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doc" ContentType="application/msword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90" windowHeight="7290" tabRatio="793"/>
  </bookViews>
  <sheets>
    <sheet name="demandes" sheetId="1" r:id="rId1"/>
    <sheet name="Impressions" sheetId="8" r:id="rId2"/>
    <sheet name="MAIL LABO" sheetId="17" r:id="rId3"/>
    <sheet name="Societe" sheetId="2" r:id="rId4"/>
    <sheet name="EDITION" sheetId="6" r:id="rId5"/>
    <sheet name="REFERENCEMENT" sheetId="16" r:id="rId6"/>
    <sheet name="Feuil1" sheetId="18" r:id="rId7"/>
  </sheets>
  <definedNames>
    <definedName name="_xlnm._FilterDatabase" localSheetId="0" hidden="1">demandes!$A$2:$N$591</definedName>
    <definedName name="_xlnm._FilterDatabase" localSheetId="4" hidden="1">EDITION!$B$4:$M$757</definedName>
    <definedName name="_xlnm._FilterDatabase" localSheetId="5" hidden="1">REFERENCEMENT!$A$4:$G$4</definedName>
    <definedName name="MEDECIN">#REF!</definedName>
    <definedName name="SOCIETE">Societe!$A$5:$A$53</definedName>
    <definedName name="_xlnm.Print_Area" localSheetId="0">demandes!#REF!</definedName>
    <definedName name="_xlnm.Print_Area" localSheetId="4">EDITION!$A$1:$N$759</definedName>
    <definedName name="_xlnm.Print_Area" localSheetId="1">Impressions!$A$1:$M$239</definedName>
    <definedName name="_xlnm.Print_Area" localSheetId="2">'MAIL LABO'!$B$2:$K$40</definedName>
    <definedName name="_xlnm.Print_Area" localSheetId="5">REFERENCEMENT!$A$1:$F$93</definedName>
    <definedName name="_xlnm.Print_Area" localSheetId="3">Societe!$A$1:$P$62</definedName>
  </definedNames>
  <calcPr calcId="162913"/>
</workbook>
</file>

<file path=xl/calcChain.xml><?xml version="1.0" encoding="utf-8"?>
<calcChain xmlns="http://schemas.openxmlformats.org/spreadsheetml/2006/main">
  <c r="B68" i="8" l="1"/>
  <c r="D7" i="8"/>
  <c r="A196" i="8"/>
  <c r="A221" i="8"/>
  <c r="B119" i="8"/>
  <c r="B80" i="8"/>
  <c r="B79" i="8"/>
  <c r="B77" i="8"/>
  <c r="B70" i="8"/>
  <c r="G21" i="8"/>
  <c r="B34" i="8"/>
  <c r="B32" i="8"/>
  <c r="B29" i="8"/>
  <c r="B30" i="8"/>
  <c r="D27" i="8"/>
  <c r="B27" i="8"/>
  <c r="A25" i="8"/>
  <c r="B722" i="6" l="1"/>
  <c r="B625" i="6" l="1"/>
  <c r="B600" i="6"/>
  <c r="C600" i="6"/>
  <c r="D600" i="6"/>
  <c r="E600" i="6"/>
  <c r="F600" i="6"/>
  <c r="G600" i="6"/>
  <c r="H600" i="6"/>
  <c r="I600" i="6"/>
  <c r="J600" i="6"/>
  <c r="K600" i="6"/>
  <c r="L600" i="6"/>
  <c r="M600" i="6"/>
  <c r="B601" i="6"/>
  <c r="C601" i="6"/>
  <c r="D601" i="6"/>
  <c r="E601" i="6"/>
  <c r="F601" i="6"/>
  <c r="G601" i="6"/>
  <c r="H601" i="6"/>
  <c r="I601" i="6"/>
  <c r="J601" i="6"/>
  <c r="K601" i="6"/>
  <c r="L601" i="6"/>
  <c r="M601" i="6"/>
  <c r="B602" i="6"/>
  <c r="C602" i="6"/>
  <c r="D602" i="6"/>
  <c r="E602" i="6"/>
  <c r="F602" i="6"/>
  <c r="G602" i="6"/>
  <c r="H602" i="6"/>
  <c r="I602" i="6"/>
  <c r="J602" i="6"/>
  <c r="K602" i="6"/>
  <c r="L602" i="6"/>
  <c r="M602" i="6"/>
  <c r="B606" i="6"/>
  <c r="C606" i="6"/>
  <c r="D606" i="6"/>
  <c r="E606" i="6"/>
  <c r="F606" i="6"/>
  <c r="G606" i="6"/>
  <c r="H606" i="6"/>
  <c r="I606" i="6"/>
  <c r="J606" i="6"/>
  <c r="K606" i="6"/>
  <c r="L606" i="6"/>
  <c r="M606" i="6"/>
  <c r="B607" i="6"/>
  <c r="C607" i="6"/>
  <c r="D607" i="6"/>
  <c r="E607" i="6"/>
  <c r="F607" i="6"/>
  <c r="G607" i="6"/>
  <c r="H607" i="6"/>
  <c r="I607" i="6"/>
  <c r="J607" i="6"/>
  <c r="K607" i="6"/>
  <c r="L607" i="6"/>
  <c r="M607" i="6"/>
  <c r="B609" i="6"/>
  <c r="C609" i="6"/>
  <c r="D609" i="6"/>
  <c r="E609" i="6"/>
  <c r="F609" i="6"/>
  <c r="G609" i="6"/>
  <c r="H609" i="6"/>
  <c r="I609" i="6"/>
  <c r="J609" i="6"/>
  <c r="K609" i="6"/>
  <c r="L609" i="6"/>
  <c r="M609" i="6"/>
  <c r="B610" i="6"/>
  <c r="C610" i="6"/>
  <c r="D610" i="6"/>
  <c r="E610" i="6"/>
  <c r="F610" i="6"/>
  <c r="G610" i="6"/>
  <c r="H610" i="6"/>
  <c r="I610" i="6"/>
  <c r="J610" i="6"/>
  <c r="K610" i="6"/>
  <c r="L610" i="6"/>
  <c r="M610" i="6"/>
  <c r="B612" i="6"/>
  <c r="C612" i="6"/>
  <c r="D612" i="6"/>
  <c r="E612" i="6"/>
  <c r="F612" i="6"/>
  <c r="G612" i="6"/>
  <c r="H612" i="6"/>
  <c r="I612" i="6"/>
  <c r="J612" i="6"/>
  <c r="K612" i="6"/>
  <c r="L612" i="6"/>
  <c r="M612" i="6"/>
  <c r="B613" i="6"/>
  <c r="C613" i="6"/>
  <c r="D613" i="6"/>
  <c r="E613" i="6"/>
  <c r="F613" i="6"/>
  <c r="G613" i="6"/>
  <c r="H613" i="6"/>
  <c r="I613" i="6"/>
  <c r="J613" i="6"/>
  <c r="K613" i="6"/>
  <c r="L613" i="6"/>
  <c r="M613" i="6"/>
  <c r="B615" i="6"/>
  <c r="C615" i="6"/>
  <c r="D615" i="6"/>
  <c r="E615" i="6"/>
  <c r="F615" i="6"/>
  <c r="G615" i="6"/>
  <c r="H615" i="6"/>
  <c r="I615" i="6"/>
  <c r="J615" i="6"/>
  <c r="K615" i="6"/>
  <c r="L615" i="6"/>
  <c r="M615" i="6"/>
  <c r="M757" i="6"/>
  <c r="L757" i="6"/>
  <c r="K757" i="6"/>
  <c r="J757" i="6"/>
  <c r="I757" i="6"/>
  <c r="H757" i="6"/>
  <c r="G757" i="6"/>
  <c r="F757" i="6"/>
  <c r="E757" i="6"/>
  <c r="D757" i="6"/>
  <c r="C757" i="6"/>
  <c r="B757" i="6"/>
  <c r="M756" i="6"/>
  <c r="L756" i="6"/>
  <c r="K756" i="6"/>
  <c r="J756" i="6"/>
  <c r="I756" i="6"/>
  <c r="H756" i="6"/>
  <c r="G756" i="6"/>
  <c r="F756" i="6"/>
  <c r="E756" i="6"/>
  <c r="D756" i="6"/>
  <c r="C756" i="6"/>
  <c r="B756" i="6"/>
  <c r="M755" i="6"/>
  <c r="L755" i="6"/>
  <c r="K755" i="6"/>
  <c r="J755" i="6"/>
  <c r="I755" i="6"/>
  <c r="H755" i="6"/>
  <c r="G755" i="6"/>
  <c r="F755" i="6"/>
  <c r="E755" i="6"/>
  <c r="D755" i="6"/>
  <c r="C755" i="6"/>
  <c r="B755" i="6"/>
  <c r="M754" i="6"/>
  <c r="L754" i="6"/>
  <c r="K754" i="6"/>
  <c r="J754" i="6"/>
  <c r="I754" i="6"/>
  <c r="H754" i="6"/>
  <c r="G754" i="6"/>
  <c r="F754" i="6"/>
  <c r="E754" i="6"/>
  <c r="D754" i="6"/>
  <c r="C754" i="6"/>
  <c r="B754" i="6"/>
  <c r="M753" i="6"/>
  <c r="L753" i="6"/>
  <c r="K753" i="6"/>
  <c r="J753" i="6"/>
  <c r="I753" i="6"/>
  <c r="H753" i="6"/>
  <c r="G753" i="6"/>
  <c r="F753" i="6"/>
  <c r="E753" i="6"/>
  <c r="D753" i="6"/>
  <c r="C753" i="6"/>
  <c r="B753" i="6"/>
  <c r="C35" i="17"/>
  <c r="C34" i="17"/>
  <c r="F676" i="6"/>
  <c r="G676" i="6"/>
  <c r="H676" i="6"/>
  <c r="I676" i="6"/>
  <c r="J676" i="6"/>
  <c r="K676" i="6"/>
  <c r="L676" i="6"/>
  <c r="M676" i="6"/>
  <c r="F681" i="6"/>
  <c r="G681" i="6"/>
  <c r="H681" i="6"/>
  <c r="I681" i="6"/>
  <c r="J681" i="6"/>
  <c r="K681" i="6"/>
  <c r="L681" i="6"/>
  <c r="M681" i="6"/>
  <c r="F682" i="6"/>
  <c r="G682" i="6"/>
  <c r="H682" i="6"/>
  <c r="I682" i="6"/>
  <c r="J682" i="6"/>
  <c r="K682" i="6"/>
  <c r="L682" i="6"/>
  <c r="M682" i="6"/>
  <c r="F683" i="6"/>
  <c r="G683" i="6"/>
  <c r="H683" i="6"/>
  <c r="I683" i="6"/>
  <c r="J683" i="6"/>
  <c r="K683" i="6"/>
  <c r="L683" i="6"/>
  <c r="M683" i="6"/>
  <c r="F684" i="6"/>
  <c r="G684" i="6"/>
  <c r="H684" i="6"/>
  <c r="I684" i="6"/>
  <c r="J684" i="6"/>
  <c r="K684" i="6"/>
  <c r="L684" i="6"/>
  <c r="M684" i="6"/>
  <c r="F677" i="6"/>
  <c r="G677" i="6"/>
  <c r="H677" i="6"/>
  <c r="I677" i="6"/>
  <c r="J677" i="6"/>
  <c r="K677" i="6"/>
  <c r="L677" i="6"/>
  <c r="M677" i="6"/>
  <c r="F678" i="6"/>
  <c r="G678" i="6"/>
  <c r="H678" i="6"/>
  <c r="I678" i="6"/>
  <c r="J678" i="6"/>
  <c r="K678" i="6"/>
  <c r="L678" i="6"/>
  <c r="M678" i="6"/>
  <c r="F685" i="6"/>
  <c r="G685" i="6"/>
  <c r="H685" i="6"/>
  <c r="I685" i="6"/>
  <c r="J685" i="6"/>
  <c r="K685" i="6"/>
  <c r="L685" i="6"/>
  <c r="M685" i="6"/>
  <c r="F669" i="6"/>
  <c r="G669" i="6"/>
  <c r="H669" i="6"/>
  <c r="I669" i="6"/>
  <c r="J669" i="6"/>
  <c r="K669" i="6"/>
  <c r="L669" i="6"/>
  <c r="M669" i="6"/>
  <c r="F670" i="6"/>
  <c r="G670" i="6"/>
  <c r="H670" i="6"/>
  <c r="I670" i="6"/>
  <c r="J670" i="6"/>
  <c r="K670" i="6"/>
  <c r="L670" i="6"/>
  <c r="M670" i="6"/>
  <c r="F671" i="6"/>
  <c r="G671" i="6"/>
  <c r="H671" i="6"/>
  <c r="I671" i="6"/>
  <c r="J671" i="6"/>
  <c r="K671" i="6"/>
  <c r="L671" i="6"/>
  <c r="M671" i="6"/>
  <c r="F672" i="6"/>
  <c r="G672" i="6"/>
  <c r="H672" i="6"/>
  <c r="I672" i="6"/>
  <c r="J672" i="6"/>
  <c r="K672" i="6"/>
  <c r="L672" i="6"/>
  <c r="M672" i="6"/>
  <c r="F673" i="6"/>
  <c r="G673" i="6"/>
  <c r="H673" i="6"/>
  <c r="I673" i="6"/>
  <c r="J673" i="6"/>
  <c r="K673" i="6"/>
  <c r="L673" i="6"/>
  <c r="M673" i="6"/>
  <c r="F686" i="6"/>
  <c r="G686" i="6"/>
  <c r="H686" i="6"/>
  <c r="I686" i="6"/>
  <c r="J686" i="6"/>
  <c r="K686" i="6"/>
  <c r="L686" i="6"/>
  <c r="M686" i="6"/>
  <c r="F700" i="6"/>
  <c r="G700" i="6"/>
  <c r="H700" i="6"/>
  <c r="I700" i="6"/>
  <c r="J700" i="6"/>
  <c r="K700" i="6"/>
  <c r="L700" i="6"/>
  <c r="M700" i="6"/>
  <c r="F697" i="6"/>
  <c r="G697" i="6"/>
  <c r="H697" i="6"/>
  <c r="I697" i="6"/>
  <c r="J697" i="6"/>
  <c r="K697" i="6"/>
  <c r="L697" i="6"/>
  <c r="M697" i="6"/>
  <c r="F701" i="6"/>
  <c r="G701" i="6"/>
  <c r="H701" i="6"/>
  <c r="I701" i="6"/>
  <c r="J701" i="6"/>
  <c r="K701" i="6"/>
  <c r="L701" i="6"/>
  <c r="M701" i="6"/>
  <c r="F705" i="6"/>
  <c r="G705" i="6"/>
  <c r="H705" i="6"/>
  <c r="I705" i="6"/>
  <c r="J705" i="6"/>
  <c r="K705" i="6"/>
  <c r="L705" i="6"/>
  <c r="M705" i="6"/>
  <c r="F698" i="6"/>
  <c r="G698" i="6"/>
  <c r="H698" i="6"/>
  <c r="I698" i="6"/>
  <c r="J698" i="6"/>
  <c r="K698" i="6"/>
  <c r="L698" i="6"/>
  <c r="M698" i="6"/>
  <c r="F679" i="6"/>
  <c r="G679" i="6"/>
  <c r="H679" i="6"/>
  <c r="I679" i="6"/>
  <c r="J679" i="6"/>
  <c r="K679" i="6"/>
  <c r="L679" i="6"/>
  <c r="M679" i="6"/>
  <c r="F662" i="6"/>
  <c r="G662" i="6"/>
  <c r="H662" i="6"/>
  <c r="I662" i="6"/>
  <c r="J662" i="6"/>
  <c r="K662" i="6"/>
  <c r="L662" i="6"/>
  <c r="M662" i="6"/>
  <c r="F693" i="6"/>
  <c r="G693" i="6"/>
  <c r="H693" i="6"/>
  <c r="I693" i="6"/>
  <c r="J693" i="6"/>
  <c r="K693" i="6"/>
  <c r="L693" i="6"/>
  <c r="M693" i="6"/>
  <c r="F687" i="6"/>
  <c r="G687" i="6"/>
  <c r="H687" i="6"/>
  <c r="I687" i="6"/>
  <c r="J687" i="6"/>
  <c r="K687" i="6"/>
  <c r="L687" i="6"/>
  <c r="M687" i="6"/>
  <c r="F695" i="6"/>
  <c r="G695" i="6"/>
  <c r="H695" i="6"/>
  <c r="I695" i="6"/>
  <c r="J695" i="6"/>
  <c r="K695" i="6"/>
  <c r="L695" i="6"/>
  <c r="M695" i="6"/>
  <c r="F715" i="6"/>
  <c r="G715" i="6"/>
  <c r="H715" i="6"/>
  <c r="I715" i="6"/>
  <c r="J715" i="6"/>
  <c r="K715" i="6"/>
  <c r="L715" i="6"/>
  <c r="M715" i="6"/>
  <c r="F690" i="6"/>
  <c r="G690" i="6"/>
  <c r="H690" i="6"/>
  <c r="I690" i="6"/>
  <c r="J690" i="6"/>
  <c r="K690" i="6"/>
  <c r="L690" i="6"/>
  <c r="M690" i="6"/>
  <c r="F694" i="6"/>
  <c r="G694" i="6"/>
  <c r="H694" i="6"/>
  <c r="I694" i="6"/>
  <c r="J694" i="6"/>
  <c r="K694" i="6"/>
  <c r="L694" i="6"/>
  <c r="M694" i="6"/>
  <c r="F704" i="6"/>
  <c r="G704" i="6"/>
  <c r="H704" i="6"/>
  <c r="I704" i="6"/>
  <c r="J704" i="6"/>
  <c r="K704" i="6"/>
  <c r="L704" i="6"/>
  <c r="M704" i="6"/>
  <c r="F688" i="6"/>
  <c r="G688" i="6"/>
  <c r="H688" i="6"/>
  <c r="I688" i="6"/>
  <c r="J688" i="6"/>
  <c r="K688" i="6"/>
  <c r="L688" i="6"/>
  <c r="M688" i="6"/>
  <c r="F708" i="6"/>
  <c r="G708" i="6"/>
  <c r="H708" i="6"/>
  <c r="I708" i="6"/>
  <c r="J708" i="6"/>
  <c r="K708" i="6"/>
  <c r="L708" i="6"/>
  <c r="M708" i="6"/>
  <c r="F709" i="6"/>
  <c r="G709" i="6"/>
  <c r="H709" i="6"/>
  <c r="I709" i="6"/>
  <c r="J709" i="6"/>
  <c r="K709" i="6"/>
  <c r="L709" i="6"/>
  <c r="M709" i="6"/>
  <c r="F703" i="6"/>
  <c r="G703" i="6"/>
  <c r="H703" i="6"/>
  <c r="I703" i="6"/>
  <c r="J703" i="6"/>
  <c r="K703" i="6"/>
  <c r="L703" i="6"/>
  <c r="M703" i="6"/>
  <c r="F699" i="6"/>
  <c r="G699" i="6"/>
  <c r="H699" i="6"/>
  <c r="I699" i="6"/>
  <c r="J699" i="6"/>
  <c r="K699" i="6"/>
  <c r="L699" i="6"/>
  <c r="M699" i="6"/>
  <c r="F691" i="6"/>
  <c r="G691" i="6"/>
  <c r="H691" i="6"/>
  <c r="I691" i="6"/>
  <c r="J691" i="6"/>
  <c r="K691" i="6"/>
  <c r="L691" i="6"/>
  <c r="M691" i="6"/>
  <c r="F710" i="6"/>
  <c r="G710" i="6"/>
  <c r="H710" i="6"/>
  <c r="I710" i="6"/>
  <c r="J710" i="6"/>
  <c r="K710" i="6"/>
  <c r="L710" i="6"/>
  <c r="M710" i="6"/>
  <c r="F689" i="6"/>
  <c r="G689" i="6"/>
  <c r="H689" i="6"/>
  <c r="I689" i="6"/>
  <c r="J689" i="6"/>
  <c r="K689" i="6"/>
  <c r="L689" i="6"/>
  <c r="M689" i="6"/>
  <c r="F696" i="6"/>
  <c r="G696" i="6"/>
  <c r="H696" i="6"/>
  <c r="I696" i="6"/>
  <c r="J696" i="6"/>
  <c r="K696" i="6"/>
  <c r="L696" i="6"/>
  <c r="M696" i="6"/>
  <c r="F706" i="6"/>
  <c r="G706" i="6"/>
  <c r="H706" i="6"/>
  <c r="I706" i="6"/>
  <c r="J706" i="6"/>
  <c r="K706" i="6"/>
  <c r="L706" i="6"/>
  <c r="M706" i="6"/>
  <c r="F714" i="6"/>
  <c r="G714" i="6"/>
  <c r="H714" i="6"/>
  <c r="I714" i="6"/>
  <c r="J714" i="6"/>
  <c r="K714" i="6"/>
  <c r="L714" i="6"/>
  <c r="M714" i="6"/>
  <c r="F718" i="6"/>
  <c r="G718" i="6"/>
  <c r="H718" i="6"/>
  <c r="I718" i="6"/>
  <c r="J718" i="6"/>
  <c r="K718" i="6"/>
  <c r="L718" i="6"/>
  <c r="M718" i="6"/>
  <c r="F712" i="6"/>
  <c r="G712" i="6"/>
  <c r="H712" i="6"/>
  <c r="I712" i="6"/>
  <c r="J712" i="6"/>
  <c r="K712" i="6"/>
  <c r="L712" i="6"/>
  <c r="M712" i="6"/>
  <c r="F702" i="6"/>
  <c r="G702" i="6"/>
  <c r="H702" i="6"/>
  <c r="I702" i="6"/>
  <c r="J702" i="6"/>
  <c r="K702" i="6"/>
  <c r="L702" i="6"/>
  <c r="M702" i="6"/>
  <c r="F707" i="6"/>
  <c r="G707" i="6"/>
  <c r="H707" i="6"/>
  <c r="I707" i="6"/>
  <c r="J707" i="6"/>
  <c r="K707" i="6"/>
  <c r="L707" i="6"/>
  <c r="M707" i="6"/>
  <c r="F713" i="6"/>
  <c r="G713" i="6"/>
  <c r="H713" i="6"/>
  <c r="I713" i="6"/>
  <c r="J713" i="6"/>
  <c r="K713" i="6"/>
  <c r="L713" i="6"/>
  <c r="M713" i="6"/>
  <c r="F722" i="6"/>
  <c r="G722" i="6"/>
  <c r="H722" i="6"/>
  <c r="I722" i="6"/>
  <c r="J722" i="6"/>
  <c r="K722" i="6"/>
  <c r="L722" i="6"/>
  <c r="M722" i="6"/>
  <c r="F719" i="6"/>
  <c r="G719" i="6"/>
  <c r="H719" i="6"/>
  <c r="I719" i="6"/>
  <c r="J719" i="6"/>
  <c r="K719" i="6"/>
  <c r="L719" i="6"/>
  <c r="M719" i="6"/>
  <c r="F711" i="6"/>
  <c r="G711" i="6"/>
  <c r="H711" i="6"/>
  <c r="I711" i="6"/>
  <c r="J711" i="6"/>
  <c r="K711" i="6"/>
  <c r="L711" i="6"/>
  <c r="M711" i="6"/>
  <c r="F716" i="6"/>
  <c r="G716" i="6"/>
  <c r="H716" i="6"/>
  <c r="I716" i="6"/>
  <c r="J716" i="6"/>
  <c r="K716" i="6"/>
  <c r="L716" i="6"/>
  <c r="M716" i="6"/>
  <c r="F723" i="6"/>
  <c r="G723" i="6"/>
  <c r="H723" i="6"/>
  <c r="I723" i="6"/>
  <c r="J723" i="6"/>
  <c r="K723" i="6"/>
  <c r="L723" i="6"/>
  <c r="M723" i="6"/>
  <c r="F721" i="6"/>
  <c r="G721" i="6"/>
  <c r="H721" i="6"/>
  <c r="I721" i="6"/>
  <c r="J721" i="6"/>
  <c r="K721" i="6"/>
  <c r="L721" i="6"/>
  <c r="M721" i="6"/>
  <c r="F724" i="6"/>
  <c r="G724" i="6"/>
  <c r="H724" i="6"/>
  <c r="I724" i="6"/>
  <c r="J724" i="6"/>
  <c r="K724" i="6"/>
  <c r="L724" i="6"/>
  <c r="M724" i="6"/>
  <c r="F725" i="6"/>
  <c r="G725" i="6"/>
  <c r="H725" i="6"/>
  <c r="I725" i="6"/>
  <c r="J725" i="6"/>
  <c r="K725" i="6"/>
  <c r="L725" i="6"/>
  <c r="M725" i="6"/>
  <c r="F736" i="6"/>
  <c r="G736" i="6"/>
  <c r="H736" i="6"/>
  <c r="I736" i="6"/>
  <c r="J736" i="6"/>
  <c r="K736" i="6"/>
  <c r="L736" i="6"/>
  <c r="M736" i="6"/>
  <c r="F720" i="6"/>
  <c r="G720" i="6"/>
  <c r="H720" i="6"/>
  <c r="I720" i="6"/>
  <c r="J720" i="6"/>
  <c r="K720" i="6"/>
  <c r="L720" i="6"/>
  <c r="M720" i="6"/>
  <c r="F732" i="6"/>
  <c r="G732" i="6"/>
  <c r="H732" i="6"/>
  <c r="I732" i="6"/>
  <c r="J732" i="6"/>
  <c r="K732" i="6"/>
  <c r="L732" i="6"/>
  <c r="M732" i="6"/>
  <c r="F717" i="6"/>
  <c r="G717" i="6"/>
  <c r="H717" i="6"/>
  <c r="I717" i="6"/>
  <c r="J717" i="6"/>
  <c r="K717" i="6"/>
  <c r="L717" i="6"/>
  <c r="M717" i="6"/>
  <c r="F726" i="6"/>
  <c r="G726" i="6"/>
  <c r="H726" i="6"/>
  <c r="I726" i="6"/>
  <c r="J726" i="6"/>
  <c r="K726" i="6"/>
  <c r="L726" i="6"/>
  <c r="M726" i="6"/>
  <c r="F727" i="6"/>
  <c r="G727" i="6"/>
  <c r="H727" i="6"/>
  <c r="I727" i="6"/>
  <c r="J727" i="6"/>
  <c r="K727" i="6"/>
  <c r="L727" i="6"/>
  <c r="M727" i="6"/>
  <c r="F728" i="6"/>
  <c r="G728" i="6"/>
  <c r="H728" i="6"/>
  <c r="I728" i="6"/>
  <c r="J728" i="6"/>
  <c r="K728" i="6"/>
  <c r="L728" i="6"/>
  <c r="M728" i="6"/>
  <c r="F729" i="6"/>
  <c r="G729" i="6"/>
  <c r="H729" i="6"/>
  <c r="I729" i="6"/>
  <c r="J729" i="6"/>
  <c r="K729" i="6"/>
  <c r="L729" i="6"/>
  <c r="M729" i="6"/>
  <c r="F746" i="6"/>
  <c r="G746" i="6"/>
  <c r="H746" i="6"/>
  <c r="I746" i="6"/>
  <c r="J746" i="6"/>
  <c r="K746" i="6"/>
  <c r="L746" i="6"/>
  <c r="M746" i="6"/>
  <c r="F730" i="6"/>
  <c r="G730" i="6"/>
  <c r="H730" i="6"/>
  <c r="I730" i="6"/>
  <c r="J730" i="6"/>
  <c r="K730" i="6"/>
  <c r="L730" i="6"/>
  <c r="M730" i="6"/>
  <c r="F731" i="6"/>
  <c r="G731" i="6"/>
  <c r="H731" i="6"/>
  <c r="I731" i="6"/>
  <c r="J731" i="6"/>
  <c r="K731" i="6"/>
  <c r="L731" i="6"/>
  <c r="M731" i="6"/>
  <c r="F733" i="6"/>
  <c r="G733" i="6"/>
  <c r="H733" i="6"/>
  <c r="I733" i="6"/>
  <c r="J733" i="6"/>
  <c r="K733" i="6"/>
  <c r="L733" i="6"/>
  <c r="M733" i="6"/>
  <c r="F734" i="6"/>
  <c r="G734" i="6"/>
  <c r="H734" i="6"/>
  <c r="I734" i="6"/>
  <c r="J734" i="6"/>
  <c r="K734" i="6"/>
  <c r="L734" i="6"/>
  <c r="M734" i="6"/>
  <c r="F737" i="6"/>
  <c r="G737" i="6"/>
  <c r="H737" i="6"/>
  <c r="I737" i="6"/>
  <c r="J737" i="6"/>
  <c r="K737" i="6"/>
  <c r="L737" i="6"/>
  <c r="M737" i="6"/>
  <c r="F735" i="6"/>
  <c r="G735" i="6"/>
  <c r="H735" i="6"/>
  <c r="I735" i="6"/>
  <c r="J735" i="6"/>
  <c r="L735" i="6"/>
  <c r="M735" i="6"/>
  <c r="F744" i="6"/>
  <c r="G744" i="6"/>
  <c r="H744" i="6"/>
  <c r="I744" i="6"/>
  <c r="J744" i="6"/>
  <c r="K744" i="6"/>
  <c r="L744" i="6"/>
  <c r="M744" i="6"/>
  <c r="F745" i="6"/>
  <c r="G745" i="6"/>
  <c r="H745" i="6"/>
  <c r="I745" i="6"/>
  <c r="J745" i="6"/>
  <c r="K745" i="6"/>
  <c r="L745" i="6"/>
  <c r="M745" i="6"/>
  <c r="F741" i="6"/>
  <c r="G741" i="6"/>
  <c r="H741" i="6"/>
  <c r="I741" i="6"/>
  <c r="J741" i="6"/>
  <c r="K741" i="6"/>
  <c r="L741" i="6"/>
  <c r="M741" i="6"/>
  <c r="F739" i="6"/>
  <c r="G739" i="6"/>
  <c r="H739" i="6"/>
  <c r="I739" i="6"/>
  <c r="J739" i="6"/>
  <c r="K739" i="6"/>
  <c r="L739" i="6"/>
  <c r="M739" i="6"/>
  <c r="F740" i="6"/>
  <c r="G740" i="6"/>
  <c r="H740" i="6"/>
  <c r="I740" i="6"/>
  <c r="J740" i="6"/>
  <c r="K740" i="6"/>
  <c r="L740" i="6"/>
  <c r="M740" i="6"/>
  <c r="F742" i="6"/>
  <c r="G742" i="6"/>
  <c r="H742" i="6"/>
  <c r="I742" i="6"/>
  <c r="J742" i="6"/>
  <c r="K742" i="6"/>
  <c r="L742" i="6"/>
  <c r="M742" i="6"/>
  <c r="F743" i="6"/>
  <c r="G743" i="6"/>
  <c r="H743" i="6"/>
  <c r="I743" i="6"/>
  <c r="J743" i="6"/>
  <c r="K743" i="6"/>
  <c r="L743" i="6"/>
  <c r="M743" i="6"/>
  <c r="F738" i="6"/>
  <c r="G738" i="6"/>
  <c r="H738" i="6"/>
  <c r="I738" i="6"/>
  <c r="J738" i="6"/>
  <c r="K738" i="6"/>
  <c r="L738" i="6"/>
  <c r="M738" i="6"/>
  <c r="F747" i="6"/>
  <c r="G747" i="6"/>
  <c r="H747" i="6"/>
  <c r="I747" i="6"/>
  <c r="J747" i="6"/>
  <c r="K747" i="6"/>
  <c r="L747" i="6"/>
  <c r="M747" i="6"/>
  <c r="F748" i="6"/>
  <c r="G748" i="6"/>
  <c r="H748" i="6"/>
  <c r="I748" i="6"/>
  <c r="J748" i="6"/>
  <c r="K748" i="6"/>
  <c r="L748" i="6"/>
  <c r="M748" i="6"/>
  <c r="F749" i="6"/>
  <c r="G749" i="6"/>
  <c r="H749" i="6"/>
  <c r="I749" i="6"/>
  <c r="J749" i="6"/>
  <c r="K749" i="6"/>
  <c r="L749" i="6"/>
  <c r="M749" i="6"/>
  <c r="F750" i="6"/>
  <c r="G750" i="6"/>
  <c r="H750" i="6"/>
  <c r="I750" i="6"/>
  <c r="J750" i="6"/>
  <c r="K750" i="6"/>
  <c r="L750" i="6"/>
  <c r="M750" i="6"/>
  <c r="F751" i="6"/>
  <c r="G751" i="6"/>
  <c r="H751" i="6"/>
  <c r="I751" i="6"/>
  <c r="J751" i="6"/>
  <c r="K751" i="6"/>
  <c r="L751" i="6"/>
  <c r="M751" i="6"/>
  <c r="F752" i="6"/>
  <c r="G752" i="6"/>
  <c r="H752" i="6"/>
  <c r="I752" i="6"/>
  <c r="J752" i="6"/>
  <c r="K752" i="6"/>
  <c r="L752" i="6"/>
  <c r="M752" i="6"/>
  <c r="B6" i="6"/>
  <c r="C6" i="6"/>
  <c r="D6" i="6"/>
  <c r="E6" i="6"/>
  <c r="F6" i="6"/>
  <c r="G6" i="6"/>
  <c r="H6" i="6"/>
  <c r="I6" i="6"/>
  <c r="J6" i="6"/>
  <c r="K6" i="6"/>
  <c r="L6" i="6"/>
  <c r="M6" i="6"/>
  <c r="B7" i="6"/>
  <c r="C7" i="6"/>
  <c r="D7" i="6"/>
  <c r="E7" i="6"/>
  <c r="F7" i="6"/>
  <c r="G7" i="6"/>
  <c r="H7" i="6"/>
  <c r="I7" i="6"/>
  <c r="J7" i="6"/>
  <c r="K7" i="6"/>
  <c r="L7" i="6"/>
  <c r="M7" i="6"/>
  <c r="B8" i="6"/>
  <c r="C8" i="6"/>
  <c r="D8" i="6"/>
  <c r="E8" i="6"/>
  <c r="F8" i="6"/>
  <c r="G8" i="6"/>
  <c r="H8" i="6"/>
  <c r="I8" i="6"/>
  <c r="J8" i="6"/>
  <c r="K8" i="6"/>
  <c r="L8" i="6"/>
  <c r="M8" i="6"/>
  <c r="B9" i="6"/>
  <c r="C9" i="6"/>
  <c r="D9" i="6"/>
  <c r="E9" i="6"/>
  <c r="F9" i="6"/>
  <c r="G9" i="6"/>
  <c r="H9" i="6"/>
  <c r="I9" i="6"/>
  <c r="J9" i="6"/>
  <c r="K9" i="6"/>
  <c r="L9" i="6"/>
  <c r="M9" i="6"/>
  <c r="B10" i="6"/>
  <c r="C10" i="6"/>
  <c r="D10" i="6"/>
  <c r="E10" i="6"/>
  <c r="F10" i="6"/>
  <c r="G10" i="6"/>
  <c r="H10" i="6"/>
  <c r="I10" i="6"/>
  <c r="J10" i="6"/>
  <c r="K10" i="6"/>
  <c r="L10" i="6"/>
  <c r="M10" i="6"/>
  <c r="B11" i="6"/>
  <c r="C11" i="6"/>
  <c r="D11" i="6"/>
  <c r="E11" i="6"/>
  <c r="F11" i="6"/>
  <c r="G11" i="6"/>
  <c r="H11" i="6"/>
  <c r="I11" i="6"/>
  <c r="J11" i="6"/>
  <c r="K11" i="6"/>
  <c r="L11" i="6"/>
  <c r="M11" i="6"/>
  <c r="B12" i="6"/>
  <c r="C12" i="6"/>
  <c r="D12" i="6"/>
  <c r="E12" i="6"/>
  <c r="F12" i="6"/>
  <c r="G12" i="6"/>
  <c r="H12" i="6"/>
  <c r="I12" i="6"/>
  <c r="J12" i="6"/>
  <c r="K12" i="6"/>
  <c r="L12" i="6"/>
  <c r="M12" i="6"/>
  <c r="B13" i="6"/>
  <c r="C13" i="6"/>
  <c r="D13" i="6"/>
  <c r="E13" i="6"/>
  <c r="F13" i="6"/>
  <c r="G13" i="6"/>
  <c r="H13" i="6"/>
  <c r="I13" i="6"/>
  <c r="J13" i="6"/>
  <c r="K13" i="6"/>
  <c r="L13" i="6"/>
  <c r="M13" i="6"/>
  <c r="B14" i="6"/>
  <c r="C14" i="6"/>
  <c r="D14" i="6"/>
  <c r="E14" i="6"/>
  <c r="F14" i="6"/>
  <c r="G14" i="6"/>
  <c r="H14" i="6"/>
  <c r="I14" i="6"/>
  <c r="J14" i="6"/>
  <c r="K14" i="6"/>
  <c r="L14" i="6"/>
  <c r="M14" i="6"/>
  <c r="B15" i="6"/>
  <c r="C15" i="6"/>
  <c r="D15" i="6"/>
  <c r="E15" i="6"/>
  <c r="F15" i="6"/>
  <c r="G15" i="6"/>
  <c r="H15" i="6"/>
  <c r="I15" i="6"/>
  <c r="J15" i="6"/>
  <c r="K15" i="6"/>
  <c r="L15" i="6"/>
  <c r="M15" i="6"/>
  <c r="B16" i="6"/>
  <c r="C16" i="6"/>
  <c r="D16" i="6"/>
  <c r="E16" i="6"/>
  <c r="F16" i="6"/>
  <c r="G16" i="6"/>
  <c r="H16" i="6"/>
  <c r="I16" i="6"/>
  <c r="J16" i="6"/>
  <c r="K16" i="6"/>
  <c r="L16" i="6"/>
  <c r="M16" i="6"/>
  <c r="B17" i="6"/>
  <c r="C17" i="6"/>
  <c r="D17" i="6"/>
  <c r="E17" i="6"/>
  <c r="F17" i="6"/>
  <c r="G17" i="6"/>
  <c r="H17" i="6"/>
  <c r="I17" i="6"/>
  <c r="J17" i="6"/>
  <c r="K17" i="6"/>
  <c r="L17" i="6"/>
  <c r="M17" i="6"/>
  <c r="B18" i="6"/>
  <c r="C18" i="6"/>
  <c r="D18" i="6"/>
  <c r="E18" i="6"/>
  <c r="F18" i="6"/>
  <c r="G18" i="6"/>
  <c r="H18" i="6"/>
  <c r="I18" i="6"/>
  <c r="J18" i="6"/>
  <c r="K18" i="6"/>
  <c r="L18" i="6"/>
  <c r="M18" i="6"/>
  <c r="B19" i="6"/>
  <c r="C19" i="6"/>
  <c r="D19" i="6"/>
  <c r="E19" i="6"/>
  <c r="F19" i="6"/>
  <c r="G19" i="6"/>
  <c r="H19" i="6"/>
  <c r="I19" i="6"/>
  <c r="J19" i="6"/>
  <c r="K19" i="6"/>
  <c r="L19" i="6"/>
  <c r="M19" i="6"/>
  <c r="B20" i="6"/>
  <c r="C20" i="6"/>
  <c r="D20" i="6"/>
  <c r="E20" i="6"/>
  <c r="F20" i="6"/>
  <c r="G20" i="6"/>
  <c r="H20" i="6"/>
  <c r="I20" i="6"/>
  <c r="J20" i="6"/>
  <c r="K20" i="6"/>
  <c r="L20" i="6"/>
  <c r="M20" i="6"/>
  <c r="B21" i="6"/>
  <c r="C21" i="6"/>
  <c r="D21" i="6"/>
  <c r="E21" i="6"/>
  <c r="F21" i="6"/>
  <c r="G21" i="6"/>
  <c r="H21" i="6"/>
  <c r="I21" i="6"/>
  <c r="J21" i="6"/>
  <c r="K21" i="6"/>
  <c r="L21" i="6"/>
  <c r="M21" i="6"/>
  <c r="B22" i="6"/>
  <c r="C22" i="6"/>
  <c r="D22" i="6"/>
  <c r="E22" i="6"/>
  <c r="F22" i="6"/>
  <c r="G22" i="6"/>
  <c r="H22" i="6"/>
  <c r="I22" i="6"/>
  <c r="J22" i="6"/>
  <c r="K22" i="6"/>
  <c r="L22" i="6"/>
  <c r="M22" i="6"/>
  <c r="B23" i="6"/>
  <c r="C23" i="6"/>
  <c r="D23" i="6"/>
  <c r="E23" i="6"/>
  <c r="F23" i="6"/>
  <c r="G23" i="6"/>
  <c r="H23" i="6"/>
  <c r="I23" i="6"/>
  <c r="J23" i="6"/>
  <c r="K23" i="6"/>
  <c r="L23" i="6"/>
  <c r="M23" i="6"/>
  <c r="B24" i="6"/>
  <c r="C24" i="6"/>
  <c r="D24" i="6"/>
  <c r="E24" i="6"/>
  <c r="F24" i="6"/>
  <c r="G24" i="6"/>
  <c r="H24" i="6"/>
  <c r="I24" i="6"/>
  <c r="J24" i="6"/>
  <c r="K24" i="6"/>
  <c r="L24" i="6"/>
  <c r="M24" i="6"/>
  <c r="B25" i="6"/>
  <c r="C25" i="6"/>
  <c r="D25" i="6"/>
  <c r="E25" i="6"/>
  <c r="F25" i="6"/>
  <c r="G25" i="6"/>
  <c r="H25" i="6"/>
  <c r="I25" i="6"/>
  <c r="J25" i="6"/>
  <c r="K25" i="6"/>
  <c r="L25" i="6"/>
  <c r="M25" i="6"/>
  <c r="B26" i="6"/>
  <c r="C26" i="6"/>
  <c r="D26" i="6"/>
  <c r="E26" i="6"/>
  <c r="F26" i="6"/>
  <c r="G26" i="6"/>
  <c r="H26" i="6"/>
  <c r="I26" i="6"/>
  <c r="J26" i="6"/>
  <c r="K26" i="6"/>
  <c r="L26" i="6"/>
  <c r="M26" i="6"/>
  <c r="B27" i="6"/>
  <c r="C27" i="6"/>
  <c r="D27" i="6"/>
  <c r="E27" i="6"/>
  <c r="F27" i="6"/>
  <c r="G27" i="6"/>
  <c r="H27" i="6"/>
  <c r="I27" i="6"/>
  <c r="J27" i="6"/>
  <c r="K27" i="6"/>
  <c r="L27" i="6"/>
  <c r="M27" i="6"/>
  <c r="B28" i="6"/>
  <c r="C28" i="6"/>
  <c r="D28" i="6"/>
  <c r="E28" i="6"/>
  <c r="F28" i="6"/>
  <c r="G28" i="6"/>
  <c r="H28" i="6"/>
  <c r="I28" i="6"/>
  <c r="J28" i="6"/>
  <c r="K28" i="6"/>
  <c r="L28" i="6"/>
  <c r="M28" i="6"/>
  <c r="B29" i="6"/>
  <c r="C29" i="6"/>
  <c r="D29" i="6"/>
  <c r="E29" i="6"/>
  <c r="F29" i="6"/>
  <c r="G29" i="6"/>
  <c r="H29" i="6"/>
  <c r="I29" i="6"/>
  <c r="J29" i="6"/>
  <c r="K29" i="6"/>
  <c r="L29" i="6"/>
  <c r="M29" i="6"/>
  <c r="B30" i="6"/>
  <c r="C30" i="6"/>
  <c r="D30" i="6"/>
  <c r="E30" i="6"/>
  <c r="F30" i="6"/>
  <c r="G30" i="6"/>
  <c r="H30" i="6"/>
  <c r="I30" i="6"/>
  <c r="J30" i="6"/>
  <c r="K30" i="6"/>
  <c r="L30" i="6"/>
  <c r="M30" i="6"/>
  <c r="B31" i="6"/>
  <c r="C31" i="6"/>
  <c r="D31" i="6"/>
  <c r="E31" i="6"/>
  <c r="F31" i="6"/>
  <c r="G31" i="6"/>
  <c r="H31" i="6"/>
  <c r="I31" i="6"/>
  <c r="J31" i="6"/>
  <c r="K31" i="6"/>
  <c r="L31" i="6"/>
  <c r="M31" i="6"/>
  <c r="B32" i="6"/>
  <c r="C32" i="6"/>
  <c r="D32" i="6"/>
  <c r="E32" i="6"/>
  <c r="F32" i="6"/>
  <c r="G32" i="6"/>
  <c r="H32" i="6"/>
  <c r="I32" i="6"/>
  <c r="J32" i="6"/>
  <c r="K32" i="6"/>
  <c r="L32" i="6"/>
  <c r="M32" i="6"/>
  <c r="B33" i="6"/>
  <c r="C33" i="6"/>
  <c r="D33" i="6"/>
  <c r="E33" i="6"/>
  <c r="F33" i="6"/>
  <c r="G33" i="6"/>
  <c r="H33" i="6"/>
  <c r="I33" i="6"/>
  <c r="J33" i="6"/>
  <c r="K33" i="6"/>
  <c r="L33" i="6"/>
  <c r="M33" i="6"/>
  <c r="B34" i="6"/>
  <c r="C34" i="6"/>
  <c r="D34" i="6"/>
  <c r="E34" i="6"/>
  <c r="F34" i="6"/>
  <c r="G34" i="6"/>
  <c r="H34" i="6"/>
  <c r="I34" i="6"/>
  <c r="J34" i="6"/>
  <c r="K34" i="6"/>
  <c r="L34" i="6"/>
  <c r="M34" i="6"/>
  <c r="B35" i="6"/>
  <c r="C35" i="6"/>
  <c r="D35" i="6"/>
  <c r="E35" i="6"/>
  <c r="F35" i="6"/>
  <c r="G35" i="6"/>
  <c r="H35" i="6"/>
  <c r="I35" i="6"/>
  <c r="J35" i="6"/>
  <c r="K35" i="6"/>
  <c r="L35" i="6"/>
  <c r="M35" i="6"/>
  <c r="B36" i="6"/>
  <c r="C36" i="6"/>
  <c r="D36" i="6"/>
  <c r="E36" i="6"/>
  <c r="F36" i="6"/>
  <c r="G36" i="6"/>
  <c r="H36" i="6"/>
  <c r="I36" i="6"/>
  <c r="J36" i="6"/>
  <c r="K36" i="6"/>
  <c r="L36" i="6"/>
  <c r="M36" i="6"/>
  <c r="B37" i="6"/>
  <c r="C37" i="6"/>
  <c r="D37" i="6"/>
  <c r="E37" i="6"/>
  <c r="F37" i="6"/>
  <c r="G37" i="6"/>
  <c r="H37" i="6"/>
  <c r="I37" i="6"/>
  <c r="J37" i="6"/>
  <c r="K37" i="6"/>
  <c r="L37" i="6"/>
  <c r="M37" i="6"/>
  <c r="B38" i="6"/>
  <c r="C38" i="6"/>
  <c r="D38" i="6"/>
  <c r="E38" i="6"/>
  <c r="F38" i="6"/>
  <c r="G38" i="6"/>
  <c r="H38" i="6"/>
  <c r="I38" i="6"/>
  <c r="J38" i="6"/>
  <c r="K38" i="6"/>
  <c r="L38" i="6"/>
  <c r="M38" i="6"/>
  <c r="B39" i="6"/>
  <c r="C39" i="6"/>
  <c r="D39" i="6"/>
  <c r="E39" i="6"/>
  <c r="F39" i="6"/>
  <c r="G39" i="6"/>
  <c r="H39" i="6"/>
  <c r="I39" i="6"/>
  <c r="J39" i="6"/>
  <c r="K39" i="6"/>
  <c r="L39" i="6"/>
  <c r="M39" i="6"/>
  <c r="B40" i="6"/>
  <c r="C40" i="6"/>
  <c r="D40" i="6"/>
  <c r="E40" i="6"/>
  <c r="F40" i="6"/>
  <c r="G40" i="6"/>
  <c r="H40" i="6"/>
  <c r="I40" i="6"/>
  <c r="J40" i="6"/>
  <c r="K40" i="6"/>
  <c r="L40" i="6"/>
  <c r="M40" i="6"/>
  <c r="B41" i="6"/>
  <c r="C41" i="6"/>
  <c r="D41" i="6"/>
  <c r="E41" i="6"/>
  <c r="F41" i="6"/>
  <c r="G41" i="6"/>
  <c r="H41" i="6"/>
  <c r="I41" i="6"/>
  <c r="J41" i="6"/>
  <c r="K41" i="6"/>
  <c r="L41" i="6"/>
  <c r="M41" i="6"/>
  <c r="B42" i="6"/>
  <c r="C42" i="6"/>
  <c r="D42" i="6"/>
  <c r="E42" i="6"/>
  <c r="F42" i="6"/>
  <c r="G42" i="6"/>
  <c r="H42" i="6"/>
  <c r="I42" i="6"/>
  <c r="J42" i="6"/>
  <c r="K42" i="6"/>
  <c r="L42" i="6"/>
  <c r="M42" i="6"/>
  <c r="B43" i="6"/>
  <c r="C43" i="6"/>
  <c r="D43" i="6"/>
  <c r="E43" i="6"/>
  <c r="F43" i="6"/>
  <c r="G43" i="6"/>
  <c r="H43" i="6"/>
  <c r="I43" i="6"/>
  <c r="J43" i="6"/>
  <c r="K43" i="6"/>
  <c r="L43" i="6"/>
  <c r="M43" i="6"/>
  <c r="B44" i="6"/>
  <c r="C44" i="6"/>
  <c r="D44" i="6"/>
  <c r="E44" i="6"/>
  <c r="F44" i="6"/>
  <c r="G44" i="6"/>
  <c r="H44" i="6"/>
  <c r="I44" i="6"/>
  <c r="J44" i="6"/>
  <c r="K44" i="6"/>
  <c r="L44" i="6"/>
  <c r="M44" i="6"/>
  <c r="B45" i="6"/>
  <c r="C45" i="6"/>
  <c r="D45" i="6"/>
  <c r="E45" i="6"/>
  <c r="F45" i="6"/>
  <c r="G45" i="6"/>
  <c r="H45" i="6"/>
  <c r="I45" i="6"/>
  <c r="J45" i="6"/>
  <c r="K45" i="6"/>
  <c r="L45" i="6"/>
  <c r="M45" i="6"/>
  <c r="B46" i="6"/>
  <c r="C46" i="6"/>
  <c r="D46" i="6"/>
  <c r="E46" i="6"/>
  <c r="F46" i="6"/>
  <c r="G46" i="6"/>
  <c r="H46" i="6"/>
  <c r="I46" i="6"/>
  <c r="J46" i="6"/>
  <c r="K46" i="6"/>
  <c r="L46" i="6"/>
  <c r="M46" i="6"/>
  <c r="B47" i="6"/>
  <c r="C47" i="6"/>
  <c r="D47" i="6"/>
  <c r="E47" i="6"/>
  <c r="F47" i="6"/>
  <c r="G47" i="6"/>
  <c r="H47" i="6"/>
  <c r="I47" i="6"/>
  <c r="J47" i="6"/>
  <c r="K47" i="6"/>
  <c r="L47" i="6"/>
  <c r="M47" i="6"/>
  <c r="B48" i="6"/>
  <c r="C48" i="6"/>
  <c r="D48" i="6"/>
  <c r="E48" i="6"/>
  <c r="F48" i="6"/>
  <c r="G48" i="6"/>
  <c r="H48" i="6"/>
  <c r="I48" i="6"/>
  <c r="J48" i="6"/>
  <c r="K48" i="6"/>
  <c r="L48" i="6"/>
  <c r="M48" i="6"/>
  <c r="B49" i="6"/>
  <c r="C49" i="6"/>
  <c r="D49" i="6"/>
  <c r="E49" i="6"/>
  <c r="F49" i="6"/>
  <c r="G49" i="6"/>
  <c r="H49" i="6"/>
  <c r="I49" i="6"/>
  <c r="J49" i="6"/>
  <c r="K49" i="6"/>
  <c r="L49" i="6"/>
  <c r="M49" i="6"/>
  <c r="B50" i="6"/>
  <c r="C50" i="6"/>
  <c r="D50" i="6"/>
  <c r="E50" i="6"/>
  <c r="F50" i="6"/>
  <c r="G50" i="6"/>
  <c r="H50" i="6"/>
  <c r="I50" i="6"/>
  <c r="J50" i="6"/>
  <c r="K50" i="6"/>
  <c r="L50" i="6"/>
  <c r="M50" i="6"/>
  <c r="B51" i="6"/>
  <c r="C51" i="6"/>
  <c r="D51" i="6"/>
  <c r="E51" i="6"/>
  <c r="F51" i="6"/>
  <c r="G51" i="6"/>
  <c r="H51" i="6"/>
  <c r="I51" i="6"/>
  <c r="J51" i="6"/>
  <c r="K51" i="6"/>
  <c r="L51" i="6"/>
  <c r="M51" i="6"/>
  <c r="B52" i="6"/>
  <c r="C52" i="6"/>
  <c r="D52" i="6"/>
  <c r="E52" i="6"/>
  <c r="F52" i="6"/>
  <c r="G52" i="6"/>
  <c r="H52" i="6"/>
  <c r="I52" i="6"/>
  <c r="J52" i="6"/>
  <c r="K52" i="6"/>
  <c r="L52" i="6"/>
  <c r="M52" i="6"/>
  <c r="B53" i="6"/>
  <c r="C53" i="6"/>
  <c r="D53" i="6"/>
  <c r="E53" i="6"/>
  <c r="F53" i="6"/>
  <c r="G53" i="6"/>
  <c r="H53" i="6"/>
  <c r="I53" i="6"/>
  <c r="J53" i="6"/>
  <c r="K53" i="6"/>
  <c r="L53" i="6"/>
  <c r="M53" i="6"/>
  <c r="B54" i="6"/>
  <c r="C54" i="6"/>
  <c r="D54" i="6"/>
  <c r="E54" i="6"/>
  <c r="F54" i="6"/>
  <c r="G54" i="6"/>
  <c r="H54" i="6"/>
  <c r="I54" i="6"/>
  <c r="J54" i="6"/>
  <c r="K54" i="6"/>
  <c r="L54" i="6"/>
  <c r="M54" i="6"/>
  <c r="B55" i="6"/>
  <c r="C55" i="6"/>
  <c r="D55" i="6"/>
  <c r="E55" i="6"/>
  <c r="F55" i="6"/>
  <c r="G55" i="6"/>
  <c r="H55" i="6"/>
  <c r="I55" i="6"/>
  <c r="J55" i="6"/>
  <c r="K55" i="6"/>
  <c r="L55" i="6"/>
  <c r="M55" i="6"/>
  <c r="B56" i="6"/>
  <c r="C56" i="6"/>
  <c r="D56" i="6"/>
  <c r="E56" i="6"/>
  <c r="F56" i="6"/>
  <c r="G56" i="6"/>
  <c r="H56" i="6"/>
  <c r="I56" i="6"/>
  <c r="J56" i="6"/>
  <c r="K56" i="6"/>
  <c r="L56" i="6"/>
  <c r="M56" i="6"/>
  <c r="B57" i="6"/>
  <c r="C57" i="6"/>
  <c r="D57" i="6"/>
  <c r="E57" i="6"/>
  <c r="F57" i="6"/>
  <c r="G57" i="6"/>
  <c r="H57" i="6"/>
  <c r="I57" i="6"/>
  <c r="J57" i="6"/>
  <c r="K57" i="6"/>
  <c r="L57" i="6"/>
  <c r="M57" i="6"/>
  <c r="B58" i="6"/>
  <c r="C58" i="6"/>
  <c r="D58" i="6"/>
  <c r="E58" i="6"/>
  <c r="F58" i="6"/>
  <c r="G58" i="6"/>
  <c r="H58" i="6"/>
  <c r="I58" i="6"/>
  <c r="J58" i="6"/>
  <c r="K58" i="6"/>
  <c r="L58" i="6"/>
  <c r="M58" i="6"/>
  <c r="B59" i="6"/>
  <c r="C59" i="6"/>
  <c r="D59" i="6"/>
  <c r="E59" i="6"/>
  <c r="F59" i="6"/>
  <c r="G59" i="6"/>
  <c r="H59" i="6"/>
  <c r="I59" i="6"/>
  <c r="J59" i="6"/>
  <c r="K59" i="6"/>
  <c r="L59" i="6"/>
  <c r="M59" i="6"/>
  <c r="B60" i="6"/>
  <c r="C60" i="6"/>
  <c r="D60" i="6"/>
  <c r="E60" i="6"/>
  <c r="F60" i="6"/>
  <c r="G60" i="6"/>
  <c r="H60" i="6"/>
  <c r="I60" i="6"/>
  <c r="J60" i="6"/>
  <c r="K60" i="6"/>
  <c r="L60" i="6"/>
  <c r="M60" i="6"/>
  <c r="B61" i="6"/>
  <c r="C61" i="6"/>
  <c r="D61" i="6"/>
  <c r="E61" i="6"/>
  <c r="F61" i="6"/>
  <c r="G61" i="6"/>
  <c r="H61" i="6"/>
  <c r="I61" i="6"/>
  <c r="J61" i="6"/>
  <c r="K61" i="6"/>
  <c r="L61" i="6"/>
  <c r="M61" i="6"/>
  <c r="B62" i="6"/>
  <c r="C62" i="6"/>
  <c r="D62" i="6"/>
  <c r="E62" i="6"/>
  <c r="F62" i="6"/>
  <c r="G62" i="6"/>
  <c r="H62" i="6"/>
  <c r="I62" i="6"/>
  <c r="J62" i="6"/>
  <c r="K62" i="6"/>
  <c r="L62" i="6"/>
  <c r="M62" i="6"/>
  <c r="B63" i="6"/>
  <c r="C63" i="6"/>
  <c r="D63" i="6"/>
  <c r="E63" i="6"/>
  <c r="F63" i="6"/>
  <c r="G63" i="6"/>
  <c r="H63" i="6"/>
  <c r="I63" i="6"/>
  <c r="J63" i="6"/>
  <c r="K63" i="6"/>
  <c r="L63" i="6"/>
  <c r="M63" i="6"/>
  <c r="B64" i="6"/>
  <c r="C64" i="6"/>
  <c r="D64" i="6"/>
  <c r="E64" i="6"/>
  <c r="F64" i="6"/>
  <c r="G64" i="6"/>
  <c r="H64" i="6"/>
  <c r="I64" i="6"/>
  <c r="J64" i="6"/>
  <c r="K64" i="6"/>
  <c r="L64" i="6"/>
  <c r="M64" i="6"/>
  <c r="B65" i="6"/>
  <c r="C65" i="6"/>
  <c r="D65" i="6"/>
  <c r="E65" i="6"/>
  <c r="F65" i="6"/>
  <c r="G65" i="6"/>
  <c r="H65" i="6"/>
  <c r="I65" i="6"/>
  <c r="J65" i="6"/>
  <c r="K65" i="6"/>
  <c r="L65" i="6"/>
  <c r="M65" i="6"/>
  <c r="B66" i="6"/>
  <c r="C66" i="6"/>
  <c r="D66" i="6"/>
  <c r="E66" i="6"/>
  <c r="F66" i="6"/>
  <c r="G66" i="6"/>
  <c r="H66" i="6"/>
  <c r="I66" i="6"/>
  <c r="J66" i="6"/>
  <c r="K66" i="6"/>
  <c r="L66" i="6"/>
  <c r="M66" i="6"/>
  <c r="B67" i="6"/>
  <c r="C67" i="6"/>
  <c r="D67" i="6"/>
  <c r="E67" i="6"/>
  <c r="F67" i="6"/>
  <c r="G67" i="6"/>
  <c r="H67" i="6"/>
  <c r="I67" i="6"/>
  <c r="J67" i="6"/>
  <c r="K67" i="6"/>
  <c r="L67" i="6"/>
  <c r="M67" i="6"/>
  <c r="B68" i="6"/>
  <c r="C68" i="6"/>
  <c r="D68" i="6"/>
  <c r="E68" i="6"/>
  <c r="F68" i="6"/>
  <c r="G68" i="6"/>
  <c r="H68" i="6"/>
  <c r="I68" i="6"/>
  <c r="J68" i="6"/>
  <c r="K68" i="6"/>
  <c r="L68" i="6"/>
  <c r="M68" i="6"/>
  <c r="B69" i="6"/>
  <c r="C69" i="6"/>
  <c r="D69" i="6"/>
  <c r="E69" i="6"/>
  <c r="F69" i="6"/>
  <c r="G69" i="6"/>
  <c r="H69" i="6"/>
  <c r="I69" i="6"/>
  <c r="J69" i="6"/>
  <c r="K69" i="6"/>
  <c r="L69" i="6"/>
  <c r="M69" i="6"/>
  <c r="B70" i="6"/>
  <c r="C70" i="6"/>
  <c r="D70" i="6"/>
  <c r="E70" i="6"/>
  <c r="F70" i="6"/>
  <c r="G70" i="6"/>
  <c r="H70" i="6"/>
  <c r="I70" i="6"/>
  <c r="J70" i="6"/>
  <c r="K70" i="6"/>
  <c r="L70" i="6"/>
  <c r="M70" i="6"/>
  <c r="B71" i="6"/>
  <c r="C71" i="6"/>
  <c r="D71" i="6"/>
  <c r="E71" i="6"/>
  <c r="F71" i="6"/>
  <c r="G71" i="6"/>
  <c r="H71" i="6"/>
  <c r="I71" i="6"/>
  <c r="J71" i="6"/>
  <c r="K71" i="6"/>
  <c r="L71" i="6"/>
  <c r="M71" i="6"/>
  <c r="B72" i="6"/>
  <c r="C72" i="6"/>
  <c r="D72" i="6"/>
  <c r="E72" i="6"/>
  <c r="F72" i="6"/>
  <c r="G72" i="6"/>
  <c r="H72" i="6"/>
  <c r="I72" i="6"/>
  <c r="J72" i="6"/>
  <c r="K72" i="6"/>
  <c r="L72" i="6"/>
  <c r="M72" i="6"/>
  <c r="B73" i="6"/>
  <c r="C73" i="6"/>
  <c r="D73" i="6"/>
  <c r="E73" i="6"/>
  <c r="F73" i="6"/>
  <c r="G73" i="6"/>
  <c r="H73" i="6"/>
  <c r="I73" i="6"/>
  <c r="J73" i="6"/>
  <c r="K73" i="6"/>
  <c r="L73" i="6"/>
  <c r="M73" i="6"/>
  <c r="B74" i="6"/>
  <c r="C74" i="6"/>
  <c r="D74" i="6"/>
  <c r="E74" i="6"/>
  <c r="F74" i="6"/>
  <c r="G74" i="6"/>
  <c r="H74" i="6"/>
  <c r="I74" i="6"/>
  <c r="J74" i="6"/>
  <c r="K74" i="6"/>
  <c r="L74" i="6"/>
  <c r="M74" i="6"/>
  <c r="B75" i="6"/>
  <c r="C75" i="6"/>
  <c r="D75" i="6"/>
  <c r="E75" i="6"/>
  <c r="F75" i="6"/>
  <c r="G75" i="6"/>
  <c r="H75" i="6"/>
  <c r="I75" i="6"/>
  <c r="J75" i="6"/>
  <c r="K75" i="6"/>
  <c r="L75" i="6"/>
  <c r="M75" i="6"/>
  <c r="B76" i="6"/>
  <c r="C76" i="6"/>
  <c r="D76" i="6"/>
  <c r="E76" i="6"/>
  <c r="F76" i="6"/>
  <c r="G76" i="6"/>
  <c r="H76" i="6"/>
  <c r="I76" i="6"/>
  <c r="J76" i="6"/>
  <c r="K76" i="6"/>
  <c r="L76" i="6"/>
  <c r="M76" i="6"/>
  <c r="B77" i="6"/>
  <c r="C77" i="6"/>
  <c r="D77" i="6"/>
  <c r="E77" i="6"/>
  <c r="F77" i="6"/>
  <c r="G77" i="6"/>
  <c r="H77" i="6"/>
  <c r="I77" i="6"/>
  <c r="J77" i="6"/>
  <c r="K77" i="6"/>
  <c r="L77" i="6"/>
  <c r="M77" i="6"/>
  <c r="B78" i="6"/>
  <c r="C78" i="6"/>
  <c r="D78" i="6"/>
  <c r="E78" i="6"/>
  <c r="F78" i="6"/>
  <c r="G78" i="6"/>
  <c r="H78" i="6"/>
  <c r="I78" i="6"/>
  <c r="J78" i="6"/>
  <c r="K78" i="6"/>
  <c r="L78" i="6"/>
  <c r="M78" i="6"/>
  <c r="B79" i="6"/>
  <c r="C79" i="6"/>
  <c r="D79" i="6"/>
  <c r="E79" i="6"/>
  <c r="F79" i="6"/>
  <c r="G79" i="6"/>
  <c r="H79" i="6"/>
  <c r="I79" i="6"/>
  <c r="J79" i="6"/>
  <c r="K79" i="6"/>
  <c r="L79" i="6"/>
  <c r="M79" i="6"/>
  <c r="B80" i="6"/>
  <c r="C80" i="6"/>
  <c r="D80" i="6"/>
  <c r="E80" i="6"/>
  <c r="F80" i="6"/>
  <c r="G80" i="6"/>
  <c r="H80" i="6"/>
  <c r="I80" i="6"/>
  <c r="J80" i="6"/>
  <c r="K80" i="6"/>
  <c r="L80" i="6"/>
  <c r="M80" i="6"/>
  <c r="B81" i="6"/>
  <c r="C81" i="6"/>
  <c r="D81" i="6"/>
  <c r="E81" i="6"/>
  <c r="F81" i="6"/>
  <c r="G81" i="6"/>
  <c r="H81" i="6"/>
  <c r="I81" i="6"/>
  <c r="J81" i="6"/>
  <c r="K81" i="6"/>
  <c r="L81" i="6"/>
  <c r="M81" i="6"/>
  <c r="B82" i="6"/>
  <c r="C82" i="6"/>
  <c r="D82" i="6"/>
  <c r="E82" i="6"/>
  <c r="F82" i="6"/>
  <c r="G82" i="6"/>
  <c r="H82" i="6"/>
  <c r="I82" i="6"/>
  <c r="J82" i="6"/>
  <c r="K82" i="6"/>
  <c r="L82" i="6"/>
  <c r="M82" i="6"/>
  <c r="B83" i="6"/>
  <c r="C83" i="6"/>
  <c r="D83" i="6"/>
  <c r="E83" i="6"/>
  <c r="F83" i="6"/>
  <c r="G83" i="6"/>
  <c r="H83" i="6"/>
  <c r="I83" i="6"/>
  <c r="J83" i="6"/>
  <c r="K83" i="6"/>
  <c r="L83" i="6"/>
  <c r="M83" i="6"/>
  <c r="B84" i="6"/>
  <c r="C84" i="6"/>
  <c r="D84" i="6"/>
  <c r="E84" i="6"/>
  <c r="F84" i="6"/>
  <c r="G84" i="6"/>
  <c r="H84" i="6"/>
  <c r="I84" i="6"/>
  <c r="J84" i="6"/>
  <c r="K84" i="6"/>
  <c r="L84" i="6"/>
  <c r="M84" i="6"/>
  <c r="B85" i="6"/>
  <c r="C85" i="6"/>
  <c r="D85" i="6"/>
  <c r="E85" i="6"/>
  <c r="F85" i="6"/>
  <c r="G85" i="6"/>
  <c r="H85" i="6"/>
  <c r="I85" i="6"/>
  <c r="J85" i="6"/>
  <c r="K85" i="6"/>
  <c r="L85" i="6"/>
  <c r="M85" i="6"/>
  <c r="B86" i="6"/>
  <c r="C86" i="6"/>
  <c r="D86" i="6"/>
  <c r="E86" i="6"/>
  <c r="F86" i="6"/>
  <c r="G86" i="6"/>
  <c r="H86" i="6"/>
  <c r="I86" i="6"/>
  <c r="J86" i="6"/>
  <c r="K86" i="6"/>
  <c r="L86" i="6"/>
  <c r="M86" i="6"/>
  <c r="B87" i="6"/>
  <c r="C87" i="6"/>
  <c r="D87" i="6"/>
  <c r="E87" i="6"/>
  <c r="F87" i="6"/>
  <c r="G87" i="6"/>
  <c r="H87" i="6"/>
  <c r="I87" i="6"/>
  <c r="J87" i="6"/>
  <c r="K87" i="6"/>
  <c r="L87" i="6"/>
  <c r="M87" i="6"/>
  <c r="B88" i="6"/>
  <c r="C88" i="6"/>
  <c r="D88" i="6"/>
  <c r="E88" i="6"/>
  <c r="F88" i="6"/>
  <c r="G88" i="6"/>
  <c r="H88" i="6"/>
  <c r="I88" i="6"/>
  <c r="J88" i="6"/>
  <c r="K88" i="6"/>
  <c r="L88" i="6"/>
  <c r="M88" i="6"/>
  <c r="B89" i="6"/>
  <c r="C89" i="6"/>
  <c r="D89" i="6"/>
  <c r="E89" i="6"/>
  <c r="F89" i="6"/>
  <c r="G89" i="6"/>
  <c r="H89" i="6"/>
  <c r="I89" i="6"/>
  <c r="J89" i="6"/>
  <c r="K89" i="6"/>
  <c r="L89" i="6"/>
  <c r="M89" i="6"/>
  <c r="B90" i="6"/>
  <c r="C90" i="6"/>
  <c r="D90" i="6"/>
  <c r="E90" i="6"/>
  <c r="F90" i="6"/>
  <c r="G90" i="6"/>
  <c r="H90" i="6"/>
  <c r="I90" i="6"/>
  <c r="J90" i="6"/>
  <c r="K90" i="6"/>
  <c r="L90" i="6"/>
  <c r="M90" i="6"/>
  <c r="B91" i="6"/>
  <c r="C91" i="6"/>
  <c r="D91" i="6"/>
  <c r="E91" i="6"/>
  <c r="F91" i="6"/>
  <c r="G91" i="6"/>
  <c r="H91" i="6"/>
  <c r="I91" i="6"/>
  <c r="J91" i="6"/>
  <c r="K91" i="6"/>
  <c r="L91" i="6"/>
  <c r="M91" i="6"/>
  <c r="B92" i="6"/>
  <c r="C92" i="6"/>
  <c r="D92" i="6"/>
  <c r="E92" i="6"/>
  <c r="F92" i="6"/>
  <c r="G92" i="6"/>
  <c r="H92" i="6"/>
  <c r="I92" i="6"/>
  <c r="J92" i="6"/>
  <c r="K92" i="6"/>
  <c r="L92" i="6"/>
  <c r="M92" i="6"/>
  <c r="B93" i="6"/>
  <c r="C93" i="6"/>
  <c r="D93" i="6"/>
  <c r="E93" i="6"/>
  <c r="F93" i="6"/>
  <c r="G93" i="6"/>
  <c r="H93" i="6"/>
  <c r="I93" i="6"/>
  <c r="J93" i="6"/>
  <c r="K93" i="6"/>
  <c r="L93" i="6"/>
  <c r="M93" i="6"/>
  <c r="B94" i="6"/>
  <c r="C94" i="6"/>
  <c r="D94" i="6"/>
  <c r="E94" i="6"/>
  <c r="F94" i="6"/>
  <c r="G94" i="6"/>
  <c r="H94" i="6"/>
  <c r="I94" i="6"/>
  <c r="J94" i="6"/>
  <c r="K94" i="6"/>
  <c r="L94" i="6"/>
  <c r="M94" i="6"/>
  <c r="B95" i="6"/>
  <c r="C95" i="6"/>
  <c r="D95" i="6"/>
  <c r="E95" i="6"/>
  <c r="F95" i="6"/>
  <c r="G95" i="6"/>
  <c r="H95" i="6"/>
  <c r="I95" i="6"/>
  <c r="J95" i="6"/>
  <c r="K95" i="6"/>
  <c r="L95" i="6"/>
  <c r="M95" i="6"/>
  <c r="B96" i="6"/>
  <c r="C96" i="6"/>
  <c r="D96" i="6"/>
  <c r="E96" i="6"/>
  <c r="F96" i="6"/>
  <c r="G96" i="6"/>
  <c r="H96" i="6"/>
  <c r="I96" i="6"/>
  <c r="J96" i="6"/>
  <c r="K96" i="6"/>
  <c r="L96" i="6"/>
  <c r="M96" i="6"/>
  <c r="B97" i="6"/>
  <c r="C97" i="6"/>
  <c r="D97" i="6"/>
  <c r="E97" i="6"/>
  <c r="F97" i="6"/>
  <c r="G97" i="6"/>
  <c r="H97" i="6"/>
  <c r="I97" i="6"/>
  <c r="J97" i="6"/>
  <c r="K97" i="6"/>
  <c r="L97" i="6"/>
  <c r="M97" i="6"/>
  <c r="B98" i="6"/>
  <c r="C98" i="6"/>
  <c r="D98" i="6"/>
  <c r="E98" i="6"/>
  <c r="F98" i="6"/>
  <c r="G98" i="6"/>
  <c r="H98" i="6"/>
  <c r="I98" i="6"/>
  <c r="J98" i="6"/>
  <c r="K98" i="6"/>
  <c r="L98" i="6"/>
  <c r="M98" i="6"/>
  <c r="B99" i="6"/>
  <c r="C99" i="6"/>
  <c r="D99" i="6"/>
  <c r="E99" i="6"/>
  <c r="F99" i="6"/>
  <c r="G99" i="6"/>
  <c r="H99" i="6"/>
  <c r="I99" i="6"/>
  <c r="J99" i="6"/>
  <c r="K99" i="6"/>
  <c r="L99" i="6"/>
  <c r="M99" i="6"/>
  <c r="B100" i="6"/>
  <c r="C100" i="6"/>
  <c r="D100" i="6"/>
  <c r="E100" i="6"/>
  <c r="F100" i="6"/>
  <c r="G100" i="6"/>
  <c r="H100" i="6"/>
  <c r="I100" i="6"/>
  <c r="J100" i="6"/>
  <c r="K100" i="6"/>
  <c r="L100" i="6"/>
  <c r="M100" i="6"/>
  <c r="B101" i="6"/>
  <c r="C101" i="6"/>
  <c r="D101" i="6"/>
  <c r="E101" i="6"/>
  <c r="F101" i="6"/>
  <c r="G101" i="6"/>
  <c r="H101" i="6"/>
  <c r="I101" i="6"/>
  <c r="J101" i="6"/>
  <c r="K101" i="6"/>
  <c r="L101" i="6"/>
  <c r="M101" i="6"/>
  <c r="B102" i="6"/>
  <c r="C102" i="6"/>
  <c r="D102" i="6"/>
  <c r="E102" i="6"/>
  <c r="F102" i="6"/>
  <c r="G102" i="6"/>
  <c r="H102" i="6"/>
  <c r="I102" i="6"/>
  <c r="J102" i="6"/>
  <c r="K102" i="6"/>
  <c r="L102" i="6"/>
  <c r="M102" i="6"/>
  <c r="B103" i="6"/>
  <c r="C103" i="6"/>
  <c r="D103" i="6"/>
  <c r="E103" i="6"/>
  <c r="F103" i="6"/>
  <c r="G103" i="6"/>
  <c r="H103" i="6"/>
  <c r="I103" i="6"/>
  <c r="J103" i="6"/>
  <c r="K103" i="6"/>
  <c r="L103" i="6"/>
  <c r="M103" i="6"/>
  <c r="B104" i="6"/>
  <c r="C104" i="6"/>
  <c r="D104" i="6"/>
  <c r="E104" i="6"/>
  <c r="F104" i="6"/>
  <c r="G104" i="6"/>
  <c r="H104" i="6"/>
  <c r="I104" i="6"/>
  <c r="J104" i="6"/>
  <c r="K104" i="6"/>
  <c r="L104" i="6"/>
  <c r="M104" i="6"/>
  <c r="B105" i="6"/>
  <c r="C105" i="6"/>
  <c r="D105" i="6"/>
  <c r="E105" i="6"/>
  <c r="F105" i="6"/>
  <c r="G105" i="6"/>
  <c r="H105" i="6"/>
  <c r="I105" i="6"/>
  <c r="J105" i="6"/>
  <c r="K105" i="6"/>
  <c r="L105" i="6"/>
  <c r="M105" i="6"/>
  <c r="B106" i="6"/>
  <c r="C106" i="6"/>
  <c r="D106" i="6"/>
  <c r="E106" i="6"/>
  <c r="F106" i="6"/>
  <c r="G106" i="6"/>
  <c r="H106" i="6"/>
  <c r="I106" i="6"/>
  <c r="J106" i="6"/>
  <c r="K106" i="6"/>
  <c r="L106" i="6"/>
  <c r="M106" i="6"/>
  <c r="B107" i="6"/>
  <c r="C107" i="6"/>
  <c r="D107" i="6"/>
  <c r="E107" i="6"/>
  <c r="F107" i="6"/>
  <c r="G107" i="6"/>
  <c r="H107" i="6"/>
  <c r="I107" i="6"/>
  <c r="J107" i="6"/>
  <c r="K107" i="6"/>
  <c r="L107" i="6"/>
  <c r="M107" i="6"/>
  <c r="B108" i="6"/>
  <c r="C108" i="6"/>
  <c r="D108" i="6"/>
  <c r="E108" i="6"/>
  <c r="F108" i="6"/>
  <c r="G108" i="6"/>
  <c r="H108" i="6"/>
  <c r="I108" i="6"/>
  <c r="J108" i="6"/>
  <c r="K108" i="6"/>
  <c r="L108" i="6"/>
  <c r="M108" i="6"/>
  <c r="B109" i="6"/>
  <c r="C109" i="6"/>
  <c r="D109" i="6"/>
  <c r="E109" i="6"/>
  <c r="F109" i="6"/>
  <c r="G109" i="6"/>
  <c r="H109" i="6"/>
  <c r="I109" i="6"/>
  <c r="J109" i="6"/>
  <c r="K109" i="6"/>
  <c r="L109" i="6"/>
  <c r="M109" i="6"/>
  <c r="B110" i="6"/>
  <c r="C110" i="6"/>
  <c r="D110" i="6"/>
  <c r="E110" i="6"/>
  <c r="F110" i="6"/>
  <c r="G110" i="6"/>
  <c r="H110" i="6"/>
  <c r="I110" i="6"/>
  <c r="J110" i="6"/>
  <c r="K110" i="6"/>
  <c r="L110" i="6"/>
  <c r="M110" i="6"/>
  <c r="B111" i="6"/>
  <c r="C111" i="6"/>
  <c r="D111" i="6"/>
  <c r="E111" i="6"/>
  <c r="F111" i="6"/>
  <c r="G111" i="6"/>
  <c r="H111" i="6"/>
  <c r="I111" i="6"/>
  <c r="J111" i="6"/>
  <c r="K111" i="6"/>
  <c r="L111" i="6"/>
  <c r="M111" i="6"/>
  <c r="B112" i="6"/>
  <c r="C112" i="6"/>
  <c r="D112" i="6"/>
  <c r="E112" i="6"/>
  <c r="F112" i="6"/>
  <c r="G112" i="6"/>
  <c r="H112" i="6"/>
  <c r="I112" i="6"/>
  <c r="J112" i="6"/>
  <c r="K112" i="6"/>
  <c r="L112" i="6"/>
  <c r="M112" i="6"/>
  <c r="B113" i="6"/>
  <c r="C113" i="6"/>
  <c r="D113" i="6"/>
  <c r="E113" i="6"/>
  <c r="F113" i="6"/>
  <c r="G113" i="6"/>
  <c r="H113" i="6"/>
  <c r="I113" i="6"/>
  <c r="J113" i="6"/>
  <c r="K113" i="6"/>
  <c r="L113" i="6"/>
  <c r="M113" i="6"/>
  <c r="B114" i="6"/>
  <c r="C114" i="6"/>
  <c r="D114" i="6"/>
  <c r="E114" i="6"/>
  <c r="F114" i="6"/>
  <c r="G114" i="6"/>
  <c r="H114" i="6"/>
  <c r="I114" i="6"/>
  <c r="J114" i="6"/>
  <c r="K114" i="6"/>
  <c r="L114" i="6"/>
  <c r="M114" i="6"/>
  <c r="B115" i="6"/>
  <c r="C115" i="6"/>
  <c r="D115" i="6"/>
  <c r="E115" i="6"/>
  <c r="F115" i="6"/>
  <c r="G115" i="6"/>
  <c r="H115" i="6"/>
  <c r="I115" i="6"/>
  <c r="J115" i="6"/>
  <c r="K115" i="6"/>
  <c r="L115" i="6"/>
  <c r="M115" i="6"/>
  <c r="B116" i="6"/>
  <c r="C116" i="6"/>
  <c r="D116" i="6"/>
  <c r="E116" i="6"/>
  <c r="F116" i="6"/>
  <c r="G116" i="6"/>
  <c r="H116" i="6"/>
  <c r="I116" i="6"/>
  <c r="J116" i="6"/>
  <c r="K116" i="6"/>
  <c r="L116" i="6"/>
  <c r="M116" i="6"/>
  <c r="B117" i="6"/>
  <c r="C117" i="6"/>
  <c r="D117" i="6"/>
  <c r="E117" i="6"/>
  <c r="F117" i="6"/>
  <c r="G117" i="6"/>
  <c r="H117" i="6"/>
  <c r="I117" i="6"/>
  <c r="J117" i="6"/>
  <c r="K117" i="6"/>
  <c r="L117" i="6"/>
  <c r="M117" i="6"/>
  <c r="B118" i="6"/>
  <c r="C118" i="6"/>
  <c r="D118" i="6"/>
  <c r="E118" i="6"/>
  <c r="F118" i="6"/>
  <c r="G118" i="6"/>
  <c r="H118" i="6"/>
  <c r="I118" i="6"/>
  <c r="J118" i="6"/>
  <c r="K118" i="6"/>
  <c r="L118" i="6"/>
  <c r="M118" i="6"/>
  <c r="B119" i="6"/>
  <c r="C119" i="6"/>
  <c r="D119" i="6"/>
  <c r="E119" i="6"/>
  <c r="F119" i="6"/>
  <c r="G119" i="6"/>
  <c r="H119" i="6"/>
  <c r="I119" i="6"/>
  <c r="J119" i="6"/>
  <c r="K119" i="6"/>
  <c r="L119" i="6"/>
  <c r="M119" i="6"/>
  <c r="B120" i="6"/>
  <c r="C120" i="6"/>
  <c r="D120" i="6"/>
  <c r="E120" i="6"/>
  <c r="F120" i="6"/>
  <c r="G120" i="6"/>
  <c r="H120" i="6"/>
  <c r="I120" i="6"/>
  <c r="J120" i="6"/>
  <c r="K120" i="6"/>
  <c r="L120" i="6"/>
  <c r="M120" i="6"/>
  <c r="B121" i="6"/>
  <c r="C121" i="6"/>
  <c r="D121" i="6"/>
  <c r="E121" i="6"/>
  <c r="F121" i="6"/>
  <c r="G121" i="6"/>
  <c r="H121" i="6"/>
  <c r="I121" i="6"/>
  <c r="J121" i="6"/>
  <c r="K121" i="6"/>
  <c r="L121" i="6"/>
  <c r="M121" i="6"/>
  <c r="B122" i="6"/>
  <c r="C122" i="6"/>
  <c r="D122" i="6"/>
  <c r="E122" i="6"/>
  <c r="F122" i="6"/>
  <c r="G122" i="6"/>
  <c r="H122" i="6"/>
  <c r="I122" i="6"/>
  <c r="J122" i="6"/>
  <c r="K122" i="6"/>
  <c r="L122" i="6"/>
  <c r="M122" i="6"/>
  <c r="B123" i="6"/>
  <c r="C123" i="6"/>
  <c r="D123" i="6"/>
  <c r="E123" i="6"/>
  <c r="F123" i="6"/>
  <c r="G123" i="6"/>
  <c r="H123" i="6"/>
  <c r="I123" i="6"/>
  <c r="J123" i="6"/>
  <c r="K123" i="6"/>
  <c r="L123" i="6"/>
  <c r="M123" i="6"/>
  <c r="B124" i="6"/>
  <c r="C124" i="6"/>
  <c r="D124" i="6"/>
  <c r="E124" i="6"/>
  <c r="F124" i="6"/>
  <c r="G124" i="6"/>
  <c r="H124" i="6"/>
  <c r="I124" i="6"/>
  <c r="J124" i="6"/>
  <c r="K124" i="6"/>
  <c r="L124" i="6"/>
  <c r="M124" i="6"/>
  <c r="B125" i="6"/>
  <c r="C125" i="6"/>
  <c r="D125" i="6"/>
  <c r="E125" i="6"/>
  <c r="F125" i="6"/>
  <c r="G125" i="6"/>
  <c r="H125" i="6"/>
  <c r="I125" i="6"/>
  <c r="J125" i="6"/>
  <c r="K125" i="6"/>
  <c r="L125" i="6"/>
  <c r="M125" i="6"/>
  <c r="B126" i="6"/>
  <c r="C126" i="6"/>
  <c r="D126" i="6"/>
  <c r="E126" i="6"/>
  <c r="F126" i="6"/>
  <c r="G126" i="6"/>
  <c r="H126" i="6"/>
  <c r="I126" i="6"/>
  <c r="J126" i="6"/>
  <c r="K126" i="6"/>
  <c r="L126" i="6"/>
  <c r="M126" i="6"/>
  <c r="B127" i="6"/>
  <c r="C127" i="6"/>
  <c r="D127" i="6"/>
  <c r="E127" i="6"/>
  <c r="F127" i="6"/>
  <c r="G127" i="6"/>
  <c r="H127" i="6"/>
  <c r="I127" i="6"/>
  <c r="J127" i="6"/>
  <c r="K127" i="6"/>
  <c r="L127" i="6"/>
  <c r="M127" i="6"/>
  <c r="B128" i="6"/>
  <c r="C128" i="6"/>
  <c r="D128" i="6"/>
  <c r="E128" i="6"/>
  <c r="F128" i="6"/>
  <c r="G128" i="6"/>
  <c r="H128" i="6"/>
  <c r="I128" i="6"/>
  <c r="J128" i="6"/>
  <c r="K128" i="6"/>
  <c r="L128" i="6"/>
  <c r="M128" i="6"/>
  <c r="B129" i="6"/>
  <c r="C129" i="6"/>
  <c r="D129" i="6"/>
  <c r="E129" i="6"/>
  <c r="F129" i="6"/>
  <c r="G129" i="6"/>
  <c r="H129" i="6"/>
  <c r="I129" i="6"/>
  <c r="J129" i="6"/>
  <c r="K129" i="6"/>
  <c r="L129" i="6"/>
  <c r="M129" i="6"/>
  <c r="B130" i="6"/>
  <c r="C130" i="6"/>
  <c r="D130" i="6"/>
  <c r="E130" i="6"/>
  <c r="F130" i="6"/>
  <c r="G130" i="6"/>
  <c r="H130" i="6"/>
  <c r="I130" i="6"/>
  <c r="J130" i="6"/>
  <c r="K130" i="6"/>
  <c r="L130" i="6"/>
  <c r="M130" i="6"/>
  <c r="B131" i="6"/>
  <c r="C131" i="6"/>
  <c r="D131" i="6"/>
  <c r="E131" i="6"/>
  <c r="F131" i="6"/>
  <c r="G131" i="6"/>
  <c r="H131" i="6"/>
  <c r="I131" i="6"/>
  <c r="J131" i="6"/>
  <c r="K131" i="6"/>
  <c r="L131" i="6"/>
  <c r="M131" i="6"/>
  <c r="B132" i="6"/>
  <c r="C132" i="6"/>
  <c r="D132" i="6"/>
  <c r="E132" i="6"/>
  <c r="F132" i="6"/>
  <c r="G132" i="6"/>
  <c r="H132" i="6"/>
  <c r="I132" i="6"/>
  <c r="J132" i="6"/>
  <c r="K132" i="6"/>
  <c r="L132" i="6"/>
  <c r="M132" i="6"/>
  <c r="B133" i="6"/>
  <c r="C133" i="6"/>
  <c r="D133" i="6"/>
  <c r="E133" i="6"/>
  <c r="F133" i="6"/>
  <c r="G133" i="6"/>
  <c r="H133" i="6"/>
  <c r="I133" i="6"/>
  <c r="J133" i="6"/>
  <c r="K133" i="6"/>
  <c r="L133" i="6"/>
  <c r="M133" i="6"/>
  <c r="B134" i="6"/>
  <c r="C134" i="6"/>
  <c r="D134" i="6"/>
  <c r="E134" i="6"/>
  <c r="F134" i="6"/>
  <c r="G134" i="6"/>
  <c r="H134" i="6"/>
  <c r="I134" i="6"/>
  <c r="J134" i="6"/>
  <c r="K134" i="6"/>
  <c r="L134" i="6"/>
  <c r="M134" i="6"/>
  <c r="B135" i="6"/>
  <c r="C135" i="6"/>
  <c r="D135" i="6"/>
  <c r="E135" i="6"/>
  <c r="F135" i="6"/>
  <c r="G135" i="6"/>
  <c r="H135" i="6"/>
  <c r="I135" i="6"/>
  <c r="J135" i="6"/>
  <c r="K135" i="6"/>
  <c r="L135" i="6"/>
  <c r="M135" i="6"/>
  <c r="B136" i="6"/>
  <c r="C136" i="6"/>
  <c r="D136" i="6"/>
  <c r="E136" i="6"/>
  <c r="F136" i="6"/>
  <c r="G136" i="6"/>
  <c r="H136" i="6"/>
  <c r="I136" i="6"/>
  <c r="J136" i="6"/>
  <c r="K136" i="6"/>
  <c r="L136" i="6"/>
  <c r="M136" i="6"/>
  <c r="B137" i="6"/>
  <c r="C137" i="6"/>
  <c r="D137" i="6"/>
  <c r="E137" i="6"/>
  <c r="F137" i="6"/>
  <c r="G137" i="6"/>
  <c r="H137" i="6"/>
  <c r="I137" i="6"/>
  <c r="J137" i="6"/>
  <c r="K137" i="6"/>
  <c r="L137" i="6"/>
  <c r="M137" i="6"/>
  <c r="B138" i="6"/>
  <c r="C138" i="6"/>
  <c r="D138" i="6"/>
  <c r="E138" i="6"/>
  <c r="F138" i="6"/>
  <c r="G138" i="6"/>
  <c r="H138" i="6"/>
  <c r="I138" i="6"/>
  <c r="J138" i="6"/>
  <c r="K138" i="6"/>
  <c r="L138" i="6"/>
  <c r="M138" i="6"/>
  <c r="B139" i="6"/>
  <c r="C139" i="6"/>
  <c r="D139" i="6"/>
  <c r="E139" i="6"/>
  <c r="F139" i="6"/>
  <c r="G139" i="6"/>
  <c r="H139" i="6"/>
  <c r="I139" i="6"/>
  <c r="J139" i="6"/>
  <c r="K139" i="6"/>
  <c r="L139" i="6"/>
  <c r="M139" i="6"/>
  <c r="B140" i="6"/>
  <c r="C140" i="6"/>
  <c r="D140" i="6"/>
  <c r="E140" i="6"/>
  <c r="F140" i="6"/>
  <c r="G140" i="6"/>
  <c r="H140" i="6"/>
  <c r="I140" i="6"/>
  <c r="J140" i="6"/>
  <c r="K140" i="6"/>
  <c r="L140" i="6"/>
  <c r="M140" i="6"/>
  <c r="B141" i="6"/>
  <c r="C141" i="6"/>
  <c r="D141" i="6"/>
  <c r="E141" i="6"/>
  <c r="F141" i="6"/>
  <c r="G141" i="6"/>
  <c r="H141" i="6"/>
  <c r="I141" i="6"/>
  <c r="J141" i="6"/>
  <c r="K141" i="6"/>
  <c r="L141" i="6"/>
  <c r="M141" i="6"/>
  <c r="B142" i="6"/>
  <c r="C142" i="6"/>
  <c r="D142" i="6"/>
  <c r="E142" i="6"/>
  <c r="F142" i="6"/>
  <c r="G142" i="6"/>
  <c r="H142" i="6"/>
  <c r="I142" i="6"/>
  <c r="J142" i="6"/>
  <c r="K142" i="6"/>
  <c r="L142" i="6"/>
  <c r="M142" i="6"/>
  <c r="B143" i="6"/>
  <c r="C143" i="6"/>
  <c r="D143" i="6"/>
  <c r="E143" i="6"/>
  <c r="F143" i="6"/>
  <c r="G143" i="6"/>
  <c r="H143" i="6"/>
  <c r="I143" i="6"/>
  <c r="J143" i="6"/>
  <c r="K143" i="6"/>
  <c r="L143" i="6"/>
  <c r="M143" i="6"/>
  <c r="B144" i="6"/>
  <c r="C144" i="6"/>
  <c r="D144" i="6"/>
  <c r="E144" i="6"/>
  <c r="F144" i="6"/>
  <c r="G144" i="6"/>
  <c r="H144" i="6"/>
  <c r="I144" i="6"/>
  <c r="J144" i="6"/>
  <c r="K144" i="6"/>
  <c r="L144" i="6"/>
  <c r="M144" i="6"/>
  <c r="B145" i="6"/>
  <c r="C145" i="6"/>
  <c r="D145" i="6"/>
  <c r="E145" i="6"/>
  <c r="F145" i="6"/>
  <c r="G145" i="6"/>
  <c r="H145" i="6"/>
  <c r="I145" i="6"/>
  <c r="J145" i="6"/>
  <c r="K145" i="6"/>
  <c r="L145" i="6"/>
  <c r="M145" i="6"/>
  <c r="B146" i="6"/>
  <c r="C146" i="6"/>
  <c r="D146" i="6"/>
  <c r="E146" i="6"/>
  <c r="F146" i="6"/>
  <c r="G146" i="6"/>
  <c r="H146" i="6"/>
  <c r="I146" i="6"/>
  <c r="J146" i="6"/>
  <c r="K146" i="6"/>
  <c r="L146" i="6"/>
  <c r="M146" i="6"/>
  <c r="B147" i="6"/>
  <c r="C147" i="6"/>
  <c r="D147" i="6"/>
  <c r="E147" i="6"/>
  <c r="F147" i="6"/>
  <c r="G147" i="6"/>
  <c r="H147" i="6"/>
  <c r="I147" i="6"/>
  <c r="J147" i="6"/>
  <c r="K147" i="6"/>
  <c r="L147" i="6"/>
  <c r="M147" i="6"/>
  <c r="B148" i="6"/>
  <c r="C148" i="6"/>
  <c r="D148" i="6"/>
  <c r="E148" i="6"/>
  <c r="F148" i="6"/>
  <c r="G148" i="6"/>
  <c r="H148" i="6"/>
  <c r="I148" i="6"/>
  <c r="J148" i="6"/>
  <c r="K148" i="6"/>
  <c r="L148" i="6"/>
  <c r="M148" i="6"/>
  <c r="B149" i="6"/>
  <c r="C149" i="6"/>
  <c r="D149" i="6"/>
  <c r="E149" i="6"/>
  <c r="F149" i="6"/>
  <c r="G149" i="6"/>
  <c r="H149" i="6"/>
  <c r="I149" i="6"/>
  <c r="J149" i="6"/>
  <c r="K149" i="6"/>
  <c r="L149" i="6"/>
  <c r="M149" i="6"/>
  <c r="B150" i="6"/>
  <c r="C150" i="6"/>
  <c r="D150" i="6"/>
  <c r="E150" i="6"/>
  <c r="F150" i="6"/>
  <c r="G150" i="6"/>
  <c r="H150" i="6"/>
  <c r="I150" i="6"/>
  <c r="J150" i="6"/>
  <c r="K150" i="6"/>
  <c r="L150" i="6"/>
  <c r="M150" i="6"/>
  <c r="B151" i="6"/>
  <c r="C151" i="6"/>
  <c r="D151" i="6"/>
  <c r="E151" i="6"/>
  <c r="F151" i="6"/>
  <c r="G151" i="6"/>
  <c r="H151" i="6"/>
  <c r="I151" i="6"/>
  <c r="J151" i="6"/>
  <c r="K151" i="6"/>
  <c r="L151" i="6"/>
  <c r="M151" i="6"/>
  <c r="B152" i="6"/>
  <c r="C152" i="6"/>
  <c r="D152" i="6"/>
  <c r="E152" i="6"/>
  <c r="F152" i="6"/>
  <c r="G152" i="6"/>
  <c r="H152" i="6"/>
  <c r="I152" i="6"/>
  <c r="J152" i="6"/>
  <c r="K152" i="6"/>
  <c r="L152" i="6"/>
  <c r="M152" i="6"/>
  <c r="B153" i="6"/>
  <c r="C153" i="6"/>
  <c r="D153" i="6"/>
  <c r="E153" i="6"/>
  <c r="F153" i="6"/>
  <c r="G153" i="6"/>
  <c r="H153" i="6"/>
  <c r="I153" i="6"/>
  <c r="J153" i="6"/>
  <c r="K153" i="6"/>
  <c r="L153" i="6"/>
  <c r="M153" i="6"/>
  <c r="B154" i="6"/>
  <c r="C154" i="6"/>
  <c r="D154" i="6"/>
  <c r="E154" i="6"/>
  <c r="F154" i="6"/>
  <c r="G154" i="6"/>
  <c r="H154" i="6"/>
  <c r="I154" i="6"/>
  <c r="J154" i="6"/>
  <c r="K154" i="6"/>
  <c r="L154" i="6"/>
  <c r="M154" i="6"/>
  <c r="B155" i="6"/>
  <c r="C155" i="6"/>
  <c r="D155" i="6"/>
  <c r="E155" i="6"/>
  <c r="F155" i="6"/>
  <c r="G155" i="6"/>
  <c r="H155" i="6"/>
  <c r="I155" i="6"/>
  <c r="J155" i="6"/>
  <c r="K155" i="6"/>
  <c r="L155" i="6"/>
  <c r="M155" i="6"/>
  <c r="B156" i="6"/>
  <c r="C156" i="6"/>
  <c r="D156" i="6"/>
  <c r="E156" i="6"/>
  <c r="F156" i="6"/>
  <c r="G156" i="6"/>
  <c r="H156" i="6"/>
  <c r="I156" i="6"/>
  <c r="J156" i="6"/>
  <c r="K156" i="6"/>
  <c r="L156" i="6"/>
  <c r="M156" i="6"/>
  <c r="B157" i="6"/>
  <c r="C157" i="6"/>
  <c r="D157" i="6"/>
  <c r="E157" i="6"/>
  <c r="F157" i="6"/>
  <c r="G157" i="6"/>
  <c r="H157" i="6"/>
  <c r="I157" i="6"/>
  <c r="J157" i="6"/>
  <c r="K157" i="6"/>
  <c r="L157" i="6"/>
  <c r="M157" i="6"/>
  <c r="B158" i="6"/>
  <c r="C158" i="6"/>
  <c r="D158" i="6"/>
  <c r="E158" i="6"/>
  <c r="F158" i="6"/>
  <c r="G158" i="6"/>
  <c r="H158" i="6"/>
  <c r="I158" i="6"/>
  <c r="J158" i="6"/>
  <c r="K158" i="6"/>
  <c r="L158" i="6"/>
  <c r="M158" i="6"/>
  <c r="B159" i="6"/>
  <c r="C159" i="6"/>
  <c r="D159" i="6"/>
  <c r="E159" i="6"/>
  <c r="F159" i="6"/>
  <c r="G159" i="6"/>
  <c r="H159" i="6"/>
  <c r="I159" i="6"/>
  <c r="J159" i="6"/>
  <c r="K159" i="6"/>
  <c r="L159" i="6"/>
  <c r="M159" i="6"/>
  <c r="B160" i="6"/>
  <c r="C160" i="6"/>
  <c r="D160" i="6"/>
  <c r="E160" i="6"/>
  <c r="F160" i="6"/>
  <c r="G160" i="6"/>
  <c r="H160" i="6"/>
  <c r="I160" i="6"/>
  <c r="J160" i="6"/>
  <c r="K160" i="6"/>
  <c r="L160" i="6"/>
  <c r="M160" i="6"/>
  <c r="B161" i="6"/>
  <c r="C161" i="6"/>
  <c r="D161" i="6"/>
  <c r="E161" i="6"/>
  <c r="F161" i="6"/>
  <c r="G161" i="6"/>
  <c r="H161" i="6"/>
  <c r="I161" i="6"/>
  <c r="J161" i="6"/>
  <c r="K161" i="6"/>
  <c r="L161" i="6"/>
  <c r="M161" i="6"/>
  <c r="B162" i="6"/>
  <c r="C162" i="6"/>
  <c r="D162" i="6"/>
  <c r="E162" i="6"/>
  <c r="F162" i="6"/>
  <c r="G162" i="6"/>
  <c r="H162" i="6"/>
  <c r="I162" i="6"/>
  <c r="J162" i="6"/>
  <c r="K162" i="6"/>
  <c r="L162" i="6"/>
  <c r="M162" i="6"/>
  <c r="B163" i="6"/>
  <c r="C163" i="6"/>
  <c r="D163" i="6"/>
  <c r="E163" i="6"/>
  <c r="F163" i="6"/>
  <c r="G163" i="6"/>
  <c r="H163" i="6"/>
  <c r="I163" i="6"/>
  <c r="J163" i="6"/>
  <c r="K163" i="6"/>
  <c r="L163" i="6"/>
  <c r="M163" i="6"/>
  <c r="B164" i="6"/>
  <c r="C164" i="6"/>
  <c r="D164" i="6"/>
  <c r="E164" i="6"/>
  <c r="F164" i="6"/>
  <c r="G164" i="6"/>
  <c r="H164" i="6"/>
  <c r="I164" i="6"/>
  <c r="J164" i="6"/>
  <c r="K164" i="6"/>
  <c r="L164" i="6"/>
  <c r="M164" i="6"/>
  <c r="B165" i="6"/>
  <c r="C165" i="6"/>
  <c r="D165" i="6"/>
  <c r="E165" i="6"/>
  <c r="F165" i="6"/>
  <c r="G165" i="6"/>
  <c r="H165" i="6"/>
  <c r="I165" i="6"/>
  <c r="J165" i="6"/>
  <c r="K165" i="6"/>
  <c r="L165" i="6"/>
  <c r="M165" i="6"/>
  <c r="B166" i="6"/>
  <c r="C166" i="6"/>
  <c r="D166" i="6"/>
  <c r="E166" i="6"/>
  <c r="F166" i="6"/>
  <c r="G166" i="6"/>
  <c r="H166" i="6"/>
  <c r="I166" i="6"/>
  <c r="J166" i="6"/>
  <c r="K166" i="6"/>
  <c r="L166" i="6"/>
  <c r="M166" i="6"/>
  <c r="B167" i="6"/>
  <c r="C167" i="6"/>
  <c r="D167" i="6"/>
  <c r="E167" i="6"/>
  <c r="F167" i="6"/>
  <c r="G167" i="6"/>
  <c r="H167" i="6"/>
  <c r="I167" i="6"/>
  <c r="J167" i="6"/>
  <c r="K167" i="6"/>
  <c r="L167" i="6"/>
  <c r="M167" i="6"/>
  <c r="B168" i="6"/>
  <c r="C168" i="6"/>
  <c r="D168" i="6"/>
  <c r="E168" i="6"/>
  <c r="F168" i="6"/>
  <c r="G168" i="6"/>
  <c r="H168" i="6"/>
  <c r="I168" i="6"/>
  <c r="J168" i="6"/>
  <c r="K168" i="6"/>
  <c r="L168" i="6"/>
  <c r="M168" i="6"/>
  <c r="B169" i="6"/>
  <c r="C169" i="6"/>
  <c r="D169" i="6"/>
  <c r="E169" i="6"/>
  <c r="F169" i="6"/>
  <c r="G169" i="6"/>
  <c r="H169" i="6"/>
  <c r="I169" i="6"/>
  <c r="J169" i="6"/>
  <c r="K169" i="6"/>
  <c r="L169" i="6"/>
  <c r="M169" i="6"/>
  <c r="B170" i="6"/>
  <c r="C170" i="6"/>
  <c r="D170" i="6"/>
  <c r="E170" i="6"/>
  <c r="F170" i="6"/>
  <c r="G170" i="6"/>
  <c r="H170" i="6"/>
  <c r="I170" i="6"/>
  <c r="J170" i="6"/>
  <c r="K170" i="6"/>
  <c r="L170" i="6"/>
  <c r="M170" i="6"/>
  <c r="B171" i="6"/>
  <c r="C171" i="6"/>
  <c r="D171" i="6"/>
  <c r="E171" i="6"/>
  <c r="F171" i="6"/>
  <c r="G171" i="6"/>
  <c r="H171" i="6"/>
  <c r="I171" i="6"/>
  <c r="J171" i="6"/>
  <c r="K171" i="6"/>
  <c r="L171" i="6"/>
  <c r="M171" i="6"/>
  <c r="B172" i="6"/>
  <c r="C172" i="6"/>
  <c r="D172" i="6"/>
  <c r="E172" i="6"/>
  <c r="F172" i="6"/>
  <c r="G172" i="6"/>
  <c r="H172" i="6"/>
  <c r="I172" i="6"/>
  <c r="J172" i="6"/>
  <c r="K172" i="6"/>
  <c r="L172" i="6"/>
  <c r="M172" i="6"/>
  <c r="B173" i="6"/>
  <c r="C173" i="6"/>
  <c r="D173" i="6"/>
  <c r="E173" i="6"/>
  <c r="F173" i="6"/>
  <c r="G173" i="6"/>
  <c r="H173" i="6"/>
  <c r="I173" i="6"/>
  <c r="J173" i="6"/>
  <c r="K173" i="6"/>
  <c r="L173" i="6"/>
  <c r="M173" i="6"/>
  <c r="B174" i="6"/>
  <c r="C174" i="6"/>
  <c r="D174" i="6"/>
  <c r="E174" i="6"/>
  <c r="F174" i="6"/>
  <c r="G174" i="6"/>
  <c r="H174" i="6"/>
  <c r="I174" i="6"/>
  <c r="J174" i="6"/>
  <c r="K174" i="6"/>
  <c r="L174" i="6"/>
  <c r="M174" i="6"/>
  <c r="B175" i="6"/>
  <c r="C175" i="6"/>
  <c r="D175" i="6"/>
  <c r="E175" i="6"/>
  <c r="F175" i="6"/>
  <c r="G175" i="6"/>
  <c r="H175" i="6"/>
  <c r="I175" i="6"/>
  <c r="J175" i="6"/>
  <c r="K175" i="6"/>
  <c r="L175" i="6"/>
  <c r="M175" i="6"/>
  <c r="B176" i="6"/>
  <c r="C176" i="6"/>
  <c r="D176" i="6"/>
  <c r="E176" i="6"/>
  <c r="F176" i="6"/>
  <c r="G176" i="6"/>
  <c r="H176" i="6"/>
  <c r="I176" i="6"/>
  <c r="J176" i="6"/>
  <c r="K176" i="6"/>
  <c r="L176" i="6"/>
  <c r="M176" i="6"/>
  <c r="B177" i="6"/>
  <c r="C177" i="6"/>
  <c r="D177" i="6"/>
  <c r="E177" i="6"/>
  <c r="F177" i="6"/>
  <c r="G177" i="6"/>
  <c r="H177" i="6"/>
  <c r="I177" i="6"/>
  <c r="J177" i="6"/>
  <c r="K177" i="6"/>
  <c r="L177" i="6"/>
  <c r="M177" i="6"/>
  <c r="B178" i="6"/>
  <c r="C178" i="6"/>
  <c r="D178" i="6"/>
  <c r="E178" i="6"/>
  <c r="F178" i="6"/>
  <c r="G178" i="6"/>
  <c r="H178" i="6"/>
  <c r="I178" i="6"/>
  <c r="J178" i="6"/>
  <c r="K178" i="6"/>
  <c r="L178" i="6"/>
  <c r="M178" i="6"/>
  <c r="B179" i="6"/>
  <c r="C179" i="6"/>
  <c r="D179" i="6"/>
  <c r="E179" i="6"/>
  <c r="F179" i="6"/>
  <c r="G179" i="6"/>
  <c r="H179" i="6"/>
  <c r="I179" i="6"/>
  <c r="J179" i="6"/>
  <c r="K179" i="6"/>
  <c r="L179" i="6"/>
  <c r="M179" i="6"/>
  <c r="B180" i="6"/>
  <c r="C180" i="6"/>
  <c r="D180" i="6"/>
  <c r="E180" i="6"/>
  <c r="F180" i="6"/>
  <c r="G180" i="6"/>
  <c r="H180" i="6"/>
  <c r="I180" i="6"/>
  <c r="J180" i="6"/>
  <c r="K180" i="6"/>
  <c r="L180" i="6"/>
  <c r="M180" i="6"/>
  <c r="B181" i="6"/>
  <c r="C181" i="6"/>
  <c r="D181" i="6"/>
  <c r="E181" i="6"/>
  <c r="F181" i="6"/>
  <c r="G181" i="6"/>
  <c r="H181" i="6"/>
  <c r="I181" i="6"/>
  <c r="J181" i="6"/>
  <c r="K181" i="6"/>
  <c r="L181" i="6"/>
  <c r="M181" i="6"/>
  <c r="B182" i="6"/>
  <c r="C182" i="6"/>
  <c r="D182" i="6"/>
  <c r="E182" i="6"/>
  <c r="F182" i="6"/>
  <c r="G182" i="6"/>
  <c r="H182" i="6"/>
  <c r="I182" i="6"/>
  <c r="J182" i="6"/>
  <c r="K182" i="6"/>
  <c r="L182" i="6"/>
  <c r="M182" i="6"/>
  <c r="B183" i="6"/>
  <c r="C183" i="6"/>
  <c r="D183" i="6"/>
  <c r="E183" i="6"/>
  <c r="F183" i="6"/>
  <c r="G183" i="6"/>
  <c r="H183" i="6"/>
  <c r="I183" i="6"/>
  <c r="J183" i="6"/>
  <c r="K183" i="6"/>
  <c r="L183" i="6"/>
  <c r="M183" i="6"/>
  <c r="B184" i="6"/>
  <c r="C184" i="6"/>
  <c r="D184" i="6"/>
  <c r="E184" i="6"/>
  <c r="F184" i="6"/>
  <c r="G184" i="6"/>
  <c r="H184" i="6"/>
  <c r="I184" i="6"/>
  <c r="J184" i="6"/>
  <c r="K184" i="6"/>
  <c r="L184" i="6"/>
  <c r="M184" i="6"/>
  <c r="B185" i="6"/>
  <c r="C185" i="6"/>
  <c r="D185" i="6"/>
  <c r="E185" i="6"/>
  <c r="F185" i="6"/>
  <c r="G185" i="6"/>
  <c r="H185" i="6"/>
  <c r="I185" i="6"/>
  <c r="J185" i="6"/>
  <c r="K185" i="6"/>
  <c r="L185" i="6"/>
  <c r="M185" i="6"/>
  <c r="B186" i="6"/>
  <c r="C186" i="6"/>
  <c r="D186" i="6"/>
  <c r="E186" i="6"/>
  <c r="F186" i="6"/>
  <c r="G186" i="6"/>
  <c r="H186" i="6"/>
  <c r="I186" i="6"/>
  <c r="J186" i="6"/>
  <c r="K186" i="6"/>
  <c r="L186" i="6"/>
  <c r="M186" i="6"/>
  <c r="B187" i="6"/>
  <c r="C187" i="6"/>
  <c r="D187" i="6"/>
  <c r="E187" i="6"/>
  <c r="F187" i="6"/>
  <c r="G187" i="6"/>
  <c r="H187" i="6"/>
  <c r="I187" i="6"/>
  <c r="J187" i="6"/>
  <c r="K187" i="6"/>
  <c r="L187" i="6"/>
  <c r="M187" i="6"/>
  <c r="B188" i="6"/>
  <c r="C188" i="6"/>
  <c r="D188" i="6"/>
  <c r="E188" i="6"/>
  <c r="F188" i="6"/>
  <c r="G188" i="6"/>
  <c r="H188" i="6"/>
  <c r="I188" i="6"/>
  <c r="J188" i="6"/>
  <c r="K188" i="6"/>
  <c r="L188" i="6"/>
  <c r="M188" i="6"/>
  <c r="B189" i="6"/>
  <c r="C189" i="6"/>
  <c r="D189" i="6"/>
  <c r="E189" i="6"/>
  <c r="F189" i="6"/>
  <c r="G189" i="6"/>
  <c r="H189" i="6"/>
  <c r="I189" i="6"/>
  <c r="J189" i="6"/>
  <c r="K189" i="6"/>
  <c r="L189" i="6"/>
  <c r="M189" i="6"/>
  <c r="B190" i="6"/>
  <c r="C190" i="6"/>
  <c r="D190" i="6"/>
  <c r="E190" i="6"/>
  <c r="F190" i="6"/>
  <c r="G190" i="6"/>
  <c r="H190" i="6"/>
  <c r="I190" i="6"/>
  <c r="J190" i="6"/>
  <c r="K190" i="6"/>
  <c r="L190" i="6"/>
  <c r="M190" i="6"/>
  <c r="B191" i="6"/>
  <c r="C191" i="6"/>
  <c r="D191" i="6"/>
  <c r="E191" i="6"/>
  <c r="F191" i="6"/>
  <c r="G191" i="6"/>
  <c r="H191" i="6"/>
  <c r="I191" i="6"/>
  <c r="J191" i="6"/>
  <c r="K191" i="6"/>
  <c r="L191" i="6"/>
  <c r="M191" i="6"/>
  <c r="B192" i="6"/>
  <c r="C192" i="6"/>
  <c r="D192" i="6"/>
  <c r="E192" i="6"/>
  <c r="F192" i="6"/>
  <c r="G192" i="6"/>
  <c r="H192" i="6"/>
  <c r="I192" i="6"/>
  <c r="J192" i="6"/>
  <c r="K192" i="6"/>
  <c r="L192" i="6"/>
  <c r="M192" i="6"/>
  <c r="B193" i="6"/>
  <c r="C193" i="6"/>
  <c r="D193" i="6"/>
  <c r="E193" i="6"/>
  <c r="F193" i="6"/>
  <c r="G193" i="6"/>
  <c r="H193" i="6"/>
  <c r="I193" i="6"/>
  <c r="J193" i="6"/>
  <c r="K193" i="6"/>
  <c r="L193" i="6"/>
  <c r="M193" i="6"/>
  <c r="B194" i="6"/>
  <c r="C194" i="6"/>
  <c r="D194" i="6"/>
  <c r="E194" i="6"/>
  <c r="F194" i="6"/>
  <c r="G194" i="6"/>
  <c r="H194" i="6"/>
  <c r="I194" i="6"/>
  <c r="J194" i="6"/>
  <c r="K194" i="6"/>
  <c r="L194" i="6"/>
  <c r="M194" i="6"/>
  <c r="B195" i="6"/>
  <c r="C195" i="6"/>
  <c r="D195" i="6"/>
  <c r="E195" i="6"/>
  <c r="F195" i="6"/>
  <c r="G195" i="6"/>
  <c r="H195" i="6"/>
  <c r="I195" i="6"/>
  <c r="J195" i="6"/>
  <c r="K195" i="6"/>
  <c r="L195" i="6"/>
  <c r="M195" i="6"/>
  <c r="B196" i="6"/>
  <c r="C196" i="6"/>
  <c r="D196" i="6"/>
  <c r="E196" i="6"/>
  <c r="F196" i="6"/>
  <c r="G196" i="6"/>
  <c r="H196" i="6"/>
  <c r="I196" i="6"/>
  <c r="J196" i="6"/>
  <c r="K196" i="6"/>
  <c r="L196" i="6"/>
  <c r="M196" i="6"/>
  <c r="B197" i="6"/>
  <c r="C197" i="6"/>
  <c r="D197" i="6"/>
  <c r="E197" i="6"/>
  <c r="F197" i="6"/>
  <c r="G197" i="6"/>
  <c r="H197" i="6"/>
  <c r="I197" i="6"/>
  <c r="J197" i="6"/>
  <c r="K197" i="6"/>
  <c r="L197" i="6"/>
  <c r="M197" i="6"/>
  <c r="B198" i="6"/>
  <c r="C198" i="6"/>
  <c r="D198" i="6"/>
  <c r="E198" i="6"/>
  <c r="F198" i="6"/>
  <c r="G198" i="6"/>
  <c r="H198" i="6"/>
  <c r="I198" i="6"/>
  <c r="J198" i="6"/>
  <c r="K198" i="6"/>
  <c r="L198" i="6"/>
  <c r="M198" i="6"/>
  <c r="B199" i="6"/>
  <c r="C199" i="6"/>
  <c r="D199" i="6"/>
  <c r="E199" i="6"/>
  <c r="F199" i="6"/>
  <c r="G199" i="6"/>
  <c r="H199" i="6"/>
  <c r="I199" i="6"/>
  <c r="J199" i="6"/>
  <c r="K199" i="6"/>
  <c r="L199" i="6"/>
  <c r="M199" i="6"/>
  <c r="B200" i="6"/>
  <c r="C200" i="6"/>
  <c r="D200" i="6"/>
  <c r="E200" i="6"/>
  <c r="F200" i="6"/>
  <c r="G200" i="6"/>
  <c r="H200" i="6"/>
  <c r="I200" i="6"/>
  <c r="J200" i="6"/>
  <c r="K200" i="6"/>
  <c r="L200" i="6"/>
  <c r="M200" i="6"/>
  <c r="B201" i="6"/>
  <c r="C201" i="6"/>
  <c r="D201" i="6"/>
  <c r="E201" i="6"/>
  <c r="F201" i="6"/>
  <c r="G201" i="6"/>
  <c r="H201" i="6"/>
  <c r="I201" i="6"/>
  <c r="J201" i="6"/>
  <c r="K201" i="6"/>
  <c r="L201" i="6"/>
  <c r="M201" i="6"/>
  <c r="B202" i="6"/>
  <c r="C202" i="6"/>
  <c r="D202" i="6"/>
  <c r="E202" i="6"/>
  <c r="F202" i="6"/>
  <c r="G202" i="6"/>
  <c r="H202" i="6"/>
  <c r="I202" i="6"/>
  <c r="J202" i="6"/>
  <c r="K202" i="6"/>
  <c r="L202" i="6"/>
  <c r="M202" i="6"/>
  <c r="B203" i="6"/>
  <c r="C203" i="6"/>
  <c r="D203" i="6"/>
  <c r="E203" i="6"/>
  <c r="F203" i="6"/>
  <c r="G203" i="6"/>
  <c r="H203" i="6"/>
  <c r="I203" i="6"/>
  <c r="J203" i="6"/>
  <c r="K203" i="6"/>
  <c r="L203" i="6"/>
  <c r="M203" i="6"/>
  <c r="B204" i="6"/>
  <c r="C204" i="6"/>
  <c r="D204" i="6"/>
  <c r="E204" i="6"/>
  <c r="F204" i="6"/>
  <c r="G204" i="6"/>
  <c r="H204" i="6"/>
  <c r="I204" i="6"/>
  <c r="J204" i="6"/>
  <c r="K204" i="6"/>
  <c r="L204" i="6"/>
  <c r="M204" i="6"/>
  <c r="B205" i="6"/>
  <c r="C205" i="6"/>
  <c r="D205" i="6"/>
  <c r="E205" i="6"/>
  <c r="F205" i="6"/>
  <c r="G205" i="6"/>
  <c r="H205" i="6"/>
  <c r="I205" i="6"/>
  <c r="J205" i="6"/>
  <c r="K205" i="6"/>
  <c r="L205" i="6"/>
  <c r="M205" i="6"/>
  <c r="B206" i="6"/>
  <c r="C206" i="6"/>
  <c r="D206" i="6"/>
  <c r="E206" i="6"/>
  <c r="F206" i="6"/>
  <c r="G206" i="6"/>
  <c r="H206" i="6"/>
  <c r="I206" i="6"/>
  <c r="J206" i="6"/>
  <c r="K206" i="6"/>
  <c r="L206" i="6"/>
  <c r="M206" i="6"/>
  <c r="B207" i="6"/>
  <c r="C207" i="6"/>
  <c r="D207" i="6"/>
  <c r="E207" i="6"/>
  <c r="F207" i="6"/>
  <c r="G207" i="6"/>
  <c r="H207" i="6"/>
  <c r="I207" i="6"/>
  <c r="J207" i="6"/>
  <c r="K207" i="6"/>
  <c r="L207" i="6"/>
  <c r="M207" i="6"/>
  <c r="B208" i="6"/>
  <c r="C208" i="6"/>
  <c r="D208" i="6"/>
  <c r="E208" i="6"/>
  <c r="F208" i="6"/>
  <c r="G208" i="6"/>
  <c r="H208" i="6"/>
  <c r="I208" i="6"/>
  <c r="J208" i="6"/>
  <c r="K208" i="6"/>
  <c r="L208" i="6"/>
  <c r="M208" i="6"/>
  <c r="B209" i="6"/>
  <c r="C209" i="6"/>
  <c r="D209" i="6"/>
  <c r="E209" i="6"/>
  <c r="F209" i="6"/>
  <c r="G209" i="6"/>
  <c r="H209" i="6"/>
  <c r="I209" i="6"/>
  <c r="J209" i="6"/>
  <c r="K209" i="6"/>
  <c r="L209" i="6"/>
  <c r="M209" i="6"/>
  <c r="B210" i="6"/>
  <c r="C210" i="6"/>
  <c r="D210" i="6"/>
  <c r="E210" i="6"/>
  <c r="F210" i="6"/>
  <c r="G210" i="6"/>
  <c r="H210" i="6"/>
  <c r="I210" i="6"/>
  <c r="J210" i="6"/>
  <c r="K210" i="6"/>
  <c r="L210" i="6"/>
  <c r="M210" i="6"/>
  <c r="B211" i="6"/>
  <c r="C211" i="6"/>
  <c r="D211" i="6"/>
  <c r="E211" i="6"/>
  <c r="F211" i="6"/>
  <c r="G211" i="6"/>
  <c r="H211" i="6"/>
  <c r="I211" i="6"/>
  <c r="J211" i="6"/>
  <c r="K211" i="6"/>
  <c r="L211" i="6"/>
  <c r="M211" i="6"/>
  <c r="B212" i="6"/>
  <c r="C212" i="6"/>
  <c r="D212" i="6"/>
  <c r="E212" i="6"/>
  <c r="F212" i="6"/>
  <c r="G212" i="6"/>
  <c r="H212" i="6"/>
  <c r="I212" i="6"/>
  <c r="J212" i="6"/>
  <c r="K212" i="6"/>
  <c r="L212" i="6"/>
  <c r="M212" i="6"/>
  <c r="B213" i="6"/>
  <c r="C213" i="6"/>
  <c r="D213" i="6"/>
  <c r="E213" i="6"/>
  <c r="F213" i="6"/>
  <c r="G213" i="6"/>
  <c r="H213" i="6"/>
  <c r="I213" i="6"/>
  <c r="J213" i="6"/>
  <c r="K213" i="6"/>
  <c r="L213" i="6"/>
  <c r="M213" i="6"/>
  <c r="B214" i="6"/>
  <c r="C214" i="6"/>
  <c r="D214" i="6"/>
  <c r="E214" i="6"/>
  <c r="F214" i="6"/>
  <c r="G214" i="6"/>
  <c r="H214" i="6"/>
  <c r="I214" i="6"/>
  <c r="J214" i="6"/>
  <c r="K214" i="6"/>
  <c r="L214" i="6"/>
  <c r="M214" i="6"/>
  <c r="B215" i="6"/>
  <c r="C215" i="6"/>
  <c r="D215" i="6"/>
  <c r="E215" i="6"/>
  <c r="F215" i="6"/>
  <c r="G215" i="6"/>
  <c r="H215" i="6"/>
  <c r="I215" i="6"/>
  <c r="J215" i="6"/>
  <c r="K215" i="6"/>
  <c r="L215" i="6"/>
  <c r="M215" i="6"/>
  <c r="B216" i="6"/>
  <c r="C216" i="6"/>
  <c r="D216" i="6"/>
  <c r="E216" i="6"/>
  <c r="F216" i="6"/>
  <c r="G216" i="6"/>
  <c r="H216" i="6"/>
  <c r="I216" i="6"/>
  <c r="J216" i="6"/>
  <c r="K216" i="6"/>
  <c r="L216" i="6"/>
  <c r="M216" i="6"/>
  <c r="B217" i="6"/>
  <c r="C217" i="6"/>
  <c r="D217" i="6"/>
  <c r="E217" i="6"/>
  <c r="F217" i="6"/>
  <c r="G217" i="6"/>
  <c r="H217" i="6"/>
  <c r="I217" i="6"/>
  <c r="J217" i="6"/>
  <c r="K217" i="6"/>
  <c r="L217" i="6"/>
  <c r="M217" i="6"/>
  <c r="B218" i="6"/>
  <c r="C218" i="6"/>
  <c r="D218" i="6"/>
  <c r="E218" i="6"/>
  <c r="F218" i="6"/>
  <c r="G218" i="6"/>
  <c r="H218" i="6"/>
  <c r="I218" i="6"/>
  <c r="J218" i="6"/>
  <c r="K218" i="6"/>
  <c r="L218" i="6"/>
  <c r="M218" i="6"/>
  <c r="B219" i="6"/>
  <c r="C219" i="6"/>
  <c r="D219" i="6"/>
  <c r="E219" i="6"/>
  <c r="F219" i="6"/>
  <c r="G219" i="6"/>
  <c r="H219" i="6"/>
  <c r="I219" i="6"/>
  <c r="J219" i="6"/>
  <c r="K219" i="6"/>
  <c r="L219" i="6"/>
  <c r="M219" i="6"/>
  <c r="B220" i="6"/>
  <c r="C220" i="6"/>
  <c r="D220" i="6"/>
  <c r="E220" i="6"/>
  <c r="F220" i="6"/>
  <c r="G220" i="6"/>
  <c r="H220" i="6"/>
  <c r="I220" i="6"/>
  <c r="J220" i="6"/>
  <c r="K220" i="6"/>
  <c r="L220" i="6"/>
  <c r="M220" i="6"/>
  <c r="B221" i="6"/>
  <c r="C221" i="6"/>
  <c r="D221" i="6"/>
  <c r="E221" i="6"/>
  <c r="F221" i="6"/>
  <c r="G221" i="6"/>
  <c r="H221" i="6"/>
  <c r="I221" i="6"/>
  <c r="J221" i="6"/>
  <c r="K221" i="6"/>
  <c r="L221" i="6"/>
  <c r="M221" i="6"/>
  <c r="B222" i="6"/>
  <c r="C222" i="6"/>
  <c r="D222" i="6"/>
  <c r="E222" i="6"/>
  <c r="F222" i="6"/>
  <c r="G222" i="6"/>
  <c r="H222" i="6"/>
  <c r="I222" i="6"/>
  <c r="J222" i="6"/>
  <c r="K222" i="6"/>
  <c r="L222" i="6"/>
  <c r="M222" i="6"/>
  <c r="B223" i="6"/>
  <c r="C223" i="6"/>
  <c r="D223" i="6"/>
  <c r="E223" i="6"/>
  <c r="F223" i="6"/>
  <c r="G223" i="6"/>
  <c r="H223" i="6"/>
  <c r="I223" i="6"/>
  <c r="J223" i="6"/>
  <c r="K223" i="6"/>
  <c r="L223" i="6"/>
  <c r="M223" i="6"/>
  <c r="B224" i="6"/>
  <c r="C224" i="6"/>
  <c r="D224" i="6"/>
  <c r="E224" i="6"/>
  <c r="F224" i="6"/>
  <c r="G224" i="6"/>
  <c r="H224" i="6"/>
  <c r="I224" i="6"/>
  <c r="J224" i="6"/>
  <c r="K224" i="6"/>
  <c r="L224" i="6"/>
  <c r="M224" i="6"/>
  <c r="B225" i="6"/>
  <c r="C225" i="6"/>
  <c r="D225" i="6"/>
  <c r="E225" i="6"/>
  <c r="F225" i="6"/>
  <c r="G225" i="6"/>
  <c r="H225" i="6"/>
  <c r="I225" i="6"/>
  <c r="J225" i="6"/>
  <c r="K225" i="6"/>
  <c r="L225" i="6"/>
  <c r="M225" i="6"/>
  <c r="B226" i="6"/>
  <c r="C226" i="6"/>
  <c r="D226" i="6"/>
  <c r="E226" i="6"/>
  <c r="F226" i="6"/>
  <c r="G226" i="6"/>
  <c r="H226" i="6"/>
  <c r="I226" i="6"/>
  <c r="J226" i="6"/>
  <c r="K226" i="6"/>
  <c r="L226" i="6"/>
  <c r="M226" i="6"/>
  <c r="B227" i="6"/>
  <c r="C227" i="6"/>
  <c r="D227" i="6"/>
  <c r="E227" i="6"/>
  <c r="F227" i="6"/>
  <c r="G227" i="6"/>
  <c r="H227" i="6"/>
  <c r="I227" i="6"/>
  <c r="J227" i="6"/>
  <c r="K227" i="6"/>
  <c r="L227" i="6"/>
  <c r="M227" i="6"/>
  <c r="B228" i="6"/>
  <c r="C228" i="6"/>
  <c r="D228" i="6"/>
  <c r="E228" i="6"/>
  <c r="F228" i="6"/>
  <c r="G228" i="6"/>
  <c r="H228" i="6"/>
  <c r="I228" i="6"/>
  <c r="J228" i="6"/>
  <c r="K228" i="6"/>
  <c r="L228" i="6"/>
  <c r="M228" i="6"/>
  <c r="B229" i="6"/>
  <c r="C229" i="6"/>
  <c r="D229" i="6"/>
  <c r="E229" i="6"/>
  <c r="F229" i="6"/>
  <c r="G229" i="6"/>
  <c r="H229" i="6"/>
  <c r="I229" i="6"/>
  <c r="J229" i="6"/>
  <c r="K229" i="6"/>
  <c r="L229" i="6"/>
  <c r="M229" i="6"/>
  <c r="B230" i="6"/>
  <c r="C230" i="6"/>
  <c r="D230" i="6"/>
  <c r="E230" i="6"/>
  <c r="F230" i="6"/>
  <c r="G230" i="6"/>
  <c r="H230" i="6"/>
  <c r="I230" i="6"/>
  <c r="J230" i="6"/>
  <c r="K230" i="6"/>
  <c r="L230" i="6"/>
  <c r="M230" i="6"/>
  <c r="B231" i="6"/>
  <c r="C231" i="6"/>
  <c r="D231" i="6"/>
  <c r="E231" i="6"/>
  <c r="F231" i="6"/>
  <c r="G231" i="6"/>
  <c r="H231" i="6"/>
  <c r="I231" i="6"/>
  <c r="J231" i="6"/>
  <c r="K231" i="6"/>
  <c r="L231" i="6"/>
  <c r="M231" i="6"/>
  <c r="B232" i="6"/>
  <c r="C232" i="6"/>
  <c r="D232" i="6"/>
  <c r="E232" i="6"/>
  <c r="F232" i="6"/>
  <c r="G232" i="6"/>
  <c r="H232" i="6"/>
  <c r="I232" i="6"/>
  <c r="J232" i="6"/>
  <c r="K232" i="6"/>
  <c r="L232" i="6"/>
  <c r="M232" i="6"/>
  <c r="B233" i="6"/>
  <c r="C233" i="6"/>
  <c r="D233" i="6"/>
  <c r="E233" i="6"/>
  <c r="F233" i="6"/>
  <c r="G233" i="6"/>
  <c r="H233" i="6"/>
  <c r="I233" i="6"/>
  <c r="J233" i="6"/>
  <c r="K233" i="6"/>
  <c r="L233" i="6"/>
  <c r="M233" i="6"/>
  <c r="B234" i="6"/>
  <c r="C234" i="6"/>
  <c r="D234" i="6"/>
  <c r="E234" i="6"/>
  <c r="F234" i="6"/>
  <c r="G234" i="6"/>
  <c r="H234" i="6"/>
  <c r="I234" i="6"/>
  <c r="J234" i="6"/>
  <c r="K234" i="6"/>
  <c r="L234" i="6"/>
  <c r="M234" i="6"/>
  <c r="B235" i="6"/>
  <c r="C235" i="6"/>
  <c r="D235" i="6"/>
  <c r="E235" i="6"/>
  <c r="F235" i="6"/>
  <c r="G235" i="6"/>
  <c r="H235" i="6"/>
  <c r="I235" i="6"/>
  <c r="J235" i="6"/>
  <c r="K235" i="6"/>
  <c r="L235" i="6"/>
  <c r="M235" i="6"/>
  <c r="B236" i="6"/>
  <c r="C236" i="6"/>
  <c r="D236" i="6"/>
  <c r="E236" i="6"/>
  <c r="F236" i="6"/>
  <c r="G236" i="6"/>
  <c r="H236" i="6"/>
  <c r="I236" i="6"/>
  <c r="J236" i="6"/>
  <c r="K236" i="6"/>
  <c r="L236" i="6"/>
  <c r="M236" i="6"/>
  <c r="B237" i="6"/>
  <c r="C237" i="6"/>
  <c r="D237" i="6"/>
  <c r="E237" i="6"/>
  <c r="F237" i="6"/>
  <c r="G237" i="6"/>
  <c r="H237" i="6"/>
  <c r="I237" i="6"/>
  <c r="J237" i="6"/>
  <c r="K237" i="6"/>
  <c r="L237" i="6"/>
  <c r="M237" i="6"/>
  <c r="B238" i="6"/>
  <c r="C238" i="6"/>
  <c r="D238" i="6"/>
  <c r="E238" i="6"/>
  <c r="F238" i="6"/>
  <c r="G238" i="6"/>
  <c r="H238" i="6"/>
  <c r="I238" i="6"/>
  <c r="J238" i="6"/>
  <c r="K238" i="6"/>
  <c r="L238" i="6"/>
  <c r="M238" i="6"/>
  <c r="B239" i="6"/>
  <c r="C239" i="6"/>
  <c r="D239" i="6"/>
  <c r="E239" i="6"/>
  <c r="F239" i="6"/>
  <c r="G239" i="6"/>
  <c r="H239" i="6"/>
  <c r="I239" i="6"/>
  <c r="J239" i="6"/>
  <c r="K239" i="6"/>
  <c r="L239" i="6"/>
  <c r="M239" i="6"/>
  <c r="B240" i="6"/>
  <c r="C240" i="6"/>
  <c r="D240" i="6"/>
  <c r="E240" i="6"/>
  <c r="F240" i="6"/>
  <c r="G240" i="6"/>
  <c r="H240" i="6"/>
  <c r="I240" i="6"/>
  <c r="J240" i="6"/>
  <c r="K240" i="6"/>
  <c r="L240" i="6"/>
  <c r="M240" i="6"/>
  <c r="B241" i="6"/>
  <c r="C241" i="6"/>
  <c r="D241" i="6"/>
  <c r="E241" i="6"/>
  <c r="F241" i="6"/>
  <c r="G241" i="6"/>
  <c r="H241" i="6"/>
  <c r="I241" i="6"/>
  <c r="J241" i="6"/>
  <c r="K241" i="6"/>
  <c r="L241" i="6"/>
  <c r="M241" i="6"/>
  <c r="B242" i="6"/>
  <c r="C242" i="6"/>
  <c r="D242" i="6"/>
  <c r="E242" i="6"/>
  <c r="F242" i="6"/>
  <c r="G242" i="6"/>
  <c r="H242" i="6"/>
  <c r="I242" i="6"/>
  <c r="J242" i="6"/>
  <c r="K242" i="6"/>
  <c r="L242" i="6"/>
  <c r="M242" i="6"/>
  <c r="B243" i="6"/>
  <c r="C243" i="6"/>
  <c r="D243" i="6"/>
  <c r="E243" i="6"/>
  <c r="F243" i="6"/>
  <c r="G243" i="6"/>
  <c r="H243" i="6"/>
  <c r="I243" i="6"/>
  <c r="J243" i="6"/>
  <c r="K243" i="6"/>
  <c r="L243" i="6"/>
  <c r="M243" i="6"/>
  <c r="B244" i="6"/>
  <c r="C244" i="6"/>
  <c r="D244" i="6"/>
  <c r="E244" i="6"/>
  <c r="F244" i="6"/>
  <c r="G244" i="6"/>
  <c r="H244" i="6"/>
  <c r="I244" i="6"/>
  <c r="J244" i="6"/>
  <c r="K244" i="6"/>
  <c r="L244" i="6"/>
  <c r="M244" i="6"/>
  <c r="B245" i="6"/>
  <c r="C245" i="6"/>
  <c r="D245" i="6"/>
  <c r="E245" i="6"/>
  <c r="F245" i="6"/>
  <c r="G245" i="6"/>
  <c r="H245" i="6"/>
  <c r="I245" i="6"/>
  <c r="J245" i="6"/>
  <c r="K245" i="6"/>
  <c r="L245" i="6"/>
  <c r="M245" i="6"/>
  <c r="B246" i="6"/>
  <c r="C246" i="6"/>
  <c r="D246" i="6"/>
  <c r="E246" i="6"/>
  <c r="F246" i="6"/>
  <c r="G246" i="6"/>
  <c r="H246" i="6"/>
  <c r="I246" i="6"/>
  <c r="J246" i="6"/>
  <c r="K246" i="6"/>
  <c r="L246" i="6"/>
  <c r="M246" i="6"/>
  <c r="B247" i="6"/>
  <c r="C247" i="6"/>
  <c r="D247" i="6"/>
  <c r="E247" i="6"/>
  <c r="F247" i="6"/>
  <c r="G247" i="6"/>
  <c r="H247" i="6"/>
  <c r="I247" i="6"/>
  <c r="J247" i="6"/>
  <c r="K247" i="6"/>
  <c r="L247" i="6"/>
  <c r="M247" i="6"/>
  <c r="B248" i="6"/>
  <c r="C248" i="6"/>
  <c r="D248" i="6"/>
  <c r="E248" i="6"/>
  <c r="F248" i="6"/>
  <c r="G248" i="6"/>
  <c r="H248" i="6"/>
  <c r="I248" i="6"/>
  <c r="J248" i="6"/>
  <c r="K248" i="6"/>
  <c r="L248" i="6"/>
  <c r="M248" i="6"/>
  <c r="B249" i="6"/>
  <c r="C249" i="6"/>
  <c r="D249" i="6"/>
  <c r="E249" i="6"/>
  <c r="F249" i="6"/>
  <c r="G249" i="6"/>
  <c r="H249" i="6"/>
  <c r="I249" i="6"/>
  <c r="J249" i="6"/>
  <c r="K249" i="6"/>
  <c r="L249" i="6"/>
  <c r="M249" i="6"/>
  <c r="B250" i="6"/>
  <c r="C250" i="6"/>
  <c r="D250" i="6"/>
  <c r="E250" i="6"/>
  <c r="F250" i="6"/>
  <c r="G250" i="6"/>
  <c r="H250" i="6"/>
  <c r="I250" i="6"/>
  <c r="J250" i="6"/>
  <c r="K250" i="6"/>
  <c r="L250" i="6"/>
  <c r="M250" i="6"/>
  <c r="B251" i="6"/>
  <c r="C251" i="6"/>
  <c r="D251" i="6"/>
  <c r="E251" i="6"/>
  <c r="F251" i="6"/>
  <c r="G251" i="6"/>
  <c r="H251" i="6"/>
  <c r="I251" i="6"/>
  <c r="J251" i="6"/>
  <c r="K251" i="6"/>
  <c r="L251" i="6"/>
  <c r="M251" i="6"/>
  <c r="B252" i="6"/>
  <c r="C252" i="6"/>
  <c r="D252" i="6"/>
  <c r="E252" i="6"/>
  <c r="F252" i="6"/>
  <c r="G252" i="6"/>
  <c r="H252" i="6"/>
  <c r="I252" i="6"/>
  <c r="J252" i="6"/>
  <c r="K252" i="6"/>
  <c r="L252" i="6"/>
  <c r="M252" i="6"/>
  <c r="B253" i="6"/>
  <c r="C253" i="6"/>
  <c r="D253" i="6"/>
  <c r="E253" i="6"/>
  <c r="F253" i="6"/>
  <c r="G253" i="6"/>
  <c r="H253" i="6"/>
  <c r="I253" i="6"/>
  <c r="J253" i="6"/>
  <c r="K253" i="6"/>
  <c r="L253" i="6"/>
  <c r="M253" i="6"/>
  <c r="B254" i="6"/>
  <c r="C254" i="6"/>
  <c r="D254" i="6"/>
  <c r="E254" i="6"/>
  <c r="F254" i="6"/>
  <c r="G254" i="6"/>
  <c r="H254" i="6"/>
  <c r="I254" i="6"/>
  <c r="J254" i="6"/>
  <c r="K254" i="6"/>
  <c r="L254" i="6"/>
  <c r="M254" i="6"/>
  <c r="B255" i="6"/>
  <c r="C255" i="6"/>
  <c r="D255" i="6"/>
  <c r="E255" i="6"/>
  <c r="F255" i="6"/>
  <c r="G255" i="6"/>
  <c r="H255" i="6"/>
  <c r="I255" i="6"/>
  <c r="J255" i="6"/>
  <c r="K255" i="6"/>
  <c r="L255" i="6"/>
  <c r="M255" i="6"/>
  <c r="B256" i="6"/>
  <c r="C256" i="6"/>
  <c r="D256" i="6"/>
  <c r="E256" i="6"/>
  <c r="F256" i="6"/>
  <c r="G256" i="6"/>
  <c r="H256" i="6"/>
  <c r="I256" i="6"/>
  <c r="J256" i="6"/>
  <c r="K256" i="6"/>
  <c r="L256" i="6"/>
  <c r="M256" i="6"/>
  <c r="B257" i="6"/>
  <c r="C257" i="6"/>
  <c r="D257" i="6"/>
  <c r="E257" i="6"/>
  <c r="F257" i="6"/>
  <c r="G257" i="6"/>
  <c r="H257" i="6"/>
  <c r="I257" i="6"/>
  <c r="J257" i="6"/>
  <c r="K257" i="6"/>
  <c r="L257" i="6"/>
  <c r="M257" i="6"/>
  <c r="B258" i="6"/>
  <c r="C258" i="6"/>
  <c r="D258" i="6"/>
  <c r="E258" i="6"/>
  <c r="F258" i="6"/>
  <c r="G258" i="6"/>
  <c r="H258" i="6"/>
  <c r="I258" i="6"/>
  <c r="J258" i="6"/>
  <c r="K258" i="6"/>
  <c r="L258" i="6"/>
  <c r="M258" i="6"/>
  <c r="B259" i="6"/>
  <c r="C259" i="6"/>
  <c r="D259" i="6"/>
  <c r="E259" i="6"/>
  <c r="F259" i="6"/>
  <c r="G259" i="6"/>
  <c r="H259" i="6"/>
  <c r="I259" i="6"/>
  <c r="J259" i="6"/>
  <c r="K259" i="6"/>
  <c r="L259" i="6"/>
  <c r="M259" i="6"/>
  <c r="B260" i="6"/>
  <c r="C260" i="6"/>
  <c r="D260" i="6"/>
  <c r="E260" i="6"/>
  <c r="F260" i="6"/>
  <c r="G260" i="6"/>
  <c r="H260" i="6"/>
  <c r="I260" i="6"/>
  <c r="J260" i="6"/>
  <c r="K260" i="6"/>
  <c r="L260" i="6"/>
  <c r="M260" i="6"/>
  <c r="B261" i="6"/>
  <c r="C261" i="6"/>
  <c r="D261" i="6"/>
  <c r="E261" i="6"/>
  <c r="F261" i="6"/>
  <c r="G261" i="6"/>
  <c r="H261" i="6"/>
  <c r="I261" i="6"/>
  <c r="J261" i="6"/>
  <c r="K261" i="6"/>
  <c r="L261" i="6"/>
  <c r="M261" i="6"/>
  <c r="B262" i="6"/>
  <c r="C262" i="6"/>
  <c r="D262" i="6"/>
  <c r="E262" i="6"/>
  <c r="F262" i="6"/>
  <c r="G262" i="6"/>
  <c r="H262" i="6"/>
  <c r="I262" i="6"/>
  <c r="J262" i="6"/>
  <c r="K262" i="6"/>
  <c r="L262" i="6"/>
  <c r="M262" i="6"/>
  <c r="B263" i="6"/>
  <c r="C263" i="6"/>
  <c r="D263" i="6"/>
  <c r="E263" i="6"/>
  <c r="F263" i="6"/>
  <c r="G263" i="6"/>
  <c r="H263" i="6"/>
  <c r="I263" i="6"/>
  <c r="J263" i="6"/>
  <c r="K263" i="6"/>
  <c r="L263" i="6"/>
  <c r="M263" i="6"/>
  <c r="B264" i="6"/>
  <c r="C264" i="6"/>
  <c r="D264" i="6"/>
  <c r="E264" i="6"/>
  <c r="F264" i="6"/>
  <c r="G264" i="6"/>
  <c r="H264" i="6"/>
  <c r="I264" i="6"/>
  <c r="J264" i="6"/>
  <c r="K264" i="6"/>
  <c r="L264" i="6"/>
  <c r="M264" i="6"/>
  <c r="B265" i="6"/>
  <c r="C265" i="6"/>
  <c r="D265" i="6"/>
  <c r="E265" i="6"/>
  <c r="F265" i="6"/>
  <c r="G265" i="6"/>
  <c r="H265" i="6"/>
  <c r="I265" i="6"/>
  <c r="J265" i="6"/>
  <c r="K265" i="6"/>
  <c r="L265" i="6"/>
  <c r="M265" i="6"/>
  <c r="B266" i="6"/>
  <c r="C266" i="6"/>
  <c r="D266" i="6"/>
  <c r="E266" i="6"/>
  <c r="F266" i="6"/>
  <c r="G266" i="6"/>
  <c r="H266" i="6"/>
  <c r="I266" i="6"/>
  <c r="J266" i="6"/>
  <c r="K266" i="6"/>
  <c r="L266" i="6"/>
  <c r="M266" i="6"/>
  <c r="B267" i="6"/>
  <c r="C267" i="6"/>
  <c r="D267" i="6"/>
  <c r="E267" i="6"/>
  <c r="F267" i="6"/>
  <c r="G267" i="6"/>
  <c r="H267" i="6"/>
  <c r="I267" i="6"/>
  <c r="J267" i="6"/>
  <c r="K267" i="6"/>
  <c r="L267" i="6"/>
  <c r="M267" i="6"/>
  <c r="B268" i="6"/>
  <c r="C268" i="6"/>
  <c r="D268" i="6"/>
  <c r="E268" i="6"/>
  <c r="F268" i="6"/>
  <c r="G268" i="6"/>
  <c r="H268" i="6"/>
  <c r="I268" i="6"/>
  <c r="J268" i="6"/>
  <c r="K268" i="6"/>
  <c r="L268" i="6"/>
  <c r="M268" i="6"/>
  <c r="B269" i="6"/>
  <c r="C269" i="6"/>
  <c r="D269" i="6"/>
  <c r="E269" i="6"/>
  <c r="F269" i="6"/>
  <c r="G269" i="6"/>
  <c r="H269" i="6"/>
  <c r="I269" i="6"/>
  <c r="J269" i="6"/>
  <c r="K269" i="6"/>
  <c r="L269" i="6"/>
  <c r="M269" i="6"/>
  <c r="B270" i="6"/>
  <c r="C270" i="6"/>
  <c r="D270" i="6"/>
  <c r="E270" i="6"/>
  <c r="F270" i="6"/>
  <c r="G270" i="6"/>
  <c r="H270" i="6"/>
  <c r="I270" i="6"/>
  <c r="J270" i="6"/>
  <c r="K270" i="6"/>
  <c r="L270" i="6"/>
  <c r="M270" i="6"/>
  <c r="B271" i="6"/>
  <c r="C271" i="6"/>
  <c r="D271" i="6"/>
  <c r="E271" i="6"/>
  <c r="F271" i="6"/>
  <c r="G271" i="6"/>
  <c r="H271" i="6"/>
  <c r="I271" i="6"/>
  <c r="J271" i="6"/>
  <c r="K271" i="6"/>
  <c r="L271" i="6"/>
  <c r="M271" i="6"/>
  <c r="B272" i="6"/>
  <c r="C272" i="6"/>
  <c r="D272" i="6"/>
  <c r="E272" i="6"/>
  <c r="F272" i="6"/>
  <c r="G272" i="6"/>
  <c r="H272" i="6"/>
  <c r="I272" i="6"/>
  <c r="J272" i="6"/>
  <c r="K272" i="6"/>
  <c r="L272" i="6"/>
  <c r="M272" i="6"/>
  <c r="B273" i="6"/>
  <c r="C273" i="6"/>
  <c r="D273" i="6"/>
  <c r="E273" i="6"/>
  <c r="F273" i="6"/>
  <c r="G273" i="6"/>
  <c r="H273" i="6"/>
  <c r="I273" i="6"/>
  <c r="J273" i="6"/>
  <c r="K273" i="6"/>
  <c r="L273" i="6"/>
  <c r="M273" i="6"/>
  <c r="B274" i="6"/>
  <c r="C274" i="6"/>
  <c r="D274" i="6"/>
  <c r="E274" i="6"/>
  <c r="F274" i="6"/>
  <c r="G274" i="6"/>
  <c r="H274" i="6"/>
  <c r="I274" i="6"/>
  <c r="J274" i="6"/>
  <c r="K274" i="6"/>
  <c r="L274" i="6"/>
  <c r="M274" i="6"/>
  <c r="B275" i="6"/>
  <c r="C275" i="6"/>
  <c r="D275" i="6"/>
  <c r="E275" i="6"/>
  <c r="F275" i="6"/>
  <c r="G275" i="6"/>
  <c r="H275" i="6"/>
  <c r="I275" i="6"/>
  <c r="J275" i="6"/>
  <c r="K275" i="6"/>
  <c r="L275" i="6"/>
  <c r="M275" i="6"/>
  <c r="B276" i="6"/>
  <c r="C276" i="6"/>
  <c r="D276" i="6"/>
  <c r="E276" i="6"/>
  <c r="F276" i="6"/>
  <c r="G276" i="6"/>
  <c r="H276" i="6"/>
  <c r="I276" i="6"/>
  <c r="J276" i="6"/>
  <c r="K276" i="6"/>
  <c r="L276" i="6"/>
  <c r="M276" i="6"/>
  <c r="B277" i="6"/>
  <c r="C277" i="6"/>
  <c r="D277" i="6"/>
  <c r="E277" i="6"/>
  <c r="F277" i="6"/>
  <c r="G277" i="6"/>
  <c r="H277" i="6"/>
  <c r="I277" i="6"/>
  <c r="J277" i="6"/>
  <c r="K277" i="6"/>
  <c r="L277" i="6"/>
  <c r="M277" i="6"/>
  <c r="B278" i="6"/>
  <c r="C278" i="6"/>
  <c r="D278" i="6"/>
  <c r="E278" i="6"/>
  <c r="F278" i="6"/>
  <c r="G278" i="6"/>
  <c r="H278" i="6"/>
  <c r="I278" i="6"/>
  <c r="J278" i="6"/>
  <c r="K278" i="6"/>
  <c r="L278" i="6"/>
  <c r="M278" i="6"/>
  <c r="B279" i="6"/>
  <c r="C279" i="6"/>
  <c r="D279" i="6"/>
  <c r="E279" i="6"/>
  <c r="F279" i="6"/>
  <c r="G279" i="6"/>
  <c r="H279" i="6"/>
  <c r="I279" i="6"/>
  <c r="J279" i="6"/>
  <c r="K279" i="6"/>
  <c r="L279" i="6"/>
  <c r="M279" i="6"/>
  <c r="B280" i="6"/>
  <c r="C280" i="6"/>
  <c r="D280" i="6"/>
  <c r="E280" i="6"/>
  <c r="F280" i="6"/>
  <c r="G280" i="6"/>
  <c r="H280" i="6"/>
  <c r="I280" i="6"/>
  <c r="J280" i="6"/>
  <c r="K280" i="6"/>
  <c r="L280" i="6"/>
  <c r="M280" i="6"/>
  <c r="B281" i="6"/>
  <c r="C281" i="6"/>
  <c r="D281" i="6"/>
  <c r="E281" i="6"/>
  <c r="F281" i="6"/>
  <c r="G281" i="6"/>
  <c r="H281" i="6"/>
  <c r="I281" i="6"/>
  <c r="J281" i="6"/>
  <c r="K281" i="6"/>
  <c r="L281" i="6"/>
  <c r="M281" i="6"/>
  <c r="B282" i="6"/>
  <c r="C282" i="6"/>
  <c r="D282" i="6"/>
  <c r="E282" i="6"/>
  <c r="F282" i="6"/>
  <c r="G282" i="6"/>
  <c r="H282" i="6"/>
  <c r="I282" i="6"/>
  <c r="J282" i="6"/>
  <c r="K282" i="6"/>
  <c r="L282" i="6"/>
  <c r="M282" i="6"/>
  <c r="B283" i="6"/>
  <c r="C283" i="6"/>
  <c r="D283" i="6"/>
  <c r="E283" i="6"/>
  <c r="F283" i="6"/>
  <c r="G283" i="6"/>
  <c r="H283" i="6"/>
  <c r="I283" i="6"/>
  <c r="J283" i="6"/>
  <c r="K283" i="6"/>
  <c r="L283" i="6"/>
  <c r="M283" i="6"/>
  <c r="B284" i="6"/>
  <c r="C284" i="6"/>
  <c r="D284" i="6"/>
  <c r="E284" i="6"/>
  <c r="F284" i="6"/>
  <c r="G284" i="6"/>
  <c r="H284" i="6"/>
  <c r="I284" i="6"/>
  <c r="J284" i="6"/>
  <c r="K284" i="6"/>
  <c r="L284" i="6"/>
  <c r="M284" i="6"/>
  <c r="B285" i="6"/>
  <c r="C285" i="6"/>
  <c r="D285" i="6"/>
  <c r="E285" i="6"/>
  <c r="F285" i="6"/>
  <c r="G285" i="6"/>
  <c r="H285" i="6"/>
  <c r="I285" i="6"/>
  <c r="J285" i="6"/>
  <c r="K285" i="6"/>
  <c r="L285" i="6"/>
  <c r="M285" i="6"/>
  <c r="B286" i="6"/>
  <c r="C286" i="6"/>
  <c r="D286" i="6"/>
  <c r="E286" i="6"/>
  <c r="F286" i="6"/>
  <c r="G286" i="6"/>
  <c r="H286" i="6"/>
  <c r="I286" i="6"/>
  <c r="J286" i="6"/>
  <c r="K286" i="6"/>
  <c r="L286" i="6"/>
  <c r="M286" i="6"/>
  <c r="B287" i="6"/>
  <c r="C287" i="6"/>
  <c r="D287" i="6"/>
  <c r="E287" i="6"/>
  <c r="F287" i="6"/>
  <c r="G287" i="6"/>
  <c r="H287" i="6"/>
  <c r="I287" i="6"/>
  <c r="J287" i="6"/>
  <c r="K287" i="6"/>
  <c r="L287" i="6"/>
  <c r="M287" i="6"/>
  <c r="B288" i="6"/>
  <c r="C288" i="6"/>
  <c r="D288" i="6"/>
  <c r="E288" i="6"/>
  <c r="F288" i="6"/>
  <c r="G288" i="6"/>
  <c r="H288" i="6"/>
  <c r="I288" i="6"/>
  <c r="J288" i="6"/>
  <c r="K288" i="6"/>
  <c r="L288" i="6"/>
  <c r="M288" i="6"/>
  <c r="B289" i="6"/>
  <c r="C289" i="6"/>
  <c r="D289" i="6"/>
  <c r="E289" i="6"/>
  <c r="F289" i="6"/>
  <c r="G289" i="6"/>
  <c r="H289" i="6"/>
  <c r="I289" i="6"/>
  <c r="J289" i="6"/>
  <c r="K289" i="6"/>
  <c r="L289" i="6"/>
  <c r="M289" i="6"/>
  <c r="B290" i="6"/>
  <c r="C290" i="6"/>
  <c r="D290" i="6"/>
  <c r="E290" i="6"/>
  <c r="F290" i="6"/>
  <c r="G290" i="6"/>
  <c r="H290" i="6"/>
  <c r="I290" i="6"/>
  <c r="J290" i="6"/>
  <c r="K290" i="6"/>
  <c r="L290" i="6"/>
  <c r="M290" i="6"/>
  <c r="B291" i="6"/>
  <c r="C291" i="6"/>
  <c r="D291" i="6"/>
  <c r="E291" i="6"/>
  <c r="F291" i="6"/>
  <c r="G291" i="6"/>
  <c r="H291" i="6"/>
  <c r="I291" i="6"/>
  <c r="J291" i="6"/>
  <c r="K291" i="6"/>
  <c r="L291" i="6"/>
  <c r="M291" i="6"/>
  <c r="B292" i="6"/>
  <c r="C292" i="6"/>
  <c r="D292" i="6"/>
  <c r="E292" i="6"/>
  <c r="F292" i="6"/>
  <c r="G292" i="6"/>
  <c r="H292" i="6"/>
  <c r="I292" i="6"/>
  <c r="J292" i="6"/>
  <c r="K292" i="6"/>
  <c r="L292" i="6"/>
  <c r="M292" i="6"/>
  <c r="B293" i="6"/>
  <c r="C293" i="6"/>
  <c r="D293" i="6"/>
  <c r="E293" i="6"/>
  <c r="F293" i="6"/>
  <c r="G293" i="6"/>
  <c r="H293" i="6"/>
  <c r="I293" i="6"/>
  <c r="J293" i="6"/>
  <c r="K293" i="6"/>
  <c r="L293" i="6"/>
  <c r="M293" i="6"/>
  <c r="B294" i="6"/>
  <c r="C294" i="6"/>
  <c r="D294" i="6"/>
  <c r="E294" i="6"/>
  <c r="F294" i="6"/>
  <c r="G294" i="6"/>
  <c r="H294" i="6"/>
  <c r="I294" i="6"/>
  <c r="J294" i="6"/>
  <c r="K294" i="6"/>
  <c r="L294" i="6"/>
  <c r="M294" i="6"/>
  <c r="B295" i="6"/>
  <c r="C295" i="6"/>
  <c r="D295" i="6"/>
  <c r="E295" i="6"/>
  <c r="F295" i="6"/>
  <c r="G295" i="6"/>
  <c r="H295" i="6"/>
  <c r="I295" i="6"/>
  <c r="J295" i="6"/>
  <c r="K295" i="6"/>
  <c r="L295" i="6"/>
  <c r="M295" i="6"/>
  <c r="B296" i="6"/>
  <c r="C296" i="6"/>
  <c r="D296" i="6"/>
  <c r="E296" i="6"/>
  <c r="F296" i="6"/>
  <c r="G296" i="6"/>
  <c r="H296" i="6"/>
  <c r="I296" i="6"/>
  <c r="J296" i="6"/>
  <c r="K296" i="6"/>
  <c r="L296" i="6"/>
  <c r="M296" i="6"/>
  <c r="B297" i="6"/>
  <c r="C297" i="6"/>
  <c r="D297" i="6"/>
  <c r="E297" i="6"/>
  <c r="F297" i="6"/>
  <c r="G297" i="6"/>
  <c r="H297" i="6"/>
  <c r="I297" i="6"/>
  <c r="J297" i="6"/>
  <c r="K297" i="6"/>
  <c r="L297" i="6"/>
  <c r="M297" i="6"/>
  <c r="B298" i="6"/>
  <c r="C298" i="6"/>
  <c r="D298" i="6"/>
  <c r="E298" i="6"/>
  <c r="F298" i="6"/>
  <c r="G298" i="6"/>
  <c r="H298" i="6"/>
  <c r="I298" i="6"/>
  <c r="J298" i="6"/>
  <c r="K298" i="6"/>
  <c r="L298" i="6"/>
  <c r="M298" i="6"/>
  <c r="B299" i="6"/>
  <c r="C299" i="6"/>
  <c r="D299" i="6"/>
  <c r="E299" i="6"/>
  <c r="F299" i="6"/>
  <c r="G299" i="6"/>
  <c r="H299" i="6"/>
  <c r="I299" i="6"/>
  <c r="J299" i="6"/>
  <c r="K299" i="6"/>
  <c r="L299" i="6"/>
  <c r="M299" i="6"/>
  <c r="B300" i="6"/>
  <c r="C300" i="6"/>
  <c r="D300" i="6"/>
  <c r="E300" i="6"/>
  <c r="F300" i="6"/>
  <c r="G300" i="6"/>
  <c r="H300" i="6"/>
  <c r="I300" i="6"/>
  <c r="J300" i="6"/>
  <c r="K300" i="6"/>
  <c r="L300" i="6"/>
  <c r="M300" i="6"/>
  <c r="B301" i="6"/>
  <c r="C301" i="6"/>
  <c r="D301" i="6"/>
  <c r="E301" i="6"/>
  <c r="F301" i="6"/>
  <c r="G301" i="6"/>
  <c r="H301" i="6"/>
  <c r="I301" i="6"/>
  <c r="J301" i="6"/>
  <c r="K301" i="6"/>
  <c r="L301" i="6"/>
  <c r="M301" i="6"/>
  <c r="B302" i="6"/>
  <c r="C302" i="6"/>
  <c r="D302" i="6"/>
  <c r="E302" i="6"/>
  <c r="F302" i="6"/>
  <c r="G302" i="6"/>
  <c r="H302" i="6"/>
  <c r="I302" i="6"/>
  <c r="J302" i="6"/>
  <c r="K302" i="6"/>
  <c r="L302" i="6"/>
  <c r="M302" i="6"/>
  <c r="B303" i="6"/>
  <c r="C303" i="6"/>
  <c r="D303" i="6"/>
  <c r="E303" i="6"/>
  <c r="F303" i="6"/>
  <c r="G303" i="6"/>
  <c r="H303" i="6"/>
  <c r="I303" i="6"/>
  <c r="J303" i="6"/>
  <c r="K303" i="6"/>
  <c r="L303" i="6"/>
  <c r="M303" i="6"/>
  <c r="B304" i="6"/>
  <c r="C304" i="6"/>
  <c r="D304" i="6"/>
  <c r="E304" i="6"/>
  <c r="F304" i="6"/>
  <c r="G304" i="6"/>
  <c r="H304" i="6"/>
  <c r="I304" i="6"/>
  <c r="J304" i="6"/>
  <c r="K304" i="6"/>
  <c r="L304" i="6"/>
  <c r="M304" i="6"/>
  <c r="B305" i="6"/>
  <c r="C305" i="6"/>
  <c r="D305" i="6"/>
  <c r="E305" i="6"/>
  <c r="F305" i="6"/>
  <c r="G305" i="6"/>
  <c r="H305" i="6"/>
  <c r="I305" i="6"/>
  <c r="J305" i="6"/>
  <c r="K305" i="6"/>
  <c r="L305" i="6"/>
  <c r="M305" i="6"/>
  <c r="B306" i="6"/>
  <c r="C306" i="6"/>
  <c r="D306" i="6"/>
  <c r="E306" i="6"/>
  <c r="F306" i="6"/>
  <c r="G306" i="6"/>
  <c r="H306" i="6"/>
  <c r="I306" i="6"/>
  <c r="J306" i="6"/>
  <c r="K306" i="6"/>
  <c r="L306" i="6"/>
  <c r="M306" i="6"/>
  <c r="B307" i="6"/>
  <c r="C307" i="6"/>
  <c r="D307" i="6"/>
  <c r="E307" i="6"/>
  <c r="F307" i="6"/>
  <c r="G307" i="6"/>
  <c r="H307" i="6"/>
  <c r="I307" i="6"/>
  <c r="J307" i="6"/>
  <c r="K307" i="6"/>
  <c r="L307" i="6"/>
  <c r="M307" i="6"/>
  <c r="B308" i="6"/>
  <c r="C308" i="6"/>
  <c r="D308" i="6"/>
  <c r="E308" i="6"/>
  <c r="F308" i="6"/>
  <c r="G308" i="6"/>
  <c r="H308" i="6"/>
  <c r="I308" i="6"/>
  <c r="J308" i="6"/>
  <c r="K308" i="6"/>
  <c r="L308" i="6"/>
  <c r="M308" i="6"/>
  <c r="B309" i="6"/>
  <c r="C309" i="6"/>
  <c r="D309" i="6"/>
  <c r="E309" i="6"/>
  <c r="F309" i="6"/>
  <c r="G309" i="6"/>
  <c r="H309" i="6"/>
  <c r="I309" i="6"/>
  <c r="J309" i="6"/>
  <c r="K309" i="6"/>
  <c r="L309" i="6"/>
  <c r="M309" i="6"/>
  <c r="B310" i="6"/>
  <c r="C310" i="6"/>
  <c r="D310" i="6"/>
  <c r="E310" i="6"/>
  <c r="F310" i="6"/>
  <c r="G310" i="6"/>
  <c r="H310" i="6"/>
  <c r="I310" i="6"/>
  <c r="J310" i="6"/>
  <c r="K310" i="6"/>
  <c r="L310" i="6"/>
  <c r="M310" i="6"/>
  <c r="B311" i="6"/>
  <c r="C311" i="6"/>
  <c r="D311" i="6"/>
  <c r="E311" i="6"/>
  <c r="F311" i="6"/>
  <c r="G311" i="6"/>
  <c r="H311" i="6"/>
  <c r="I311" i="6"/>
  <c r="J311" i="6"/>
  <c r="K311" i="6"/>
  <c r="L311" i="6"/>
  <c r="M311" i="6"/>
  <c r="B312" i="6"/>
  <c r="C312" i="6"/>
  <c r="D312" i="6"/>
  <c r="E312" i="6"/>
  <c r="F312" i="6"/>
  <c r="G312" i="6"/>
  <c r="H312" i="6"/>
  <c r="I312" i="6"/>
  <c r="J312" i="6"/>
  <c r="K312" i="6"/>
  <c r="L312" i="6"/>
  <c r="M312" i="6"/>
  <c r="B313" i="6"/>
  <c r="C313" i="6"/>
  <c r="D313" i="6"/>
  <c r="E313" i="6"/>
  <c r="F313" i="6"/>
  <c r="G313" i="6"/>
  <c r="H313" i="6"/>
  <c r="I313" i="6"/>
  <c r="J313" i="6"/>
  <c r="K313" i="6"/>
  <c r="L313" i="6"/>
  <c r="M313" i="6"/>
  <c r="B314" i="6"/>
  <c r="C314" i="6"/>
  <c r="D314" i="6"/>
  <c r="E314" i="6"/>
  <c r="F314" i="6"/>
  <c r="G314" i="6"/>
  <c r="H314" i="6"/>
  <c r="I314" i="6"/>
  <c r="J314" i="6"/>
  <c r="K314" i="6"/>
  <c r="L314" i="6"/>
  <c r="M314" i="6"/>
  <c r="B315" i="6"/>
  <c r="C315" i="6"/>
  <c r="D315" i="6"/>
  <c r="E315" i="6"/>
  <c r="F315" i="6"/>
  <c r="G315" i="6"/>
  <c r="H315" i="6"/>
  <c r="I315" i="6"/>
  <c r="J315" i="6"/>
  <c r="K315" i="6"/>
  <c r="L315" i="6"/>
  <c r="M315" i="6"/>
  <c r="B316" i="6"/>
  <c r="C316" i="6"/>
  <c r="D316" i="6"/>
  <c r="E316" i="6"/>
  <c r="F316" i="6"/>
  <c r="G316" i="6"/>
  <c r="H316" i="6"/>
  <c r="I316" i="6"/>
  <c r="J316" i="6"/>
  <c r="K316" i="6"/>
  <c r="L316" i="6"/>
  <c r="M316" i="6"/>
  <c r="B317" i="6"/>
  <c r="C317" i="6"/>
  <c r="D317" i="6"/>
  <c r="E317" i="6"/>
  <c r="F317" i="6"/>
  <c r="G317" i="6"/>
  <c r="H317" i="6"/>
  <c r="I317" i="6"/>
  <c r="J317" i="6"/>
  <c r="K317" i="6"/>
  <c r="L317" i="6"/>
  <c r="M317" i="6"/>
  <c r="B318" i="6"/>
  <c r="C318" i="6"/>
  <c r="D318" i="6"/>
  <c r="E318" i="6"/>
  <c r="F318" i="6"/>
  <c r="G318" i="6"/>
  <c r="H318" i="6"/>
  <c r="I318" i="6"/>
  <c r="J318" i="6"/>
  <c r="K318" i="6"/>
  <c r="L318" i="6"/>
  <c r="M318" i="6"/>
  <c r="B319" i="6"/>
  <c r="C319" i="6"/>
  <c r="D319" i="6"/>
  <c r="E319" i="6"/>
  <c r="F319" i="6"/>
  <c r="G319" i="6"/>
  <c r="H319" i="6"/>
  <c r="I319" i="6"/>
  <c r="J319" i="6"/>
  <c r="K319" i="6"/>
  <c r="L319" i="6"/>
  <c r="M319" i="6"/>
  <c r="B320" i="6"/>
  <c r="C320" i="6"/>
  <c r="D320" i="6"/>
  <c r="E320" i="6"/>
  <c r="F320" i="6"/>
  <c r="G320" i="6"/>
  <c r="H320" i="6"/>
  <c r="I320" i="6"/>
  <c r="J320" i="6"/>
  <c r="K320" i="6"/>
  <c r="L320" i="6"/>
  <c r="M320" i="6"/>
  <c r="B321" i="6"/>
  <c r="C321" i="6"/>
  <c r="D321" i="6"/>
  <c r="E321" i="6"/>
  <c r="F321" i="6"/>
  <c r="G321" i="6"/>
  <c r="H321" i="6"/>
  <c r="I321" i="6"/>
  <c r="J321" i="6"/>
  <c r="K321" i="6"/>
  <c r="L321" i="6"/>
  <c r="M321" i="6"/>
  <c r="B322" i="6"/>
  <c r="C322" i="6"/>
  <c r="D322" i="6"/>
  <c r="E322" i="6"/>
  <c r="F322" i="6"/>
  <c r="G322" i="6"/>
  <c r="H322" i="6"/>
  <c r="I322" i="6"/>
  <c r="J322" i="6"/>
  <c r="K322" i="6"/>
  <c r="L322" i="6"/>
  <c r="M322" i="6"/>
  <c r="B323" i="6"/>
  <c r="C323" i="6"/>
  <c r="D323" i="6"/>
  <c r="E323" i="6"/>
  <c r="F323" i="6"/>
  <c r="G323" i="6"/>
  <c r="H323" i="6"/>
  <c r="I323" i="6"/>
  <c r="J323" i="6"/>
  <c r="K323" i="6"/>
  <c r="L323" i="6"/>
  <c r="M323" i="6"/>
  <c r="B324" i="6"/>
  <c r="C324" i="6"/>
  <c r="D324" i="6"/>
  <c r="E324" i="6"/>
  <c r="F324" i="6"/>
  <c r="G324" i="6"/>
  <c r="H324" i="6"/>
  <c r="I324" i="6"/>
  <c r="J324" i="6"/>
  <c r="K324" i="6"/>
  <c r="L324" i="6"/>
  <c r="M324" i="6"/>
  <c r="B325" i="6"/>
  <c r="C325" i="6"/>
  <c r="D325" i="6"/>
  <c r="E325" i="6"/>
  <c r="F325" i="6"/>
  <c r="G325" i="6"/>
  <c r="H325" i="6"/>
  <c r="I325" i="6"/>
  <c r="J325" i="6"/>
  <c r="K325" i="6"/>
  <c r="L325" i="6"/>
  <c r="M325" i="6"/>
  <c r="B326" i="6"/>
  <c r="C326" i="6"/>
  <c r="D326" i="6"/>
  <c r="E326" i="6"/>
  <c r="F326" i="6"/>
  <c r="G326" i="6"/>
  <c r="H326" i="6"/>
  <c r="I326" i="6"/>
  <c r="J326" i="6"/>
  <c r="K326" i="6"/>
  <c r="L326" i="6"/>
  <c r="M326" i="6"/>
  <c r="B327" i="6"/>
  <c r="C327" i="6"/>
  <c r="D327" i="6"/>
  <c r="E327" i="6"/>
  <c r="F327" i="6"/>
  <c r="G327" i="6"/>
  <c r="H327" i="6"/>
  <c r="I327" i="6"/>
  <c r="J327" i="6"/>
  <c r="K327" i="6"/>
  <c r="L327" i="6"/>
  <c r="M327" i="6"/>
  <c r="B328" i="6"/>
  <c r="C328" i="6"/>
  <c r="D328" i="6"/>
  <c r="E328" i="6"/>
  <c r="F328" i="6"/>
  <c r="G328" i="6"/>
  <c r="H328" i="6"/>
  <c r="I328" i="6"/>
  <c r="J328" i="6"/>
  <c r="K328" i="6"/>
  <c r="L328" i="6"/>
  <c r="M328" i="6"/>
  <c r="B329" i="6"/>
  <c r="C329" i="6"/>
  <c r="D329" i="6"/>
  <c r="E329" i="6"/>
  <c r="F329" i="6"/>
  <c r="G329" i="6"/>
  <c r="H329" i="6"/>
  <c r="I329" i="6"/>
  <c r="J329" i="6"/>
  <c r="K329" i="6"/>
  <c r="L329" i="6"/>
  <c r="M329" i="6"/>
  <c r="B330" i="6"/>
  <c r="C330" i="6"/>
  <c r="D330" i="6"/>
  <c r="E330" i="6"/>
  <c r="F330" i="6"/>
  <c r="G330" i="6"/>
  <c r="H330" i="6"/>
  <c r="I330" i="6"/>
  <c r="J330" i="6"/>
  <c r="K330" i="6"/>
  <c r="L330" i="6"/>
  <c r="M330" i="6"/>
  <c r="B331" i="6"/>
  <c r="C331" i="6"/>
  <c r="D331" i="6"/>
  <c r="E331" i="6"/>
  <c r="F331" i="6"/>
  <c r="G331" i="6"/>
  <c r="H331" i="6"/>
  <c r="I331" i="6"/>
  <c r="J331" i="6"/>
  <c r="K331" i="6"/>
  <c r="L331" i="6"/>
  <c r="M331" i="6"/>
  <c r="B332" i="6"/>
  <c r="C332" i="6"/>
  <c r="D332" i="6"/>
  <c r="E332" i="6"/>
  <c r="F332" i="6"/>
  <c r="G332" i="6"/>
  <c r="H332" i="6"/>
  <c r="I332" i="6"/>
  <c r="J332" i="6"/>
  <c r="K332" i="6"/>
  <c r="L332" i="6"/>
  <c r="M332" i="6"/>
  <c r="B333" i="6"/>
  <c r="C333" i="6"/>
  <c r="D333" i="6"/>
  <c r="E333" i="6"/>
  <c r="F333" i="6"/>
  <c r="G333" i="6"/>
  <c r="H333" i="6"/>
  <c r="I333" i="6"/>
  <c r="J333" i="6"/>
  <c r="K333" i="6"/>
  <c r="L333" i="6"/>
  <c r="M333" i="6"/>
  <c r="B334" i="6"/>
  <c r="C334" i="6"/>
  <c r="D334" i="6"/>
  <c r="E334" i="6"/>
  <c r="F334" i="6"/>
  <c r="G334" i="6"/>
  <c r="H334" i="6"/>
  <c r="I334" i="6"/>
  <c r="J334" i="6"/>
  <c r="K334" i="6"/>
  <c r="L334" i="6"/>
  <c r="M334" i="6"/>
  <c r="B335" i="6"/>
  <c r="C335" i="6"/>
  <c r="D335" i="6"/>
  <c r="E335" i="6"/>
  <c r="F335" i="6"/>
  <c r="G335" i="6"/>
  <c r="H335" i="6"/>
  <c r="I335" i="6"/>
  <c r="J335" i="6"/>
  <c r="K335" i="6"/>
  <c r="L335" i="6"/>
  <c r="M335" i="6"/>
  <c r="B336" i="6"/>
  <c r="C336" i="6"/>
  <c r="D336" i="6"/>
  <c r="E336" i="6"/>
  <c r="F336" i="6"/>
  <c r="G336" i="6"/>
  <c r="H336" i="6"/>
  <c r="I336" i="6"/>
  <c r="J336" i="6"/>
  <c r="K336" i="6"/>
  <c r="L336" i="6"/>
  <c r="M336" i="6"/>
  <c r="B337" i="6"/>
  <c r="C337" i="6"/>
  <c r="D337" i="6"/>
  <c r="E337" i="6"/>
  <c r="F337" i="6"/>
  <c r="G337" i="6"/>
  <c r="H337" i="6"/>
  <c r="I337" i="6"/>
  <c r="J337" i="6"/>
  <c r="K337" i="6"/>
  <c r="L337" i="6"/>
  <c r="M337" i="6"/>
  <c r="B338" i="6"/>
  <c r="C338" i="6"/>
  <c r="D338" i="6"/>
  <c r="E338" i="6"/>
  <c r="F338" i="6"/>
  <c r="G338" i="6"/>
  <c r="H338" i="6"/>
  <c r="I338" i="6"/>
  <c r="J338" i="6"/>
  <c r="K338" i="6"/>
  <c r="L338" i="6"/>
  <c r="M338" i="6"/>
  <c r="B339" i="6"/>
  <c r="C339" i="6"/>
  <c r="D339" i="6"/>
  <c r="E339" i="6"/>
  <c r="F339" i="6"/>
  <c r="G339" i="6"/>
  <c r="H339" i="6"/>
  <c r="I339" i="6"/>
  <c r="J339" i="6"/>
  <c r="K339" i="6"/>
  <c r="L339" i="6"/>
  <c r="M339" i="6"/>
  <c r="B340" i="6"/>
  <c r="C340" i="6"/>
  <c r="D340" i="6"/>
  <c r="E340" i="6"/>
  <c r="F340" i="6"/>
  <c r="G340" i="6"/>
  <c r="H340" i="6"/>
  <c r="I340" i="6"/>
  <c r="J340" i="6"/>
  <c r="K340" i="6"/>
  <c r="L340" i="6"/>
  <c r="M340" i="6"/>
  <c r="B341" i="6"/>
  <c r="C341" i="6"/>
  <c r="D341" i="6"/>
  <c r="E341" i="6"/>
  <c r="F341" i="6"/>
  <c r="G341" i="6"/>
  <c r="H341" i="6"/>
  <c r="I341" i="6"/>
  <c r="J341" i="6"/>
  <c r="K341" i="6"/>
  <c r="L341" i="6"/>
  <c r="M341" i="6"/>
  <c r="B342" i="6"/>
  <c r="C342" i="6"/>
  <c r="D342" i="6"/>
  <c r="E342" i="6"/>
  <c r="F342" i="6"/>
  <c r="G342" i="6"/>
  <c r="H342" i="6"/>
  <c r="I342" i="6"/>
  <c r="J342" i="6"/>
  <c r="K342" i="6"/>
  <c r="L342" i="6"/>
  <c r="M342" i="6"/>
  <c r="B343" i="6"/>
  <c r="C343" i="6"/>
  <c r="D343" i="6"/>
  <c r="E343" i="6"/>
  <c r="F343" i="6"/>
  <c r="G343" i="6"/>
  <c r="H343" i="6"/>
  <c r="I343" i="6"/>
  <c r="J343" i="6"/>
  <c r="K343" i="6"/>
  <c r="L343" i="6"/>
  <c r="M343" i="6"/>
  <c r="B344" i="6"/>
  <c r="C344" i="6"/>
  <c r="D344" i="6"/>
  <c r="E344" i="6"/>
  <c r="F344" i="6"/>
  <c r="G344" i="6"/>
  <c r="H344" i="6"/>
  <c r="I344" i="6"/>
  <c r="J344" i="6"/>
  <c r="K344" i="6"/>
  <c r="L344" i="6"/>
  <c r="M344" i="6"/>
  <c r="B345" i="6"/>
  <c r="C345" i="6"/>
  <c r="D345" i="6"/>
  <c r="E345" i="6"/>
  <c r="F345" i="6"/>
  <c r="G345" i="6"/>
  <c r="H345" i="6"/>
  <c r="I345" i="6"/>
  <c r="J345" i="6"/>
  <c r="K345" i="6"/>
  <c r="L345" i="6"/>
  <c r="M345" i="6"/>
  <c r="B346" i="6"/>
  <c r="C346" i="6"/>
  <c r="D346" i="6"/>
  <c r="E346" i="6"/>
  <c r="F346" i="6"/>
  <c r="G346" i="6"/>
  <c r="H346" i="6"/>
  <c r="I346" i="6"/>
  <c r="J346" i="6"/>
  <c r="K346" i="6"/>
  <c r="L346" i="6"/>
  <c r="M346" i="6"/>
  <c r="B347" i="6"/>
  <c r="C347" i="6"/>
  <c r="D347" i="6"/>
  <c r="E347" i="6"/>
  <c r="F347" i="6"/>
  <c r="G347" i="6"/>
  <c r="H347" i="6"/>
  <c r="I347" i="6"/>
  <c r="J347" i="6"/>
  <c r="K347" i="6"/>
  <c r="L347" i="6"/>
  <c r="M347" i="6"/>
  <c r="B348" i="6"/>
  <c r="C348" i="6"/>
  <c r="D348" i="6"/>
  <c r="E348" i="6"/>
  <c r="F348" i="6"/>
  <c r="G348" i="6"/>
  <c r="H348" i="6"/>
  <c r="I348" i="6"/>
  <c r="J348" i="6"/>
  <c r="K348" i="6"/>
  <c r="L348" i="6"/>
  <c r="M348" i="6"/>
  <c r="B349" i="6"/>
  <c r="C349" i="6"/>
  <c r="D349" i="6"/>
  <c r="E349" i="6"/>
  <c r="F349" i="6"/>
  <c r="G349" i="6"/>
  <c r="H349" i="6"/>
  <c r="I349" i="6"/>
  <c r="J349" i="6"/>
  <c r="K349" i="6"/>
  <c r="L349" i="6"/>
  <c r="M349" i="6"/>
  <c r="B350" i="6"/>
  <c r="C350" i="6"/>
  <c r="D350" i="6"/>
  <c r="E350" i="6"/>
  <c r="F350" i="6"/>
  <c r="G350" i="6"/>
  <c r="H350" i="6"/>
  <c r="I350" i="6"/>
  <c r="J350" i="6"/>
  <c r="K350" i="6"/>
  <c r="L350" i="6"/>
  <c r="M350" i="6"/>
  <c r="B351" i="6"/>
  <c r="C351" i="6"/>
  <c r="D351" i="6"/>
  <c r="E351" i="6"/>
  <c r="F351" i="6"/>
  <c r="G351" i="6"/>
  <c r="H351" i="6"/>
  <c r="I351" i="6"/>
  <c r="J351" i="6"/>
  <c r="K351" i="6"/>
  <c r="L351" i="6"/>
  <c r="M351" i="6"/>
  <c r="B352" i="6"/>
  <c r="C352" i="6"/>
  <c r="D352" i="6"/>
  <c r="E352" i="6"/>
  <c r="F352" i="6"/>
  <c r="G352" i="6"/>
  <c r="H352" i="6"/>
  <c r="I352" i="6"/>
  <c r="J352" i="6"/>
  <c r="K352" i="6"/>
  <c r="L352" i="6"/>
  <c r="M352" i="6"/>
  <c r="B353" i="6"/>
  <c r="C353" i="6"/>
  <c r="D353" i="6"/>
  <c r="E353" i="6"/>
  <c r="F353" i="6"/>
  <c r="G353" i="6"/>
  <c r="H353" i="6"/>
  <c r="I353" i="6"/>
  <c r="J353" i="6"/>
  <c r="K353" i="6"/>
  <c r="L353" i="6"/>
  <c r="M353" i="6"/>
  <c r="B354" i="6"/>
  <c r="C354" i="6"/>
  <c r="D354" i="6"/>
  <c r="E354" i="6"/>
  <c r="F354" i="6"/>
  <c r="G354" i="6"/>
  <c r="H354" i="6"/>
  <c r="I354" i="6"/>
  <c r="J354" i="6"/>
  <c r="K354" i="6"/>
  <c r="L354" i="6"/>
  <c r="M354" i="6"/>
  <c r="B355" i="6"/>
  <c r="C355" i="6"/>
  <c r="D355" i="6"/>
  <c r="E355" i="6"/>
  <c r="F355" i="6"/>
  <c r="G355" i="6"/>
  <c r="H355" i="6"/>
  <c r="I355" i="6"/>
  <c r="J355" i="6"/>
  <c r="K355" i="6"/>
  <c r="L355" i="6"/>
  <c r="M355" i="6"/>
  <c r="B356" i="6"/>
  <c r="C356" i="6"/>
  <c r="D356" i="6"/>
  <c r="E356" i="6"/>
  <c r="F356" i="6"/>
  <c r="G356" i="6"/>
  <c r="H356" i="6"/>
  <c r="I356" i="6"/>
  <c r="J356" i="6"/>
  <c r="K356" i="6"/>
  <c r="L356" i="6"/>
  <c r="M356" i="6"/>
  <c r="B357" i="6"/>
  <c r="C357" i="6"/>
  <c r="D357" i="6"/>
  <c r="E357" i="6"/>
  <c r="F357" i="6"/>
  <c r="G357" i="6"/>
  <c r="H357" i="6"/>
  <c r="I357" i="6"/>
  <c r="J357" i="6"/>
  <c r="K357" i="6"/>
  <c r="L357" i="6"/>
  <c r="M357" i="6"/>
  <c r="B358" i="6"/>
  <c r="C358" i="6"/>
  <c r="D358" i="6"/>
  <c r="E358" i="6"/>
  <c r="F358" i="6"/>
  <c r="G358" i="6"/>
  <c r="H358" i="6"/>
  <c r="I358" i="6"/>
  <c r="J358" i="6"/>
  <c r="K358" i="6"/>
  <c r="L358" i="6"/>
  <c r="M358" i="6"/>
  <c r="B359" i="6"/>
  <c r="C359" i="6"/>
  <c r="D359" i="6"/>
  <c r="E359" i="6"/>
  <c r="F359" i="6"/>
  <c r="G359" i="6"/>
  <c r="H359" i="6"/>
  <c r="I359" i="6"/>
  <c r="J359" i="6"/>
  <c r="K359" i="6"/>
  <c r="L359" i="6"/>
  <c r="M359" i="6"/>
  <c r="B360" i="6"/>
  <c r="C360" i="6"/>
  <c r="D360" i="6"/>
  <c r="E360" i="6"/>
  <c r="F360" i="6"/>
  <c r="G360" i="6"/>
  <c r="H360" i="6"/>
  <c r="I360" i="6"/>
  <c r="J360" i="6"/>
  <c r="K360" i="6"/>
  <c r="L360" i="6"/>
  <c r="M360" i="6"/>
  <c r="B361" i="6"/>
  <c r="C361" i="6"/>
  <c r="D361" i="6"/>
  <c r="E361" i="6"/>
  <c r="F361" i="6"/>
  <c r="G361" i="6"/>
  <c r="H361" i="6"/>
  <c r="I361" i="6"/>
  <c r="J361" i="6"/>
  <c r="K361" i="6"/>
  <c r="L361" i="6"/>
  <c r="M361" i="6"/>
  <c r="B362" i="6"/>
  <c r="C362" i="6"/>
  <c r="D362" i="6"/>
  <c r="E362" i="6"/>
  <c r="F362" i="6"/>
  <c r="G362" i="6"/>
  <c r="H362" i="6"/>
  <c r="I362" i="6"/>
  <c r="J362" i="6"/>
  <c r="K362" i="6"/>
  <c r="L362" i="6"/>
  <c r="M362" i="6"/>
  <c r="B363" i="6"/>
  <c r="C363" i="6"/>
  <c r="D363" i="6"/>
  <c r="E363" i="6"/>
  <c r="F363" i="6"/>
  <c r="G363" i="6"/>
  <c r="H363" i="6"/>
  <c r="I363" i="6"/>
  <c r="J363" i="6"/>
  <c r="K363" i="6"/>
  <c r="L363" i="6"/>
  <c r="M363" i="6"/>
  <c r="B364" i="6"/>
  <c r="C364" i="6"/>
  <c r="D364" i="6"/>
  <c r="E364" i="6"/>
  <c r="F364" i="6"/>
  <c r="G364" i="6"/>
  <c r="H364" i="6"/>
  <c r="I364" i="6"/>
  <c r="J364" i="6"/>
  <c r="K364" i="6"/>
  <c r="L364" i="6"/>
  <c r="M364" i="6"/>
  <c r="B365" i="6"/>
  <c r="C365" i="6"/>
  <c r="D365" i="6"/>
  <c r="E365" i="6"/>
  <c r="F365" i="6"/>
  <c r="G365" i="6"/>
  <c r="H365" i="6"/>
  <c r="I365" i="6"/>
  <c r="J365" i="6"/>
  <c r="K365" i="6"/>
  <c r="L365" i="6"/>
  <c r="M365" i="6"/>
  <c r="B366" i="6"/>
  <c r="C366" i="6"/>
  <c r="D366" i="6"/>
  <c r="E366" i="6"/>
  <c r="F366" i="6"/>
  <c r="G366" i="6"/>
  <c r="H366" i="6"/>
  <c r="I366" i="6"/>
  <c r="J366" i="6"/>
  <c r="K366" i="6"/>
  <c r="L366" i="6"/>
  <c r="M366" i="6"/>
  <c r="B367" i="6"/>
  <c r="C367" i="6"/>
  <c r="D367" i="6"/>
  <c r="E367" i="6"/>
  <c r="F367" i="6"/>
  <c r="G367" i="6"/>
  <c r="H367" i="6"/>
  <c r="I367" i="6"/>
  <c r="J367" i="6"/>
  <c r="K367" i="6"/>
  <c r="L367" i="6"/>
  <c r="M367" i="6"/>
  <c r="B368" i="6"/>
  <c r="C368" i="6"/>
  <c r="D368" i="6"/>
  <c r="E368" i="6"/>
  <c r="F368" i="6"/>
  <c r="G368" i="6"/>
  <c r="H368" i="6"/>
  <c r="I368" i="6"/>
  <c r="J368" i="6"/>
  <c r="K368" i="6"/>
  <c r="L368" i="6"/>
  <c r="M368" i="6"/>
  <c r="B369" i="6"/>
  <c r="C369" i="6"/>
  <c r="D369" i="6"/>
  <c r="E369" i="6"/>
  <c r="F369" i="6"/>
  <c r="G369" i="6"/>
  <c r="H369" i="6"/>
  <c r="I369" i="6"/>
  <c r="J369" i="6"/>
  <c r="K369" i="6"/>
  <c r="L369" i="6"/>
  <c r="M369" i="6"/>
  <c r="B370" i="6"/>
  <c r="C370" i="6"/>
  <c r="D370" i="6"/>
  <c r="E370" i="6"/>
  <c r="F370" i="6"/>
  <c r="G370" i="6"/>
  <c r="H370" i="6"/>
  <c r="I370" i="6"/>
  <c r="J370" i="6"/>
  <c r="K370" i="6"/>
  <c r="L370" i="6"/>
  <c r="M370" i="6"/>
  <c r="B371" i="6"/>
  <c r="C371" i="6"/>
  <c r="D371" i="6"/>
  <c r="E371" i="6"/>
  <c r="F371" i="6"/>
  <c r="G371" i="6"/>
  <c r="H371" i="6"/>
  <c r="I371" i="6"/>
  <c r="J371" i="6"/>
  <c r="K371" i="6"/>
  <c r="L371" i="6"/>
  <c r="M371" i="6"/>
  <c r="B372" i="6"/>
  <c r="C372" i="6"/>
  <c r="D372" i="6"/>
  <c r="E372" i="6"/>
  <c r="F372" i="6"/>
  <c r="G372" i="6"/>
  <c r="H372" i="6"/>
  <c r="I372" i="6"/>
  <c r="J372" i="6"/>
  <c r="K372" i="6"/>
  <c r="L372" i="6"/>
  <c r="M372" i="6"/>
  <c r="B373" i="6"/>
  <c r="C373" i="6"/>
  <c r="D373" i="6"/>
  <c r="E373" i="6"/>
  <c r="F373" i="6"/>
  <c r="G373" i="6"/>
  <c r="H373" i="6"/>
  <c r="I373" i="6"/>
  <c r="J373" i="6"/>
  <c r="K373" i="6"/>
  <c r="L373" i="6"/>
  <c r="M373" i="6"/>
  <c r="B374" i="6"/>
  <c r="C374" i="6"/>
  <c r="D374" i="6"/>
  <c r="E374" i="6"/>
  <c r="F374" i="6"/>
  <c r="G374" i="6"/>
  <c r="H374" i="6"/>
  <c r="I374" i="6"/>
  <c r="J374" i="6"/>
  <c r="K374" i="6"/>
  <c r="L374" i="6"/>
  <c r="M374" i="6"/>
  <c r="B375" i="6"/>
  <c r="C375" i="6"/>
  <c r="D375" i="6"/>
  <c r="E375" i="6"/>
  <c r="F375" i="6"/>
  <c r="G375" i="6"/>
  <c r="H375" i="6"/>
  <c r="I375" i="6"/>
  <c r="J375" i="6"/>
  <c r="K375" i="6"/>
  <c r="L375" i="6"/>
  <c r="M375" i="6"/>
  <c r="B376" i="6"/>
  <c r="C376" i="6"/>
  <c r="D376" i="6"/>
  <c r="E376" i="6"/>
  <c r="F376" i="6"/>
  <c r="G376" i="6"/>
  <c r="H376" i="6"/>
  <c r="I376" i="6"/>
  <c r="J376" i="6"/>
  <c r="K376" i="6"/>
  <c r="L376" i="6"/>
  <c r="M376" i="6"/>
  <c r="B377" i="6"/>
  <c r="C377" i="6"/>
  <c r="D377" i="6"/>
  <c r="E377" i="6"/>
  <c r="F377" i="6"/>
  <c r="G377" i="6"/>
  <c r="H377" i="6"/>
  <c r="I377" i="6"/>
  <c r="J377" i="6"/>
  <c r="K377" i="6"/>
  <c r="L377" i="6"/>
  <c r="M377" i="6"/>
  <c r="B378" i="6"/>
  <c r="C378" i="6"/>
  <c r="D378" i="6"/>
  <c r="E378" i="6"/>
  <c r="F378" i="6"/>
  <c r="G378" i="6"/>
  <c r="H378" i="6"/>
  <c r="I378" i="6"/>
  <c r="J378" i="6"/>
  <c r="K378" i="6"/>
  <c r="L378" i="6"/>
  <c r="M378" i="6"/>
  <c r="B379" i="6"/>
  <c r="C379" i="6"/>
  <c r="D379" i="6"/>
  <c r="E379" i="6"/>
  <c r="F379" i="6"/>
  <c r="G379" i="6"/>
  <c r="H379" i="6"/>
  <c r="I379" i="6"/>
  <c r="J379" i="6"/>
  <c r="K379" i="6"/>
  <c r="L379" i="6"/>
  <c r="M379" i="6"/>
  <c r="B380" i="6"/>
  <c r="C380" i="6"/>
  <c r="D380" i="6"/>
  <c r="E380" i="6"/>
  <c r="F380" i="6"/>
  <c r="G380" i="6"/>
  <c r="H380" i="6"/>
  <c r="I380" i="6"/>
  <c r="J380" i="6"/>
  <c r="K380" i="6"/>
  <c r="L380" i="6"/>
  <c r="M380" i="6"/>
  <c r="B381" i="6"/>
  <c r="C381" i="6"/>
  <c r="D381" i="6"/>
  <c r="E381" i="6"/>
  <c r="F381" i="6"/>
  <c r="G381" i="6"/>
  <c r="H381" i="6"/>
  <c r="I381" i="6"/>
  <c r="J381" i="6"/>
  <c r="K381" i="6"/>
  <c r="L381" i="6"/>
  <c r="M381" i="6"/>
  <c r="B382" i="6"/>
  <c r="C382" i="6"/>
  <c r="D382" i="6"/>
  <c r="E382" i="6"/>
  <c r="F382" i="6"/>
  <c r="G382" i="6"/>
  <c r="H382" i="6"/>
  <c r="I382" i="6"/>
  <c r="J382" i="6"/>
  <c r="K382" i="6"/>
  <c r="L382" i="6"/>
  <c r="M382" i="6"/>
  <c r="B383" i="6"/>
  <c r="C383" i="6"/>
  <c r="D383" i="6"/>
  <c r="E383" i="6"/>
  <c r="F383" i="6"/>
  <c r="G383" i="6"/>
  <c r="H383" i="6"/>
  <c r="I383" i="6"/>
  <c r="J383" i="6"/>
  <c r="K383" i="6"/>
  <c r="L383" i="6"/>
  <c r="M383" i="6"/>
  <c r="B384" i="6"/>
  <c r="C384" i="6"/>
  <c r="D384" i="6"/>
  <c r="E384" i="6"/>
  <c r="F384" i="6"/>
  <c r="G384" i="6"/>
  <c r="H384" i="6"/>
  <c r="I384" i="6"/>
  <c r="J384" i="6"/>
  <c r="K384" i="6"/>
  <c r="L384" i="6"/>
  <c r="M384" i="6"/>
  <c r="B385" i="6"/>
  <c r="C385" i="6"/>
  <c r="D385" i="6"/>
  <c r="E385" i="6"/>
  <c r="F385" i="6"/>
  <c r="G385" i="6"/>
  <c r="H385" i="6"/>
  <c r="I385" i="6"/>
  <c r="J385" i="6"/>
  <c r="K385" i="6"/>
  <c r="L385" i="6"/>
  <c r="M385" i="6"/>
  <c r="B386" i="6"/>
  <c r="C386" i="6"/>
  <c r="D386" i="6"/>
  <c r="E386" i="6"/>
  <c r="F386" i="6"/>
  <c r="G386" i="6"/>
  <c r="H386" i="6"/>
  <c r="I386" i="6"/>
  <c r="J386" i="6"/>
  <c r="K386" i="6"/>
  <c r="L386" i="6"/>
  <c r="M386" i="6"/>
  <c r="B387" i="6"/>
  <c r="C387" i="6"/>
  <c r="D387" i="6"/>
  <c r="E387" i="6"/>
  <c r="F387" i="6"/>
  <c r="G387" i="6"/>
  <c r="H387" i="6"/>
  <c r="I387" i="6"/>
  <c r="J387" i="6"/>
  <c r="K387" i="6"/>
  <c r="L387" i="6"/>
  <c r="M387" i="6"/>
  <c r="B388" i="6"/>
  <c r="C388" i="6"/>
  <c r="D388" i="6"/>
  <c r="E388" i="6"/>
  <c r="F388" i="6"/>
  <c r="G388" i="6"/>
  <c r="H388" i="6"/>
  <c r="I388" i="6"/>
  <c r="J388" i="6"/>
  <c r="K388" i="6"/>
  <c r="L388" i="6"/>
  <c r="M388" i="6"/>
  <c r="B389" i="6"/>
  <c r="C389" i="6"/>
  <c r="D389" i="6"/>
  <c r="E389" i="6"/>
  <c r="F389" i="6"/>
  <c r="G389" i="6"/>
  <c r="H389" i="6"/>
  <c r="I389" i="6"/>
  <c r="J389" i="6"/>
  <c r="K389" i="6"/>
  <c r="L389" i="6"/>
  <c r="M389" i="6"/>
  <c r="B390" i="6"/>
  <c r="C390" i="6"/>
  <c r="D390" i="6"/>
  <c r="E390" i="6"/>
  <c r="F390" i="6"/>
  <c r="G390" i="6"/>
  <c r="H390" i="6"/>
  <c r="I390" i="6"/>
  <c r="J390" i="6"/>
  <c r="K390" i="6"/>
  <c r="L390" i="6"/>
  <c r="M390" i="6"/>
  <c r="B391" i="6"/>
  <c r="C391" i="6"/>
  <c r="D391" i="6"/>
  <c r="E391" i="6"/>
  <c r="F391" i="6"/>
  <c r="G391" i="6"/>
  <c r="H391" i="6"/>
  <c r="I391" i="6"/>
  <c r="J391" i="6"/>
  <c r="K391" i="6"/>
  <c r="L391" i="6"/>
  <c r="M391" i="6"/>
  <c r="B392" i="6"/>
  <c r="C392" i="6"/>
  <c r="D392" i="6"/>
  <c r="E392" i="6"/>
  <c r="F392" i="6"/>
  <c r="G392" i="6"/>
  <c r="H392" i="6"/>
  <c r="I392" i="6"/>
  <c r="J392" i="6"/>
  <c r="K392" i="6"/>
  <c r="L392" i="6"/>
  <c r="M392" i="6"/>
  <c r="B393" i="6"/>
  <c r="C393" i="6"/>
  <c r="D393" i="6"/>
  <c r="E393" i="6"/>
  <c r="F393" i="6"/>
  <c r="G393" i="6"/>
  <c r="H393" i="6"/>
  <c r="I393" i="6"/>
  <c r="J393" i="6"/>
  <c r="K393" i="6"/>
  <c r="L393" i="6"/>
  <c r="M393" i="6"/>
  <c r="B394" i="6"/>
  <c r="C394" i="6"/>
  <c r="D394" i="6"/>
  <c r="E394" i="6"/>
  <c r="F394" i="6"/>
  <c r="G394" i="6"/>
  <c r="H394" i="6"/>
  <c r="I394" i="6"/>
  <c r="J394" i="6"/>
  <c r="K394" i="6"/>
  <c r="L394" i="6"/>
  <c r="M394" i="6"/>
  <c r="B395" i="6"/>
  <c r="C395" i="6"/>
  <c r="D395" i="6"/>
  <c r="E395" i="6"/>
  <c r="F395" i="6"/>
  <c r="G395" i="6"/>
  <c r="H395" i="6"/>
  <c r="I395" i="6"/>
  <c r="J395" i="6"/>
  <c r="K395" i="6"/>
  <c r="L395" i="6"/>
  <c r="M395" i="6"/>
  <c r="B396" i="6"/>
  <c r="C396" i="6"/>
  <c r="D396" i="6"/>
  <c r="E396" i="6"/>
  <c r="F396" i="6"/>
  <c r="G396" i="6"/>
  <c r="H396" i="6"/>
  <c r="I396" i="6"/>
  <c r="J396" i="6"/>
  <c r="K396" i="6"/>
  <c r="L396" i="6"/>
  <c r="M396" i="6"/>
  <c r="B397" i="6"/>
  <c r="C397" i="6"/>
  <c r="D397" i="6"/>
  <c r="E397" i="6"/>
  <c r="F397" i="6"/>
  <c r="G397" i="6"/>
  <c r="H397" i="6"/>
  <c r="I397" i="6"/>
  <c r="J397" i="6"/>
  <c r="K397" i="6"/>
  <c r="L397" i="6"/>
  <c r="M397" i="6"/>
  <c r="B398" i="6"/>
  <c r="C398" i="6"/>
  <c r="D398" i="6"/>
  <c r="E398" i="6"/>
  <c r="F398" i="6"/>
  <c r="G398" i="6"/>
  <c r="H398" i="6"/>
  <c r="I398" i="6"/>
  <c r="J398" i="6"/>
  <c r="K398" i="6"/>
  <c r="L398" i="6"/>
  <c r="M398" i="6"/>
  <c r="B399" i="6"/>
  <c r="C399" i="6"/>
  <c r="D399" i="6"/>
  <c r="E399" i="6"/>
  <c r="F399" i="6"/>
  <c r="G399" i="6"/>
  <c r="H399" i="6"/>
  <c r="I399" i="6"/>
  <c r="J399" i="6"/>
  <c r="K399" i="6"/>
  <c r="L399" i="6"/>
  <c r="M399" i="6"/>
  <c r="B400" i="6"/>
  <c r="C400" i="6"/>
  <c r="D400" i="6"/>
  <c r="E400" i="6"/>
  <c r="F400" i="6"/>
  <c r="G400" i="6"/>
  <c r="H400" i="6"/>
  <c r="I400" i="6"/>
  <c r="J400" i="6"/>
  <c r="K400" i="6"/>
  <c r="L400" i="6"/>
  <c r="M400" i="6"/>
  <c r="B401" i="6"/>
  <c r="C401" i="6"/>
  <c r="D401" i="6"/>
  <c r="E401" i="6"/>
  <c r="F401" i="6"/>
  <c r="G401" i="6"/>
  <c r="H401" i="6"/>
  <c r="I401" i="6"/>
  <c r="J401" i="6"/>
  <c r="K401" i="6"/>
  <c r="L401" i="6"/>
  <c r="M401" i="6"/>
  <c r="B402" i="6"/>
  <c r="C402" i="6"/>
  <c r="D402" i="6"/>
  <c r="E402" i="6"/>
  <c r="F402" i="6"/>
  <c r="G402" i="6"/>
  <c r="H402" i="6"/>
  <c r="I402" i="6"/>
  <c r="J402" i="6"/>
  <c r="K402" i="6"/>
  <c r="L402" i="6"/>
  <c r="M402" i="6"/>
  <c r="B403" i="6"/>
  <c r="C403" i="6"/>
  <c r="D403" i="6"/>
  <c r="E403" i="6"/>
  <c r="F403" i="6"/>
  <c r="G403" i="6"/>
  <c r="H403" i="6"/>
  <c r="I403" i="6"/>
  <c r="J403" i="6"/>
  <c r="K403" i="6"/>
  <c r="L403" i="6"/>
  <c r="M403" i="6"/>
  <c r="B404" i="6"/>
  <c r="C404" i="6"/>
  <c r="D404" i="6"/>
  <c r="E404" i="6"/>
  <c r="F404" i="6"/>
  <c r="G404" i="6"/>
  <c r="H404" i="6"/>
  <c r="I404" i="6"/>
  <c r="J404" i="6"/>
  <c r="K404" i="6"/>
  <c r="L404" i="6"/>
  <c r="M404" i="6"/>
  <c r="B405" i="6"/>
  <c r="C405" i="6"/>
  <c r="D405" i="6"/>
  <c r="E405" i="6"/>
  <c r="F405" i="6"/>
  <c r="G405" i="6"/>
  <c r="H405" i="6"/>
  <c r="I405" i="6"/>
  <c r="J405" i="6"/>
  <c r="K405" i="6"/>
  <c r="L405" i="6"/>
  <c r="M405" i="6"/>
  <c r="B406" i="6"/>
  <c r="C406" i="6"/>
  <c r="D406" i="6"/>
  <c r="E406" i="6"/>
  <c r="F406" i="6"/>
  <c r="G406" i="6"/>
  <c r="H406" i="6"/>
  <c r="I406" i="6"/>
  <c r="J406" i="6"/>
  <c r="K406" i="6"/>
  <c r="L406" i="6"/>
  <c r="M406" i="6"/>
  <c r="B407" i="6"/>
  <c r="C407" i="6"/>
  <c r="D407" i="6"/>
  <c r="E407" i="6"/>
  <c r="F407" i="6"/>
  <c r="G407" i="6"/>
  <c r="H407" i="6"/>
  <c r="I407" i="6"/>
  <c r="J407" i="6"/>
  <c r="K407" i="6"/>
  <c r="L407" i="6"/>
  <c r="M407" i="6"/>
  <c r="B469" i="6"/>
  <c r="C469" i="6"/>
  <c r="D469" i="6"/>
  <c r="E469" i="6"/>
  <c r="F469" i="6"/>
  <c r="G469" i="6"/>
  <c r="H469" i="6"/>
  <c r="I469" i="6"/>
  <c r="J469" i="6"/>
  <c r="K469" i="6"/>
  <c r="L469" i="6"/>
  <c r="M469" i="6"/>
  <c r="B409" i="6"/>
  <c r="C409" i="6"/>
  <c r="D409" i="6"/>
  <c r="E409" i="6"/>
  <c r="F409" i="6"/>
  <c r="G409" i="6"/>
  <c r="H409" i="6"/>
  <c r="I409" i="6"/>
  <c r="J409" i="6"/>
  <c r="K409" i="6"/>
  <c r="L409" i="6"/>
  <c r="M409" i="6"/>
  <c r="B410" i="6"/>
  <c r="C410" i="6"/>
  <c r="D410" i="6"/>
  <c r="E410" i="6"/>
  <c r="F410" i="6"/>
  <c r="G410" i="6"/>
  <c r="H410" i="6"/>
  <c r="I410" i="6"/>
  <c r="J410" i="6"/>
  <c r="K410" i="6"/>
  <c r="L410" i="6"/>
  <c r="M410" i="6"/>
  <c r="B411" i="6"/>
  <c r="C411" i="6"/>
  <c r="D411" i="6"/>
  <c r="E411" i="6"/>
  <c r="F411" i="6"/>
  <c r="G411" i="6"/>
  <c r="H411" i="6"/>
  <c r="I411" i="6"/>
  <c r="J411" i="6"/>
  <c r="K411" i="6"/>
  <c r="L411" i="6"/>
  <c r="M411" i="6"/>
  <c r="B412" i="6"/>
  <c r="C412" i="6"/>
  <c r="D412" i="6"/>
  <c r="E412" i="6"/>
  <c r="F412" i="6"/>
  <c r="G412" i="6"/>
  <c r="H412" i="6"/>
  <c r="I412" i="6"/>
  <c r="J412" i="6"/>
  <c r="K412" i="6"/>
  <c r="L412" i="6"/>
  <c r="M412" i="6"/>
  <c r="B413" i="6"/>
  <c r="C413" i="6"/>
  <c r="D413" i="6"/>
  <c r="E413" i="6"/>
  <c r="F413" i="6"/>
  <c r="G413" i="6"/>
  <c r="H413" i="6"/>
  <c r="I413" i="6"/>
  <c r="J413" i="6"/>
  <c r="K413" i="6"/>
  <c r="L413" i="6"/>
  <c r="M413" i="6"/>
  <c r="B470" i="6"/>
  <c r="C470" i="6"/>
  <c r="D470" i="6"/>
  <c r="E470" i="6"/>
  <c r="F470" i="6"/>
  <c r="G470" i="6"/>
  <c r="H470" i="6"/>
  <c r="I470" i="6"/>
  <c r="J470" i="6"/>
  <c r="K470" i="6"/>
  <c r="L470" i="6"/>
  <c r="M470" i="6"/>
  <c r="B479" i="6"/>
  <c r="C479" i="6"/>
  <c r="D479" i="6"/>
  <c r="E479" i="6"/>
  <c r="F479" i="6"/>
  <c r="G479" i="6"/>
  <c r="H479" i="6"/>
  <c r="I479" i="6"/>
  <c r="J479" i="6"/>
  <c r="K479" i="6"/>
  <c r="L479" i="6"/>
  <c r="M479" i="6"/>
  <c r="B494" i="6"/>
  <c r="C494" i="6"/>
  <c r="D494" i="6"/>
  <c r="E494" i="6"/>
  <c r="F494" i="6"/>
  <c r="G494" i="6"/>
  <c r="H494" i="6"/>
  <c r="I494" i="6"/>
  <c r="J494" i="6"/>
  <c r="K494" i="6"/>
  <c r="L494" i="6"/>
  <c r="M494" i="6"/>
  <c r="B417" i="6"/>
  <c r="C417" i="6"/>
  <c r="D417" i="6"/>
  <c r="E417" i="6"/>
  <c r="F417" i="6"/>
  <c r="G417" i="6"/>
  <c r="H417" i="6"/>
  <c r="I417" i="6"/>
  <c r="J417" i="6"/>
  <c r="K417" i="6"/>
  <c r="L417" i="6"/>
  <c r="M417" i="6"/>
  <c r="B418" i="6"/>
  <c r="C418" i="6"/>
  <c r="D418" i="6"/>
  <c r="E418" i="6"/>
  <c r="F418" i="6"/>
  <c r="G418" i="6"/>
  <c r="H418" i="6"/>
  <c r="I418" i="6"/>
  <c r="J418" i="6"/>
  <c r="K418" i="6"/>
  <c r="L418" i="6"/>
  <c r="M418" i="6"/>
  <c r="B419" i="6"/>
  <c r="C419" i="6"/>
  <c r="D419" i="6"/>
  <c r="E419" i="6"/>
  <c r="F419" i="6"/>
  <c r="G419" i="6"/>
  <c r="H419" i="6"/>
  <c r="I419" i="6"/>
  <c r="J419" i="6"/>
  <c r="K419" i="6"/>
  <c r="L419" i="6"/>
  <c r="M419" i="6"/>
  <c r="B420" i="6"/>
  <c r="C420" i="6"/>
  <c r="D420" i="6"/>
  <c r="E420" i="6"/>
  <c r="F420" i="6"/>
  <c r="G420" i="6"/>
  <c r="H420" i="6"/>
  <c r="I420" i="6"/>
  <c r="J420" i="6"/>
  <c r="K420" i="6"/>
  <c r="L420" i="6"/>
  <c r="M420" i="6"/>
  <c r="B421" i="6"/>
  <c r="C421" i="6"/>
  <c r="D421" i="6"/>
  <c r="E421" i="6"/>
  <c r="F421" i="6"/>
  <c r="G421" i="6"/>
  <c r="H421" i="6"/>
  <c r="I421" i="6"/>
  <c r="J421" i="6"/>
  <c r="K421" i="6"/>
  <c r="L421" i="6"/>
  <c r="M421" i="6"/>
  <c r="B422" i="6"/>
  <c r="C422" i="6"/>
  <c r="D422" i="6"/>
  <c r="E422" i="6"/>
  <c r="F422" i="6"/>
  <c r="G422" i="6"/>
  <c r="H422" i="6"/>
  <c r="I422" i="6"/>
  <c r="J422" i="6"/>
  <c r="K422" i="6"/>
  <c r="L422" i="6"/>
  <c r="M422" i="6"/>
  <c r="B423" i="6"/>
  <c r="C423" i="6"/>
  <c r="D423" i="6"/>
  <c r="E423" i="6"/>
  <c r="F423" i="6"/>
  <c r="G423" i="6"/>
  <c r="H423" i="6"/>
  <c r="I423" i="6"/>
  <c r="J423" i="6"/>
  <c r="K423" i="6"/>
  <c r="L423" i="6"/>
  <c r="M423" i="6"/>
  <c r="B424" i="6"/>
  <c r="C424" i="6"/>
  <c r="D424" i="6"/>
  <c r="E424" i="6"/>
  <c r="F424" i="6"/>
  <c r="G424" i="6"/>
  <c r="H424" i="6"/>
  <c r="I424" i="6"/>
  <c r="J424" i="6"/>
  <c r="K424" i="6"/>
  <c r="L424" i="6"/>
  <c r="M424" i="6"/>
  <c r="B425" i="6"/>
  <c r="C425" i="6"/>
  <c r="D425" i="6"/>
  <c r="E425" i="6"/>
  <c r="F425" i="6"/>
  <c r="G425" i="6"/>
  <c r="H425" i="6"/>
  <c r="I425" i="6"/>
  <c r="J425" i="6"/>
  <c r="K425" i="6"/>
  <c r="L425" i="6"/>
  <c r="M425" i="6"/>
  <c r="B480" i="6"/>
  <c r="C480" i="6"/>
  <c r="D480" i="6"/>
  <c r="E480" i="6"/>
  <c r="F480" i="6"/>
  <c r="G480" i="6"/>
  <c r="H480" i="6"/>
  <c r="I480" i="6"/>
  <c r="J480" i="6"/>
  <c r="K480" i="6"/>
  <c r="L480" i="6"/>
  <c r="M480" i="6"/>
  <c r="B508" i="6"/>
  <c r="C508" i="6"/>
  <c r="D508" i="6"/>
  <c r="E508" i="6"/>
  <c r="F508" i="6"/>
  <c r="G508" i="6"/>
  <c r="H508" i="6"/>
  <c r="I508" i="6"/>
  <c r="J508" i="6"/>
  <c r="K508" i="6"/>
  <c r="L508" i="6"/>
  <c r="M508" i="6"/>
  <c r="B509" i="6"/>
  <c r="C509" i="6"/>
  <c r="D509" i="6"/>
  <c r="E509" i="6"/>
  <c r="F509" i="6"/>
  <c r="G509" i="6"/>
  <c r="H509" i="6"/>
  <c r="I509" i="6"/>
  <c r="J509" i="6"/>
  <c r="K509" i="6"/>
  <c r="L509" i="6"/>
  <c r="M509" i="6"/>
  <c r="B522" i="6"/>
  <c r="C522" i="6"/>
  <c r="D522" i="6"/>
  <c r="E522" i="6"/>
  <c r="F522" i="6"/>
  <c r="G522" i="6"/>
  <c r="H522" i="6"/>
  <c r="I522" i="6"/>
  <c r="J522" i="6"/>
  <c r="K522" i="6"/>
  <c r="L522" i="6"/>
  <c r="M522" i="6"/>
  <c r="B430" i="6"/>
  <c r="C430" i="6"/>
  <c r="D430" i="6"/>
  <c r="E430" i="6"/>
  <c r="F430" i="6"/>
  <c r="G430" i="6"/>
  <c r="H430" i="6"/>
  <c r="I430" i="6"/>
  <c r="J430" i="6"/>
  <c r="K430" i="6"/>
  <c r="L430" i="6"/>
  <c r="M430" i="6"/>
  <c r="B431" i="6"/>
  <c r="C431" i="6"/>
  <c r="D431" i="6"/>
  <c r="E431" i="6"/>
  <c r="F431" i="6"/>
  <c r="G431" i="6"/>
  <c r="H431" i="6"/>
  <c r="I431" i="6"/>
  <c r="J431" i="6"/>
  <c r="K431" i="6"/>
  <c r="L431" i="6"/>
  <c r="M431" i="6"/>
  <c r="B432" i="6"/>
  <c r="C432" i="6"/>
  <c r="D432" i="6"/>
  <c r="E432" i="6"/>
  <c r="F432" i="6"/>
  <c r="G432" i="6"/>
  <c r="H432" i="6"/>
  <c r="I432" i="6"/>
  <c r="J432" i="6"/>
  <c r="K432" i="6"/>
  <c r="L432" i="6"/>
  <c r="M432" i="6"/>
  <c r="B433" i="6"/>
  <c r="C433" i="6"/>
  <c r="D433" i="6"/>
  <c r="E433" i="6"/>
  <c r="F433" i="6"/>
  <c r="G433" i="6"/>
  <c r="H433" i="6"/>
  <c r="I433" i="6"/>
  <c r="J433" i="6"/>
  <c r="K433" i="6"/>
  <c r="L433" i="6"/>
  <c r="M433" i="6"/>
  <c r="B434" i="6"/>
  <c r="C434" i="6"/>
  <c r="D434" i="6"/>
  <c r="E434" i="6"/>
  <c r="F434" i="6"/>
  <c r="G434" i="6"/>
  <c r="H434" i="6"/>
  <c r="I434" i="6"/>
  <c r="J434" i="6"/>
  <c r="K434" i="6"/>
  <c r="L434" i="6"/>
  <c r="M434" i="6"/>
  <c r="B435" i="6"/>
  <c r="C435" i="6"/>
  <c r="D435" i="6"/>
  <c r="E435" i="6"/>
  <c r="F435" i="6"/>
  <c r="G435" i="6"/>
  <c r="H435" i="6"/>
  <c r="I435" i="6"/>
  <c r="J435" i="6"/>
  <c r="K435" i="6"/>
  <c r="L435" i="6"/>
  <c r="M435" i="6"/>
  <c r="B436" i="6"/>
  <c r="C436" i="6"/>
  <c r="D436" i="6"/>
  <c r="E436" i="6"/>
  <c r="F436" i="6"/>
  <c r="G436" i="6"/>
  <c r="H436" i="6"/>
  <c r="I436" i="6"/>
  <c r="J436" i="6"/>
  <c r="K436" i="6"/>
  <c r="L436" i="6"/>
  <c r="M436" i="6"/>
  <c r="B437" i="6"/>
  <c r="C437" i="6"/>
  <c r="D437" i="6"/>
  <c r="E437" i="6"/>
  <c r="F437" i="6"/>
  <c r="G437" i="6"/>
  <c r="H437" i="6"/>
  <c r="I437" i="6"/>
  <c r="J437" i="6"/>
  <c r="K437" i="6"/>
  <c r="L437" i="6"/>
  <c r="M437" i="6"/>
  <c r="B438" i="6"/>
  <c r="C438" i="6"/>
  <c r="D438" i="6"/>
  <c r="E438" i="6"/>
  <c r="F438" i="6"/>
  <c r="G438" i="6"/>
  <c r="H438" i="6"/>
  <c r="I438" i="6"/>
  <c r="J438" i="6"/>
  <c r="K438" i="6"/>
  <c r="L438" i="6"/>
  <c r="M438" i="6"/>
  <c r="B439" i="6"/>
  <c r="C439" i="6"/>
  <c r="D439" i="6"/>
  <c r="E439" i="6"/>
  <c r="F439" i="6"/>
  <c r="G439" i="6"/>
  <c r="H439" i="6"/>
  <c r="I439" i="6"/>
  <c r="J439" i="6"/>
  <c r="K439" i="6"/>
  <c r="L439" i="6"/>
  <c r="M439" i="6"/>
  <c r="B440" i="6"/>
  <c r="C440" i="6"/>
  <c r="D440" i="6"/>
  <c r="E440" i="6"/>
  <c r="F440" i="6"/>
  <c r="G440" i="6"/>
  <c r="H440" i="6"/>
  <c r="I440" i="6"/>
  <c r="J440" i="6"/>
  <c r="K440" i="6"/>
  <c r="L440" i="6"/>
  <c r="M440" i="6"/>
  <c r="B441" i="6"/>
  <c r="C441" i="6"/>
  <c r="D441" i="6"/>
  <c r="E441" i="6"/>
  <c r="F441" i="6"/>
  <c r="G441" i="6"/>
  <c r="H441" i="6"/>
  <c r="I441" i="6"/>
  <c r="J441" i="6"/>
  <c r="K441" i="6"/>
  <c r="L441" i="6"/>
  <c r="M441" i="6"/>
  <c r="B442" i="6"/>
  <c r="C442" i="6"/>
  <c r="D442" i="6"/>
  <c r="E442" i="6"/>
  <c r="F442" i="6"/>
  <c r="G442" i="6"/>
  <c r="H442" i="6"/>
  <c r="I442" i="6"/>
  <c r="J442" i="6"/>
  <c r="K442" i="6"/>
  <c r="L442" i="6"/>
  <c r="M442" i="6"/>
  <c r="B443" i="6"/>
  <c r="C443" i="6"/>
  <c r="D443" i="6"/>
  <c r="E443" i="6"/>
  <c r="F443" i="6"/>
  <c r="G443" i="6"/>
  <c r="H443" i="6"/>
  <c r="I443" i="6"/>
  <c r="J443" i="6"/>
  <c r="K443" i="6"/>
  <c r="L443" i="6"/>
  <c r="M443" i="6"/>
  <c r="B495" i="6"/>
  <c r="C495" i="6"/>
  <c r="D495" i="6"/>
  <c r="E495" i="6"/>
  <c r="F495" i="6"/>
  <c r="G495" i="6"/>
  <c r="H495" i="6"/>
  <c r="I495" i="6"/>
  <c r="J495" i="6"/>
  <c r="K495" i="6"/>
  <c r="L495" i="6"/>
  <c r="M495" i="6"/>
  <c r="B445" i="6"/>
  <c r="C445" i="6"/>
  <c r="D445" i="6"/>
  <c r="E445" i="6"/>
  <c r="F445" i="6"/>
  <c r="G445" i="6"/>
  <c r="H445" i="6"/>
  <c r="I445" i="6"/>
  <c r="J445" i="6"/>
  <c r="K445" i="6"/>
  <c r="L445" i="6"/>
  <c r="M445" i="6"/>
  <c r="B446" i="6"/>
  <c r="C446" i="6"/>
  <c r="D446" i="6"/>
  <c r="E446" i="6"/>
  <c r="F446" i="6"/>
  <c r="G446" i="6"/>
  <c r="H446" i="6"/>
  <c r="I446" i="6"/>
  <c r="J446" i="6"/>
  <c r="K446" i="6"/>
  <c r="L446" i="6"/>
  <c r="M446" i="6"/>
  <c r="B447" i="6"/>
  <c r="C447" i="6"/>
  <c r="D447" i="6"/>
  <c r="E447" i="6"/>
  <c r="F447" i="6"/>
  <c r="G447" i="6"/>
  <c r="H447" i="6"/>
  <c r="I447" i="6"/>
  <c r="J447" i="6"/>
  <c r="K447" i="6"/>
  <c r="L447" i="6"/>
  <c r="M447" i="6"/>
  <c r="B448" i="6"/>
  <c r="C448" i="6"/>
  <c r="D448" i="6"/>
  <c r="E448" i="6"/>
  <c r="F448" i="6"/>
  <c r="G448" i="6"/>
  <c r="H448" i="6"/>
  <c r="I448" i="6"/>
  <c r="J448" i="6"/>
  <c r="K448" i="6"/>
  <c r="L448" i="6"/>
  <c r="M448" i="6"/>
  <c r="B449" i="6"/>
  <c r="C449" i="6"/>
  <c r="D449" i="6"/>
  <c r="E449" i="6"/>
  <c r="F449" i="6"/>
  <c r="G449" i="6"/>
  <c r="H449" i="6"/>
  <c r="I449" i="6"/>
  <c r="J449" i="6"/>
  <c r="K449" i="6"/>
  <c r="L449" i="6"/>
  <c r="M449" i="6"/>
  <c r="B450" i="6"/>
  <c r="C450" i="6"/>
  <c r="D450" i="6"/>
  <c r="E450" i="6"/>
  <c r="F450" i="6"/>
  <c r="G450" i="6"/>
  <c r="H450" i="6"/>
  <c r="I450" i="6"/>
  <c r="J450" i="6"/>
  <c r="K450" i="6"/>
  <c r="L450" i="6"/>
  <c r="M450" i="6"/>
  <c r="B456" i="6"/>
  <c r="C456" i="6"/>
  <c r="D456" i="6"/>
  <c r="E456" i="6"/>
  <c r="F456" i="6"/>
  <c r="G456" i="6"/>
  <c r="H456" i="6"/>
  <c r="I456" i="6"/>
  <c r="J456" i="6"/>
  <c r="K456" i="6"/>
  <c r="L456" i="6"/>
  <c r="M456" i="6"/>
  <c r="B452" i="6"/>
  <c r="C452" i="6"/>
  <c r="D452" i="6"/>
  <c r="E452" i="6"/>
  <c r="F452" i="6"/>
  <c r="G452" i="6"/>
  <c r="H452" i="6"/>
  <c r="I452" i="6"/>
  <c r="J452" i="6"/>
  <c r="K452" i="6"/>
  <c r="L452" i="6"/>
  <c r="M452" i="6"/>
  <c r="B544" i="6"/>
  <c r="C544" i="6"/>
  <c r="D544" i="6"/>
  <c r="E544" i="6"/>
  <c r="F544" i="6"/>
  <c r="G544" i="6"/>
  <c r="H544" i="6"/>
  <c r="I544" i="6"/>
  <c r="J544" i="6"/>
  <c r="K544" i="6"/>
  <c r="L544" i="6"/>
  <c r="M544" i="6"/>
  <c r="B454" i="6"/>
  <c r="C454" i="6"/>
  <c r="D454" i="6"/>
  <c r="E454" i="6"/>
  <c r="F454" i="6"/>
  <c r="G454" i="6"/>
  <c r="H454" i="6"/>
  <c r="I454" i="6"/>
  <c r="J454" i="6"/>
  <c r="K454" i="6"/>
  <c r="L454" i="6"/>
  <c r="M454" i="6"/>
  <c r="B455" i="6"/>
  <c r="C455" i="6"/>
  <c r="D455" i="6"/>
  <c r="E455" i="6"/>
  <c r="F455" i="6"/>
  <c r="G455" i="6"/>
  <c r="H455" i="6"/>
  <c r="I455" i="6"/>
  <c r="J455" i="6"/>
  <c r="K455" i="6"/>
  <c r="L455" i="6"/>
  <c r="M455" i="6"/>
  <c r="B511" i="6"/>
  <c r="C511" i="6"/>
  <c r="D511" i="6"/>
  <c r="E511" i="6"/>
  <c r="F511" i="6"/>
  <c r="G511" i="6"/>
  <c r="H511" i="6"/>
  <c r="I511" i="6"/>
  <c r="J511" i="6"/>
  <c r="K511" i="6"/>
  <c r="L511" i="6"/>
  <c r="M511" i="6"/>
  <c r="B472" i="6"/>
  <c r="C472" i="6"/>
  <c r="D472" i="6"/>
  <c r="E472" i="6"/>
  <c r="F472" i="6"/>
  <c r="G472" i="6"/>
  <c r="H472" i="6"/>
  <c r="I472" i="6"/>
  <c r="J472" i="6"/>
  <c r="K472" i="6"/>
  <c r="L472" i="6"/>
  <c r="M472" i="6"/>
  <c r="B489" i="6"/>
  <c r="C489" i="6"/>
  <c r="D489" i="6"/>
  <c r="E489" i="6"/>
  <c r="F489" i="6"/>
  <c r="G489" i="6"/>
  <c r="H489" i="6"/>
  <c r="I489" i="6"/>
  <c r="J489" i="6"/>
  <c r="K489" i="6"/>
  <c r="L489" i="6"/>
  <c r="M489" i="6"/>
  <c r="B459" i="6"/>
  <c r="C459" i="6"/>
  <c r="D459" i="6"/>
  <c r="E459" i="6"/>
  <c r="F459" i="6"/>
  <c r="G459" i="6"/>
  <c r="H459" i="6"/>
  <c r="I459" i="6"/>
  <c r="J459" i="6"/>
  <c r="K459" i="6"/>
  <c r="L459" i="6"/>
  <c r="M459" i="6"/>
  <c r="B460" i="6"/>
  <c r="C460" i="6"/>
  <c r="D460" i="6"/>
  <c r="E460" i="6"/>
  <c r="F460" i="6"/>
  <c r="G460" i="6"/>
  <c r="H460" i="6"/>
  <c r="I460" i="6"/>
  <c r="J460" i="6"/>
  <c r="K460" i="6"/>
  <c r="L460" i="6"/>
  <c r="M460" i="6"/>
  <c r="B461" i="6"/>
  <c r="C461" i="6"/>
  <c r="D461" i="6"/>
  <c r="E461" i="6"/>
  <c r="F461" i="6"/>
  <c r="G461" i="6"/>
  <c r="H461" i="6"/>
  <c r="I461" i="6"/>
  <c r="J461" i="6"/>
  <c r="K461" i="6"/>
  <c r="L461" i="6"/>
  <c r="M461" i="6"/>
  <c r="B462" i="6"/>
  <c r="C462" i="6"/>
  <c r="D462" i="6"/>
  <c r="E462" i="6"/>
  <c r="F462" i="6"/>
  <c r="G462" i="6"/>
  <c r="H462" i="6"/>
  <c r="I462" i="6"/>
  <c r="J462" i="6"/>
  <c r="K462" i="6"/>
  <c r="L462" i="6"/>
  <c r="M462" i="6"/>
  <c r="B457" i="6"/>
  <c r="C457" i="6"/>
  <c r="D457" i="6"/>
  <c r="E457" i="6"/>
  <c r="F457" i="6"/>
  <c r="G457" i="6"/>
  <c r="H457" i="6"/>
  <c r="I457" i="6"/>
  <c r="J457" i="6"/>
  <c r="K457" i="6"/>
  <c r="L457" i="6"/>
  <c r="M457" i="6"/>
  <c r="B464" i="6"/>
  <c r="C464" i="6"/>
  <c r="D464" i="6"/>
  <c r="E464" i="6"/>
  <c r="F464" i="6"/>
  <c r="G464" i="6"/>
  <c r="H464" i="6"/>
  <c r="I464" i="6"/>
  <c r="J464" i="6"/>
  <c r="K464" i="6"/>
  <c r="L464" i="6"/>
  <c r="M464" i="6"/>
  <c r="B465" i="6"/>
  <c r="C465" i="6"/>
  <c r="D465" i="6"/>
  <c r="E465" i="6"/>
  <c r="F465" i="6"/>
  <c r="G465" i="6"/>
  <c r="H465" i="6"/>
  <c r="I465" i="6"/>
  <c r="J465" i="6"/>
  <c r="K465" i="6"/>
  <c r="L465" i="6"/>
  <c r="M465" i="6"/>
  <c r="B466" i="6"/>
  <c r="C466" i="6"/>
  <c r="D466" i="6"/>
  <c r="E466" i="6"/>
  <c r="F466" i="6"/>
  <c r="G466" i="6"/>
  <c r="H466" i="6"/>
  <c r="I466" i="6"/>
  <c r="J466" i="6"/>
  <c r="K466" i="6"/>
  <c r="L466" i="6"/>
  <c r="M466" i="6"/>
  <c r="B467" i="6"/>
  <c r="C467" i="6"/>
  <c r="D467" i="6"/>
  <c r="E467" i="6"/>
  <c r="F467" i="6"/>
  <c r="G467" i="6"/>
  <c r="H467" i="6"/>
  <c r="I467" i="6"/>
  <c r="J467" i="6"/>
  <c r="K467" i="6"/>
  <c r="L467" i="6"/>
  <c r="M467" i="6"/>
  <c r="B473" i="6"/>
  <c r="C473" i="6"/>
  <c r="D473" i="6"/>
  <c r="E473" i="6"/>
  <c r="F473" i="6"/>
  <c r="G473" i="6"/>
  <c r="H473" i="6"/>
  <c r="I473" i="6"/>
  <c r="J473" i="6"/>
  <c r="K473" i="6"/>
  <c r="L473" i="6"/>
  <c r="M473" i="6"/>
  <c r="B476" i="6"/>
  <c r="C476" i="6"/>
  <c r="D476" i="6"/>
  <c r="E476" i="6"/>
  <c r="F476" i="6"/>
  <c r="G476" i="6"/>
  <c r="H476" i="6"/>
  <c r="I476" i="6"/>
  <c r="J476" i="6"/>
  <c r="K476" i="6"/>
  <c r="L476" i="6"/>
  <c r="M476" i="6"/>
  <c r="B477" i="6"/>
  <c r="C477" i="6"/>
  <c r="D477" i="6"/>
  <c r="E477" i="6"/>
  <c r="F477" i="6"/>
  <c r="G477" i="6"/>
  <c r="H477" i="6"/>
  <c r="I477" i="6"/>
  <c r="J477" i="6"/>
  <c r="K477" i="6"/>
  <c r="L477" i="6"/>
  <c r="M477" i="6"/>
  <c r="B471" i="6"/>
  <c r="C471" i="6"/>
  <c r="D471" i="6"/>
  <c r="E471" i="6"/>
  <c r="F471" i="6"/>
  <c r="G471" i="6"/>
  <c r="H471" i="6"/>
  <c r="I471" i="6"/>
  <c r="J471" i="6"/>
  <c r="K471" i="6"/>
  <c r="L471" i="6"/>
  <c r="M471" i="6"/>
  <c r="B426" i="6"/>
  <c r="C426" i="6"/>
  <c r="D426" i="6"/>
  <c r="E426" i="6"/>
  <c r="F426" i="6"/>
  <c r="G426" i="6"/>
  <c r="H426" i="6"/>
  <c r="I426" i="6"/>
  <c r="J426" i="6"/>
  <c r="K426" i="6"/>
  <c r="L426" i="6"/>
  <c r="M426" i="6"/>
  <c r="B463" i="6"/>
  <c r="C463" i="6"/>
  <c r="D463" i="6"/>
  <c r="E463" i="6"/>
  <c r="F463" i="6"/>
  <c r="G463" i="6"/>
  <c r="H463" i="6"/>
  <c r="I463" i="6"/>
  <c r="J463" i="6"/>
  <c r="K463" i="6"/>
  <c r="L463" i="6"/>
  <c r="M463" i="6"/>
  <c r="B429" i="6"/>
  <c r="C429" i="6"/>
  <c r="D429" i="6"/>
  <c r="E429" i="6"/>
  <c r="F429" i="6"/>
  <c r="G429" i="6"/>
  <c r="H429" i="6"/>
  <c r="I429" i="6"/>
  <c r="J429" i="6"/>
  <c r="K429" i="6"/>
  <c r="L429" i="6"/>
  <c r="M429" i="6"/>
  <c r="B475" i="6"/>
  <c r="C475" i="6"/>
  <c r="D475" i="6"/>
  <c r="E475" i="6"/>
  <c r="F475" i="6"/>
  <c r="G475" i="6"/>
  <c r="H475" i="6"/>
  <c r="I475" i="6"/>
  <c r="J475" i="6"/>
  <c r="K475" i="6"/>
  <c r="L475" i="6"/>
  <c r="M475" i="6"/>
  <c r="B408" i="6"/>
  <c r="C408" i="6"/>
  <c r="D408" i="6"/>
  <c r="E408" i="6"/>
  <c r="F408" i="6"/>
  <c r="G408" i="6"/>
  <c r="H408" i="6"/>
  <c r="I408" i="6"/>
  <c r="J408" i="6"/>
  <c r="K408" i="6"/>
  <c r="L408" i="6"/>
  <c r="M408" i="6"/>
  <c r="B414" i="6"/>
  <c r="C414" i="6"/>
  <c r="D414" i="6"/>
  <c r="E414" i="6"/>
  <c r="F414" i="6"/>
  <c r="G414" i="6"/>
  <c r="H414" i="6"/>
  <c r="I414" i="6"/>
  <c r="J414" i="6"/>
  <c r="K414" i="6"/>
  <c r="L414" i="6"/>
  <c r="M414" i="6"/>
  <c r="B478" i="6"/>
  <c r="C478" i="6"/>
  <c r="D478" i="6"/>
  <c r="E478" i="6"/>
  <c r="F478" i="6"/>
  <c r="G478" i="6"/>
  <c r="H478" i="6"/>
  <c r="I478" i="6"/>
  <c r="J478" i="6"/>
  <c r="K478" i="6"/>
  <c r="L478" i="6"/>
  <c r="M478" i="6"/>
  <c r="B468" i="6"/>
  <c r="C468" i="6"/>
  <c r="D468" i="6"/>
  <c r="E468" i="6"/>
  <c r="F468" i="6"/>
  <c r="G468" i="6"/>
  <c r="H468" i="6"/>
  <c r="I468" i="6"/>
  <c r="J468" i="6"/>
  <c r="K468" i="6"/>
  <c r="L468" i="6"/>
  <c r="M468" i="6"/>
  <c r="B415" i="6"/>
  <c r="C415" i="6"/>
  <c r="D415" i="6"/>
  <c r="E415" i="6"/>
  <c r="F415" i="6"/>
  <c r="G415" i="6"/>
  <c r="H415" i="6"/>
  <c r="I415" i="6"/>
  <c r="J415" i="6"/>
  <c r="K415" i="6"/>
  <c r="L415" i="6"/>
  <c r="M415" i="6"/>
  <c r="B428" i="6"/>
  <c r="C428" i="6"/>
  <c r="D428" i="6"/>
  <c r="E428" i="6"/>
  <c r="F428" i="6"/>
  <c r="G428" i="6"/>
  <c r="H428" i="6"/>
  <c r="I428" i="6"/>
  <c r="J428" i="6"/>
  <c r="K428" i="6"/>
  <c r="L428" i="6"/>
  <c r="M428" i="6"/>
  <c r="B474" i="6"/>
  <c r="C474" i="6"/>
  <c r="D474" i="6"/>
  <c r="E474" i="6"/>
  <c r="F474" i="6"/>
  <c r="G474" i="6"/>
  <c r="H474" i="6"/>
  <c r="I474" i="6"/>
  <c r="J474" i="6"/>
  <c r="K474" i="6"/>
  <c r="L474" i="6"/>
  <c r="M474" i="6"/>
  <c r="B515" i="6"/>
  <c r="C515" i="6"/>
  <c r="D515" i="6"/>
  <c r="E515" i="6"/>
  <c r="F515" i="6"/>
  <c r="G515" i="6"/>
  <c r="H515" i="6"/>
  <c r="I515" i="6"/>
  <c r="J515" i="6"/>
  <c r="K515" i="6"/>
  <c r="L515" i="6"/>
  <c r="M515" i="6"/>
  <c r="B484" i="6"/>
  <c r="C484" i="6"/>
  <c r="D484" i="6"/>
  <c r="E484" i="6"/>
  <c r="F484" i="6"/>
  <c r="G484" i="6"/>
  <c r="H484" i="6"/>
  <c r="I484" i="6"/>
  <c r="J484" i="6"/>
  <c r="K484" i="6"/>
  <c r="L484" i="6"/>
  <c r="M484" i="6"/>
  <c r="B485" i="6"/>
  <c r="C485" i="6"/>
  <c r="D485" i="6"/>
  <c r="E485" i="6"/>
  <c r="F485" i="6"/>
  <c r="G485" i="6"/>
  <c r="H485" i="6"/>
  <c r="I485" i="6"/>
  <c r="J485" i="6"/>
  <c r="K485" i="6"/>
  <c r="L485" i="6"/>
  <c r="M485" i="6"/>
  <c r="B486" i="6"/>
  <c r="C486" i="6"/>
  <c r="D486" i="6"/>
  <c r="E486" i="6"/>
  <c r="F486" i="6"/>
  <c r="G486" i="6"/>
  <c r="H486" i="6"/>
  <c r="I486" i="6"/>
  <c r="J486" i="6"/>
  <c r="K486" i="6"/>
  <c r="L486" i="6"/>
  <c r="M486" i="6"/>
  <c r="B487" i="6"/>
  <c r="C487" i="6"/>
  <c r="D487" i="6"/>
  <c r="E487" i="6"/>
  <c r="F487" i="6"/>
  <c r="G487" i="6"/>
  <c r="H487" i="6"/>
  <c r="I487" i="6"/>
  <c r="J487" i="6"/>
  <c r="K487" i="6"/>
  <c r="L487" i="6"/>
  <c r="M487" i="6"/>
  <c r="B488" i="6"/>
  <c r="C488" i="6"/>
  <c r="D488" i="6"/>
  <c r="E488" i="6"/>
  <c r="F488" i="6"/>
  <c r="G488" i="6"/>
  <c r="H488" i="6"/>
  <c r="I488" i="6"/>
  <c r="J488" i="6"/>
  <c r="K488" i="6"/>
  <c r="L488" i="6"/>
  <c r="M488" i="6"/>
  <c r="B519" i="6"/>
  <c r="C519" i="6"/>
  <c r="D519" i="6"/>
  <c r="E519" i="6"/>
  <c r="F519" i="6"/>
  <c r="G519" i="6"/>
  <c r="H519" i="6"/>
  <c r="I519" i="6"/>
  <c r="J519" i="6"/>
  <c r="K519" i="6"/>
  <c r="L519" i="6"/>
  <c r="M519" i="6"/>
  <c r="B523" i="6"/>
  <c r="C523" i="6"/>
  <c r="D523" i="6"/>
  <c r="E523" i="6"/>
  <c r="F523" i="6"/>
  <c r="G523" i="6"/>
  <c r="H523" i="6"/>
  <c r="I523" i="6"/>
  <c r="J523" i="6"/>
  <c r="K523" i="6"/>
  <c r="L523" i="6"/>
  <c r="M523" i="6"/>
  <c r="B444" i="6"/>
  <c r="C444" i="6"/>
  <c r="D444" i="6"/>
  <c r="E444" i="6"/>
  <c r="F444" i="6"/>
  <c r="G444" i="6"/>
  <c r="H444" i="6"/>
  <c r="I444" i="6"/>
  <c r="J444" i="6"/>
  <c r="K444" i="6"/>
  <c r="L444" i="6"/>
  <c r="M444" i="6"/>
  <c r="B481" i="6"/>
  <c r="C481" i="6"/>
  <c r="D481" i="6"/>
  <c r="E481" i="6"/>
  <c r="F481" i="6"/>
  <c r="G481" i="6"/>
  <c r="H481" i="6"/>
  <c r="I481" i="6"/>
  <c r="J481" i="6"/>
  <c r="K481" i="6"/>
  <c r="L481" i="6"/>
  <c r="M481" i="6"/>
  <c r="B496" i="6"/>
  <c r="C496" i="6"/>
  <c r="D496" i="6"/>
  <c r="E496" i="6"/>
  <c r="F496" i="6"/>
  <c r="G496" i="6"/>
  <c r="H496" i="6"/>
  <c r="I496" i="6"/>
  <c r="J496" i="6"/>
  <c r="K496" i="6"/>
  <c r="L496" i="6"/>
  <c r="M496" i="6"/>
  <c r="B510" i="6"/>
  <c r="C510" i="6"/>
  <c r="D510" i="6"/>
  <c r="E510" i="6"/>
  <c r="F510" i="6"/>
  <c r="G510" i="6"/>
  <c r="H510" i="6"/>
  <c r="I510" i="6"/>
  <c r="J510" i="6"/>
  <c r="K510" i="6"/>
  <c r="L510" i="6"/>
  <c r="M510" i="6"/>
  <c r="B555" i="6"/>
  <c r="C555" i="6"/>
  <c r="D555" i="6"/>
  <c r="E555" i="6"/>
  <c r="F555" i="6"/>
  <c r="G555" i="6"/>
  <c r="H555" i="6"/>
  <c r="I555" i="6"/>
  <c r="J555" i="6"/>
  <c r="K555" i="6"/>
  <c r="L555" i="6"/>
  <c r="M555" i="6"/>
  <c r="B512" i="6"/>
  <c r="C512" i="6"/>
  <c r="D512" i="6"/>
  <c r="E512" i="6"/>
  <c r="F512" i="6"/>
  <c r="G512" i="6"/>
  <c r="H512" i="6"/>
  <c r="I512" i="6"/>
  <c r="J512" i="6"/>
  <c r="K512" i="6"/>
  <c r="L512" i="6"/>
  <c r="M512" i="6"/>
  <c r="B499" i="6"/>
  <c r="C499" i="6"/>
  <c r="D499" i="6"/>
  <c r="E499" i="6"/>
  <c r="F499" i="6"/>
  <c r="G499" i="6"/>
  <c r="H499" i="6"/>
  <c r="I499" i="6"/>
  <c r="J499" i="6"/>
  <c r="K499" i="6"/>
  <c r="L499" i="6"/>
  <c r="M499" i="6"/>
  <c r="B482" i="6"/>
  <c r="C482" i="6"/>
  <c r="D482" i="6"/>
  <c r="E482" i="6"/>
  <c r="F482" i="6"/>
  <c r="G482" i="6"/>
  <c r="H482" i="6"/>
  <c r="I482" i="6"/>
  <c r="J482" i="6"/>
  <c r="K482" i="6"/>
  <c r="L482" i="6"/>
  <c r="M482" i="6"/>
  <c r="B516" i="6"/>
  <c r="C516" i="6"/>
  <c r="D516" i="6"/>
  <c r="E516" i="6"/>
  <c r="F516" i="6"/>
  <c r="G516" i="6"/>
  <c r="H516" i="6"/>
  <c r="I516" i="6"/>
  <c r="J516" i="6"/>
  <c r="K516" i="6"/>
  <c r="L516" i="6"/>
  <c r="M516" i="6"/>
  <c r="B490" i="6"/>
  <c r="C490" i="6"/>
  <c r="D490" i="6"/>
  <c r="E490" i="6"/>
  <c r="F490" i="6"/>
  <c r="G490" i="6"/>
  <c r="H490" i="6"/>
  <c r="I490" i="6"/>
  <c r="J490" i="6"/>
  <c r="K490" i="6"/>
  <c r="L490" i="6"/>
  <c r="M490" i="6"/>
  <c r="B458" i="6"/>
  <c r="C458" i="6"/>
  <c r="D458" i="6"/>
  <c r="E458" i="6"/>
  <c r="F458" i="6"/>
  <c r="G458" i="6"/>
  <c r="H458" i="6"/>
  <c r="I458" i="6"/>
  <c r="J458" i="6"/>
  <c r="K458" i="6"/>
  <c r="L458" i="6"/>
  <c r="M458" i="6"/>
  <c r="B520" i="6"/>
  <c r="C520" i="6"/>
  <c r="D520" i="6"/>
  <c r="E520" i="6"/>
  <c r="F520" i="6"/>
  <c r="G520" i="6"/>
  <c r="H520" i="6"/>
  <c r="I520" i="6"/>
  <c r="J520" i="6"/>
  <c r="K520" i="6"/>
  <c r="L520" i="6"/>
  <c r="M520" i="6"/>
  <c r="B518" i="6"/>
  <c r="C518" i="6"/>
  <c r="D518" i="6"/>
  <c r="E518" i="6"/>
  <c r="F518" i="6"/>
  <c r="G518" i="6"/>
  <c r="H518" i="6"/>
  <c r="I518" i="6"/>
  <c r="J518" i="6"/>
  <c r="K518" i="6"/>
  <c r="L518" i="6"/>
  <c r="M518" i="6"/>
  <c r="B416" i="6"/>
  <c r="C416" i="6"/>
  <c r="D416" i="6"/>
  <c r="E416" i="6"/>
  <c r="F416" i="6"/>
  <c r="G416" i="6"/>
  <c r="H416" i="6"/>
  <c r="I416" i="6"/>
  <c r="J416" i="6"/>
  <c r="K416" i="6"/>
  <c r="L416" i="6"/>
  <c r="M416" i="6"/>
  <c r="B534" i="6"/>
  <c r="C534" i="6"/>
  <c r="D534" i="6"/>
  <c r="E534" i="6"/>
  <c r="F534" i="6"/>
  <c r="G534" i="6"/>
  <c r="H534" i="6"/>
  <c r="I534" i="6"/>
  <c r="J534" i="6"/>
  <c r="K534" i="6"/>
  <c r="L534" i="6"/>
  <c r="M534" i="6"/>
  <c r="B500" i="6"/>
  <c r="C500" i="6"/>
  <c r="D500" i="6"/>
  <c r="E500" i="6"/>
  <c r="F500" i="6"/>
  <c r="G500" i="6"/>
  <c r="H500" i="6"/>
  <c r="I500" i="6"/>
  <c r="J500" i="6"/>
  <c r="K500" i="6"/>
  <c r="L500" i="6"/>
  <c r="M500" i="6"/>
  <c r="B501" i="6"/>
  <c r="C501" i="6"/>
  <c r="D501" i="6"/>
  <c r="E501" i="6"/>
  <c r="F501" i="6"/>
  <c r="G501" i="6"/>
  <c r="H501" i="6"/>
  <c r="I501" i="6"/>
  <c r="J501" i="6"/>
  <c r="K501" i="6"/>
  <c r="L501" i="6"/>
  <c r="M501" i="6"/>
  <c r="B503" i="6"/>
  <c r="C503" i="6"/>
  <c r="D503" i="6"/>
  <c r="E503" i="6"/>
  <c r="F503" i="6"/>
  <c r="G503" i="6"/>
  <c r="H503" i="6"/>
  <c r="I503" i="6"/>
  <c r="J503" i="6"/>
  <c r="K503" i="6"/>
  <c r="L503" i="6"/>
  <c r="M503" i="6"/>
  <c r="B504" i="6"/>
  <c r="C504" i="6"/>
  <c r="D504" i="6"/>
  <c r="E504" i="6"/>
  <c r="F504" i="6"/>
  <c r="G504" i="6"/>
  <c r="H504" i="6"/>
  <c r="I504" i="6"/>
  <c r="J504" i="6"/>
  <c r="K504" i="6"/>
  <c r="L504" i="6"/>
  <c r="M504" i="6"/>
  <c r="B505" i="6"/>
  <c r="C505" i="6"/>
  <c r="D505" i="6"/>
  <c r="E505" i="6"/>
  <c r="F505" i="6"/>
  <c r="G505" i="6"/>
  <c r="H505" i="6"/>
  <c r="I505" i="6"/>
  <c r="J505" i="6"/>
  <c r="K505" i="6"/>
  <c r="L505" i="6"/>
  <c r="M505" i="6"/>
  <c r="B513" i="6"/>
  <c r="C513" i="6"/>
  <c r="D513" i="6"/>
  <c r="E513" i="6"/>
  <c r="F513" i="6"/>
  <c r="G513" i="6"/>
  <c r="H513" i="6"/>
  <c r="I513" i="6"/>
  <c r="J513" i="6"/>
  <c r="K513" i="6"/>
  <c r="L513" i="6"/>
  <c r="M513" i="6"/>
  <c r="B427" i="6"/>
  <c r="C427" i="6"/>
  <c r="D427" i="6"/>
  <c r="E427" i="6"/>
  <c r="F427" i="6"/>
  <c r="G427" i="6"/>
  <c r="H427" i="6"/>
  <c r="I427" i="6"/>
  <c r="J427" i="6"/>
  <c r="K427" i="6"/>
  <c r="L427" i="6"/>
  <c r="M427" i="6"/>
  <c r="B451" i="6"/>
  <c r="C451" i="6"/>
  <c r="D451" i="6"/>
  <c r="E451" i="6"/>
  <c r="F451" i="6"/>
  <c r="G451" i="6"/>
  <c r="H451" i="6"/>
  <c r="I451" i="6"/>
  <c r="J451" i="6"/>
  <c r="K451" i="6"/>
  <c r="L451" i="6"/>
  <c r="M451" i="6"/>
  <c r="B491" i="6"/>
  <c r="C491" i="6"/>
  <c r="D491" i="6"/>
  <c r="E491" i="6"/>
  <c r="F491" i="6"/>
  <c r="G491" i="6"/>
  <c r="H491" i="6"/>
  <c r="I491" i="6"/>
  <c r="J491" i="6"/>
  <c r="K491" i="6"/>
  <c r="L491" i="6"/>
  <c r="M491" i="6"/>
  <c r="B492" i="6"/>
  <c r="C492" i="6"/>
  <c r="D492" i="6"/>
  <c r="E492" i="6"/>
  <c r="F492" i="6"/>
  <c r="G492" i="6"/>
  <c r="H492" i="6"/>
  <c r="I492" i="6"/>
  <c r="J492" i="6"/>
  <c r="K492" i="6"/>
  <c r="L492" i="6"/>
  <c r="M492" i="6"/>
  <c r="B493" i="6"/>
  <c r="C493" i="6"/>
  <c r="D493" i="6"/>
  <c r="E493" i="6"/>
  <c r="F493" i="6"/>
  <c r="G493" i="6"/>
  <c r="H493" i="6"/>
  <c r="I493" i="6"/>
  <c r="J493" i="6"/>
  <c r="K493" i="6"/>
  <c r="L493" i="6"/>
  <c r="M493" i="6"/>
  <c r="B517" i="6"/>
  <c r="C517" i="6"/>
  <c r="D517" i="6"/>
  <c r="E517" i="6"/>
  <c r="F517" i="6"/>
  <c r="G517" i="6"/>
  <c r="H517" i="6"/>
  <c r="I517" i="6"/>
  <c r="J517" i="6"/>
  <c r="K517" i="6"/>
  <c r="L517" i="6"/>
  <c r="M517" i="6"/>
  <c r="B483" i="6"/>
  <c r="C483" i="6"/>
  <c r="D483" i="6"/>
  <c r="E483" i="6"/>
  <c r="F483" i="6"/>
  <c r="G483" i="6"/>
  <c r="H483" i="6"/>
  <c r="I483" i="6"/>
  <c r="J483" i="6"/>
  <c r="K483" i="6"/>
  <c r="L483" i="6"/>
  <c r="M483" i="6"/>
  <c r="B506" i="6"/>
  <c r="C506" i="6"/>
  <c r="D506" i="6"/>
  <c r="E506" i="6"/>
  <c r="F506" i="6"/>
  <c r="G506" i="6"/>
  <c r="H506" i="6"/>
  <c r="I506" i="6"/>
  <c r="J506" i="6"/>
  <c r="K506" i="6"/>
  <c r="L506" i="6"/>
  <c r="M506" i="6"/>
  <c r="B453" i="6"/>
  <c r="C453" i="6"/>
  <c r="D453" i="6"/>
  <c r="E453" i="6"/>
  <c r="F453" i="6"/>
  <c r="G453" i="6"/>
  <c r="H453" i="6"/>
  <c r="I453" i="6"/>
  <c r="J453" i="6"/>
  <c r="K453" i="6"/>
  <c r="L453" i="6"/>
  <c r="M453" i="6"/>
  <c r="B541" i="6"/>
  <c r="C541" i="6"/>
  <c r="D541" i="6"/>
  <c r="E541" i="6"/>
  <c r="F541" i="6"/>
  <c r="G541" i="6"/>
  <c r="H541" i="6"/>
  <c r="I541" i="6"/>
  <c r="J541" i="6"/>
  <c r="K541" i="6"/>
  <c r="L541" i="6"/>
  <c r="M541" i="6"/>
  <c r="B514" i="6"/>
  <c r="C514" i="6"/>
  <c r="D514" i="6"/>
  <c r="E514" i="6"/>
  <c r="F514" i="6"/>
  <c r="G514" i="6"/>
  <c r="H514" i="6"/>
  <c r="I514" i="6"/>
  <c r="J514" i="6"/>
  <c r="K514" i="6"/>
  <c r="L514" i="6"/>
  <c r="M514" i="6"/>
  <c r="B507" i="6"/>
  <c r="C507" i="6"/>
  <c r="D507" i="6"/>
  <c r="E507" i="6"/>
  <c r="F507" i="6"/>
  <c r="G507" i="6"/>
  <c r="H507" i="6"/>
  <c r="I507" i="6"/>
  <c r="J507" i="6"/>
  <c r="K507" i="6"/>
  <c r="L507" i="6"/>
  <c r="M507" i="6"/>
  <c r="B529" i="6"/>
  <c r="C529" i="6"/>
  <c r="D529" i="6"/>
  <c r="E529" i="6"/>
  <c r="F529" i="6"/>
  <c r="G529" i="6"/>
  <c r="H529" i="6"/>
  <c r="I529" i="6"/>
  <c r="J529" i="6"/>
  <c r="K529" i="6"/>
  <c r="L529" i="6"/>
  <c r="M529" i="6"/>
  <c r="B497" i="6"/>
  <c r="C497" i="6"/>
  <c r="D497" i="6"/>
  <c r="E497" i="6"/>
  <c r="F497" i="6"/>
  <c r="G497" i="6"/>
  <c r="H497" i="6"/>
  <c r="I497" i="6"/>
  <c r="J497" i="6"/>
  <c r="K497" i="6"/>
  <c r="L497" i="6"/>
  <c r="M497" i="6"/>
  <c r="B535" i="6"/>
  <c r="C535" i="6"/>
  <c r="D535" i="6"/>
  <c r="E535" i="6"/>
  <c r="F535" i="6"/>
  <c r="G535" i="6"/>
  <c r="H535" i="6"/>
  <c r="I535" i="6"/>
  <c r="J535" i="6"/>
  <c r="K535" i="6"/>
  <c r="L535" i="6"/>
  <c r="M535" i="6"/>
  <c r="B528" i="6"/>
  <c r="C528" i="6"/>
  <c r="D528" i="6"/>
  <c r="E528" i="6"/>
  <c r="F528" i="6"/>
  <c r="G528" i="6"/>
  <c r="H528" i="6"/>
  <c r="I528" i="6"/>
  <c r="J528" i="6"/>
  <c r="K528" i="6"/>
  <c r="L528" i="6"/>
  <c r="M528" i="6"/>
  <c r="B551" i="6"/>
  <c r="C551" i="6"/>
  <c r="D551" i="6"/>
  <c r="E551" i="6"/>
  <c r="F551" i="6"/>
  <c r="G551" i="6"/>
  <c r="H551" i="6"/>
  <c r="I551" i="6"/>
  <c r="J551" i="6"/>
  <c r="K551" i="6"/>
  <c r="L551" i="6"/>
  <c r="M551" i="6"/>
  <c r="B498" i="6"/>
  <c r="C498" i="6"/>
  <c r="D498" i="6"/>
  <c r="E498" i="6"/>
  <c r="F498" i="6"/>
  <c r="G498" i="6"/>
  <c r="H498" i="6"/>
  <c r="I498" i="6"/>
  <c r="J498" i="6"/>
  <c r="K498" i="6"/>
  <c r="L498" i="6"/>
  <c r="M498" i="6"/>
  <c r="B531" i="6"/>
  <c r="C531" i="6"/>
  <c r="D531" i="6"/>
  <c r="E531" i="6"/>
  <c r="F531" i="6"/>
  <c r="G531" i="6"/>
  <c r="H531" i="6"/>
  <c r="I531" i="6"/>
  <c r="J531" i="6"/>
  <c r="K531" i="6"/>
  <c r="L531" i="6"/>
  <c r="M531" i="6"/>
  <c r="B665" i="6"/>
  <c r="C665" i="6"/>
  <c r="D665" i="6"/>
  <c r="E665" i="6"/>
  <c r="F665" i="6"/>
  <c r="G665" i="6"/>
  <c r="H665" i="6"/>
  <c r="I665" i="6"/>
  <c r="J665" i="6"/>
  <c r="K665" i="6"/>
  <c r="L665" i="6"/>
  <c r="M665" i="6"/>
  <c r="B532" i="6"/>
  <c r="C532" i="6"/>
  <c r="D532" i="6"/>
  <c r="E532" i="6"/>
  <c r="F532" i="6"/>
  <c r="G532" i="6"/>
  <c r="H532" i="6"/>
  <c r="I532" i="6"/>
  <c r="J532" i="6"/>
  <c r="K532" i="6"/>
  <c r="L532" i="6"/>
  <c r="M532" i="6"/>
  <c r="B536" i="6"/>
  <c r="C536" i="6"/>
  <c r="D536" i="6"/>
  <c r="E536" i="6"/>
  <c r="F536" i="6"/>
  <c r="G536" i="6"/>
  <c r="H536" i="6"/>
  <c r="I536" i="6"/>
  <c r="J536" i="6"/>
  <c r="K536" i="6"/>
  <c r="L536" i="6"/>
  <c r="M536" i="6"/>
  <c r="B530" i="6"/>
  <c r="C530" i="6"/>
  <c r="D530" i="6"/>
  <c r="E530" i="6"/>
  <c r="F530" i="6"/>
  <c r="G530" i="6"/>
  <c r="H530" i="6"/>
  <c r="I530" i="6"/>
  <c r="J530" i="6"/>
  <c r="K530" i="6"/>
  <c r="L530" i="6"/>
  <c r="M530" i="6"/>
  <c r="B542" i="6"/>
  <c r="C542" i="6"/>
  <c r="D542" i="6"/>
  <c r="E542" i="6"/>
  <c r="F542" i="6"/>
  <c r="G542" i="6"/>
  <c r="H542" i="6"/>
  <c r="I542" i="6"/>
  <c r="J542" i="6"/>
  <c r="K542" i="6"/>
  <c r="L542" i="6"/>
  <c r="M542" i="6"/>
  <c r="B543" i="6"/>
  <c r="C543" i="6"/>
  <c r="D543" i="6"/>
  <c r="E543" i="6"/>
  <c r="F543" i="6"/>
  <c r="G543" i="6"/>
  <c r="H543" i="6"/>
  <c r="I543" i="6"/>
  <c r="J543" i="6"/>
  <c r="K543" i="6"/>
  <c r="L543" i="6"/>
  <c r="M543" i="6"/>
  <c r="B521" i="6"/>
  <c r="C521" i="6"/>
  <c r="D521" i="6"/>
  <c r="E521" i="6"/>
  <c r="F521" i="6"/>
  <c r="G521" i="6"/>
  <c r="H521" i="6"/>
  <c r="I521" i="6"/>
  <c r="J521" i="6"/>
  <c r="K521" i="6"/>
  <c r="L521" i="6"/>
  <c r="M521" i="6"/>
  <c r="B524" i="6"/>
  <c r="C524" i="6"/>
  <c r="D524" i="6"/>
  <c r="E524" i="6"/>
  <c r="F524" i="6"/>
  <c r="G524" i="6"/>
  <c r="H524" i="6"/>
  <c r="I524" i="6"/>
  <c r="J524" i="6"/>
  <c r="K524" i="6"/>
  <c r="L524" i="6"/>
  <c r="M524" i="6"/>
  <c r="B527" i="6"/>
  <c r="C527" i="6"/>
  <c r="D527" i="6"/>
  <c r="E527" i="6"/>
  <c r="F527" i="6"/>
  <c r="G527" i="6"/>
  <c r="H527" i="6"/>
  <c r="I527" i="6"/>
  <c r="J527" i="6"/>
  <c r="K527" i="6"/>
  <c r="L527" i="6"/>
  <c r="M527" i="6"/>
  <c r="B546" i="6"/>
  <c r="C546" i="6"/>
  <c r="D546" i="6"/>
  <c r="E546" i="6"/>
  <c r="F546" i="6"/>
  <c r="G546" i="6"/>
  <c r="H546" i="6"/>
  <c r="I546" i="6"/>
  <c r="J546" i="6"/>
  <c r="K546" i="6"/>
  <c r="L546" i="6"/>
  <c r="M546" i="6"/>
  <c r="B537" i="6"/>
  <c r="C537" i="6"/>
  <c r="D537" i="6"/>
  <c r="E537" i="6"/>
  <c r="F537" i="6"/>
  <c r="G537" i="6"/>
  <c r="H537" i="6"/>
  <c r="I537" i="6"/>
  <c r="J537" i="6"/>
  <c r="K537" i="6"/>
  <c r="L537" i="6"/>
  <c r="M537" i="6"/>
  <c r="B565" i="6"/>
  <c r="C565" i="6"/>
  <c r="D565" i="6"/>
  <c r="E565" i="6"/>
  <c r="F565" i="6"/>
  <c r="G565" i="6"/>
  <c r="H565" i="6"/>
  <c r="I565" i="6"/>
  <c r="J565" i="6"/>
  <c r="K565" i="6"/>
  <c r="L565" i="6"/>
  <c r="M565" i="6"/>
  <c r="B563" i="6"/>
  <c r="C563" i="6"/>
  <c r="D563" i="6"/>
  <c r="E563" i="6"/>
  <c r="F563" i="6"/>
  <c r="G563" i="6"/>
  <c r="H563" i="6"/>
  <c r="I563" i="6"/>
  <c r="J563" i="6"/>
  <c r="K563" i="6"/>
  <c r="L563" i="6"/>
  <c r="M563" i="6"/>
  <c r="B526" i="6"/>
  <c r="C526" i="6"/>
  <c r="D526" i="6"/>
  <c r="E526" i="6"/>
  <c r="F526" i="6"/>
  <c r="G526" i="6"/>
  <c r="H526" i="6"/>
  <c r="I526" i="6"/>
  <c r="J526" i="6"/>
  <c r="K526" i="6"/>
  <c r="L526" i="6"/>
  <c r="M526" i="6"/>
  <c r="B552" i="6"/>
  <c r="C552" i="6"/>
  <c r="D552" i="6"/>
  <c r="E552" i="6"/>
  <c r="F552" i="6"/>
  <c r="G552" i="6"/>
  <c r="H552" i="6"/>
  <c r="I552" i="6"/>
  <c r="J552" i="6"/>
  <c r="K552" i="6"/>
  <c r="L552" i="6"/>
  <c r="M552" i="6"/>
  <c r="B545" i="6"/>
  <c r="C545" i="6"/>
  <c r="D545" i="6"/>
  <c r="E545" i="6"/>
  <c r="F545" i="6"/>
  <c r="G545" i="6"/>
  <c r="H545" i="6"/>
  <c r="I545" i="6"/>
  <c r="J545" i="6"/>
  <c r="K545" i="6"/>
  <c r="L545" i="6"/>
  <c r="M545" i="6"/>
  <c r="B548" i="6"/>
  <c r="C548" i="6"/>
  <c r="D548" i="6"/>
  <c r="E548" i="6"/>
  <c r="F548" i="6"/>
  <c r="G548" i="6"/>
  <c r="H548" i="6"/>
  <c r="I548" i="6"/>
  <c r="J548" i="6"/>
  <c r="K548" i="6"/>
  <c r="L548" i="6"/>
  <c r="M548" i="6"/>
  <c r="B550" i="6"/>
  <c r="C550" i="6"/>
  <c r="D550" i="6"/>
  <c r="E550" i="6"/>
  <c r="F550" i="6"/>
  <c r="G550" i="6"/>
  <c r="H550" i="6"/>
  <c r="I550" i="6"/>
  <c r="J550" i="6"/>
  <c r="K550" i="6"/>
  <c r="L550" i="6"/>
  <c r="M550" i="6"/>
  <c r="B549" i="6"/>
  <c r="C549" i="6"/>
  <c r="D549" i="6"/>
  <c r="E549" i="6"/>
  <c r="F549" i="6"/>
  <c r="G549" i="6"/>
  <c r="H549" i="6"/>
  <c r="I549" i="6"/>
  <c r="J549" i="6"/>
  <c r="K549" i="6"/>
  <c r="L549" i="6"/>
  <c r="M549" i="6"/>
  <c r="B538" i="6"/>
  <c r="C538" i="6"/>
  <c r="D538" i="6"/>
  <c r="E538" i="6"/>
  <c r="F538" i="6"/>
  <c r="G538" i="6"/>
  <c r="H538" i="6"/>
  <c r="I538" i="6"/>
  <c r="J538" i="6"/>
  <c r="K538" i="6"/>
  <c r="L538" i="6"/>
  <c r="M538" i="6"/>
  <c r="B539" i="6"/>
  <c r="C539" i="6"/>
  <c r="D539" i="6"/>
  <c r="E539" i="6"/>
  <c r="F539" i="6"/>
  <c r="G539" i="6"/>
  <c r="H539" i="6"/>
  <c r="I539" i="6"/>
  <c r="J539" i="6"/>
  <c r="K539" i="6"/>
  <c r="L539" i="6"/>
  <c r="M539" i="6"/>
  <c r="B540" i="6"/>
  <c r="C540" i="6"/>
  <c r="D540" i="6"/>
  <c r="E540" i="6"/>
  <c r="F540" i="6"/>
  <c r="G540" i="6"/>
  <c r="H540" i="6"/>
  <c r="I540" i="6"/>
  <c r="J540" i="6"/>
  <c r="K540" i="6"/>
  <c r="L540" i="6"/>
  <c r="M540" i="6"/>
  <c r="B553" i="6"/>
  <c r="C553" i="6"/>
  <c r="D553" i="6"/>
  <c r="E553" i="6"/>
  <c r="F553" i="6"/>
  <c r="G553" i="6"/>
  <c r="H553" i="6"/>
  <c r="I553" i="6"/>
  <c r="J553" i="6"/>
  <c r="K553" i="6"/>
  <c r="L553" i="6"/>
  <c r="M553" i="6"/>
  <c r="B569" i="6"/>
  <c r="C569" i="6"/>
  <c r="D569" i="6"/>
  <c r="E569" i="6"/>
  <c r="F569" i="6"/>
  <c r="G569" i="6"/>
  <c r="H569" i="6"/>
  <c r="I569" i="6"/>
  <c r="J569" i="6"/>
  <c r="K569" i="6"/>
  <c r="L569" i="6"/>
  <c r="M569" i="6"/>
  <c r="B557" i="6"/>
  <c r="C557" i="6"/>
  <c r="D557" i="6"/>
  <c r="E557" i="6"/>
  <c r="F557" i="6"/>
  <c r="G557" i="6"/>
  <c r="H557" i="6"/>
  <c r="I557" i="6"/>
  <c r="J557" i="6"/>
  <c r="K557" i="6"/>
  <c r="L557" i="6"/>
  <c r="M557" i="6"/>
  <c r="B566" i="6"/>
  <c r="C566" i="6"/>
  <c r="D566" i="6"/>
  <c r="E566" i="6"/>
  <c r="F566" i="6"/>
  <c r="G566" i="6"/>
  <c r="H566" i="6"/>
  <c r="I566" i="6"/>
  <c r="J566" i="6"/>
  <c r="K566" i="6"/>
  <c r="L566" i="6"/>
  <c r="M566" i="6"/>
  <c r="B588" i="6"/>
  <c r="C588" i="6"/>
  <c r="D588" i="6"/>
  <c r="E588" i="6"/>
  <c r="F588" i="6"/>
  <c r="G588" i="6"/>
  <c r="H588" i="6"/>
  <c r="I588" i="6"/>
  <c r="J588" i="6"/>
  <c r="K588" i="6"/>
  <c r="L588" i="6"/>
  <c r="M588" i="6"/>
  <c r="B560" i="6"/>
  <c r="C560" i="6"/>
  <c r="D560" i="6"/>
  <c r="E560" i="6"/>
  <c r="F560" i="6"/>
  <c r="G560" i="6"/>
  <c r="H560" i="6"/>
  <c r="I560" i="6"/>
  <c r="J560" i="6"/>
  <c r="K560" i="6"/>
  <c r="L560" i="6"/>
  <c r="M560" i="6"/>
  <c r="B567" i="6"/>
  <c r="C567" i="6"/>
  <c r="D567" i="6"/>
  <c r="E567" i="6"/>
  <c r="F567" i="6"/>
  <c r="G567" i="6"/>
  <c r="H567" i="6"/>
  <c r="I567" i="6"/>
  <c r="J567" i="6"/>
  <c r="K567" i="6"/>
  <c r="L567" i="6"/>
  <c r="M567" i="6"/>
  <c r="B568" i="6"/>
  <c r="C568" i="6"/>
  <c r="D568" i="6"/>
  <c r="E568" i="6"/>
  <c r="F568" i="6"/>
  <c r="G568" i="6"/>
  <c r="H568" i="6"/>
  <c r="I568" i="6"/>
  <c r="J568" i="6"/>
  <c r="K568" i="6"/>
  <c r="L568" i="6"/>
  <c r="M568" i="6"/>
  <c r="B562" i="6"/>
  <c r="C562" i="6"/>
  <c r="D562" i="6"/>
  <c r="E562" i="6"/>
  <c r="F562" i="6"/>
  <c r="G562" i="6"/>
  <c r="H562" i="6"/>
  <c r="I562" i="6"/>
  <c r="J562" i="6"/>
  <c r="K562" i="6"/>
  <c r="L562" i="6"/>
  <c r="M562" i="6"/>
  <c r="B582" i="6"/>
  <c r="C582" i="6"/>
  <c r="D582" i="6"/>
  <c r="E582" i="6"/>
  <c r="F582" i="6"/>
  <c r="G582" i="6"/>
  <c r="H582" i="6"/>
  <c r="I582" i="6"/>
  <c r="J582" i="6"/>
  <c r="K582" i="6"/>
  <c r="L582" i="6"/>
  <c r="M582" i="6"/>
  <c r="B502" i="6"/>
  <c r="C502" i="6"/>
  <c r="D502" i="6"/>
  <c r="E502" i="6"/>
  <c r="F502" i="6"/>
  <c r="G502" i="6"/>
  <c r="H502" i="6"/>
  <c r="I502" i="6"/>
  <c r="J502" i="6"/>
  <c r="K502" i="6"/>
  <c r="L502" i="6"/>
  <c r="M502" i="6"/>
  <c r="B564" i="6"/>
  <c r="C564" i="6"/>
  <c r="D564" i="6"/>
  <c r="E564" i="6"/>
  <c r="F564" i="6"/>
  <c r="G564" i="6"/>
  <c r="H564" i="6"/>
  <c r="I564" i="6"/>
  <c r="J564" i="6"/>
  <c r="K564" i="6"/>
  <c r="L564" i="6"/>
  <c r="M564" i="6"/>
  <c r="B558" i="6"/>
  <c r="C558" i="6"/>
  <c r="D558" i="6"/>
  <c r="E558" i="6"/>
  <c r="F558" i="6"/>
  <c r="G558" i="6"/>
  <c r="H558" i="6"/>
  <c r="I558" i="6"/>
  <c r="J558" i="6"/>
  <c r="K558" i="6"/>
  <c r="L558" i="6"/>
  <c r="M558" i="6"/>
  <c r="B559" i="6"/>
  <c r="C559" i="6"/>
  <c r="D559" i="6"/>
  <c r="E559" i="6"/>
  <c r="F559" i="6"/>
  <c r="G559" i="6"/>
  <c r="H559" i="6"/>
  <c r="I559" i="6"/>
  <c r="J559" i="6"/>
  <c r="K559" i="6"/>
  <c r="L559" i="6"/>
  <c r="M559" i="6"/>
  <c r="B589" i="6"/>
  <c r="C589" i="6"/>
  <c r="D589" i="6"/>
  <c r="E589" i="6"/>
  <c r="F589" i="6"/>
  <c r="G589" i="6"/>
  <c r="H589" i="6"/>
  <c r="I589" i="6"/>
  <c r="J589" i="6"/>
  <c r="K589" i="6"/>
  <c r="L589" i="6"/>
  <c r="M589" i="6"/>
  <c r="B590" i="6"/>
  <c r="C590" i="6"/>
  <c r="D590" i="6"/>
  <c r="E590" i="6"/>
  <c r="F590" i="6"/>
  <c r="G590" i="6"/>
  <c r="H590" i="6"/>
  <c r="I590" i="6"/>
  <c r="J590" i="6"/>
  <c r="K590" i="6"/>
  <c r="L590" i="6"/>
  <c r="M590" i="6"/>
  <c r="B556" i="6"/>
  <c r="C556" i="6"/>
  <c r="D556" i="6"/>
  <c r="E556" i="6"/>
  <c r="F556" i="6"/>
  <c r="G556" i="6"/>
  <c r="H556" i="6"/>
  <c r="I556" i="6"/>
  <c r="J556" i="6"/>
  <c r="K556" i="6"/>
  <c r="L556" i="6"/>
  <c r="M556" i="6"/>
  <c r="B570" i="6"/>
  <c r="C570" i="6"/>
  <c r="D570" i="6"/>
  <c r="E570" i="6"/>
  <c r="F570" i="6"/>
  <c r="G570" i="6"/>
  <c r="H570" i="6"/>
  <c r="I570" i="6"/>
  <c r="J570" i="6"/>
  <c r="K570" i="6"/>
  <c r="L570" i="6"/>
  <c r="M570" i="6"/>
  <c r="B571" i="6"/>
  <c r="C571" i="6"/>
  <c r="D571" i="6"/>
  <c r="E571" i="6"/>
  <c r="F571" i="6"/>
  <c r="G571" i="6"/>
  <c r="H571" i="6"/>
  <c r="I571" i="6"/>
  <c r="J571" i="6"/>
  <c r="K571" i="6"/>
  <c r="L571" i="6"/>
  <c r="M571" i="6"/>
  <c r="B572" i="6"/>
  <c r="C572" i="6"/>
  <c r="D572" i="6"/>
  <c r="E572" i="6"/>
  <c r="F572" i="6"/>
  <c r="G572" i="6"/>
  <c r="H572" i="6"/>
  <c r="I572" i="6"/>
  <c r="J572" i="6"/>
  <c r="K572" i="6"/>
  <c r="L572" i="6"/>
  <c r="M572" i="6"/>
  <c r="B573" i="6"/>
  <c r="C573" i="6"/>
  <c r="D573" i="6"/>
  <c r="E573" i="6"/>
  <c r="F573" i="6"/>
  <c r="G573" i="6"/>
  <c r="H573" i="6"/>
  <c r="I573" i="6"/>
  <c r="J573" i="6"/>
  <c r="K573" i="6"/>
  <c r="L573" i="6"/>
  <c r="M573" i="6"/>
  <c r="B574" i="6"/>
  <c r="C574" i="6"/>
  <c r="D574" i="6"/>
  <c r="E574" i="6"/>
  <c r="F574" i="6"/>
  <c r="G574" i="6"/>
  <c r="H574" i="6"/>
  <c r="I574" i="6"/>
  <c r="J574" i="6"/>
  <c r="K574" i="6"/>
  <c r="L574" i="6"/>
  <c r="M574" i="6"/>
  <c r="B575" i="6"/>
  <c r="C575" i="6"/>
  <c r="D575" i="6"/>
  <c r="E575" i="6"/>
  <c r="F575" i="6"/>
  <c r="G575" i="6"/>
  <c r="H575" i="6"/>
  <c r="I575" i="6"/>
  <c r="J575" i="6"/>
  <c r="K575" i="6"/>
  <c r="L575" i="6"/>
  <c r="M575" i="6"/>
  <c r="B576" i="6"/>
  <c r="C576" i="6"/>
  <c r="D576" i="6"/>
  <c r="E576" i="6"/>
  <c r="F576" i="6"/>
  <c r="G576" i="6"/>
  <c r="H576" i="6"/>
  <c r="I576" i="6"/>
  <c r="J576" i="6"/>
  <c r="K576" i="6"/>
  <c r="L576" i="6"/>
  <c r="M576" i="6"/>
  <c r="B561" i="6"/>
  <c r="C561" i="6"/>
  <c r="D561" i="6"/>
  <c r="E561" i="6"/>
  <c r="F561" i="6"/>
  <c r="G561" i="6"/>
  <c r="H561" i="6"/>
  <c r="I561" i="6"/>
  <c r="J561" i="6"/>
  <c r="K561" i="6"/>
  <c r="L561" i="6"/>
  <c r="M561" i="6"/>
  <c r="B578" i="6"/>
  <c r="C578" i="6"/>
  <c r="D578" i="6"/>
  <c r="E578" i="6"/>
  <c r="F578" i="6"/>
  <c r="G578" i="6"/>
  <c r="H578" i="6"/>
  <c r="I578" i="6"/>
  <c r="J578" i="6"/>
  <c r="K578" i="6"/>
  <c r="L578" i="6"/>
  <c r="M578" i="6"/>
  <c r="B579" i="6"/>
  <c r="C579" i="6"/>
  <c r="D579" i="6"/>
  <c r="E579" i="6"/>
  <c r="F579" i="6"/>
  <c r="G579" i="6"/>
  <c r="H579" i="6"/>
  <c r="I579" i="6"/>
  <c r="J579" i="6"/>
  <c r="K579" i="6"/>
  <c r="L579" i="6"/>
  <c r="M579" i="6"/>
  <c r="B580" i="6"/>
  <c r="C580" i="6"/>
  <c r="D580" i="6"/>
  <c r="E580" i="6"/>
  <c r="F580" i="6"/>
  <c r="G580" i="6"/>
  <c r="H580" i="6"/>
  <c r="I580" i="6"/>
  <c r="J580" i="6"/>
  <c r="K580" i="6"/>
  <c r="L580" i="6"/>
  <c r="M580" i="6"/>
  <c r="B581" i="6"/>
  <c r="C581" i="6"/>
  <c r="D581" i="6"/>
  <c r="E581" i="6"/>
  <c r="F581" i="6"/>
  <c r="G581" i="6"/>
  <c r="H581" i="6"/>
  <c r="I581" i="6"/>
  <c r="J581" i="6"/>
  <c r="K581" i="6"/>
  <c r="L581" i="6"/>
  <c r="M581" i="6"/>
  <c r="B583" i="6"/>
  <c r="C583" i="6"/>
  <c r="D583" i="6"/>
  <c r="E583" i="6"/>
  <c r="F583" i="6"/>
  <c r="G583" i="6"/>
  <c r="H583" i="6"/>
  <c r="I583" i="6"/>
  <c r="J583" i="6"/>
  <c r="K583" i="6"/>
  <c r="L583" i="6"/>
  <c r="M583" i="6"/>
  <c r="B584" i="6"/>
  <c r="C584" i="6"/>
  <c r="D584" i="6"/>
  <c r="E584" i="6"/>
  <c r="F584" i="6"/>
  <c r="G584" i="6"/>
  <c r="H584" i="6"/>
  <c r="I584" i="6"/>
  <c r="J584" i="6"/>
  <c r="K584" i="6"/>
  <c r="L584" i="6"/>
  <c r="M584" i="6"/>
  <c r="B533" i="6"/>
  <c r="C533" i="6"/>
  <c r="D533" i="6"/>
  <c r="E533" i="6"/>
  <c r="F533" i="6"/>
  <c r="G533" i="6"/>
  <c r="H533" i="6"/>
  <c r="I533" i="6"/>
  <c r="J533" i="6"/>
  <c r="K533" i="6"/>
  <c r="L533" i="6"/>
  <c r="M533" i="6"/>
  <c r="B554" i="6"/>
  <c r="C554" i="6"/>
  <c r="D554" i="6"/>
  <c r="E554" i="6"/>
  <c r="F554" i="6"/>
  <c r="G554" i="6"/>
  <c r="H554" i="6"/>
  <c r="I554" i="6"/>
  <c r="J554" i="6"/>
  <c r="K554" i="6"/>
  <c r="L554" i="6"/>
  <c r="M554" i="6"/>
  <c r="B587" i="6"/>
  <c r="C587" i="6"/>
  <c r="D587" i="6"/>
  <c r="E587" i="6"/>
  <c r="F587" i="6"/>
  <c r="G587" i="6"/>
  <c r="H587" i="6"/>
  <c r="I587" i="6"/>
  <c r="J587" i="6"/>
  <c r="K587" i="6"/>
  <c r="L587" i="6"/>
  <c r="M587" i="6"/>
  <c r="B577" i="6"/>
  <c r="C577" i="6"/>
  <c r="D577" i="6"/>
  <c r="E577" i="6"/>
  <c r="F577" i="6"/>
  <c r="G577" i="6"/>
  <c r="H577" i="6"/>
  <c r="I577" i="6"/>
  <c r="J577" i="6"/>
  <c r="K577" i="6"/>
  <c r="L577" i="6"/>
  <c r="M577" i="6"/>
  <c r="B585" i="6"/>
  <c r="C585" i="6"/>
  <c r="D585" i="6"/>
  <c r="E585" i="6"/>
  <c r="F585" i="6"/>
  <c r="G585" i="6"/>
  <c r="H585" i="6"/>
  <c r="I585" i="6"/>
  <c r="J585" i="6"/>
  <c r="K585" i="6"/>
  <c r="L585" i="6"/>
  <c r="M585" i="6"/>
  <c r="B525" i="6"/>
  <c r="C525" i="6"/>
  <c r="D525" i="6"/>
  <c r="E525" i="6"/>
  <c r="F525" i="6"/>
  <c r="G525" i="6"/>
  <c r="H525" i="6"/>
  <c r="I525" i="6"/>
  <c r="J525" i="6"/>
  <c r="K525" i="6"/>
  <c r="L525" i="6"/>
  <c r="M525" i="6"/>
  <c r="B592" i="6"/>
  <c r="C592" i="6"/>
  <c r="D592" i="6"/>
  <c r="E592" i="6"/>
  <c r="F592" i="6"/>
  <c r="G592" i="6"/>
  <c r="H592" i="6"/>
  <c r="I592" i="6"/>
  <c r="J592" i="6"/>
  <c r="K592" i="6"/>
  <c r="L592" i="6"/>
  <c r="M592" i="6"/>
  <c r="B593" i="6"/>
  <c r="C593" i="6"/>
  <c r="D593" i="6"/>
  <c r="E593" i="6"/>
  <c r="F593" i="6"/>
  <c r="G593" i="6"/>
  <c r="H593" i="6"/>
  <c r="I593" i="6"/>
  <c r="J593" i="6"/>
  <c r="K593" i="6"/>
  <c r="L593" i="6"/>
  <c r="M593" i="6"/>
  <c r="B594" i="6"/>
  <c r="C594" i="6"/>
  <c r="D594" i="6"/>
  <c r="E594" i="6"/>
  <c r="F594" i="6"/>
  <c r="G594" i="6"/>
  <c r="H594" i="6"/>
  <c r="I594" i="6"/>
  <c r="J594" i="6"/>
  <c r="K594" i="6"/>
  <c r="L594" i="6"/>
  <c r="M594" i="6"/>
  <c r="B595" i="6"/>
  <c r="C595" i="6"/>
  <c r="D595" i="6"/>
  <c r="E595" i="6"/>
  <c r="F595" i="6"/>
  <c r="G595" i="6"/>
  <c r="H595" i="6"/>
  <c r="I595" i="6"/>
  <c r="J595" i="6"/>
  <c r="K595" i="6"/>
  <c r="L595" i="6"/>
  <c r="M595" i="6"/>
  <c r="B596" i="6"/>
  <c r="C596" i="6"/>
  <c r="D596" i="6"/>
  <c r="E596" i="6"/>
  <c r="F596" i="6"/>
  <c r="G596" i="6"/>
  <c r="H596" i="6"/>
  <c r="I596" i="6"/>
  <c r="J596" i="6"/>
  <c r="K596" i="6"/>
  <c r="L596" i="6"/>
  <c r="M596" i="6"/>
  <c r="B586" i="6"/>
  <c r="C586" i="6"/>
  <c r="D586" i="6"/>
  <c r="E586" i="6"/>
  <c r="F586" i="6"/>
  <c r="G586" i="6"/>
  <c r="H586" i="6"/>
  <c r="I586" i="6"/>
  <c r="J586" i="6"/>
  <c r="K586" i="6"/>
  <c r="L586" i="6"/>
  <c r="M586" i="6"/>
  <c r="B603" i="6"/>
  <c r="C603" i="6"/>
  <c r="D603" i="6"/>
  <c r="E603" i="6"/>
  <c r="F603" i="6"/>
  <c r="G603" i="6"/>
  <c r="H603" i="6"/>
  <c r="I603" i="6"/>
  <c r="J603" i="6"/>
  <c r="K603" i="6"/>
  <c r="L603" i="6"/>
  <c r="M603" i="6"/>
  <c r="B591" i="6"/>
  <c r="C591" i="6"/>
  <c r="D591" i="6"/>
  <c r="E591" i="6"/>
  <c r="F591" i="6"/>
  <c r="G591" i="6"/>
  <c r="H591" i="6"/>
  <c r="I591" i="6"/>
  <c r="J591" i="6"/>
  <c r="K591" i="6"/>
  <c r="L591" i="6"/>
  <c r="M591" i="6"/>
  <c r="B597" i="6"/>
  <c r="C597" i="6"/>
  <c r="D597" i="6"/>
  <c r="E597" i="6"/>
  <c r="F597" i="6"/>
  <c r="G597" i="6"/>
  <c r="H597" i="6"/>
  <c r="I597" i="6"/>
  <c r="J597" i="6"/>
  <c r="K597" i="6"/>
  <c r="L597" i="6"/>
  <c r="M597" i="6"/>
  <c r="B604" i="6"/>
  <c r="C604" i="6"/>
  <c r="D604" i="6"/>
  <c r="E604" i="6"/>
  <c r="F604" i="6"/>
  <c r="G604" i="6"/>
  <c r="H604" i="6"/>
  <c r="I604" i="6"/>
  <c r="J604" i="6"/>
  <c r="K604" i="6"/>
  <c r="L604" i="6"/>
  <c r="M604" i="6"/>
  <c r="B599" i="6"/>
  <c r="C599" i="6"/>
  <c r="D599" i="6"/>
  <c r="E599" i="6"/>
  <c r="F599" i="6"/>
  <c r="G599" i="6"/>
  <c r="H599" i="6"/>
  <c r="I599" i="6"/>
  <c r="J599" i="6"/>
  <c r="K599" i="6"/>
  <c r="L599" i="6"/>
  <c r="M599" i="6"/>
  <c r="B608" i="6"/>
  <c r="C608" i="6"/>
  <c r="D608" i="6"/>
  <c r="E608" i="6"/>
  <c r="F608" i="6"/>
  <c r="G608" i="6"/>
  <c r="H608" i="6"/>
  <c r="I608" i="6"/>
  <c r="J608" i="6"/>
  <c r="K608" i="6"/>
  <c r="L608" i="6"/>
  <c r="M608" i="6"/>
  <c r="B598" i="6"/>
  <c r="C598" i="6"/>
  <c r="D598" i="6"/>
  <c r="E598" i="6"/>
  <c r="F598" i="6"/>
  <c r="G598" i="6"/>
  <c r="H598" i="6"/>
  <c r="I598" i="6"/>
  <c r="J598" i="6"/>
  <c r="K598" i="6"/>
  <c r="L598" i="6"/>
  <c r="M598" i="6"/>
  <c r="B605" i="6"/>
  <c r="C605" i="6"/>
  <c r="D605" i="6"/>
  <c r="E605" i="6"/>
  <c r="F605" i="6"/>
  <c r="G605" i="6"/>
  <c r="H605" i="6"/>
  <c r="I605" i="6"/>
  <c r="J605" i="6"/>
  <c r="K605" i="6"/>
  <c r="L605" i="6"/>
  <c r="M605" i="6"/>
  <c r="B611" i="6"/>
  <c r="C611" i="6"/>
  <c r="D611" i="6"/>
  <c r="E611" i="6"/>
  <c r="F611" i="6"/>
  <c r="G611" i="6"/>
  <c r="H611" i="6"/>
  <c r="I611" i="6"/>
  <c r="J611" i="6"/>
  <c r="K611" i="6"/>
  <c r="L611" i="6"/>
  <c r="M611" i="6"/>
  <c r="B653" i="6"/>
  <c r="C653" i="6"/>
  <c r="D653" i="6"/>
  <c r="E653" i="6"/>
  <c r="F653" i="6"/>
  <c r="G653" i="6"/>
  <c r="H653" i="6"/>
  <c r="I653" i="6"/>
  <c r="J653" i="6"/>
  <c r="K653" i="6"/>
  <c r="L653" i="6"/>
  <c r="M653" i="6"/>
  <c r="B630" i="6"/>
  <c r="C630" i="6"/>
  <c r="D630" i="6"/>
  <c r="E630" i="6"/>
  <c r="F630" i="6"/>
  <c r="G630" i="6"/>
  <c r="H630" i="6"/>
  <c r="I630" i="6"/>
  <c r="J630" i="6"/>
  <c r="K630" i="6"/>
  <c r="M630" i="6"/>
  <c r="B617" i="6"/>
  <c r="C617" i="6"/>
  <c r="D617" i="6"/>
  <c r="E617" i="6"/>
  <c r="F617" i="6"/>
  <c r="G617" i="6"/>
  <c r="H617" i="6"/>
  <c r="I617" i="6"/>
  <c r="J617" i="6"/>
  <c r="K617" i="6"/>
  <c r="L617" i="6"/>
  <c r="M617" i="6"/>
  <c r="B618" i="6"/>
  <c r="C618" i="6"/>
  <c r="D618" i="6"/>
  <c r="E618" i="6"/>
  <c r="F618" i="6"/>
  <c r="G618" i="6"/>
  <c r="H618" i="6"/>
  <c r="I618" i="6"/>
  <c r="J618" i="6"/>
  <c r="K618" i="6"/>
  <c r="L618" i="6"/>
  <c r="M618" i="6"/>
  <c r="B619" i="6"/>
  <c r="C619" i="6"/>
  <c r="D619" i="6"/>
  <c r="E619" i="6"/>
  <c r="F619" i="6"/>
  <c r="G619" i="6"/>
  <c r="H619" i="6"/>
  <c r="I619" i="6"/>
  <c r="J619" i="6"/>
  <c r="K619" i="6"/>
  <c r="L619" i="6"/>
  <c r="M619" i="6"/>
  <c r="B620" i="6"/>
  <c r="C620" i="6"/>
  <c r="D620" i="6"/>
  <c r="E620" i="6"/>
  <c r="F620" i="6"/>
  <c r="G620" i="6"/>
  <c r="H620" i="6"/>
  <c r="I620" i="6"/>
  <c r="J620" i="6"/>
  <c r="K620" i="6"/>
  <c r="L620" i="6"/>
  <c r="M620" i="6"/>
  <c r="B621" i="6"/>
  <c r="C621" i="6"/>
  <c r="D621" i="6"/>
  <c r="E621" i="6"/>
  <c r="F621" i="6"/>
  <c r="G621" i="6"/>
  <c r="H621" i="6"/>
  <c r="I621" i="6"/>
  <c r="J621" i="6"/>
  <c r="K621" i="6"/>
  <c r="L621" i="6"/>
  <c r="M621" i="6"/>
  <c r="B624" i="6"/>
  <c r="C624" i="6"/>
  <c r="D624" i="6"/>
  <c r="E624" i="6"/>
  <c r="F624" i="6"/>
  <c r="G624" i="6"/>
  <c r="H624" i="6"/>
  <c r="I624" i="6"/>
  <c r="J624" i="6"/>
  <c r="K624" i="6"/>
  <c r="L624" i="6"/>
  <c r="M624" i="6"/>
  <c r="B616" i="6"/>
  <c r="C616" i="6"/>
  <c r="D616" i="6"/>
  <c r="E616" i="6"/>
  <c r="F616" i="6"/>
  <c r="G616" i="6"/>
  <c r="H616" i="6"/>
  <c r="I616" i="6"/>
  <c r="J616" i="6"/>
  <c r="K616" i="6"/>
  <c r="L616" i="6"/>
  <c r="M616" i="6"/>
  <c r="B622" i="6"/>
  <c r="C622" i="6"/>
  <c r="D622" i="6"/>
  <c r="E622" i="6"/>
  <c r="F622" i="6"/>
  <c r="G622" i="6"/>
  <c r="H622" i="6"/>
  <c r="I622" i="6"/>
  <c r="J622" i="6"/>
  <c r="K622" i="6"/>
  <c r="L622" i="6"/>
  <c r="M622" i="6"/>
  <c r="B623" i="6"/>
  <c r="C623" i="6"/>
  <c r="D623" i="6"/>
  <c r="E623" i="6"/>
  <c r="F623" i="6"/>
  <c r="G623" i="6"/>
  <c r="H623" i="6"/>
  <c r="I623" i="6"/>
  <c r="J623" i="6"/>
  <c r="K623" i="6"/>
  <c r="L623" i="6"/>
  <c r="M623" i="6"/>
  <c r="C625" i="6"/>
  <c r="D625" i="6"/>
  <c r="E625" i="6"/>
  <c r="F625" i="6"/>
  <c r="G625" i="6"/>
  <c r="H625" i="6"/>
  <c r="I625" i="6"/>
  <c r="J625" i="6"/>
  <c r="K625" i="6"/>
  <c r="L625" i="6"/>
  <c r="M625" i="6"/>
  <c r="B626" i="6"/>
  <c r="C626" i="6"/>
  <c r="D626" i="6"/>
  <c r="E626" i="6"/>
  <c r="F626" i="6"/>
  <c r="G626" i="6"/>
  <c r="H626" i="6"/>
  <c r="I626" i="6"/>
  <c r="J626" i="6"/>
  <c r="K626" i="6"/>
  <c r="L626" i="6"/>
  <c r="M626" i="6"/>
  <c r="B628" i="6"/>
  <c r="C628" i="6"/>
  <c r="D628" i="6"/>
  <c r="E628" i="6"/>
  <c r="F628" i="6"/>
  <c r="G628" i="6"/>
  <c r="H628" i="6"/>
  <c r="I628" i="6"/>
  <c r="J628" i="6"/>
  <c r="K628" i="6"/>
  <c r="L628" i="6"/>
  <c r="M628" i="6"/>
  <c r="C627" i="6"/>
  <c r="D627" i="6"/>
  <c r="E627" i="6"/>
  <c r="F627" i="6"/>
  <c r="G627" i="6"/>
  <c r="H627" i="6"/>
  <c r="I627" i="6"/>
  <c r="J627" i="6"/>
  <c r="L627" i="6"/>
  <c r="M627" i="6"/>
  <c r="B629" i="6"/>
  <c r="C629" i="6"/>
  <c r="D629" i="6"/>
  <c r="E629" i="6"/>
  <c r="F629" i="6"/>
  <c r="G629" i="6"/>
  <c r="H629" i="6"/>
  <c r="I629" i="6"/>
  <c r="J629" i="6"/>
  <c r="K629" i="6"/>
  <c r="L629" i="6"/>
  <c r="M629" i="6"/>
  <c r="B633" i="6"/>
  <c r="C633" i="6"/>
  <c r="D633" i="6"/>
  <c r="E633" i="6"/>
  <c r="F633" i="6"/>
  <c r="G633" i="6"/>
  <c r="H633" i="6"/>
  <c r="I633" i="6"/>
  <c r="J633" i="6"/>
  <c r="K633" i="6"/>
  <c r="L633" i="6"/>
  <c r="M633" i="6"/>
  <c r="B634" i="6"/>
  <c r="C634" i="6"/>
  <c r="D634" i="6"/>
  <c r="E634" i="6"/>
  <c r="F634" i="6"/>
  <c r="G634" i="6"/>
  <c r="H634" i="6"/>
  <c r="I634" i="6"/>
  <c r="J634" i="6"/>
  <c r="K634" i="6"/>
  <c r="L634" i="6"/>
  <c r="M634" i="6"/>
  <c r="B636" i="6"/>
  <c r="C636" i="6"/>
  <c r="D636" i="6"/>
  <c r="E636" i="6"/>
  <c r="F636" i="6"/>
  <c r="G636" i="6"/>
  <c r="H636" i="6"/>
  <c r="I636" i="6"/>
  <c r="J636" i="6"/>
  <c r="K636" i="6"/>
  <c r="L636" i="6"/>
  <c r="M636" i="6"/>
  <c r="B637" i="6"/>
  <c r="C637" i="6"/>
  <c r="D637" i="6"/>
  <c r="E637" i="6"/>
  <c r="F637" i="6"/>
  <c r="G637" i="6"/>
  <c r="H637" i="6"/>
  <c r="I637" i="6"/>
  <c r="J637" i="6"/>
  <c r="K637" i="6"/>
  <c r="L637" i="6"/>
  <c r="M637" i="6"/>
  <c r="B635" i="6"/>
  <c r="C635" i="6"/>
  <c r="D635" i="6"/>
  <c r="E635" i="6"/>
  <c r="F635" i="6"/>
  <c r="G635" i="6"/>
  <c r="H635" i="6"/>
  <c r="I635" i="6"/>
  <c r="J635" i="6"/>
  <c r="K635" i="6"/>
  <c r="L635" i="6"/>
  <c r="M635" i="6"/>
  <c r="B638" i="6"/>
  <c r="C638" i="6"/>
  <c r="D638" i="6"/>
  <c r="E638" i="6"/>
  <c r="F638" i="6"/>
  <c r="G638" i="6"/>
  <c r="H638" i="6"/>
  <c r="I638" i="6"/>
  <c r="J638" i="6"/>
  <c r="K638" i="6"/>
  <c r="L638" i="6"/>
  <c r="M638" i="6"/>
  <c r="B639" i="6"/>
  <c r="C639" i="6"/>
  <c r="D639" i="6"/>
  <c r="E639" i="6"/>
  <c r="F639" i="6"/>
  <c r="G639" i="6"/>
  <c r="H639" i="6"/>
  <c r="I639" i="6"/>
  <c r="J639" i="6"/>
  <c r="K639" i="6"/>
  <c r="L639" i="6"/>
  <c r="M639" i="6"/>
  <c r="C631" i="6"/>
  <c r="D631" i="6"/>
  <c r="E631" i="6"/>
  <c r="F631" i="6"/>
  <c r="G631" i="6"/>
  <c r="H631" i="6"/>
  <c r="I631" i="6"/>
  <c r="J631" i="6"/>
  <c r="M631" i="6"/>
  <c r="B641" i="6"/>
  <c r="C641" i="6"/>
  <c r="D641" i="6"/>
  <c r="E641" i="6"/>
  <c r="F641" i="6"/>
  <c r="G641" i="6"/>
  <c r="H641" i="6"/>
  <c r="I641" i="6"/>
  <c r="J641" i="6"/>
  <c r="K641" i="6"/>
  <c r="L641" i="6"/>
  <c r="M641" i="6"/>
  <c r="B643" i="6"/>
  <c r="C643" i="6"/>
  <c r="D643" i="6"/>
  <c r="E643" i="6"/>
  <c r="F643" i="6"/>
  <c r="G643" i="6"/>
  <c r="H643" i="6"/>
  <c r="I643" i="6"/>
  <c r="J643" i="6"/>
  <c r="K643" i="6"/>
  <c r="L643" i="6"/>
  <c r="M643" i="6"/>
  <c r="B642" i="6"/>
  <c r="C642" i="6"/>
  <c r="D642" i="6"/>
  <c r="E642" i="6"/>
  <c r="F642" i="6"/>
  <c r="G642" i="6"/>
  <c r="H642" i="6"/>
  <c r="I642" i="6"/>
  <c r="J642" i="6"/>
  <c r="K642" i="6"/>
  <c r="L642" i="6"/>
  <c r="M642" i="6"/>
  <c r="B614" i="6"/>
  <c r="C614" i="6"/>
  <c r="D614" i="6"/>
  <c r="E614" i="6"/>
  <c r="F614" i="6"/>
  <c r="G614" i="6"/>
  <c r="H614" i="6"/>
  <c r="I614" i="6"/>
  <c r="J614" i="6"/>
  <c r="K614" i="6"/>
  <c r="L614" i="6"/>
  <c r="M614" i="6"/>
  <c r="B632" i="6"/>
  <c r="C632" i="6"/>
  <c r="D632" i="6"/>
  <c r="E632" i="6"/>
  <c r="F632" i="6"/>
  <c r="G632" i="6"/>
  <c r="H632" i="6"/>
  <c r="I632" i="6"/>
  <c r="J632" i="6"/>
  <c r="K632" i="6"/>
  <c r="L632" i="6"/>
  <c r="M632" i="6"/>
  <c r="B644" i="6"/>
  <c r="C644" i="6"/>
  <c r="D644" i="6"/>
  <c r="E644" i="6"/>
  <c r="F644" i="6"/>
  <c r="G644" i="6"/>
  <c r="H644" i="6"/>
  <c r="I644" i="6"/>
  <c r="J644" i="6"/>
  <c r="K644" i="6"/>
  <c r="L644" i="6"/>
  <c r="M644" i="6"/>
  <c r="B640" i="6"/>
  <c r="C640" i="6"/>
  <c r="D640" i="6"/>
  <c r="E640" i="6"/>
  <c r="F640" i="6"/>
  <c r="G640" i="6"/>
  <c r="H640" i="6"/>
  <c r="I640" i="6"/>
  <c r="J640" i="6"/>
  <c r="K640" i="6"/>
  <c r="L640" i="6"/>
  <c r="M640" i="6"/>
  <c r="B660" i="6"/>
  <c r="C660" i="6"/>
  <c r="D660" i="6"/>
  <c r="E660" i="6"/>
  <c r="F660" i="6"/>
  <c r="G660" i="6"/>
  <c r="H660" i="6"/>
  <c r="I660" i="6"/>
  <c r="J660" i="6"/>
  <c r="K660" i="6"/>
  <c r="L660" i="6"/>
  <c r="M660" i="6"/>
  <c r="B661" i="6"/>
  <c r="C661" i="6"/>
  <c r="D661" i="6"/>
  <c r="E661" i="6"/>
  <c r="F661" i="6"/>
  <c r="G661" i="6"/>
  <c r="H661" i="6"/>
  <c r="I661" i="6"/>
  <c r="J661" i="6"/>
  <c r="K661" i="6"/>
  <c r="L661" i="6"/>
  <c r="M661" i="6"/>
  <c r="B648" i="6"/>
  <c r="C648" i="6"/>
  <c r="D648" i="6"/>
  <c r="E648" i="6"/>
  <c r="F648" i="6"/>
  <c r="G648" i="6"/>
  <c r="H648" i="6"/>
  <c r="I648" i="6"/>
  <c r="J648" i="6"/>
  <c r="K648" i="6"/>
  <c r="L648" i="6"/>
  <c r="M648" i="6"/>
  <c r="B649" i="6"/>
  <c r="C649" i="6"/>
  <c r="D649" i="6"/>
  <c r="E649" i="6"/>
  <c r="F649" i="6"/>
  <c r="G649" i="6"/>
  <c r="H649" i="6"/>
  <c r="I649" i="6"/>
  <c r="J649" i="6"/>
  <c r="K649" i="6"/>
  <c r="L649" i="6"/>
  <c r="M649" i="6"/>
  <c r="B645" i="6"/>
  <c r="C645" i="6"/>
  <c r="D645" i="6"/>
  <c r="E645" i="6"/>
  <c r="F645" i="6"/>
  <c r="G645" i="6"/>
  <c r="H645" i="6"/>
  <c r="I645" i="6"/>
  <c r="J645" i="6"/>
  <c r="K645" i="6"/>
  <c r="L645" i="6"/>
  <c r="M645" i="6"/>
  <c r="B651" i="6"/>
  <c r="C651" i="6"/>
  <c r="D651" i="6"/>
  <c r="E651" i="6"/>
  <c r="F651" i="6"/>
  <c r="G651" i="6"/>
  <c r="H651" i="6"/>
  <c r="I651" i="6"/>
  <c r="J651" i="6"/>
  <c r="K651" i="6"/>
  <c r="L651" i="6"/>
  <c r="M651" i="6"/>
  <c r="B652" i="6"/>
  <c r="C652" i="6"/>
  <c r="D652" i="6"/>
  <c r="E652" i="6"/>
  <c r="F652" i="6"/>
  <c r="G652" i="6"/>
  <c r="H652" i="6"/>
  <c r="I652" i="6"/>
  <c r="J652" i="6"/>
  <c r="K652" i="6"/>
  <c r="L652" i="6"/>
  <c r="M652" i="6"/>
  <c r="B646" i="6"/>
  <c r="C646" i="6"/>
  <c r="D646" i="6"/>
  <c r="E646" i="6"/>
  <c r="F646" i="6"/>
  <c r="G646" i="6"/>
  <c r="H646" i="6"/>
  <c r="I646" i="6"/>
  <c r="J646" i="6"/>
  <c r="K646" i="6"/>
  <c r="L646" i="6"/>
  <c r="M646" i="6"/>
  <c r="B654" i="6"/>
  <c r="C654" i="6"/>
  <c r="D654" i="6"/>
  <c r="E654" i="6"/>
  <c r="F654" i="6"/>
  <c r="G654" i="6"/>
  <c r="H654" i="6"/>
  <c r="I654" i="6"/>
  <c r="J654" i="6"/>
  <c r="K654" i="6"/>
  <c r="L654" i="6"/>
  <c r="M654" i="6"/>
  <c r="B650" i="6"/>
  <c r="C650" i="6"/>
  <c r="D650" i="6"/>
  <c r="E650" i="6"/>
  <c r="F650" i="6"/>
  <c r="G650" i="6"/>
  <c r="H650" i="6"/>
  <c r="I650" i="6"/>
  <c r="J650" i="6"/>
  <c r="K650" i="6"/>
  <c r="L650" i="6"/>
  <c r="M650" i="6"/>
  <c r="B647" i="6"/>
  <c r="C647" i="6"/>
  <c r="D647" i="6"/>
  <c r="E647" i="6"/>
  <c r="F647" i="6"/>
  <c r="G647" i="6"/>
  <c r="H647" i="6"/>
  <c r="I647" i="6"/>
  <c r="J647" i="6"/>
  <c r="K647" i="6"/>
  <c r="L647" i="6"/>
  <c r="M647" i="6"/>
  <c r="B658" i="6"/>
  <c r="C658" i="6"/>
  <c r="D658" i="6"/>
  <c r="E658" i="6"/>
  <c r="F658" i="6"/>
  <c r="G658" i="6"/>
  <c r="H658" i="6"/>
  <c r="I658" i="6"/>
  <c r="J658" i="6"/>
  <c r="K658" i="6"/>
  <c r="L658" i="6"/>
  <c r="M658" i="6"/>
  <c r="B655" i="6"/>
  <c r="C655" i="6"/>
  <c r="D655" i="6"/>
  <c r="E655" i="6"/>
  <c r="F655" i="6"/>
  <c r="G655" i="6"/>
  <c r="H655" i="6"/>
  <c r="I655" i="6"/>
  <c r="J655" i="6"/>
  <c r="K655" i="6"/>
  <c r="L655" i="6"/>
  <c r="M655" i="6"/>
  <c r="B656" i="6"/>
  <c r="C656" i="6"/>
  <c r="D656" i="6"/>
  <c r="E656" i="6"/>
  <c r="F656" i="6"/>
  <c r="G656" i="6"/>
  <c r="H656" i="6"/>
  <c r="I656" i="6"/>
  <c r="J656" i="6"/>
  <c r="K656" i="6"/>
  <c r="L656" i="6"/>
  <c r="M656" i="6"/>
  <c r="B657" i="6"/>
  <c r="C657" i="6"/>
  <c r="D657" i="6"/>
  <c r="E657" i="6"/>
  <c r="F657" i="6"/>
  <c r="G657" i="6"/>
  <c r="H657" i="6"/>
  <c r="I657" i="6"/>
  <c r="J657" i="6"/>
  <c r="K657" i="6"/>
  <c r="L657" i="6"/>
  <c r="M657" i="6"/>
  <c r="B663" i="6"/>
  <c r="C663" i="6"/>
  <c r="D663" i="6"/>
  <c r="E663" i="6"/>
  <c r="F663" i="6"/>
  <c r="G663" i="6"/>
  <c r="H663" i="6"/>
  <c r="I663" i="6"/>
  <c r="J663" i="6"/>
  <c r="K663" i="6"/>
  <c r="L663" i="6"/>
  <c r="M663" i="6"/>
  <c r="B692" i="6"/>
  <c r="C692" i="6"/>
  <c r="D692" i="6"/>
  <c r="E692" i="6"/>
  <c r="F692" i="6"/>
  <c r="G692" i="6"/>
  <c r="H692" i="6"/>
  <c r="I692" i="6"/>
  <c r="J692" i="6"/>
  <c r="K692" i="6"/>
  <c r="L692" i="6"/>
  <c r="M692" i="6"/>
  <c r="B547" i="6"/>
  <c r="C547" i="6"/>
  <c r="D547" i="6"/>
  <c r="E547" i="6"/>
  <c r="F547" i="6"/>
  <c r="G547" i="6"/>
  <c r="H547" i="6"/>
  <c r="I547" i="6"/>
  <c r="J547" i="6"/>
  <c r="L547" i="6"/>
  <c r="M547" i="6"/>
  <c r="B659" i="6"/>
  <c r="C659" i="6"/>
  <c r="D659" i="6"/>
  <c r="E659" i="6"/>
  <c r="F659" i="6"/>
  <c r="G659" i="6"/>
  <c r="H659" i="6"/>
  <c r="I659" i="6"/>
  <c r="J659" i="6"/>
  <c r="K659" i="6"/>
  <c r="L659" i="6"/>
  <c r="M659" i="6"/>
  <c r="B664" i="6"/>
  <c r="C664" i="6"/>
  <c r="D664" i="6"/>
  <c r="E664" i="6"/>
  <c r="F664" i="6"/>
  <c r="G664" i="6"/>
  <c r="H664" i="6"/>
  <c r="I664" i="6"/>
  <c r="J664" i="6"/>
  <c r="L664" i="6"/>
  <c r="M664" i="6"/>
  <c r="B666" i="6"/>
  <c r="C666" i="6"/>
  <c r="D666" i="6"/>
  <c r="E666" i="6"/>
  <c r="F666" i="6"/>
  <c r="G666" i="6"/>
  <c r="H666" i="6"/>
  <c r="I666" i="6"/>
  <c r="J666" i="6"/>
  <c r="K666" i="6"/>
  <c r="L666" i="6"/>
  <c r="M666" i="6"/>
  <c r="B674" i="6"/>
  <c r="C674" i="6"/>
  <c r="D674" i="6"/>
  <c r="E674" i="6"/>
  <c r="F674" i="6"/>
  <c r="G674" i="6"/>
  <c r="H674" i="6"/>
  <c r="I674" i="6"/>
  <c r="J674" i="6"/>
  <c r="K674" i="6"/>
  <c r="L674" i="6"/>
  <c r="M674" i="6"/>
  <c r="B675" i="6"/>
  <c r="C675" i="6"/>
  <c r="D675" i="6"/>
  <c r="E675" i="6"/>
  <c r="F675" i="6"/>
  <c r="G675" i="6"/>
  <c r="H675" i="6"/>
  <c r="I675" i="6"/>
  <c r="J675" i="6"/>
  <c r="K675" i="6"/>
  <c r="L675" i="6"/>
  <c r="M675" i="6"/>
  <c r="B667" i="6"/>
  <c r="C667" i="6"/>
  <c r="D667" i="6"/>
  <c r="E667" i="6"/>
  <c r="F667" i="6"/>
  <c r="G667" i="6"/>
  <c r="H667" i="6"/>
  <c r="I667" i="6"/>
  <c r="J667" i="6"/>
  <c r="K667" i="6"/>
  <c r="L667" i="6"/>
  <c r="M667" i="6"/>
  <c r="B680" i="6"/>
  <c r="C680" i="6"/>
  <c r="D680" i="6"/>
  <c r="E680" i="6"/>
  <c r="F680" i="6"/>
  <c r="G680" i="6"/>
  <c r="H680" i="6"/>
  <c r="I680" i="6"/>
  <c r="J680" i="6"/>
  <c r="K680" i="6"/>
  <c r="L680" i="6"/>
  <c r="M680" i="6"/>
  <c r="B668" i="6"/>
  <c r="C668" i="6"/>
  <c r="D668" i="6"/>
  <c r="E668" i="6"/>
  <c r="F668" i="6"/>
  <c r="G668" i="6"/>
  <c r="H668" i="6"/>
  <c r="I668" i="6"/>
  <c r="J668" i="6"/>
  <c r="K668" i="6"/>
  <c r="L668" i="6"/>
  <c r="M668" i="6"/>
  <c r="M5" i="6"/>
  <c r="L5" i="6"/>
  <c r="K5" i="6"/>
  <c r="B205" i="8"/>
  <c r="B206" i="8"/>
  <c r="B207" i="8"/>
  <c r="B208" i="8"/>
  <c r="B209" i="8"/>
  <c r="B204" i="8"/>
  <c r="B179" i="8"/>
  <c r="B180" i="8"/>
  <c r="B181" i="8"/>
  <c r="B182" i="8"/>
  <c r="B183" i="8"/>
  <c r="B184" i="8"/>
  <c r="B676" i="6"/>
  <c r="C676" i="6"/>
  <c r="D676" i="6"/>
  <c r="E676" i="6"/>
  <c r="B681" i="6"/>
  <c r="C681" i="6"/>
  <c r="D681" i="6"/>
  <c r="E681" i="6"/>
  <c r="B682" i="6"/>
  <c r="C682" i="6"/>
  <c r="D682" i="6"/>
  <c r="E682" i="6"/>
  <c r="B683" i="6"/>
  <c r="C683" i="6"/>
  <c r="D683" i="6"/>
  <c r="E683" i="6"/>
  <c r="B684" i="6"/>
  <c r="C684" i="6"/>
  <c r="D684" i="6"/>
  <c r="E684" i="6"/>
  <c r="B677" i="6"/>
  <c r="C677" i="6"/>
  <c r="D677" i="6"/>
  <c r="E677" i="6"/>
  <c r="B678" i="6"/>
  <c r="C678" i="6"/>
  <c r="D678" i="6"/>
  <c r="E678" i="6"/>
  <c r="B685" i="6"/>
  <c r="C685" i="6"/>
  <c r="D685" i="6"/>
  <c r="E685" i="6"/>
  <c r="B669" i="6"/>
  <c r="C669" i="6"/>
  <c r="D669" i="6"/>
  <c r="E669" i="6"/>
  <c r="B670" i="6"/>
  <c r="C670" i="6"/>
  <c r="D670" i="6"/>
  <c r="E670" i="6"/>
  <c r="B671" i="6"/>
  <c r="C671" i="6"/>
  <c r="D671" i="6"/>
  <c r="E671" i="6"/>
  <c r="B672" i="6"/>
  <c r="C672" i="6"/>
  <c r="D672" i="6"/>
  <c r="E672" i="6"/>
  <c r="B673" i="6"/>
  <c r="C673" i="6"/>
  <c r="D673" i="6"/>
  <c r="E673" i="6"/>
  <c r="B686" i="6"/>
  <c r="C686" i="6"/>
  <c r="D686" i="6"/>
  <c r="E686" i="6"/>
  <c r="B700" i="6"/>
  <c r="C700" i="6"/>
  <c r="D700" i="6"/>
  <c r="E700" i="6"/>
  <c r="B697" i="6"/>
  <c r="C697" i="6"/>
  <c r="D697" i="6"/>
  <c r="E697" i="6"/>
  <c r="B701" i="6"/>
  <c r="C701" i="6"/>
  <c r="D701" i="6"/>
  <c r="E701" i="6"/>
  <c r="B705" i="6"/>
  <c r="C705" i="6"/>
  <c r="D705" i="6"/>
  <c r="E705" i="6"/>
  <c r="B698" i="6"/>
  <c r="C698" i="6"/>
  <c r="D698" i="6"/>
  <c r="E698" i="6"/>
  <c r="B679" i="6"/>
  <c r="C679" i="6"/>
  <c r="D679" i="6"/>
  <c r="E679" i="6"/>
  <c r="B662" i="6"/>
  <c r="C662" i="6"/>
  <c r="D662" i="6"/>
  <c r="E662" i="6"/>
  <c r="B693" i="6"/>
  <c r="C693" i="6"/>
  <c r="D693" i="6"/>
  <c r="E693" i="6"/>
  <c r="B687" i="6"/>
  <c r="C687" i="6"/>
  <c r="D687" i="6"/>
  <c r="E687" i="6"/>
  <c r="B695" i="6"/>
  <c r="C695" i="6"/>
  <c r="D695" i="6"/>
  <c r="E695" i="6"/>
  <c r="B715" i="6"/>
  <c r="C715" i="6"/>
  <c r="D715" i="6"/>
  <c r="E715" i="6"/>
  <c r="B690" i="6"/>
  <c r="C690" i="6"/>
  <c r="D690" i="6"/>
  <c r="E690" i="6"/>
  <c r="B694" i="6"/>
  <c r="C694" i="6"/>
  <c r="D694" i="6"/>
  <c r="E694" i="6"/>
  <c r="B704" i="6"/>
  <c r="C704" i="6"/>
  <c r="D704" i="6"/>
  <c r="E704" i="6"/>
  <c r="B688" i="6"/>
  <c r="C688" i="6"/>
  <c r="D688" i="6"/>
  <c r="E688" i="6"/>
  <c r="B708" i="6"/>
  <c r="C708" i="6"/>
  <c r="D708" i="6"/>
  <c r="E708" i="6"/>
  <c r="B709" i="6"/>
  <c r="C709" i="6"/>
  <c r="D709" i="6"/>
  <c r="E709" i="6"/>
  <c r="B703" i="6"/>
  <c r="C703" i="6"/>
  <c r="D703" i="6"/>
  <c r="E703" i="6"/>
  <c r="B699" i="6"/>
  <c r="C699" i="6"/>
  <c r="D699" i="6"/>
  <c r="E699" i="6"/>
  <c r="B691" i="6"/>
  <c r="C691" i="6"/>
  <c r="D691" i="6"/>
  <c r="E691" i="6"/>
  <c r="B710" i="6"/>
  <c r="C710" i="6"/>
  <c r="D710" i="6"/>
  <c r="E710" i="6"/>
  <c r="B689" i="6"/>
  <c r="C689" i="6"/>
  <c r="D689" i="6"/>
  <c r="E689" i="6"/>
  <c r="B696" i="6"/>
  <c r="C696" i="6"/>
  <c r="D696" i="6"/>
  <c r="E696" i="6"/>
  <c r="B706" i="6"/>
  <c r="C706" i="6"/>
  <c r="D706" i="6"/>
  <c r="E706" i="6"/>
  <c r="B714" i="6"/>
  <c r="C714" i="6"/>
  <c r="D714" i="6"/>
  <c r="E714" i="6"/>
  <c r="B718" i="6"/>
  <c r="C718" i="6"/>
  <c r="D718" i="6"/>
  <c r="E718" i="6"/>
  <c r="B712" i="6"/>
  <c r="C712" i="6"/>
  <c r="D712" i="6"/>
  <c r="E712" i="6"/>
  <c r="B702" i="6"/>
  <c r="C702" i="6"/>
  <c r="D702" i="6"/>
  <c r="E702" i="6"/>
  <c r="B707" i="6"/>
  <c r="C707" i="6"/>
  <c r="D707" i="6"/>
  <c r="E707" i="6"/>
  <c r="B713" i="6"/>
  <c r="C713" i="6"/>
  <c r="D713" i="6"/>
  <c r="E713" i="6"/>
  <c r="C722" i="6"/>
  <c r="D722" i="6"/>
  <c r="E722" i="6"/>
  <c r="B719" i="6"/>
  <c r="C719" i="6"/>
  <c r="D719" i="6"/>
  <c r="E719" i="6"/>
  <c r="B711" i="6"/>
  <c r="C711" i="6"/>
  <c r="D711" i="6"/>
  <c r="E711" i="6"/>
  <c r="B716" i="6"/>
  <c r="C716" i="6"/>
  <c r="D716" i="6"/>
  <c r="E716" i="6"/>
  <c r="B723" i="6"/>
  <c r="C723" i="6"/>
  <c r="D723" i="6"/>
  <c r="E723" i="6"/>
  <c r="B721" i="6"/>
  <c r="C721" i="6"/>
  <c r="D721" i="6"/>
  <c r="E721" i="6"/>
  <c r="B724" i="6"/>
  <c r="C724" i="6"/>
  <c r="D724" i="6"/>
  <c r="E724" i="6"/>
  <c r="B725" i="6"/>
  <c r="C725" i="6"/>
  <c r="D725" i="6"/>
  <c r="E725" i="6"/>
  <c r="B736" i="6"/>
  <c r="C736" i="6"/>
  <c r="D736" i="6"/>
  <c r="E736" i="6"/>
  <c r="B720" i="6"/>
  <c r="C720" i="6"/>
  <c r="D720" i="6"/>
  <c r="E720" i="6"/>
  <c r="B732" i="6"/>
  <c r="C732" i="6"/>
  <c r="D732" i="6"/>
  <c r="E732" i="6"/>
  <c r="B717" i="6"/>
  <c r="C717" i="6"/>
  <c r="D717" i="6"/>
  <c r="E717" i="6"/>
  <c r="B726" i="6"/>
  <c r="C726" i="6"/>
  <c r="D726" i="6"/>
  <c r="E726" i="6"/>
  <c r="B727" i="6"/>
  <c r="C727" i="6"/>
  <c r="D727" i="6"/>
  <c r="E727" i="6"/>
  <c r="B728" i="6"/>
  <c r="C728" i="6"/>
  <c r="D728" i="6"/>
  <c r="E728" i="6"/>
  <c r="B729" i="6"/>
  <c r="C729" i="6"/>
  <c r="D729" i="6"/>
  <c r="E729" i="6"/>
  <c r="B746" i="6"/>
  <c r="C746" i="6"/>
  <c r="D746" i="6"/>
  <c r="E746" i="6"/>
  <c r="B730" i="6"/>
  <c r="C730" i="6"/>
  <c r="D730" i="6"/>
  <c r="E730" i="6"/>
  <c r="B731" i="6"/>
  <c r="C731" i="6"/>
  <c r="D731" i="6"/>
  <c r="E731" i="6"/>
  <c r="B733" i="6"/>
  <c r="C733" i="6"/>
  <c r="D733" i="6"/>
  <c r="E733" i="6"/>
  <c r="B734" i="6"/>
  <c r="C734" i="6"/>
  <c r="D734" i="6"/>
  <c r="E734" i="6"/>
  <c r="B737" i="6"/>
  <c r="C737" i="6"/>
  <c r="D737" i="6"/>
  <c r="E737" i="6"/>
  <c r="C735" i="6"/>
  <c r="D735" i="6"/>
  <c r="E735" i="6"/>
  <c r="B744" i="6"/>
  <c r="C744" i="6"/>
  <c r="D744" i="6"/>
  <c r="E744" i="6"/>
  <c r="B745" i="6"/>
  <c r="C745" i="6"/>
  <c r="D745" i="6"/>
  <c r="E745" i="6"/>
  <c r="B741" i="6"/>
  <c r="C741" i="6"/>
  <c r="D741" i="6"/>
  <c r="E741" i="6"/>
  <c r="B739" i="6"/>
  <c r="C739" i="6"/>
  <c r="D739" i="6"/>
  <c r="E739" i="6"/>
  <c r="B740" i="6"/>
  <c r="C740" i="6"/>
  <c r="D740" i="6"/>
  <c r="E740" i="6"/>
  <c r="B742" i="6"/>
  <c r="C742" i="6"/>
  <c r="D742" i="6"/>
  <c r="E742" i="6"/>
  <c r="B743" i="6"/>
  <c r="C743" i="6"/>
  <c r="D743" i="6"/>
  <c r="E743" i="6"/>
  <c r="B738" i="6"/>
  <c r="C738" i="6"/>
  <c r="D738" i="6"/>
  <c r="E738" i="6"/>
  <c r="B747" i="6"/>
  <c r="C747" i="6"/>
  <c r="D747" i="6"/>
  <c r="E747" i="6"/>
  <c r="B748" i="6"/>
  <c r="C748" i="6"/>
  <c r="D748" i="6"/>
  <c r="E748" i="6"/>
  <c r="B749" i="6"/>
  <c r="C749" i="6"/>
  <c r="D749" i="6"/>
  <c r="E749" i="6"/>
  <c r="B750" i="6"/>
  <c r="C750" i="6"/>
  <c r="D750" i="6"/>
  <c r="E750" i="6"/>
  <c r="B751" i="6"/>
  <c r="C751" i="6"/>
  <c r="D751" i="6"/>
  <c r="E751" i="6"/>
  <c r="B752" i="6"/>
  <c r="C752" i="6"/>
  <c r="D752" i="6"/>
  <c r="E752" i="6"/>
  <c r="A5" i="6"/>
  <c r="B5" i="6"/>
  <c r="J5" i="6"/>
  <c r="I5" i="6"/>
  <c r="H5" i="6"/>
  <c r="G5" i="6"/>
  <c r="F5" i="6"/>
  <c r="E5" i="6"/>
  <c r="D5" i="6"/>
  <c r="C5" i="6"/>
  <c r="C32" i="17"/>
  <c r="A6" i="6"/>
  <c r="A7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8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31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271" i="6"/>
  <c r="A272" i="6"/>
  <c r="A273" i="6"/>
  <c r="A274" i="6"/>
  <c r="A51" i="6"/>
  <c r="A275" i="6"/>
  <c r="A276" i="6"/>
  <c r="A277" i="6"/>
  <c r="A278" i="6"/>
  <c r="A279" i="6"/>
  <c r="A280" i="6"/>
  <c r="A281" i="6"/>
  <c r="A282" i="6"/>
  <c r="A283" i="6"/>
  <c r="A284" i="6"/>
  <c r="A285" i="6"/>
  <c r="A286" i="6"/>
  <c r="A287" i="6"/>
  <c r="A288" i="6"/>
  <c r="A289" i="6"/>
  <c r="A290" i="6"/>
  <c r="A291" i="6"/>
  <c r="A292" i="6"/>
  <c r="A293" i="6"/>
  <c r="A294" i="6"/>
  <c r="A295" i="6"/>
  <c r="A296" i="6"/>
  <c r="A297" i="6"/>
  <c r="A298" i="6"/>
  <c r="A299" i="6"/>
  <c r="A300" i="6"/>
  <c r="A301" i="6"/>
  <c r="A302" i="6"/>
  <c r="A303" i="6"/>
  <c r="A304" i="6"/>
  <c r="A305" i="6"/>
  <c r="A306" i="6"/>
  <c r="A307" i="6"/>
  <c r="A308" i="6"/>
  <c r="A309" i="6"/>
  <c r="A310" i="6"/>
  <c r="A311" i="6"/>
  <c r="A312" i="6"/>
  <c r="A313" i="6"/>
  <c r="A314" i="6"/>
  <c r="A315" i="6"/>
  <c r="A316" i="6"/>
  <c r="A317" i="6"/>
  <c r="A318" i="6"/>
  <c r="A319" i="6"/>
  <c r="A320" i="6"/>
  <c r="A321" i="6"/>
  <c r="A322" i="6"/>
  <c r="A323" i="6"/>
  <c r="A324" i="6"/>
  <c r="A325" i="6"/>
  <c r="A326" i="6"/>
  <c r="A327" i="6"/>
  <c r="A328" i="6"/>
  <c r="A329" i="6"/>
  <c r="A330" i="6"/>
  <c r="A331" i="6"/>
  <c r="A332" i="6"/>
  <c r="A333" i="6"/>
  <c r="A334" i="6"/>
  <c r="A335" i="6"/>
  <c r="A336" i="6"/>
  <c r="A337" i="6"/>
  <c r="A338" i="6"/>
  <c r="A339" i="6"/>
  <c r="A340" i="6"/>
  <c r="A341" i="6"/>
  <c r="A342" i="6"/>
  <c r="A343" i="6"/>
  <c r="A344" i="6"/>
  <c r="A345" i="6"/>
  <c r="A346" i="6"/>
  <c r="A347" i="6"/>
  <c r="A348" i="6"/>
  <c r="A349" i="6"/>
  <c r="A350" i="6"/>
  <c r="A351" i="6"/>
  <c r="A352" i="6"/>
  <c r="A353" i="6"/>
  <c r="A354" i="6"/>
  <c r="A355" i="6"/>
  <c r="A356" i="6"/>
  <c r="A357" i="6"/>
  <c r="A358" i="6"/>
  <c r="A359" i="6"/>
  <c r="A360" i="6"/>
  <c r="A361" i="6"/>
  <c r="A362" i="6"/>
  <c r="A363" i="6"/>
  <c r="A364" i="6"/>
  <c r="A365" i="6"/>
  <c r="A366" i="6"/>
  <c r="A367" i="6"/>
  <c r="A368" i="6"/>
  <c r="A369" i="6"/>
  <c r="A370" i="6"/>
  <c r="A371" i="6"/>
  <c r="A372" i="6"/>
  <c r="A373" i="6"/>
  <c r="A374" i="6"/>
  <c r="A375" i="6"/>
  <c r="A376" i="6"/>
  <c r="A377" i="6"/>
  <c r="A378" i="6"/>
  <c r="A379" i="6"/>
  <c r="A380" i="6"/>
  <c r="A381" i="6"/>
  <c r="A382" i="6"/>
  <c r="A383" i="6"/>
  <c r="A384" i="6"/>
  <c r="A385" i="6"/>
  <c r="A386" i="6"/>
  <c r="A387" i="6"/>
  <c r="A388" i="6"/>
  <c r="A389" i="6"/>
  <c r="A390" i="6"/>
  <c r="A391" i="6"/>
  <c r="A392" i="6"/>
  <c r="A393" i="6"/>
  <c r="A394" i="6"/>
  <c r="A395" i="6"/>
  <c r="A396" i="6"/>
  <c r="A397" i="6"/>
  <c r="A398" i="6"/>
  <c r="A399" i="6"/>
  <c r="A400" i="6"/>
  <c r="A401" i="6"/>
  <c r="A402" i="6"/>
  <c r="A403" i="6"/>
  <c r="A404" i="6"/>
  <c r="A405" i="6"/>
  <c r="A406" i="6"/>
  <c r="A407" i="6"/>
  <c r="A469" i="6"/>
  <c r="A409" i="6"/>
  <c r="A410" i="6"/>
  <c r="A411" i="6"/>
  <c r="A412" i="6"/>
  <c r="A413" i="6"/>
  <c r="A470" i="6"/>
  <c r="A479" i="6"/>
  <c r="A494" i="6"/>
  <c r="A417" i="6"/>
  <c r="A418" i="6"/>
  <c r="A419" i="6"/>
  <c r="A420" i="6"/>
  <c r="A421" i="6"/>
  <c r="A422" i="6"/>
  <c r="A423" i="6"/>
  <c r="A424" i="6"/>
  <c r="A425" i="6"/>
  <c r="A480" i="6"/>
  <c r="A508" i="6"/>
  <c r="A509" i="6"/>
  <c r="A522" i="6"/>
  <c r="A430" i="6"/>
  <c r="A431" i="6"/>
  <c r="A432" i="6"/>
  <c r="A433" i="6"/>
  <c r="A434" i="6"/>
  <c r="A435" i="6"/>
  <c r="A436" i="6"/>
  <c r="A437" i="6"/>
  <c r="A438" i="6"/>
  <c r="A439" i="6"/>
  <c r="A440" i="6"/>
  <c r="A441" i="6"/>
  <c r="A442" i="6"/>
  <c r="A443" i="6"/>
  <c r="A495" i="6"/>
  <c r="A445" i="6"/>
  <c r="A446" i="6"/>
  <c r="A447" i="6"/>
  <c r="A448" i="6"/>
  <c r="A449" i="6"/>
  <c r="A450" i="6"/>
  <c r="A456" i="6"/>
  <c r="A452" i="6"/>
  <c r="A544" i="6"/>
  <c r="A454" i="6"/>
  <c r="A455" i="6"/>
  <c r="A511" i="6"/>
  <c r="A472" i="6"/>
  <c r="A489" i="6"/>
  <c r="A459" i="6"/>
  <c r="A460" i="6"/>
  <c r="A461" i="6"/>
  <c r="A462" i="6"/>
  <c r="A457" i="6"/>
  <c r="A464" i="6"/>
  <c r="A465" i="6"/>
  <c r="A466" i="6"/>
  <c r="A467" i="6"/>
  <c r="A473" i="6"/>
  <c r="A476" i="6"/>
  <c r="A477" i="6"/>
  <c r="A471" i="6"/>
  <c r="A426" i="6"/>
  <c r="A463" i="6"/>
  <c r="A429" i="6"/>
  <c r="A475" i="6"/>
  <c r="A408" i="6"/>
  <c r="A414" i="6"/>
  <c r="A478" i="6"/>
  <c r="A468" i="6"/>
  <c r="A415" i="6"/>
  <c r="A428" i="6"/>
  <c r="A474" i="6"/>
  <c r="A515" i="6"/>
  <c r="A484" i="6"/>
  <c r="A485" i="6"/>
  <c r="A486" i="6"/>
  <c r="A487" i="6"/>
  <c r="A488" i="6"/>
  <c r="A519" i="6"/>
  <c r="A523" i="6"/>
  <c r="A444" i="6"/>
  <c r="A481" i="6"/>
  <c r="A496" i="6"/>
  <c r="A510" i="6"/>
  <c r="A555" i="6"/>
  <c r="A512" i="6"/>
  <c r="A499" i="6"/>
  <c r="A482" i="6"/>
  <c r="A516" i="6"/>
  <c r="A490" i="6"/>
  <c r="A458" i="6"/>
  <c r="A520" i="6"/>
  <c r="A518" i="6"/>
  <c r="A416" i="6"/>
  <c r="A534" i="6"/>
  <c r="A500" i="6"/>
  <c r="A501" i="6"/>
  <c r="A503" i="6"/>
  <c r="A504" i="6"/>
  <c r="A505" i="6"/>
  <c r="A513" i="6"/>
  <c r="A427" i="6"/>
  <c r="A451" i="6"/>
  <c r="A491" i="6"/>
  <c r="A492" i="6"/>
  <c r="A493" i="6"/>
  <c r="A517" i="6"/>
  <c r="A483" i="6"/>
  <c r="A506" i="6"/>
  <c r="A453" i="6"/>
  <c r="A541" i="6"/>
  <c r="A514" i="6"/>
  <c r="A507" i="6"/>
  <c r="A529" i="6"/>
  <c r="A497" i="6"/>
  <c r="A535" i="6"/>
  <c r="A528" i="6"/>
  <c r="A551" i="6"/>
  <c r="A498" i="6"/>
  <c r="A531" i="6"/>
  <c r="A543" i="6"/>
  <c r="A542" i="6"/>
  <c r="A665" i="6"/>
  <c r="A556" i="6"/>
  <c r="A570" i="6"/>
  <c r="A571" i="6"/>
  <c r="A572" i="6"/>
  <c r="A573" i="6"/>
  <c r="A574" i="6"/>
  <c r="A575" i="6"/>
  <c r="A576" i="6"/>
  <c r="A561" i="6"/>
  <c r="A578" i="6"/>
  <c r="A579" i="6"/>
  <c r="A580" i="6"/>
  <c r="A581" i="6"/>
  <c r="A524" i="6" l="1"/>
  <c r="A532" i="6"/>
  <c r="A521" i="6" l="1"/>
  <c r="A527" i="6"/>
  <c r="A536" i="6"/>
  <c r="A530" i="6" l="1"/>
  <c r="A546" i="6" l="1"/>
  <c r="A537" i="6"/>
  <c r="A565" i="6" l="1"/>
  <c r="A563" i="6" l="1"/>
  <c r="A526" i="6" l="1"/>
  <c r="A552" i="6" l="1"/>
  <c r="A545" i="6" l="1"/>
  <c r="A548" i="6" l="1"/>
  <c r="A550" i="6" l="1"/>
  <c r="A549" i="6" l="1"/>
  <c r="A538" i="6" l="1"/>
  <c r="A539" i="6" l="1"/>
  <c r="A540" i="6" l="1"/>
  <c r="A553" i="6" l="1"/>
  <c r="A569" i="6" l="1"/>
  <c r="A557" i="6" l="1"/>
  <c r="A566" i="6" l="1"/>
  <c r="A588" i="6" l="1"/>
  <c r="A560" i="6" l="1"/>
  <c r="A567" i="6" l="1"/>
  <c r="A568" i="6" l="1"/>
  <c r="A562" i="6" l="1"/>
  <c r="A582" i="6" l="1"/>
  <c r="A502" i="6" l="1"/>
  <c r="A564" i="6" l="1"/>
  <c r="A558" i="6" l="1"/>
  <c r="A559" i="6" l="1"/>
  <c r="A589" i="6" l="1"/>
  <c r="A590" i="6" l="1"/>
  <c r="A583" i="6" l="1"/>
  <c r="A584" i="6" l="1"/>
  <c r="A533" i="6" l="1"/>
  <c r="A554" i="6" l="1"/>
  <c r="A587" i="6" l="1"/>
  <c r="A577" i="6" l="1"/>
  <c r="A585" i="6" l="1"/>
  <c r="A525" i="6" l="1"/>
  <c r="A592" i="6" l="1"/>
  <c r="A593" i="6" l="1"/>
  <c r="A594" i="6" l="1"/>
  <c r="A595" i="6" l="1"/>
  <c r="A596" i="6" l="1"/>
  <c r="A586" i="6" l="1"/>
  <c r="A603" i="6" l="1"/>
  <c r="A600" i="6" l="1"/>
  <c r="A591" i="6" l="1"/>
  <c r="A597" i="6" l="1"/>
  <c r="A612" i="6" l="1"/>
  <c r="A613" i="6" l="1"/>
  <c r="A615" i="6" l="1"/>
  <c r="A604" i="6" l="1"/>
  <c r="A601" i="6" l="1"/>
  <c r="A602" i="6" l="1"/>
  <c r="A607" i="6" l="1"/>
  <c r="A599" i="6" l="1"/>
  <c r="A608" i="6" l="1"/>
  <c r="A598" i="6" l="1"/>
  <c r="A605" i="6" l="1"/>
  <c r="A611" i="6" l="1"/>
  <c r="A606" i="6" l="1"/>
  <c r="A609" i="6" l="1"/>
  <c r="A653" i="6" l="1"/>
  <c r="A610" i="6" l="1"/>
  <c r="A630" i="6" l="1"/>
  <c r="A617" i="6" l="1"/>
  <c r="A618" i="6" l="1"/>
  <c r="A619" i="6" l="1"/>
  <c r="A620" i="6" l="1"/>
  <c r="A621" i="6" l="1"/>
  <c r="A624" i="6" l="1"/>
  <c r="A616" i="6" l="1"/>
  <c r="A622" i="6" l="1"/>
  <c r="A623" i="6" l="1"/>
  <c r="A625" i="6" l="1"/>
  <c r="A626" i="6" l="1"/>
  <c r="A628" i="6" l="1"/>
  <c r="A627" i="6" l="1"/>
  <c r="A629" i="6" l="1"/>
  <c r="A633" i="6" l="1"/>
  <c r="A634" i="6" l="1"/>
  <c r="A636" i="6" l="1"/>
  <c r="A637" i="6" l="1"/>
  <c r="A635" i="6" l="1"/>
  <c r="A638" i="6" l="1"/>
  <c r="A639" i="6" l="1"/>
  <c r="A631" i="6" l="1"/>
  <c r="A641" i="6" l="1"/>
  <c r="A643" i="6" l="1"/>
  <c r="A642" i="6" l="1"/>
  <c r="A614" i="6" l="1"/>
  <c r="A632" i="6" l="1"/>
  <c r="A644" i="6" l="1"/>
  <c r="A640" i="6" l="1"/>
  <c r="A660" i="6" l="1"/>
  <c r="A661" i="6" l="1"/>
  <c r="A648" i="6" l="1"/>
  <c r="A649" i="6" l="1"/>
  <c r="A645" i="6" l="1"/>
  <c r="A651" i="6" l="1"/>
  <c r="A652" i="6" l="1"/>
  <c r="A646" i="6" l="1"/>
  <c r="A654" i="6" l="1"/>
  <c r="A650" i="6" l="1"/>
  <c r="A647" i="6" l="1"/>
  <c r="A658" i="6" l="1"/>
  <c r="A655" i="6" l="1"/>
  <c r="A656" i="6" l="1"/>
  <c r="A657" i="6" l="1"/>
  <c r="A663" i="6" l="1"/>
  <c r="A692" i="6" l="1"/>
  <c r="A547" i="6" l="1"/>
  <c r="A659" i="6" l="1"/>
  <c r="A664" i="6" l="1"/>
  <c r="A666" i="6" l="1"/>
  <c r="A674" i="6" l="1"/>
  <c r="A675" i="6" l="1"/>
  <c r="A667" i="6" l="1"/>
  <c r="A680" i="6" l="1"/>
  <c r="A668" i="6" l="1"/>
  <c r="A676" i="6" l="1"/>
  <c r="A681" i="6" l="1"/>
  <c r="A682" i="6" l="1"/>
  <c r="A683" i="6" l="1"/>
  <c r="A684" i="6" l="1"/>
  <c r="A677" i="6" l="1"/>
  <c r="A678" i="6" l="1"/>
  <c r="A685" i="6" l="1"/>
  <c r="A669" i="6" l="1"/>
  <c r="A670" i="6" l="1"/>
  <c r="A671" i="6" l="1"/>
  <c r="A672" i="6" l="1"/>
  <c r="A673" i="6" l="1"/>
  <c r="A686" i="6" l="1"/>
  <c r="A700" i="6" l="1"/>
  <c r="A697" i="6" l="1"/>
  <c r="A701" i="6" l="1"/>
  <c r="A705" i="6" l="1"/>
  <c r="A698" i="6" l="1"/>
  <c r="A679" i="6" l="1"/>
  <c r="A662" i="6" l="1"/>
  <c r="A693" i="6" l="1"/>
  <c r="A687" i="6" l="1"/>
  <c r="A695" i="6" l="1"/>
  <c r="A715" i="6" l="1"/>
  <c r="A690" i="6" l="1"/>
  <c r="A694" i="6" l="1"/>
  <c r="A704" i="6" l="1"/>
  <c r="A688" i="6" l="1"/>
  <c r="A708" i="6" l="1"/>
  <c r="A709" i="6" l="1"/>
  <c r="A703" i="6" l="1"/>
  <c r="A699" i="6" l="1"/>
  <c r="A691" i="6" l="1"/>
  <c r="A710" i="6" l="1"/>
  <c r="A689" i="6" l="1"/>
  <c r="A696" i="6" l="1"/>
  <c r="A706" i="6" l="1"/>
  <c r="A714" i="6" l="1"/>
  <c r="A718" i="6" l="1"/>
  <c r="A712" i="6" l="1"/>
  <c r="A702" i="6" l="1"/>
  <c r="A707" i="6" l="1"/>
  <c r="A713" i="6" l="1"/>
  <c r="A722" i="6" l="1"/>
  <c r="A719" i="6" l="1"/>
  <c r="A711" i="6" l="1"/>
  <c r="A716" i="6" l="1"/>
  <c r="A723" i="6" l="1"/>
  <c r="A721" i="6" l="1"/>
  <c r="A724" i="6" l="1"/>
  <c r="A725" i="6" l="1"/>
  <c r="A736" i="6" l="1"/>
  <c r="A720" i="6" l="1"/>
  <c r="A732" i="6" l="1"/>
  <c r="A717" i="6" l="1"/>
  <c r="A726" i="6" l="1"/>
  <c r="A727" i="6" l="1"/>
  <c r="A728" i="6" l="1"/>
  <c r="A729" i="6" l="1"/>
  <c r="A746" i="6" l="1"/>
  <c r="A730" i="6" l="1"/>
  <c r="A731" i="6" l="1"/>
  <c r="A733" i="6" l="1"/>
  <c r="A734" i="6" l="1"/>
  <c r="A737" i="6" l="1"/>
  <c r="A735" i="6" l="1"/>
  <c r="A744" i="6" l="1"/>
  <c r="A745" i="6" l="1"/>
  <c r="A741" i="6" l="1"/>
  <c r="A739" i="6" l="1"/>
  <c r="A740" i="6" l="1"/>
  <c r="A742" i="6" l="1"/>
  <c r="A743" i="6" l="1"/>
  <c r="A738" i="6" l="1"/>
  <c r="A747" i="6" l="1"/>
  <c r="A748" i="6" l="1"/>
  <c r="A749" i="6" l="1"/>
  <c r="A750" i="6" l="1"/>
  <c r="A751" i="6" l="1"/>
  <c r="A752" i="6" l="1"/>
  <c r="A753" i="6" l="1"/>
  <c r="A754" i="6" l="1"/>
  <c r="A755" i="6" l="1"/>
  <c r="A756" i="6" l="1"/>
  <c r="A757" i="6" l="1"/>
  <c r="G23" i="17" l="1"/>
  <c r="G18" i="8"/>
  <c r="H14" i="17" s="1"/>
  <c r="B117" i="8"/>
  <c r="C26" i="17"/>
  <c r="C25" i="17"/>
  <c r="B21" i="17"/>
  <c r="B55" i="8"/>
  <c r="C30" i="17"/>
  <c r="C28" i="17" l="1"/>
  <c r="B82" i="8"/>
  <c r="B189" i="8"/>
  <c r="D11" i="8"/>
  <c r="E3" i="17"/>
  <c r="E10" i="17" s="1"/>
  <c r="D10" i="8"/>
  <c r="B214" i="8"/>
  <c r="D12" i="8"/>
  <c r="D8" i="8"/>
  <c r="D9" i="8"/>
  <c r="E23" i="17"/>
  <c r="C84" i="8"/>
  <c r="B84" i="8"/>
  <c r="C23" i="17"/>
  <c r="B194" i="8" l="1"/>
  <c r="E8" i="17"/>
  <c r="B219" i="8"/>
  <c r="E7" i="17"/>
  <c r="B218" i="8"/>
  <c r="B193" i="8"/>
  <c r="E5" i="17"/>
  <c r="B191" i="8"/>
  <c r="B216" i="8"/>
  <c r="B217" i="8"/>
  <c r="B192" i="8"/>
  <c r="E6" i="17"/>
  <c r="B190" i="8"/>
  <c r="E4" i="17"/>
  <c r="B215" i="8"/>
</calcChain>
</file>

<file path=xl/comments1.xml><?xml version="1.0" encoding="utf-8"?>
<comments xmlns="http://schemas.openxmlformats.org/spreadsheetml/2006/main">
  <authors>
    <author>Danièle Bottero</author>
  </authors>
  <commentList>
    <comment ref="B52" authorId="0" shapeId="0">
      <text>
        <r>
          <rPr>
            <b/>
            <sz val="9"/>
            <color indexed="81"/>
            <rFont val="Tahoma"/>
            <family val="2"/>
          </rPr>
          <t>Danièle Bottero:</t>
        </r>
        <r>
          <rPr>
            <sz val="9"/>
            <color indexed="81"/>
            <rFont val="Tahoma"/>
            <family val="2"/>
          </rPr>
          <t xml:space="preserve">
RETOUR PRÊT MATERIEL</t>
        </r>
      </text>
    </comment>
  </commentList>
</comments>
</file>

<file path=xl/sharedStrings.xml><?xml version="1.0" encoding="utf-8"?>
<sst xmlns="http://schemas.openxmlformats.org/spreadsheetml/2006/main" count="857" uniqueCount="571">
  <si>
    <t>KLS MARTIN</t>
  </si>
  <si>
    <t>55 RUE MARC SEGUIN</t>
  </si>
  <si>
    <t>MULHOUSE</t>
  </si>
  <si>
    <t>+33 3 89 53 57 55</t>
  </si>
  <si>
    <t>ICERAM</t>
  </si>
  <si>
    <t>PARC D'ESTER</t>
  </si>
  <si>
    <t>1 RUE COLOMBIA</t>
  </si>
  <si>
    <t>LIMOGES CEDEX</t>
  </si>
  <si>
    <t>+335 55 35 06 50</t>
  </si>
  <si>
    <t xml:space="preserve"> </t>
  </si>
  <si>
    <t>+ 33 5 55 35 06 50</t>
  </si>
  <si>
    <t>WRIGHT CREMASCOLI ORTHO</t>
  </si>
  <si>
    <t>RUE PASTEUR</t>
  </si>
  <si>
    <t>LA FARLEDE</t>
  </si>
  <si>
    <t>+334 94 08 04 46</t>
  </si>
  <si>
    <t>15 RUE GEORGES BESSE</t>
  </si>
  <si>
    <t>CLERMOND FERRAND</t>
  </si>
  <si>
    <t>OST DEVELOPPEMENT</t>
  </si>
  <si>
    <t>BIOTECH-ORTHO</t>
  </si>
  <si>
    <t>+41 22 799 40 26</t>
  </si>
  <si>
    <t>OSTEOMED France</t>
  </si>
  <si>
    <t>1 mail GAY-LUSSAC</t>
  </si>
  <si>
    <t>NEUVILLE-SUR-OISE</t>
  </si>
  <si>
    <t>CERGY-PONTOISE CEDEX</t>
  </si>
  <si>
    <t>+33 1 34 32 16 10</t>
  </si>
  <si>
    <t>+33 1 34 32 16 90</t>
  </si>
  <si>
    <t>LIMA France</t>
  </si>
  <si>
    <t>30 AV DE CHÂTEAU DES JOUQUES</t>
  </si>
  <si>
    <t>Parc d'activité de Gémenos-Bat A5</t>
  </si>
  <si>
    <t>GEMENOS</t>
  </si>
  <si>
    <t>+33 4 42 04 17 25</t>
  </si>
  <si>
    <t>+33 4 42 04 63 16</t>
  </si>
  <si>
    <t xml:space="preserve">ENLEVEMENT PREVU LE </t>
  </si>
  <si>
    <t xml:space="preserve">RESERVATION FAITE LE </t>
  </si>
  <si>
    <t>70 rue du Chanoit</t>
  </si>
  <si>
    <t>BROGNARD</t>
  </si>
  <si>
    <t>ZIMMER France</t>
  </si>
  <si>
    <t>Route St Antoine Ginestiere</t>
  </si>
  <si>
    <t>+33 4 920 36 310</t>
  </si>
  <si>
    <t>BLOC ORTHO ARCHET II</t>
  </si>
  <si>
    <t>CHU NICE</t>
  </si>
  <si>
    <t>IMPLANTCAST</t>
  </si>
  <si>
    <t>IMPLANCAST GmbHLüneburger Schanze 26</t>
  </si>
  <si>
    <t>06000</t>
  </si>
  <si>
    <t>BUXTEHUDE</t>
  </si>
  <si>
    <t>Allemagne</t>
  </si>
  <si>
    <t>+49 4161 744-200</t>
  </si>
  <si>
    <t>+49 4161 744-0</t>
  </si>
  <si>
    <t>info@implancast.de</t>
  </si>
  <si>
    <t>MANORTHO</t>
  </si>
  <si>
    <t>NEWCLIP TECHNICS</t>
  </si>
  <si>
    <t>+33 2 406 368 37</t>
  </si>
  <si>
    <t>+33 2-28-21-37-12</t>
  </si>
  <si>
    <t>France RACHIS</t>
  </si>
  <si>
    <t>32Chemin de Maison Neuve</t>
  </si>
  <si>
    <t>SALLEBOEUF</t>
  </si>
  <si>
    <t>+33 1 78 76 94 24</t>
  </si>
  <si>
    <t>0 805 69 21 20</t>
  </si>
  <si>
    <t>PA DE LA LANDE ST MARTIN</t>
  </si>
  <si>
    <t>45 RUE DES GAROTTIERES</t>
  </si>
  <si>
    <t>HAUTE GOULAINE</t>
  </si>
  <si>
    <t>EVOLUTIS</t>
  </si>
  <si>
    <t>AV DE LA LIBERATION</t>
  </si>
  <si>
    <t>BRIENNON</t>
  </si>
  <si>
    <t>+33 4 77 60 79 90</t>
  </si>
  <si>
    <t>+ 33 4 77 60 77 99</t>
  </si>
  <si>
    <t>Acte non à risque</t>
  </si>
  <si>
    <t>Patient ni suspect ni atteint d'EST</t>
  </si>
  <si>
    <t>Patient suspect ou atteint d'EST</t>
  </si>
  <si>
    <t>x</t>
  </si>
  <si>
    <t>Informations selon l'instruction N°DGS/RI3/2011/449 DU 1ER DECEMBRE 2011</t>
  </si>
  <si>
    <t>nice</t>
  </si>
  <si>
    <t>CLINIQUE PARC IMPERIAL</t>
  </si>
  <si>
    <t>TORNIER</t>
  </si>
  <si>
    <t>161 rue Lavoisier</t>
  </si>
  <si>
    <t>Montbonnot St Martin</t>
  </si>
  <si>
    <t>Livraison/Enlèvement :</t>
  </si>
  <si>
    <t>MEDICOSCOP</t>
  </si>
  <si>
    <t>14 rue du commerce</t>
  </si>
  <si>
    <t>BP 10004</t>
  </si>
  <si>
    <t>CHASSENEUIL DU POITOU</t>
  </si>
  <si>
    <t>+33 5 49 52 52 97</t>
  </si>
  <si>
    <t>+33 5 49 37 93 02</t>
  </si>
  <si>
    <t>TOSHIBA</t>
  </si>
  <si>
    <t>Mr KIEFFER</t>
  </si>
  <si>
    <t>+ 33 01 47 28 25 25</t>
  </si>
  <si>
    <t>CCT</t>
  </si>
  <si>
    <t>ANCILLAIRE + IMPLANTS TOUCH</t>
  </si>
  <si>
    <t>Safe Orthopaedics</t>
  </si>
  <si>
    <t>Parc des Bellevues</t>
  </si>
  <si>
    <t>Allée R.Luxembourg le Californie</t>
  </si>
  <si>
    <t>Eragny/Oise</t>
  </si>
  <si>
    <t>+ 33 1 34 21 15 00</t>
  </si>
  <si>
    <t>+ 33 1 34 21 12 43</t>
  </si>
  <si>
    <t>Bouchra SITRINI</t>
  </si>
  <si>
    <t>EXACTECH</t>
  </si>
  <si>
    <t>Nadine</t>
  </si>
  <si>
    <t>Rue de la Zamin de Lomme</t>
  </si>
  <si>
    <t>Capinghem</t>
  </si>
  <si>
    <t>+ 33 3 20 17 00 51</t>
  </si>
  <si>
    <t>+ 33 3 20 17 00 50</t>
  </si>
  <si>
    <t>Zone Peripark Bat A2</t>
  </si>
  <si>
    <t>11 Av Louis Roche</t>
  </si>
  <si>
    <t>GENNEVILLIERS</t>
  </si>
  <si>
    <t>EMAIL</t>
  </si>
  <si>
    <t>11 bis Av d'ostende</t>
  </si>
  <si>
    <t>monaco</t>
  </si>
  <si>
    <t>92 16 80 00</t>
  </si>
  <si>
    <t>commandes@wright.com</t>
  </si>
  <si>
    <t>resa@xnov.com</t>
  </si>
  <si>
    <t>service.prets@stryker.com</t>
  </si>
  <si>
    <t>ANCILLAIRE + IMPLANTS PLAQUE VIS LCP TIBIA DIAPHYSAIRE (code reservation HUMFEMTIBDIA + INSTLCP45)</t>
  </si>
  <si>
    <t>commande@newcliptechnics.com</t>
  </si>
  <si>
    <t>MEDARTIS</t>
  </si>
  <si>
    <t>Isabelle.busuttil@medartis.com</t>
  </si>
  <si>
    <t>Domaine D'entreprise</t>
  </si>
  <si>
    <t>29 rue Condorcet</t>
  </si>
  <si>
    <t>Vaulx Milieu</t>
  </si>
  <si>
    <t>+ 33 4 74 99 00 19</t>
  </si>
  <si>
    <t>+ 33 4 74 99 94 14</t>
  </si>
  <si>
    <t>ANCILLAIRE + IMPLANTS ARTHODESE 2,5</t>
  </si>
  <si>
    <t>Sour Fairouze</t>
  </si>
  <si>
    <t>ANCILLAIRE + IMPLANTS ZUC LIMA</t>
  </si>
  <si>
    <t>ANCILLAIRE + IMPLANTS ACCORD (CABLES + PLAQUES)</t>
  </si>
  <si>
    <t xml:space="preserve">ANCILLAIRE + IMPLANTS CLAVICULE </t>
  </si>
  <si>
    <t>+33 3 89 51 31 50</t>
  </si>
  <si>
    <t>france@klsmartin.com</t>
  </si>
  <si>
    <t>Toulon</t>
  </si>
  <si>
    <t>ANCILLAIRE + IMPLANTS RT MODULAR</t>
  </si>
  <si>
    <t>ANCILLAIRE + IMPLANTS HAND 1,5</t>
  </si>
  <si>
    <t xml:space="preserve">ANCILLAIRE + IMPLANTS PROTHESES  TETE ULNAIRE CHROME COBALT + COLS </t>
  </si>
  <si>
    <t>ANCILLAIRE + IMPLANTS XTREMITIES  (cupules Xpode + plaques + vis canulees)</t>
  </si>
  <si>
    <t>KERI MEDICAL</t>
  </si>
  <si>
    <t>+33 4 80 16 05 10</t>
  </si>
  <si>
    <t>adv@kerimedical.com</t>
  </si>
  <si>
    <t>nicole.levy@medicalex.info</t>
  </si>
  <si>
    <t>20 Avenue Aristide Briand</t>
  </si>
  <si>
    <t>BAGNEUX</t>
  </si>
  <si>
    <t>+33 1 46 65 41 41</t>
  </si>
  <si>
    <t>+33 1 46 11 16 20</t>
  </si>
  <si>
    <t>MEDICALEX FRANCEMED</t>
  </si>
  <si>
    <t>KIT EXTRACTION VIS PLAQUE DKP</t>
  </si>
  <si>
    <t>KIT EXTRACTION CLOU S2 STRYKER</t>
  </si>
  <si>
    <t>VISSERIE TITANE LCP 4,5</t>
  </si>
  <si>
    <t xml:space="preserve">ANCILLAIRE + IMPLANTS LCP FRACTURES PERIPROTHETIQUES </t>
  </si>
  <si>
    <t>ANCILLAIRE + IMPLANTS LCP TIBIA PROXIMAL GROS FRAGMENT + TAILLES EXTREMES</t>
  </si>
  <si>
    <t>ANCILLAIRE + IMPLANTS LCP TIBIA DIAPHYSAIRE GROS FRAGMENT + TAILLES EXTREMES</t>
  </si>
  <si>
    <t>SET TIBIA DISTAL ET FIBULA 3,5</t>
  </si>
  <si>
    <t>rdebernardi@spineart.com</t>
  </si>
  <si>
    <t>npereira@spineart.com</t>
  </si>
  <si>
    <t>ANCILLAIRE + IMPLANTS NEUFLEX Métacarpo-Phalangien  DEPUY</t>
  </si>
  <si>
    <t xml:space="preserve">RECEPTION PREVUE LE </t>
  </si>
  <si>
    <t>Observation</t>
  </si>
  <si>
    <t>ctreffort@medicrea.com</t>
  </si>
  <si>
    <t>cleignel@medicrea.com</t>
  </si>
  <si>
    <t>++33 4 27 86 45 29</t>
  </si>
  <si>
    <t>ANCILLAIRE + IMPLANTS BHR</t>
  </si>
  <si>
    <t>ANCILLAIRE + IMPLANTS TIGE MODULAR + / TETES ESSAIS-DEFINITIVES 22-28 INOX / CONES 9/11 ; 10/12 ; 11/13 ? ; 12/14</t>
  </si>
  <si>
    <t>DEMANDE PRÊT PONCTUEL SUPPLEMENTAIRES 2 TETES INCOMPLETES</t>
  </si>
  <si>
    <t>+33(0) 4 73 98 75 15</t>
  </si>
  <si>
    <t>+33 (0) 4 73 98 75 00</t>
  </si>
  <si>
    <t>service-client@ost-dev.com</t>
  </si>
  <si>
    <t>+33 (0) 3 66 190 400</t>
  </si>
  <si>
    <t>france-scasd@smith-nephew.com</t>
  </si>
  <si>
    <t>2 EME ANCILLAIRE + IMPLANTS VARIAX PROFYLE MAIN</t>
  </si>
  <si>
    <t>+33 4 37 47 59 22</t>
  </si>
  <si>
    <t>custservortho@integralife.com</t>
  </si>
  <si>
    <t>KIT EXTRACTION CLAVICULE</t>
  </si>
  <si>
    <t>KIT EXTRACTION COTYLE APRIL + TOURNEVIS  SYMBIOS + insert céramique 58 tête 36 April</t>
  </si>
  <si>
    <t>KIT EXTRACTION TIGE SUR MESURE SYMBIOS</t>
  </si>
  <si>
    <t>KIT EXTRACTION FYXIS</t>
  </si>
  <si>
    <t>sandrine.roussin@wright.com</t>
  </si>
  <si>
    <t>Sandrine Roussin</t>
  </si>
  <si>
    <t>GUIDES PSI POUR TMT NEXGEN</t>
  </si>
  <si>
    <t>HOPITAL ST ANNE</t>
  </si>
  <si>
    <t>KIT EXTRACTION CLOU TIBIA STRYKER S2 AVEC VERROUILLAGE DISTAL</t>
  </si>
  <si>
    <t>customerservice@orthofix.fr</t>
  </si>
  <si>
    <t>c.arnou@manortho.mc</t>
  </si>
  <si>
    <t>+33 4 76 61 35 33</t>
  </si>
  <si>
    <t>Bloc Opératoire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</si>
  <si>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</si>
  <si>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MONACO</t>
  </si>
  <si>
    <t>XNOV</t>
  </si>
  <si>
    <t>RETOUR previsionnel</t>
  </si>
  <si>
    <t>Observations :</t>
  </si>
  <si>
    <t>PRESENCE GUIDE</t>
  </si>
  <si>
    <t>NOMBRE</t>
  </si>
  <si>
    <t>EMARGEMENT</t>
  </si>
  <si>
    <t>MIS DANS</t>
  </si>
  <si>
    <t>AXIADIS SAM</t>
  </si>
  <si>
    <t>7 Av St ROMAN</t>
  </si>
  <si>
    <t>+377 97 97 61 30</t>
  </si>
  <si>
    <t>ARTHREX</t>
  </si>
  <si>
    <t>+33 3 20 05 72 70</t>
  </si>
  <si>
    <t>LEZENNES</t>
  </si>
  <si>
    <t>SYNERGIE PARK</t>
  </si>
  <si>
    <t>5,Av Pierre et Marie CURIE</t>
  </si>
  <si>
    <t>+33 3 84 21 44 89</t>
  </si>
  <si>
    <t>3 eme sous-sol, espace livraison (économat)</t>
  </si>
  <si>
    <t>ADLER ORTHO</t>
  </si>
  <si>
    <t>VIA CIRO MENOTTI 11D</t>
  </si>
  <si>
    <t>MILANO</t>
  </si>
  <si>
    <t>Italie</t>
  </si>
  <si>
    <t>+39 2 615 437 403</t>
  </si>
  <si>
    <t>lmigliazza@adlerortho.com</t>
  </si>
  <si>
    <t>LUISELLA MIGLIAZZA</t>
  </si>
  <si>
    <t>Les Guinnottes 2</t>
  </si>
  <si>
    <t>14 rue du Chène sec</t>
  </si>
  <si>
    <t>HERICOURT</t>
  </si>
  <si>
    <t>TEL</t>
  </si>
  <si>
    <t>+33 3 84 21 29 04</t>
  </si>
  <si>
    <t>ZAC</t>
  </si>
  <si>
    <t>Av Satollas Green</t>
  </si>
  <si>
    <t>PUSIGNAN</t>
  </si>
  <si>
    <t>AV DE LA CALIFORNIE</t>
  </si>
  <si>
    <t>FONDATION LENVAL</t>
  </si>
  <si>
    <t>NOM PAT</t>
  </si>
  <si>
    <t>PRENOM PAT</t>
  </si>
  <si>
    <t>CHIRURGIEN</t>
  </si>
  <si>
    <t>DATE INTER</t>
  </si>
  <si>
    <t>MATERIEL PREVU</t>
  </si>
  <si>
    <t>TYPE INTER</t>
  </si>
  <si>
    <t>COTE INTER</t>
  </si>
  <si>
    <t>SOCIETE</t>
  </si>
  <si>
    <t xml:space="preserve">NOM </t>
  </si>
  <si>
    <t>ADRESSE 1</t>
  </si>
  <si>
    <t>ADRESSE 2</t>
  </si>
  <si>
    <t>CODE POSTAL</t>
  </si>
  <si>
    <t>VILLE</t>
  </si>
  <si>
    <t>PAYS</t>
  </si>
  <si>
    <t>N° FAX</t>
  </si>
  <si>
    <t>INTERLOCUTEUR</t>
  </si>
  <si>
    <t>France</t>
  </si>
  <si>
    <t>DATE DEMANDE</t>
  </si>
  <si>
    <t>DATE :</t>
  </si>
  <si>
    <t>11 Avenue d'Ostende</t>
  </si>
  <si>
    <t>98000 Monaco</t>
  </si>
  <si>
    <t>Tél : +377 99 99 10 08</t>
  </si>
  <si>
    <t>Fax : +377 99 99 10 35</t>
  </si>
  <si>
    <t xml:space="preserve">Monaco, le </t>
  </si>
  <si>
    <t>Demande de prêt ancillaire :</t>
  </si>
  <si>
    <t>Prévue le :</t>
  </si>
  <si>
    <t>Chirurgien :</t>
  </si>
  <si>
    <t>Demandeur :</t>
  </si>
  <si>
    <t>RECU AU BLOC LE :</t>
  </si>
  <si>
    <t>A :</t>
  </si>
  <si>
    <t>h</t>
  </si>
  <si>
    <t>PAR :</t>
  </si>
  <si>
    <t>SOCIETE :</t>
  </si>
  <si>
    <t>NOM de L'ANCILLAIRE :</t>
  </si>
  <si>
    <t>CHIRURGIEN :</t>
  </si>
  <si>
    <t>INTERVENTION :</t>
  </si>
  <si>
    <t>DATE DE L'INTERV. :</t>
  </si>
  <si>
    <t>NOM DU PATIENT :</t>
  </si>
  <si>
    <t>DATE RECEPTION :</t>
  </si>
  <si>
    <t>HEURE DEBUT :</t>
  </si>
  <si>
    <t>HEURE FIN :</t>
  </si>
  <si>
    <t>TRANSMIS A LA STERILISATION A :</t>
  </si>
  <si>
    <t>RECEPTION STERILISATION A:</t>
  </si>
  <si>
    <t>DECONTAMINATION AU BLOC</t>
  </si>
  <si>
    <t>Service des Prêts</t>
  </si>
  <si>
    <t>A</t>
  </si>
  <si>
    <t>Coté :</t>
  </si>
  <si>
    <t>Intervention</t>
  </si>
  <si>
    <t>GROUPE LEPINE</t>
  </si>
  <si>
    <t>744 Rue St Isidore</t>
  </si>
  <si>
    <t>BP 3008</t>
  </si>
  <si>
    <t>LYON CEDEX</t>
  </si>
  <si>
    <t>+33 4 72 359 650</t>
  </si>
  <si>
    <t>Marie</t>
  </si>
  <si>
    <t>PRÊT ANCILLAIRE AU BLOC OPERATOIRE</t>
  </si>
  <si>
    <t>DEVENIR ANC</t>
  </si>
  <si>
    <t>DATE RECEPTION</t>
  </si>
  <si>
    <t>ORTHO-UNION</t>
  </si>
  <si>
    <t>ESPACE ICARDO BAT A</t>
  </si>
  <si>
    <t>NICE</t>
  </si>
  <si>
    <t>+33 4 93 714 702</t>
  </si>
  <si>
    <t>Mr Philippe LAVIGNE</t>
  </si>
  <si>
    <t>7 Allée Irène Joliot-Curie</t>
  </si>
  <si>
    <t>BP-256</t>
  </si>
  <si>
    <t>St PRIEST Cedex</t>
  </si>
  <si>
    <t>+33 4 72 792 780</t>
  </si>
  <si>
    <t>1 rue du Président Wilson</t>
  </si>
  <si>
    <t>GENTILLY</t>
  </si>
  <si>
    <t>+33 1 41 983 344</t>
  </si>
  <si>
    <t>ORTHOFIX</t>
  </si>
  <si>
    <t>MEDTRONIC FRANCE</t>
  </si>
  <si>
    <t>122 av Général Leclerc</t>
  </si>
  <si>
    <t xml:space="preserve">Boulogne Billancourt </t>
  </si>
  <si>
    <t>+33 1 55 382 966</t>
  </si>
  <si>
    <t>06200</t>
  </si>
  <si>
    <t>Mr Christophe ARNOU</t>
  </si>
  <si>
    <t>OBSERVATION</t>
  </si>
  <si>
    <t>COTE :</t>
  </si>
  <si>
    <t>NBRE DE CONTENEUR :</t>
  </si>
  <si>
    <t xml:space="preserve"> DU </t>
  </si>
  <si>
    <t>RETOUR PREVU LE</t>
  </si>
  <si>
    <t>CADRE RESERVE A L'IM2S</t>
  </si>
  <si>
    <t>Lavage (auto-laveurs) avec désinfection thermique</t>
  </si>
  <si>
    <t>Stérilisation par autoclavage 134°C - 18 Minutes</t>
  </si>
  <si>
    <t>OUI</t>
  </si>
  <si>
    <t>NON</t>
  </si>
  <si>
    <t>ANCILLAIRE UTILISE</t>
  </si>
  <si>
    <t>Cycle n°</t>
  </si>
  <si>
    <t>Pré-désinfection par trempage Hexanios 15 mn</t>
  </si>
  <si>
    <t>LDR MEDICAL</t>
  </si>
  <si>
    <t>BP2</t>
  </si>
  <si>
    <t>TROYES CEDEX 9</t>
  </si>
  <si>
    <t>+33 3 25 82 33 71</t>
  </si>
  <si>
    <t>Technopole de l'Aube</t>
  </si>
  <si>
    <t xml:space="preserve">FICHE NAVETTE- PRETS ANCILLAIRES </t>
  </si>
  <si>
    <t>TRAITEMENT EFFECTUES PAR L'ETABLISSEMENT AVANT EXPEDITION</t>
  </si>
  <si>
    <t xml:space="preserve">Pré-désinfection par trempage </t>
  </si>
  <si>
    <t>234,ROUTE DE GRENOBLE</t>
  </si>
  <si>
    <t>DEPUY MITEK France SAS</t>
  </si>
  <si>
    <t>VOLET RECEPTION MATERIEL</t>
  </si>
  <si>
    <t>Réceptionné par</t>
  </si>
  <si>
    <t>Fonction</t>
  </si>
  <si>
    <t>Date</t>
  </si>
  <si>
    <t>Signature</t>
  </si>
  <si>
    <t>NC</t>
  </si>
  <si>
    <t>VOLET RETOUR MATERIEL</t>
  </si>
  <si>
    <t>Ré-expedié par</t>
  </si>
  <si>
    <t>Voir Etiquette Traçabilité de Stérilisation au dos du document</t>
  </si>
  <si>
    <t xml:space="preserve"> AU</t>
  </si>
  <si>
    <t>INTEGRA</t>
  </si>
  <si>
    <t>97 Allée A. Borodine</t>
  </si>
  <si>
    <t>Parc Technologique de la porte des Alpes BT Sequoîa II</t>
  </si>
  <si>
    <t>St Priest</t>
  </si>
  <si>
    <t>+33 4 37 47 59 29</t>
  </si>
  <si>
    <t>315, rue Charles Tellier</t>
  </si>
  <si>
    <t>Actiparc. De Grézan</t>
  </si>
  <si>
    <t>NIMES Cedex 1</t>
  </si>
  <si>
    <t>+33 4 66 62 95 65</t>
  </si>
  <si>
    <t>Mme SERRE</t>
  </si>
  <si>
    <t>TRANSYSTEME</t>
  </si>
  <si>
    <t>ORTHOMED</t>
  </si>
  <si>
    <t>ZAC St Estève</t>
  </si>
  <si>
    <t>St JEANNET</t>
  </si>
  <si>
    <t>+ 33 4 92 12 33 88</t>
  </si>
  <si>
    <t>CONMED LINVATEC France</t>
  </si>
  <si>
    <t>3-5 rue du Pont des Halles</t>
  </si>
  <si>
    <t>06640</t>
  </si>
  <si>
    <t>RUNGIS Cedex</t>
  </si>
  <si>
    <t>+ 33 1 56 70 10 10</t>
  </si>
  <si>
    <t>SMITH&amp;NEPHEWS SAS ORTHO</t>
  </si>
  <si>
    <t>SMITH&amp;NEPHEWS SAS ENDO</t>
  </si>
  <si>
    <t>DIVISION ENDOSCOPIE</t>
  </si>
  <si>
    <t>+33 2 43 83 23 09</t>
  </si>
  <si>
    <t>EFS</t>
  </si>
  <si>
    <t>COMMANDE TISSUS</t>
  </si>
  <si>
    <t>149 bld Baille</t>
  </si>
  <si>
    <t>MARSEILLE</t>
  </si>
  <si>
    <t>+33 4 91 18 95 28</t>
  </si>
  <si>
    <t>MEDICREA</t>
  </si>
  <si>
    <t>14 Porte du Grand Lyon</t>
  </si>
  <si>
    <t>NEYRON</t>
  </si>
  <si>
    <t>+33 4 27 86 45 21</t>
  </si>
  <si>
    <t>+33 1 57 673 669</t>
  </si>
  <si>
    <t>BBRAUN MEDICAL</t>
  </si>
  <si>
    <t>520 RUE LAVOISIER</t>
  </si>
  <si>
    <t>SERVICE SAV</t>
  </si>
  <si>
    <t>LUDRES</t>
  </si>
  <si>
    <t>+33 3 83 57 41 24</t>
  </si>
  <si>
    <t>Mr VASSUR</t>
  </si>
  <si>
    <t xml:space="preserve">PATIENT : </t>
  </si>
  <si>
    <t>+33 472 45 37 70</t>
  </si>
  <si>
    <t>SPINEART</t>
  </si>
  <si>
    <t>EXPEDITEUR</t>
  </si>
  <si>
    <t>DESTINATAIRE</t>
  </si>
  <si>
    <t>TRANSPORTEUR</t>
  </si>
  <si>
    <t>SERF</t>
  </si>
  <si>
    <t>85 Av des Bruyeres</t>
  </si>
  <si>
    <t>DECINES Cedex</t>
  </si>
  <si>
    <t>+33 4 72 02 19 18</t>
  </si>
  <si>
    <t>CS 30078</t>
  </si>
  <si>
    <t>DEPUY SYNTHES France SAS</t>
  </si>
  <si>
    <t>KASIOS</t>
  </si>
  <si>
    <t>ZI LA CROIX</t>
  </si>
  <si>
    <t>8 Impasse de la feuilleraie</t>
  </si>
  <si>
    <t>LAUNAGUET</t>
  </si>
  <si>
    <t>+33 5 34 27 33 27</t>
  </si>
  <si>
    <t>+33 05 34 27 33 23</t>
  </si>
  <si>
    <t>CERAVER</t>
  </si>
  <si>
    <t>69 RUE DE LA BELLE ETOILE</t>
  </si>
  <si>
    <t>BP 54263 GONESSE</t>
  </si>
  <si>
    <t>ROISSY CDG CEDEX</t>
  </si>
  <si>
    <t>+33 1 49 89 05 05</t>
  </si>
  <si>
    <t>+33 01 48 63 66 28</t>
  </si>
  <si>
    <t>Rosine</t>
  </si>
  <si>
    <t>+33 472 45 36 00</t>
  </si>
  <si>
    <t>T.LIVOIR</t>
  </si>
  <si>
    <t>Mr Maestrini</t>
  </si>
  <si>
    <t>DATE CONTRÔLE + EMARGEMENT</t>
  </si>
  <si>
    <t>ANCILLAIRE + IMPLANTS PASS LP 5,5 + TIGES PLAQUES LIGHT</t>
  </si>
  <si>
    <t>CHPG</t>
  </si>
  <si>
    <t>Clinique St Georges</t>
  </si>
  <si>
    <t>ANCILLAIRE + IMPLANTS NEWCLIP ACTIVMOTION</t>
  </si>
  <si>
    <t>ANCILLAIRE + IMPLANTS TOMOFIX OUVERTURE/FERMETURE (CODE RESERVATION TOMF)</t>
  </si>
  <si>
    <t>ARTHREX-RETOUR</t>
  </si>
  <si>
    <t>POLYGONE PARK</t>
  </si>
  <si>
    <t>395 bis rue du Général de Gaulle</t>
  </si>
  <si>
    <t>MARCQ en BAROEUK</t>
  </si>
  <si>
    <t>SBM</t>
  </si>
  <si>
    <t>ZI DU MONGE</t>
  </si>
  <si>
    <t>LOURDES</t>
  </si>
  <si>
    <t>+ 33 5 62 42 32 12</t>
  </si>
  <si>
    <t>+ 33 5 62 42 32 52</t>
  </si>
  <si>
    <t>95 RUE LA BOETIE</t>
  </si>
  <si>
    <t>PARIS</t>
  </si>
  <si>
    <t>+ 33 1 57 67 23 56</t>
  </si>
  <si>
    <t>MICROPORT</t>
  </si>
  <si>
    <t>+ 33 1 69 39 40 70</t>
  </si>
  <si>
    <t>STRYKER-MEMOMETAL-SBI</t>
  </si>
  <si>
    <t>ANCILLAIRE + IMPLANTS TIGES + TETES CORAIL DEPUY</t>
  </si>
  <si>
    <t>KIT EXTRACTION CLOU FEMUR VERSANAIL</t>
  </si>
  <si>
    <t>serviceclients.orthounion@orange.fr</t>
  </si>
  <si>
    <t>serviceclients@arthrex.fr</t>
  </si>
  <si>
    <t xml:space="preserve">SOCIETE </t>
  </si>
  <si>
    <t>fairouze.sour@medartis.com</t>
  </si>
  <si>
    <t>ANCILLAIRE + IMPLANTS HCS 2,4 (CODE RESERVATION HCS24)</t>
  </si>
  <si>
    <t>ANCILLAIRE + IMPLANTS INSERT PE + COTYLE APRIL SYMBIOS</t>
  </si>
  <si>
    <t>KIT EXTRACTION COTYLE APRIL + TOURNEVIS ABLATION LEMANIA CIMENTEE SYMBIOS</t>
  </si>
  <si>
    <t>ANCILLAIRE EXTRACTION TIGE + COTYLE RENOVATION</t>
  </si>
  <si>
    <t>KIT EXTRACTION CLOU UNIVERSEL</t>
  </si>
  <si>
    <t>ANCILLAIRE + IMPLANTS CONTOUR</t>
  </si>
  <si>
    <t>ANCILLAIRE LCP</t>
  </si>
  <si>
    <t>2eme email</t>
  </si>
  <si>
    <t>ANCILLAIRE + IMPLANTS NEWCLIP ALIANS CLAVICULE</t>
  </si>
  <si>
    <t>ANCILLAIRE + IMPLANTS CLAW II WRIGHT</t>
  </si>
  <si>
    <t>mc.rossignol@groupe-lepine.com</t>
  </si>
  <si>
    <t>+33 4 72 13 54 94</t>
  </si>
  <si>
    <t>ANCILLAIRE NON STERILE + IMPLANTS COTYLE PE CIMENTE RETENTIF</t>
  </si>
  <si>
    <t>KIT EXTRACTION CLOU PLAQUE OMEGA</t>
  </si>
  <si>
    <t>gilles.lespinasse@kerimedical.com</t>
  </si>
  <si>
    <t>Gilles LESPINASSE</t>
  </si>
  <si>
    <t>72 rue georges Mestral</t>
  </si>
  <si>
    <t>Athéna 1</t>
  </si>
  <si>
    <t>ARCHAMPS</t>
  </si>
  <si>
    <t>+33 4 50 87 66 49</t>
  </si>
  <si>
    <t>KIT EXTRACTION THS</t>
  </si>
  <si>
    <t>ANCILLAIRE + IMPLANTS JOURNEY II BCS</t>
  </si>
  <si>
    <t>ANCILLAIRE + IMPLANTS KNEEPLAN SYMBIOS</t>
  </si>
  <si>
    <t>ANCILLAIRE SMART PIN +  IMPLANTS DIAM 2 MM EN 30, 35 ET 40 MM (REF 122030, 122035 ET 122040)</t>
  </si>
  <si>
    <t>+33 4 72 47 40 30</t>
  </si>
  <si>
    <t>Nina DEPOUX</t>
  </si>
  <si>
    <t>ninadepoux@conmed.com</t>
  </si>
  <si>
    <t>remygrandjacques@conmed.com</t>
  </si>
  <si>
    <t>80 rue Douglas Engelbart</t>
  </si>
  <si>
    <t>St Julien en Genevois</t>
  </si>
  <si>
    <t>ANC-OATS + IMP-OATS</t>
  </si>
  <si>
    <t>nadine.dupont-robert@exactech.fr</t>
  </si>
  <si>
    <t>ANCILLAIRE + IMPLANTS OPTETRACK CC DE REPRISE</t>
  </si>
  <si>
    <t>ANCILLAIRE + IMPLANTS NEUFLEX Inter-Phalangien (PIP) pouce DEPUY</t>
  </si>
  <si>
    <t>VIS PLAQUE HIPLOCK</t>
  </si>
  <si>
    <t>ADLER ORTHO France</t>
  </si>
  <si>
    <t>Route de la Côte d'Azur</t>
  </si>
  <si>
    <t>MEYREUIL</t>
  </si>
  <si>
    <t>+33 (0) 4 42 90 07 53</t>
  </si>
  <si>
    <t>commande@adlerortho.fr</t>
  </si>
  <si>
    <t>ANCILLAIRE + IMPLANTS  POLYETHYLENE FIXA DUPLEX (taille 50)</t>
  </si>
  <si>
    <t>KIT EXTRACTION TIGE SPS SYMBIOS</t>
  </si>
  <si>
    <t>ANCILLAIRE + IMPLANTS POLARSTERM</t>
  </si>
  <si>
    <t>ANCILLAIRE + IMPLANTS LEGION DE REVISION</t>
  </si>
  <si>
    <t>SET ABLATION PETIT FRAGMENT</t>
  </si>
  <si>
    <t>KIT EXTRACTION SCARFACE (Vis Ref PL386522)</t>
  </si>
  <si>
    <t>KIT IMPACTION TIGE SYMBIOS SUR MESURE ( tournevis d'impaction)</t>
  </si>
  <si>
    <t>KIT EXTRACTION FOREFOOT</t>
  </si>
  <si>
    <t>A ranger à réception du matériél avec les documents société  dans le trieur</t>
  </si>
  <si>
    <t>ph.lavigne@wanadoo.fr</t>
  </si>
  <si>
    <r>
      <t xml:space="preserve">Pour la régularisation de pose merci de transmettre à Mme Lombardo Pharmacien </t>
    </r>
    <r>
      <rPr>
        <b/>
        <u/>
        <sz val="10"/>
        <color indexed="12"/>
        <rFont val="Arial"/>
        <family val="2"/>
      </rPr>
      <t>(lombardoa@im2s.mc)</t>
    </r>
  </si>
  <si>
    <t>les références et tarifs des produits ci-dessus </t>
  </si>
  <si>
    <t>hkatanba@its.jnj.com</t>
  </si>
  <si>
    <t>ANCILLAIRE + IMPLANTS POUR BUTEE EPAULE / ARTHRO + MOTEUR + CONSOLE</t>
  </si>
  <si>
    <t>ANCILLAIRE + IMPLANTS CMK21</t>
  </si>
  <si>
    <t>ANCILLAIRE + IMPLANTS  AXOS TS  DIAMETRE 4</t>
  </si>
  <si>
    <t>COMMERCIAL</t>
  </si>
  <si>
    <t>Véronèse Yannick (resp. sud-est</t>
  </si>
  <si>
    <t>07 86 09 80 86</t>
  </si>
  <si>
    <t>+33 1 41 983 333</t>
  </si>
  <si>
    <t>+33 4 92 12 33 77</t>
  </si>
  <si>
    <t xml:space="preserve">ANCILLAIRE + IMPLANTS SCARF EXTREME </t>
  </si>
  <si>
    <t>REFERENCEMENTS AU 29/06/2017</t>
  </si>
  <si>
    <t>PASS ELITE + PINCE  + IMPLANTS TWINFIX HA + REF 72202626 (Dr Jouve)</t>
  </si>
  <si>
    <t>Nathalie.DELLIS@wright.com</t>
  </si>
  <si>
    <t>daniele.stempien@osteomedfrance.com</t>
  </si>
  <si>
    <t>+33 472 79 28 99</t>
  </si>
  <si>
    <t>+33 4 72 79 27 80</t>
  </si>
  <si>
    <t>N° LIGNE</t>
  </si>
  <si>
    <t>NUMERO LIGNE A SAISIR</t>
  </si>
  <si>
    <t>Zone PeriPark Bat A2 101 avenue Louis Roche</t>
  </si>
  <si>
    <t>GENEVILLIERS</t>
  </si>
  <si>
    <t>veronique.rebeille@sbm-fr.com</t>
  </si>
  <si>
    <t>0800 111 330</t>
  </si>
  <si>
    <t>+33 4 76 61 35 00</t>
  </si>
  <si>
    <t>rachis@medtronic.com</t>
  </si>
  <si>
    <t>fabien.ganeval@medtronic.com</t>
  </si>
  <si>
    <t>+33 01 55 38 17 00</t>
  </si>
  <si>
    <t>+33 4 76 52 80 74</t>
  </si>
  <si>
    <t>CHARLINE</t>
  </si>
  <si>
    <t>+33 1 55 00 37 82</t>
  </si>
  <si>
    <t>depotsethicon@its.jnj.com</t>
  </si>
  <si>
    <t>ANNULEE</t>
  </si>
  <si>
    <t>CORIN/TORNIER</t>
  </si>
  <si>
    <t>VIOLETTE</t>
  </si>
  <si>
    <t xml:space="preserve">+33 4 54 61 99 66 </t>
  </si>
  <si>
    <t xml:space="preserve">Perlat Fabien </t>
  </si>
  <si>
    <t>Caroline voinson</t>
  </si>
  <si>
    <t>0810 810 750</t>
  </si>
  <si>
    <t>commandes@coringroup.com</t>
  </si>
  <si>
    <t>NOVASTEP</t>
  </si>
  <si>
    <t xml:space="preserve">Espace Performance III Bat.P </t>
  </si>
  <si>
    <t>SAINT GREGOIRE</t>
  </si>
  <si>
    <t>+33 09 70 29 18 95</t>
  </si>
  <si>
    <t>+33 02 99 33 34 95</t>
  </si>
  <si>
    <t>lilian.gazonnet@novastep-ortho.com</t>
  </si>
  <si>
    <t>Lilian Gazonnet</t>
  </si>
  <si>
    <t>Sandrine</t>
  </si>
  <si>
    <t xml:space="preserve"> 377 99 99 10 01</t>
  </si>
  <si>
    <t>commande@novastep-ortho.com</t>
  </si>
  <si>
    <t>lmarcellin@orthomed.fr</t>
  </si>
  <si>
    <t>+33 4 93 21 13 13</t>
  </si>
  <si>
    <t>LiberaVoltz@orthofix.fr</t>
  </si>
  <si>
    <t>GLOECKLER Charles</t>
  </si>
  <si>
    <t>C. GLOECKLER</t>
  </si>
  <si>
    <t>Disponibilité du matériel à confimer par retour d'email à : gloecklerc@im2s.mc</t>
  </si>
  <si>
    <t>+33 1 46 41 24 36 ou +33 1 46 41 23 70</t>
  </si>
  <si>
    <t>orders_fr@medartis.com</t>
  </si>
  <si>
    <t>BIOTECHNI</t>
  </si>
  <si>
    <t>pcharrier@newcliptechnics.com</t>
  </si>
  <si>
    <t>ANNULE</t>
  </si>
  <si>
    <t>nfrocion@its.jnj.com</t>
  </si>
  <si>
    <t>adv@ceraver.fr</t>
  </si>
  <si>
    <t>fjose@ceraver.fr</t>
  </si>
  <si>
    <t>advortho@serf.fr</t>
  </si>
  <si>
    <t>+33 4 72 05 60 11</t>
  </si>
  <si>
    <t>Leila.Bouzid@smith-nephew.com</t>
  </si>
  <si>
    <t>Philippe.Goulay@smith-nephew.com</t>
  </si>
  <si>
    <t>william garnier</t>
  </si>
  <si>
    <t>christophe arnou</t>
  </si>
  <si>
    <t>remi.everaer@integralife.com</t>
  </si>
  <si>
    <t>Gauche</t>
  </si>
  <si>
    <t>ARNALDI</t>
  </si>
  <si>
    <t>Droit</t>
  </si>
  <si>
    <t>BALLERIO</t>
  </si>
  <si>
    <t>Bilatéral</t>
  </si>
  <si>
    <t>CAZAL</t>
  </si>
  <si>
    <t>CHAU</t>
  </si>
  <si>
    <t>D'OLLONNE</t>
  </si>
  <si>
    <t>FERRE</t>
  </si>
  <si>
    <t>FRANSEN</t>
  </si>
  <si>
    <t>HOVORKA</t>
  </si>
  <si>
    <t>JACQUOT</t>
  </si>
  <si>
    <t>JOUVE</t>
  </si>
  <si>
    <t>LOPEZ</t>
  </si>
  <si>
    <t>LUSSIEZ</t>
  </si>
  <si>
    <t>MAESTRO</t>
  </si>
  <si>
    <t>MANDRINO</t>
  </si>
  <si>
    <t>OVADIA</t>
  </si>
  <si>
    <t>SCHLATTERER</t>
  </si>
  <si>
    <t>SCHRAMM</t>
  </si>
  <si>
    <t>TAYLOR</t>
  </si>
  <si>
    <r>
      <t xml:space="preserve">Disponibilité du matériel à </t>
    </r>
    <r>
      <rPr>
        <b/>
        <u/>
        <sz val="12"/>
        <color rgb="FFFF0000"/>
        <rFont val="Arial"/>
        <family val="2"/>
      </rPr>
      <t>confirmer</t>
    </r>
    <r>
      <rPr>
        <b/>
        <sz val="12"/>
        <color rgb="FFFF0000"/>
        <rFont val="Arial"/>
        <family val="2"/>
      </rPr>
      <t xml:space="preserve"> par retour d'email à : gloecklerc@im2s.mc</t>
    </r>
  </si>
  <si>
    <t>Pour la régularisation de pose merci de transmettre à Mme Lombardo Pharmacien (lombardoa@im2s.mc)</t>
  </si>
  <si>
    <t>Gloeckler</t>
  </si>
  <si>
    <t>Charles</t>
  </si>
  <si>
    <t>PTH</t>
  </si>
  <si>
    <t>Numéro de commande</t>
  </si>
  <si>
    <t>28/06/2018</t>
  </si>
  <si>
    <t>14/047/2018</t>
  </si>
  <si>
    <t>KAPS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</si>
</sst>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5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2"/>
      <name val="Arial"/>
      <family val="2"/>
    </font>
    <font>
      <sz val="10"/>
      <color indexed="10"/>
      <name val="Arial"/>
      <family val="2"/>
    </font>
    <font>
      <b/>
      <u/>
      <sz val="10"/>
      <name val="Arial"/>
      <family val="2"/>
    </font>
    <font>
      <sz val="10"/>
      <color indexed="12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0"/>
      <color indexed="9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0"/>
      <color indexed="53"/>
      <name val="Arial"/>
      <family val="2"/>
    </font>
    <font>
      <sz val="16"/>
      <name val="Arial"/>
      <family val="2"/>
    </font>
    <font>
      <b/>
      <sz val="14"/>
      <name val="Times New Roman"/>
      <family val="1"/>
    </font>
    <font>
      <b/>
      <sz val="10"/>
      <color indexed="12"/>
      <name val="Arial"/>
      <family val="2"/>
    </font>
    <font>
      <sz val="10"/>
      <color indexed="10"/>
      <name val="Arial"/>
      <family val="2"/>
    </font>
    <font>
      <b/>
      <sz val="28"/>
      <name val="Arial"/>
      <family val="2"/>
    </font>
    <font>
      <sz val="28"/>
      <name val="Arial"/>
      <family val="2"/>
    </font>
    <font>
      <b/>
      <sz val="36"/>
      <name val="Arial"/>
      <family val="2"/>
    </font>
    <font>
      <b/>
      <sz val="48"/>
      <name val="Arial"/>
      <family val="2"/>
    </font>
    <font>
      <sz val="14"/>
      <name val="Arial"/>
      <family val="2"/>
    </font>
    <font>
      <b/>
      <sz val="24"/>
      <name val="Arial"/>
      <family val="2"/>
    </font>
    <font>
      <b/>
      <sz val="42"/>
      <name val="Arial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42"/>
      <color indexed="10"/>
      <name val="Arial"/>
      <family val="2"/>
    </font>
    <font>
      <b/>
      <sz val="10"/>
      <color indexed="10"/>
      <name val="Arial"/>
      <family val="2"/>
    </font>
    <font>
      <b/>
      <sz val="36"/>
      <color indexed="10"/>
      <name val="Arial"/>
      <family val="2"/>
    </font>
    <font>
      <b/>
      <sz val="48"/>
      <color indexed="10"/>
      <name val="Arial"/>
      <family val="2"/>
    </font>
    <font>
      <u/>
      <sz val="12"/>
      <color indexed="12"/>
      <name val="Arial"/>
      <family val="2"/>
    </font>
    <font>
      <b/>
      <u/>
      <sz val="12"/>
      <color indexed="12"/>
      <name val="Arial"/>
      <family val="2"/>
    </font>
    <font>
      <b/>
      <u/>
      <sz val="10"/>
      <color indexed="12"/>
      <name val="Arial"/>
      <family val="2"/>
    </font>
    <font>
      <b/>
      <u/>
      <sz val="10"/>
      <color indexed="10"/>
      <name val="Arial"/>
      <family val="2"/>
    </font>
    <font>
      <u/>
      <sz val="10"/>
      <color indexed="12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sz val="10"/>
      <color rgb="FF0070C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8"/>
      <color rgb="FFFF0000"/>
      <name val="Arial"/>
      <family val="2"/>
    </font>
    <font>
      <sz val="18"/>
      <color rgb="FFFF0000"/>
      <name val="Arial"/>
      <family val="2"/>
    </font>
    <font>
      <b/>
      <sz val="12"/>
      <color rgb="FF00B050"/>
      <name val="Arial"/>
      <family val="2"/>
    </font>
    <font>
      <b/>
      <sz val="9"/>
      <name val="Arial"/>
      <family val="2"/>
    </font>
    <font>
      <b/>
      <sz val="12"/>
      <color rgb="FFFF0000"/>
      <name val="Arial"/>
      <family val="2"/>
    </font>
    <font>
      <b/>
      <sz val="10"/>
      <color theme="0"/>
      <name val="Arial"/>
      <family val="2"/>
    </font>
    <font>
      <sz val="11"/>
      <name val="Calibri"/>
      <family val="2"/>
    </font>
    <font>
      <b/>
      <sz val="12"/>
      <color rgb="FF0066CC"/>
      <name val="Calibri"/>
      <family val="2"/>
    </font>
    <font>
      <b/>
      <u/>
      <sz val="12"/>
      <color rgb="FFFF0000"/>
      <name val="Arial"/>
      <family val="2"/>
    </font>
    <font>
      <b/>
      <sz val="12"/>
      <color rgb="FF0070C0"/>
      <name val="Arial"/>
      <family val="2"/>
    </font>
    <font>
      <sz val="12"/>
      <color rgb="FF0070C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</cellStyleXfs>
  <cellXfs count="268">
    <xf numFmtId="0" fontId="0" fillId="0" borderId="0" xfId="0"/>
    <xf numFmtId="0" fontId="2" fillId="0" borderId="0" xfId="0" applyFont="1"/>
    <xf numFmtId="0" fontId="0" fillId="0" borderId="0" xfId="0" applyBorder="1"/>
    <xf numFmtId="0" fontId="5" fillId="0" borderId="0" xfId="0" applyFont="1"/>
    <xf numFmtId="0" fontId="6" fillId="0" borderId="0" xfId="0" applyFont="1"/>
    <xf numFmtId="49" fontId="0" fillId="0" borderId="0" xfId="0" quotePrefix="1" applyNumberFormat="1"/>
    <xf numFmtId="14" fontId="11" fillId="0" borderId="1" xfId="0" applyNumberFormat="1" applyFont="1" applyFill="1" applyBorder="1" applyAlignment="1">
      <alignment horizontal="left" vertical="center" wrapText="1"/>
    </xf>
    <xf numFmtId="14" fontId="11" fillId="0" borderId="1" xfId="0" applyNumberFormat="1" applyFont="1" applyFill="1" applyBorder="1" applyAlignment="1">
      <alignment vertical="center"/>
    </xf>
    <xf numFmtId="0" fontId="2" fillId="0" borderId="0" xfId="0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Fill="1"/>
    <xf numFmtId="0" fontId="2" fillId="0" borderId="2" xfId="0" applyFont="1" applyBorder="1" applyAlignment="1">
      <alignment vertical="top"/>
    </xf>
    <xf numFmtId="0" fontId="2" fillId="0" borderId="3" xfId="0" applyFont="1" applyBorder="1" applyAlignment="1">
      <alignment vertical="top"/>
    </xf>
    <xf numFmtId="0" fontId="2" fillId="0" borderId="4" xfId="0" applyFont="1" applyBorder="1" applyAlignment="1">
      <alignment vertical="top"/>
    </xf>
    <xf numFmtId="0" fontId="2" fillId="0" borderId="8" xfId="0" applyFont="1" applyBorder="1" applyAlignment="1">
      <alignment vertical="top"/>
    </xf>
    <xf numFmtId="0" fontId="2" fillId="0" borderId="0" xfId="0" applyFont="1" applyBorder="1" applyAlignment="1">
      <alignment vertical="top"/>
    </xf>
    <xf numFmtId="0" fontId="2" fillId="0" borderId="9" xfId="0" applyFont="1" applyBorder="1" applyAlignment="1">
      <alignment vertical="top"/>
    </xf>
    <xf numFmtId="0" fontId="2" fillId="0" borderId="5" xfId="0" applyFont="1" applyBorder="1" applyAlignment="1">
      <alignment vertical="top"/>
    </xf>
    <xf numFmtId="0" fontId="2" fillId="0" borderId="7" xfId="0" applyFont="1" applyBorder="1" applyAlignment="1">
      <alignment vertical="top"/>
    </xf>
    <xf numFmtId="0" fontId="13" fillId="0" borderId="0" xfId="0" applyFont="1"/>
    <xf numFmtId="0" fontId="13" fillId="0" borderId="0" xfId="0" applyFont="1" applyAlignment="1">
      <alignment vertical="center"/>
    </xf>
    <xf numFmtId="0" fontId="2" fillId="0" borderId="10" xfId="0" applyFont="1" applyBorder="1" applyAlignment="1">
      <alignment vertical="top"/>
    </xf>
    <xf numFmtId="0" fontId="2" fillId="0" borderId="11" xfId="0" applyFont="1" applyBorder="1" applyAlignment="1">
      <alignment vertical="top"/>
    </xf>
    <xf numFmtId="0" fontId="2" fillId="0" borderId="12" xfId="0" applyFont="1" applyBorder="1" applyAlignment="1">
      <alignment vertical="top"/>
    </xf>
    <xf numFmtId="0" fontId="16" fillId="0" borderId="0" xfId="0" applyFont="1"/>
    <xf numFmtId="15" fontId="13" fillId="3" borderId="0" xfId="0" quotePrefix="1" applyNumberFormat="1" applyFont="1" applyFill="1" applyAlignment="1">
      <alignment horizontal="center" vertical="center" shrinkToFit="1"/>
    </xf>
    <xf numFmtId="49" fontId="16" fillId="3" borderId="0" xfId="0" applyNumberFormat="1" applyFont="1" applyFill="1" applyAlignment="1">
      <alignment vertical="center"/>
    </xf>
    <xf numFmtId="0" fontId="16" fillId="0" borderId="0" xfId="0" applyFont="1" applyAlignment="1"/>
    <xf numFmtId="0" fontId="19" fillId="0" borderId="0" xfId="0" applyFont="1" applyAlignment="1"/>
    <xf numFmtId="0" fontId="20" fillId="0" borderId="1" xfId="0" applyFont="1" applyBorder="1" applyAlignment="1">
      <alignment vertical="center"/>
    </xf>
    <xf numFmtId="0" fontId="20" fillId="0" borderId="1" xfId="0" applyFont="1" applyFill="1" applyBorder="1" applyAlignment="1">
      <alignment vertical="center"/>
    </xf>
    <xf numFmtId="0" fontId="21" fillId="0" borderId="0" xfId="0" applyFont="1"/>
    <xf numFmtId="0" fontId="20" fillId="0" borderId="0" xfId="0" applyFont="1"/>
    <xf numFmtId="0" fontId="20" fillId="0" borderId="0" xfId="0" applyFont="1" applyAlignment="1"/>
    <xf numFmtId="14" fontId="22" fillId="3" borderId="1" xfId="0" applyNumberFormat="1" applyFont="1" applyFill="1" applyBorder="1" applyAlignment="1">
      <alignment horizontal="center" vertical="center"/>
    </xf>
    <xf numFmtId="14" fontId="22" fillId="0" borderId="1" xfId="0" applyNumberFormat="1" applyFont="1" applyFill="1" applyBorder="1" applyAlignment="1">
      <alignment horizontal="left" vertical="center" wrapText="1"/>
    </xf>
    <xf numFmtId="14" fontId="22" fillId="3" borderId="1" xfId="0" applyNumberFormat="1" applyFont="1" applyFill="1" applyBorder="1" applyAlignment="1">
      <alignment horizontal="center" vertical="center" wrapText="1"/>
    </xf>
    <xf numFmtId="0" fontId="22" fillId="0" borderId="0" xfId="0" applyFont="1" applyFill="1"/>
    <xf numFmtId="0" fontId="22" fillId="0" borderId="0" xfId="0" applyFont="1"/>
    <xf numFmtId="0" fontId="22" fillId="0" borderId="1" xfId="0" applyFont="1" applyBorder="1" applyAlignment="1">
      <alignment vertical="center"/>
    </xf>
    <xf numFmtId="14" fontId="22" fillId="3" borderId="1" xfId="0" applyNumberFormat="1" applyFont="1" applyFill="1" applyBorder="1" applyAlignment="1">
      <alignment horizontal="center" vertical="center" wrapText="1" shrinkToFit="1"/>
    </xf>
    <xf numFmtId="14" fontId="20" fillId="0" borderId="1" xfId="0" applyNumberFormat="1" applyFont="1" applyFill="1" applyBorder="1" applyAlignment="1">
      <alignment horizontal="left" vertical="center" wrapText="1"/>
    </xf>
    <xf numFmtId="0" fontId="14" fillId="0" borderId="0" xfId="0" applyFont="1" applyBorder="1"/>
    <xf numFmtId="0" fontId="23" fillId="0" borderId="0" xfId="0" applyFont="1" applyAlignment="1">
      <alignment horizontal="center" vertical="center"/>
    </xf>
    <xf numFmtId="0" fontId="25" fillId="0" borderId="0" xfId="0" applyFont="1" applyAlignment="1">
      <alignment wrapText="1"/>
    </xf>
    <xf numFmtId="14" fontId="26" fillId="3" borderId="1" xfId="0" applyNumberFormat="1" applyFont="1" applyFill="1" applyBorder="1" applyAlignment="1">
      <alignment horizontal="center" vertical="center" wrapText="1"/>
    </xf>
    <xf numFmtId="14" fontId="26" fillId="0" borderId="1" xfId="0" applyNumberFormat="1" applyFont="1" applyFill="1" applyBorder="1" applyAlignment="1">
      <alignment vertical="center"/>
    </xf>
    <xf numFmtId="14" fontId="26" fillId="0" borderId="1" xfId="0" applyNumberFormat="1" applyFont="1" applyFill="1" applyBorder="1" applyAlignment="1">
      <alignment horizontal="left" vertical="center" wrapText="1"/>
    </xf>
    <xf numFmtId="14" fontId="26" fillId="3" borderId="1" xfId="0" applyNumberFormat="1" applyFont="1" applyFill="1" applyBorder="1" applyAlignment="1">
      <alignment horizontal="center" vertical="center" wrapText="1" shrinkToFit="1"/>
    </xf>
    <xf numFmtId="14" fontId="26" fillId="3" borderId="1" xfId="0" applyNumberFormat="1" applyFont="1" applyFill="1" applyBorder="1" applyAlignment="1">
      <alignment horizontal="center" vertical="center"/>
    </xf>
    <xf numFmtId="0" fontId="22" fillId="0" borderId="1" xfId="0" applyFont="1" applyBorder="1" applyAlignment="1">
      <alignment vertical="center" wrapText="1"/>
    </xf>
    <xf numFmtId="0" fontId="20" fillId="0" borderId="13" xfId="0" applyFont="1" applyFill="1" applyBorder="1" applyAlignment="1">
      <alignment vertical="center"/>
    </xf>
    <xf numFmtId="0" fontId="10" fillId="0" borderId="0" xfId="0" applyFont="1" applyFill="1" applyBorder="1" applyAlignment="1">
      <alignment wrapText="1"/>
    </xf>
    <xf numFmtId="14" fontId="30" fillId="0" borderId="1" xfId="0" applyNumberFormat="1" applyFont="1" applyFill="1" applyBorder="1" applyAlignment="1">
      <alignment vertical="center" wrapText="1"/>
    </xf>
    <xf numFmtId="49" fontId="0" fillId="0" borderId="0" xfId="0" applyNumberFormat="1"/>
    <xf numFmtId="0" fontId="14" fillId="0" borderId="14" xfId="0" applyFont="1" applyFill="1" applyBorder="1" applyAlignment="1">
      <alignment wrapText="1"/>
    </xf>
    <xf numFmtId="0" fontId="14" fillId="0" borderId="0" xfId="0" applyFont="1" applyFill="1" applyBorder="1" applyAlignment="1">
      <alignment wrapText="1"/>
    </xf>
    <xf numFmtId="14" fontId="26" fillId="3" borderId="1" xfId="0" applyNumberFormat="1" applyFont="1" applyFill="1" applyBorder="1" applyAlignment="1">
      <alignment vertical="center" wrapText="1"/>
    </xf>
    <xf numFmtId="0" fontId="32" fillId="0" borderId="1" xfId="0" applyFont="1" applyBorder="1" applyAlignment="1">
      <alignment vertical="center" wrapText="1"/>
    </xf>
    <xf numFmtId="0" fontId="9" fillId="0" borderId="0" xfId="0" applyFont="1"/>
    <xf numFmtId="0" fontId="9" fillId="4" borderId="0" xfId="0" applyFont="1" applyFill="1"/>
    <xf numFmtId="0" fontId="34" fillId="0" borderId="0" xfId="1" applyFont="1" applyFill="1" applyAlignment="1" applyProtection="1"/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49" fontId="9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34" fillId="0" borderId="0" xfId="1" applyFont="1" applyAlignment="1" applyProtection="1">
      <alignment horizontal="center" vertical="center"/>
    </xf>
    <xf numFmtId="49" fontId="5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35" fillId="4" borderId="0" xfId="1" applyFont="1" applyFill="1" applyAlignment="1" applyProtection="1">
      <alignment horizontal="center" vertical="center"/>
    </xf>
    <xf numFmtId="49" fontId="5" fillId="0" borderId="0" xfId="0" applyNumberFormat="1" applyFont="1" applyFill="1" applyAlignment="1">
      <alignment horizontal="center" vertical="center"/>
    </xf>
    <xf numFmtId="0" fontId="35" fillId="0" borderId="0" xfId="1" applyFont="1" applyAlignment="1" applyProtection="1">
      <alignment horizontal="center" vertical="center"/>
    </xf>
    <xf numFmtId="0" fontId="35" fillId="0" borderId="0" xfId="1" applyFont="1" applyFill="1" applyAlignment="1" applyProtection="1">
      <alignment horizontal="center" vertical="center"/>
    </xf>
    <xf numFmtId="49" fontId="5" fillId="4" borderId="0" xfId="0" quotePrefix="1" applyNumberFormat="1" applyFont="1" applyFill="1" applyAlignment="1">
      <alignment horizontal="center" vertical="center"/>
    </xf>
    <xf numFmtId="49" fontId="5" fillId="0" borderId="0" xfId="0" quotePrefix="1" applyNumberFormat="1" applyFont="1" applyFill="1" applyAlignment="1">
      <alignment horizontal="center" vertical="center"/>
    </xf>
    <xf numFmtId="49" fontId="2" fillId="0" borderId="0" xfId="0" quotePrefix="1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5" fillId="4" borderId="0" xfId="0" applyFont="1" applyFill="1"/>
    <xf numFmtId="0" fontId="2" fillId="2" borderId="0" xfId="0" applyFont="1" applyFill="1" applyAlignment="1">
      <alignment horizontal="center" vertical="center"/>
    </xf>
    <xf numFmtId="0" fontId="4" fillId="0" borderId="0" xfId="1" applyAlignment="1" applyProtection="1">
      <alignment horizontal="center" vertical="center"/>
    </xf>
    <xf numFmtId="0" fontId="4" fillId="4" borderId="0" xfId="1" applyFill="1" applyAlignment="1" applyProtection="1">
      <alignment horizontal="center" vertical="center"/>
    </xf>
    <xf numFmtId="0" fontId="4" fillId="0" borderId="0" xfId="1" applyFill="1" applyAlignment="1" applyProtection="1">
      <alignment horizontal="center" vertical="center"/>
    </xf>
    <xf numFmtId="0" fontId="4" fillId="5" borderId="0" xfId="1" applyFill="1" applyAlignment="1" applyProtection="1">
      <alignment horizontal="center" vertical="center"/>
    </xf>
    <xf numFmtId="0" fontId="5" fillId="5" borderId="0" xfId="0" applyFont="1" applyFill="1" applyAlignment="1">
      <alignment horizontal="center" vertical="center"/>
    </xf>
    <xf numFmtId="49" fontId="5" fillId="5" borderId="0" xfId="0" applyNumberFormat="1" applyFont="1" applyFill="1" applyAlignment="1">
      <alignment horizontal="center" vertical="center"/>
    </xf>
    <xf numFmtId="0" fontId="5" fillId="5" borderId="0" xfId="0" applyFont="1" applyFill="1"/>
    <xf numFmtId="0" fontId="9" fillId="5" borderId="0" xfId="0" applyFont="1" applyFill="1"/>
    <xf numFmtId="0" fontId="5" fillId="0" borderId="0" xfId="0" applyFont="1" applyFill="1"/>
    <xf numFmtId="0" fontId="9" fillId="0" borderId="0" xfId="0" applyFont="1" applyFill="1"/>
    <xf numFmtId="0" fontId="5" fillId="5" borderId="0" xfId="0" quotePrefix="1" applyFont="1" applyFill="1" applyAlignment="1">
      <alignment horizontal="center" vertical="center"/>
    </xf>
    <xf numFmtId="49" fontId="5" fillId="5" borderId="0" xfId="0" quotePrefix="1" applyNumberFormat="1" applyFont="1" applyFill="1" applyAlignment="1">
      <alignment horizontal="center" vertical="center"/>
    </xf>
    <xf numFmtId="49" fontId="4" fillId="5" borderId="0" xfId="1" applyNumberFormat="1" applyFill="1" applyAlignment="1" applyProtection="1">
      <alignment horizontal="center" vertical="center"/>
    </xf>
    <xf numFmtId="0" fontId="35" fillId="5" borderId="0" xfId="1" applyFont="1" applyFill="1" applyAlignment="1" applyProtection="1">
      <alignment horizontal="center" vertical="center"/>
    </xf>
    <xf numFmtId="0" fontId="0" fillId="0" borderId="0" xfId="0" applyProtection="1">
      <protection locked="0"/>
    </xf>
    <xf numFmtId="0" fontId="0" fillId="0" borderId="0" xfId="0" applyFill="1" applyProtection="1">
      <protection locked="0"/>
    </xf>
    <xf numFmtId="14" fontId="2" fillId="0" borderId="0" xfId="0" applyNumberFormat="1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0" fillId="0" borderId="0" xfId="0" applyFont="1" applyFill="1" applyProtection="1">
      <protection locked="0"/>
    </xf>
    <xf numFmtId="0" fontId="19" fillId="0" borderId="0" xfId="0" applyFont="1" applyAlignment="1" applyProtection="1">
      <protection locked="0"/>
    </xf>
    <xf numFmtId="0" fontId="41" fillId="0" borderId="0" xfId="0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3" fillId="0" borderId="0" xfId="0" applyFont="1" applyAlignment="1">
      <alignment horizontal="center" vertical="center"/>
    </xf>
    <xf numFmtId="0" fontId="42" fillId="0" borderId="0" xfId="0" applyFont="1" applyAlignment="1">
      <alignment horizontal="center"/>
    </xf>
    <xf numFmtId="0" fontId="0" fillId="0" borderId="8" xfId="0" applyBorder="1"/>
    <xf numFmtId="0" fontId="0" fillId="0" borderId="0" xfId="0" applyBorder="1" applyAlignment="1">
      <alignment horizontal="left"/>
    </xf>
    <xf numFmtId="0" fontId="0" fillId="0" borderId="9" xfId="0" applyBorder="1"/>
    <xf numFmtId="49" fontId="39" fillId="0" borderId="0" xfId="0" applyNumberFormat="1" applyFont="1" applyBorder="1"/>
    <xf numFmtId="49" fontId="0" fillId="0" borderId="0" xfId="0" applyNumberFormat="1" applyBorder="1"/>
    <xf numFmtId="0" fontId="2" fillId="0" borderId="0" xfId="0" applyFont="1" applyBorder="1" applyAlignment="1">
      <alignment horizontal="left"/>
    </xf>
    <xf numFmtId="0" fontId="2" fillId="0" borderId="8" xfId="0" applyFont="1" applyBorder="1"/>
    <xf numFmtId="0" fontId="17" fillId="0" borderId="8" xfId="0" applyFont="1" applyBorder="1"/>
    <xf numFmtId="0" fontId="2" fillId="6" borderId="0" xfId="0" applyFont="1" applyFill="1" applyBorder="1" applyProtection="1">
      <protection locked="0"/>
    </xf>
    <xf numFmtId="0" fontId="12" fillId="0" borderId="0" xfId="0" applyFont="1" applyBorder="1"/>
    <xf numFmtId="0" fontId="8" fillId="0" borderId="0" xfId="0" applyFont="1" applyBorder="1"/>
    <xf numFmtId="0" fontId="6" fillId="0" borderId="0" xfId="0" applyFont="1" applyBorder="1"/>
    <xf numFmtId="14" fontId="2" fillId="0" borderId="8" xfId="0" applyNumberFormat="1" applyFont="1" applyBorder="1"/>
    <xf numFmtId="14" fontId="2" fillId="0" borderId="0" xfId="0" applyNumberFormat="1" applyFont="1" applyBorder="1"/>
    <xf numFmtId="14" fontId="0" fillId="0" borderId="0" xfId="0" applyNumberFormat="1" applyBorder="1"/>
    <xf numFmtId="14" fontId="0" fillId="0" borderId="8" xfId="0" applyNumberFormat="1" applyBorder="1"/>
    <xf numFmtId="14" fontId="2" fillId="6" borderId="0" xfId="0" applyNumberFormat="1" applyFont="1" applyFill="1" applyBorder="1" applyProtection="1">
      <protection locked="0"/>
    </xf>
    <xf numFmtId="0" fontId="15" fillId="0" borderId="0" xfId="0" applyFont="1" applyBorder="1"/>
    <xf numFmtId="0" fontId="43" fillId="0" borderId="0" xfId="0" applyFont="1" applyBorder="1"/>
    <xf numFmtId="0" fontId="8" fillId="0" borderId="8" xfId="0" applyFont="1" applyBorder="1" applyAlignment="1">
      <alignment horizontal="right"/>
    </xf>
    <xf numFmtId="0" fontId="19" fillId="0" borderId="0" xfId="0" applyFont="1" applyBorder="1" applyAlignment="1"/>
    <xf numFmtId="0" fontId="37" fillId="0" borderId="8" xfId="0" applyFont="1" applyBorder="1"/>
    <xf numFmtId="0" fontId="44" fillId="0" borderId="0" xfId="0" applyFont="1" applyAlignment="1">
      <alignment horizontal="center"/>
    </xf>
    <xf numFmtId="14" fontId="45" fillId="0" borderId="1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6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5" fontId="44" fillId="3" borderId="0" xfId="0" applyNumberFormat="1" applyFont="1" applyFill="1" applyAlignment="1" applyProtection="1">
      <alignment horizontal="center" vertical="center" shrinkToFit="1"/>
      <protection locked="0"/>
    </xf>
    <xf numFmtId="0" fontId="0" fillId="0" borderId="0" xfId="0" applyProtection="1"/>
    <xf numFmtId="0" fontId="0" fillId="0" borderId="0" xfId="0" applyAlignment="1" applyProtection="1">
      <alignment horizontal="left"/>
    </xf>
    <xf numFmtId="0" fontId="2" fillId="0" borderId="0" xfId="0" applyFont="1" applyProtection="1"/>
    <xf numFmtId="0" fontId="0" fillId="0" borderId="0" xfId="0" applyBorder="1" applyProtection="1"/>
    <xf numFmtId="0" fontId="2" fillId="0" borderId="0" xfId="0" applyFont="1" applyBorder="1" applyProtection="1"/>
    <xf numFmtId="0" fontId="2" fillId="0" borderId="0" xfId="0" applyFont="1" applyAlignment="1" applyProtection="1">
      <alignment horizontal="left"/>
    </xf>
    <xf numFmtId="0" fontId="17" fillId="0" borderId="0" xfId="0" applyFont="1" applyProtection="1"/>
    <xf numFmtId="0" fontId="14" fillId="0" borderId="0" xfId="0" applyFont="1" applyProtection="1"/>
    <xf numFmtId="0" fontId="2" fillId="6" borderId="0" xfId="0" applyFont="1" applyFill="1" applyProtection="1"/>
    <xf numFmtId="0" fontId="18" fillId="0" borderId="0" xfId="0" applyFont="1" applyFill="1" applyProtection="1"/>
    <xf numFmtId="0" fontId="18" fillId="0" borderId="0" xfId="0" applyFont="1" applyProtection="1"/>
    <xf numFmtId="0" fontId="12" fillId="0" borderId="0" xfId="0" applyFont="1" applyProtection="1"/>
    <xf numFmtId="0" fontId="8" fillId="0" borderId="0" xfId="0" applyFont="1" applyProtection="1"/>
    <xf numFmtId="14" fontId="2" fillId="0" borderId="0" xfId="0" applyNumberFormat="1" applyFont="1" applyProtection="1"/>
    <xf numFmtId="14" fontId="0" fillId="0" borderId="0" xfId="0" applyNumberFormat="1" applyProtection="1"/>
    <xf numFmtId="0" fontId="15" fillId="0" borderId="0" xfId="0" applyFont="1" applyProtection="1"/>
    <xf numFmtId="0" fontId="43" fillId="0" borderId="0" xfId="0" applyFont="1" applyProtection="1"/>
    <xf numFmtId="0" fontId="8" fillId="0" borderId="0" xfId="0" applyFont="1" applyAlignment="1" applyProtection="1">
      <alignment horizontal="right"/>
    </xf>
    <xf numFmtId="14" fontId="18" fillId="0" borderId="0" xfId="0" applyNumberFormat="1" applyFont="1" applyAlignment="1" applyProtection="1">
      <alignment horizontal="left"/>
    </xf>
    <xf numFmtId="0" fontId="10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horizontal="left" vertical="top" wrapText="1" shrinkToFit="1"/>
    </xf>
    <xf numFmtId="14" fontId="1" fillId="0" borderId="0" xfId="0" applyNumberFormat="1" applyFont="1" applyAlignment="1" applyProtection="1">
      <alignment horizontal="left"/>
    </xf>
    <xf numFmtId="0" fontId="7" fillId="0" borderId="0" xfId="0" applyFont="1" applyProtection="1"/>
    <xf numFmtId="0" fontId="2" fillId="0" borderId="2" xfId="0" applyFont="1" applyBorder="1" applyAlignment="1" applyProtection="1">
      <alignment vertical="top"/>
    </xf>
    <xf numFmtId="0" fontId="2" fillId="0" borderId="3" xfId="0" applyFont="1" applyBorder="1" applyAlignment="1" applyProtection="1">
      <alignment vertical="top"/>
    </xf>
    <xf numFmtId="0" fontId="2" fillId="0" borderId="4" xfId="0" applyFont="1" applyBorder="1" applyAlignment="1" applyProtection="1">
      <alignment vertical="top"/>
    </xf>
    <xf numFmtId="0" fontId="2" fillId="0" borderId="8" xfId="0" applyFont="1" applyBorder="1" applyAlignment="1" applyProtection="1">
      <alignment vertical="top"/>
    </xf>
    <xf numFmtId="0" fontId="2" fillId="0" borderId="0" xfId="0" applyFont="1" applyBorder="1" applyAlignment="1" applyProtection="1">
      <alignment vertical="top"/>
    </xf>
    <xf numFmtId="0" fontId="2" fillId="0" borderId="9" xfId="0" applyFont="1" applyBorder="1" applyAlignment="1" applyProtection="1">
      <alignment vertical="top"/>
    </xf>
    <xf numFmtId="0" fontId="2" fillId="0" borderId="5" xfId="0" applyFont="1" applyBorder="1" applyAlignment="1" applyProtection="1">
      <alignment vertical="top"/>
    </xf>
    <xf numFmtId="0" fontId="2" fillId="0" borderId="7" xfId="0" applyFont="1" applyBorder="1" applyAlignment="1" applyProtection="1">
      <alignment vertical="top"/>
    </xf>
    <xf numFmtId="0" fontId="2" fillId="0" borderId="6" xfId="0" applyFont="1" applyBorder="1" applyAlignment="1" applyProtection="1">
      <alignment vertical="top"/>
    </xf>
    <xf numFmtId="0" fontId="0" fillId="0" borderId="0" xfId="0" applyFill="1" applyAlignment="1" applyProtection="1">
      <alignment horizontal="center"/>
    </xf>
    <xf numFmtId="0" fontId="2" fillId="0" borderId="0" xfId="0" applyFont="1" applyFill="1" applyAlignment="1" applyProtection="1">
      <alignment horizontal="left"/>
    </xf>
    <xf numFmtId="0" fontId="0" fillId="0" borderId="0" xfId="0" applyFill="1" applyAlignment="1" applyProtection="1">
      <alignment horizontal="left"/>
    </xf>
    <xf numFmtId="0" fontId="2" fillId="0" borderId="0" xfId="0" applyFont="1" applyFill="1" applyAlignment="1" applyProtection="1">
      <alignment horizontal="center"/>
    </xf>
    <xf numFmtId="0" fontId="2" fillId="0" borderId="15" xfId="0" applyFont="1" applyBorder="1" applyProtection="1"/>
    <xf numFmtId="0" fontId="2" fillId="0" borderId="10" xfId="0" applyFont="1" applyBorder="1" applyProtection="1"/>
    <xf numFmtId="0" fontId="2" fillId="0" borderId="12" xfId="0" applyFont="1" applyBorder="1" applyProtection="1"/>
    <xf numFmtId="0" fontId="2" fillId="0" borderId="11" xfId="0" applyFont="1" applyBorder="1" applyProtection="1"/>
    <xf numFmtId="0" fontId="2" fillId="0" borderId="12" xfId="0" applyFont="1" applyBorder="1" applyAlignment="1" applyProtection="1">
      <alignment horizontal="right"/>
    </xf>
    <xf numFmtId="0" fontId="2" fillId="0" borderId="11" xfId="0" applyFont="1" applyBorder="1" applyAlignment="1" applyProtection="1">
      <alignment horizontal="right"/>
    </xf>
    <xf numFmtId="0" fontId="0" fillId="0" borderId="16" xfId="0" applyBorder="1" applyProtection="1"/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17" xfId="0" applyBorder="1" applyProtection="1"/>
    <xf numFmtId="0" fontId="0" fillId="0" borderId="5" xfId="0" applyBorder="1" applyProtection="1"/>
    <xf numFmtId="0" fontId="0" fillId="0" borderId="7" xfId="0" applyBorder="1" applyAlignment="1" applyProtection="1">
      <alignment horizontal="center"/>
    </xf>
    <xf numFmtId="0" fontId="0" fillId="0" borderId="6" xfId="0" applyBorder="1" applyProtection="1"/>
    <xf numFmtId="0" fontId="0" fillId="0" borderId="7" xfId="0" applyBorder="1" applyProtection="1"/>
    <xf numFmtId="0" fontId="10" fillId="0" borderId="0" xfId="0" applyFont="1" applyProtection="1"/>
    <xf numFmtId="0" fontId="27" fillId="0" borderId="15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0" fillId="0" borderId="15" xfId="0" applyBorder="1" applyProtection="1"/>
    <xf numFmtId="0" fontId="2" fillId="0" borderId="0" xfId="0" applyFont="1" applyAlignment="1" applyProtection="1">
      <alignment horizontal="right"/>
    </xf>
    <xf numFmtId="0" fontId="0" fillId="0" borderId="0" xfId="0" applyBorder="1" applyAlignment="1" applyProtection="1">
      <alignment horizontal="center"/>
    </xf>
    <xf numFmtId="14" fontId="14" fillId="0" borderId="0" xfId="0" applyNumberFormat="1" applyFont="1" applyAlignment="1" applyProtection="1">
      <alignment horizontal="left"/>
    </xf>
    <xf numFmtId="0" fontId="14" fillId="0" borderId="0" xfId="0" applyFont="1" applyBorder="1" applyProtection="1"/>
    <xf numFmtId="0" fontId="14" fillId="0" borderId="0" xfId="0" applyFont="1" applyAlignment="1" applyProtection="1">
      <alignment horizontal="left" vertical="center"/>
    </xf>
    <xf numFmtId="0" fontId="24" fillId="0" borderId="0" xfId="0" applyFont="1" applyBorder="1" applyProtection="1"/>
    <xf numFmtId="14" fontId="14" fillId="0" borderId="0" xfId="0" applyNumberFormat="1" applyFont="1" applyBorder="1" applyProtection="1"/>
    <xf numFmtId="0" fontId="10" fillId="0" borderId="0" xfId="0" applyFont="1" applyBorder="1" applyProtection="1"/>
    <xf numFmtId="0" fontId="14" fillId="0" borderId="0" xfId="0" applyFont="1" applyAlignment="1" applyProtection="1">
      <alignment horizontal="left"/>
    </xf>
    <xf numFmtId="0" fontId="14" fillId="0" borderId="0" xfId="0" applyFont="1" applyBorder="1" applyAlignment="1" applyProtection="1">
      <alignment horizontal="left"/>
    </xf>
    <xf numFmtId="0" fontId="31" fillId="0" borderId="0" xfId="0" applyFont="1" applyProtection="1"/>
    <xf numFmtId="0" fontId="14" fillId="0" borderId="7" xfId="0" applyFont="1" applyBorder="1" applyAlignment="1" applyProtection="1">
      <alignment horizontal="left"/>
    </xf>
    <xf numFmtId="0" fontId="0" fillId="0" borderId="0" xfId="0" applyAlignment="1" applyProtection="1">
      <alignment horizontal="center" vertical="center" wrapText="1"/>
      <protection locked="0"/>
    </xf>
    <xf numFmtId="0" fontId="1" fillId="0" borderId="0" xfId="0" applyFont="1" applyFill="1" applyProtection="1">
      <protection locked="0"/>
    </xf>
    <xf numFmtId="0" fontId="1" fillId="0" borderId="0" xfId="0" applyFont="1" applyProtection="1">
      <protection locked="0"/>
    </xf>
    <xf numFmtId="0" fontId="0" fillId="0" borderId="0" xfId="0" applyAlignment="1" applyProtection="1">
      <alignment horizontal="right"/>
      <protection locked="0"/>
    </xf>
    <xf numFmtId="0" fontId="1" fillId="0" borderId="0" xfId="0" applyFont="1" applyProtection="1"/>
    <xf numFmtId="0" fontId="1" fillId="0" borderId="2" xfId="0" applyFont="1" applyBorder="1"/>
    <xf numFmtId="0" fontId="1" fillId="0" borderId="0" xfId="0" applyFont="1" applyAlignment="1" applyProtection="1">
      <protection locked="0"/>
    </xf>
    <xf numFmtId="49" fontId="47" fillId="0" borderId="0" xfId="0" applyNumberFormat="1" applyFont="1" applyFill="1" applyAlignment="1">
      <alignment horizontal="center" vertical="center"/>
    </xf>
    <xf numFmtId="14" fontId="1" fillId="0" borderId="0" xfId="0" applyNumberFormat="1" applyFont="1" applyAlignment="1" applyProtection="1">
      <alignment horizontal="right"/>
      <protection locked="0"/>
    </xf>
    <xf numFmtId="49" fontId="4" fillId="4" borderId="0" xfId="1" applyNumberFormat="1" applyFill="1" applyAlignment="1" applyProtection="1">
      <alignment horizontal="center" vertical="center"/>
    </xf>
    <xf numFmtId="49" fontId="4" fillId="0" borderId="0" xfId="1" applyNumberFormat="1" applyFill="1" applyAlignment="1" applyProtection="1">
      <alignment horizontal="center" vertical="center"/>
    </xf>
    <xf numFmtId="0" fontId="4" fillId="4" borderId="0" xfId="1" applyFill="1" applyAlignment="1" applyProtection="1"/>
    <xf numFmtId="14" fontId="1" fillId="0" borderId="0" xfId="0" applyNumberFormat="1" applyFont="1" applyProtection="1">
      <protection locked="0"/>
    </xf>
    <xf numFmtId="14" fontId="48" fillId="0" borderId="1" xfId="0" applyNumberFormat="1" applyFont="1" applyFill="1" applyBorder="1" applyAlignment="1">
      <alignment horizontal="left" vertical="center" wrapText="1"/>
    </xf>
    <xf numFmtId="0" fontId="4" fillId="6" borderId="0" xfId="1" applyFill="1" applyAlignment="1" applyProtection="1">
      <alignment horizontal="center" vertical="center"/>
    </xf>
    <xf numFmtId="16" fontId="0" fillId="0" borderId="0" xfId="0" applyNumberFormat="1" applyProtection="1">
      <protection locked="0"/>
    </xf>
    <xf numFmtId="16" fontId="2" fillId="0" borderId="0" xfId="0" applyNumberFormat="1" applyFont="1" applyAlignment="1" applyProtection="1">
      <alignment horizontal="center"/>
      <protection locked="0"/>
    </xf>
    <xf numFmtId="0" fontId="4" fillId="0" borderId="0" xfId="1" applyAlignment="1" applyProtection="1"/>
    <xf numFmtId="0" fontId="49" fillId="7" borderId="0" xfId="0" applyFont="1" applyFill="1" applyAlignment="1" applyProtection="1">
      <alignment horizontal="center" vertical="center" wrapText="1"/>
      <protection locked="0"/>
    </xf>
    <xf numFmtId="0" fontId="50" fillId="6" borderId="0" xfId="0" applyFont="1" applyFill="1" applyAlignment="1">
      <alignment horizontal="left" vertical="center"/>
    </xf>
    <xf numFmtId="0" fontId="49" fillId="7" borderId="15" xfId="0" applyFont="1" applyFill="1" applyBorder="1" applyAlignment="1" applyProtection="1">
      <alignment horizontal="center"/>
      <protection locked="0"/>
    </xf>
    <xf numFmtId="0" fontId="0" fillId="6" borderId="0" xfId="0" applyFill="1"/>
    <xf numFmtId="0" fontId="0" fillId="0" borderId="0" xfId="0" applyAlignment="1">
      <alignment horizontal="center" vertical="center"/>
    </xf>
    <xf numFmtId="2" fontId="39" fillId="0" borderId="0" xfId="0" applyNumberFormat="1" applyFont="1" applyBorder="1" applyAlignment="1" applyProtection="1">
      <alignment horizontal="left" vertical="center" wrapText="1"/>
    </xf>
    <xf numFmtId="0" fontId="2" fillId="2" borderId="0" xfId="0" applyFont="1" applyFill="1" applyAlignment="1" applyProtection="1">
      <alignment horizontal="center"/>
    </xf>
    <xf numFmtId="0" fontId="0" fillId="2" borderId="0" xfId="0" applyFill="1" applyAlignment="1" applyProtection="1">
      <alignment horizontal="center"/>
    </xf>
    <xf numFmtId="14" fontId="18" fillId="0" borderId="0" xfId="0" applyNumberFormat="1" applyFont="1" applyAlignment="1" applyProtection="1">
      <alignment horizontal="left" vertical="top" wrapText="1" shrinkToFit="1"/>
    </xf>
    <xf numFmtId="0" fontId="18" fillId="0" borderId="0" xfId="0" applyFont="1" applyAlignment="1" applyProtection="1">
      <alignment horizontal="left" vertical="top" wrapText="1" shrinkToFit="1"/>
    </xf>
    <xf numFmtId="2" fontId="40" fillId="0" borderId="0" xfId="0" applyNumberFormat="1" applyFont="1" applyBorder="1" applyAlignment="1" applyProtection="1">
      <alignment horizontal="left" vertical="center" wrapText="1"/>
    </xf>
    <xf numFmtId="0" fontId="10" fillId="0" borderId="0" xfId="0" applyFont="1" applyFill="1" applyBorder="1" applyAlignment="1" applyProtection="1">
      <alignment horizontal="left" wrapText="1"/>
    </xf>
    <xf numFmtId="0" fontId="48" fillId="0" borderId="0" xfId="0" applyFont="1" applyFill="1" applyBorder="1" applyAlignment="1" applyProtection="1">
      <alignment horizontal="left" wrapText="1"/>
    </xf>
    <xf numFmtId="14" fontId="0" fillId="0" borderId="0" xfId="0" applyNumberFormat="1" applyAlignment="1" applyProtection="1">
      <alignment horizontal="left" vertical="top" wrapText="1" shrinkToFit="1"/>
    </xf>
    <xf numFmtId="0" fontId="0" fillId="0" borderId="0" xfId="0" applyAlignment="1" applyProtection="1">
      <alignment horizontal="left" vertical="top" wrapText="1" shrinkToFit="1"/>
    </xf>
    <xf numFmtId="14" fontId="0" fillId="0" borderId="0" xfId="0" applyNumberFormat="1" applyAlignment="1" applyProtection="1"/>
    <xf numFmtId="14" fontId="2" fillId="0" borderId="0" xfId="0" applyNumberFormat="1" applyFont="1" applyAlignment="1" applyProtection="1">
      <alignment horizontal="center"/>
    </xf>
    <xf numFmtId="0" fontId="2" fillId="0" borderId="0" xfId="0" applyFont="1" applyAlignment="1" applyProtection="1">
      <alignment horizontal="left"/>
    </xf>
    <xf numFmtId="0" fontId="0" fillId="0" borderId="7" xfId="0" applyBorder="1" applyAlignment="1"/>
    <xf numFmtId="0" fontId="0" fillId="0" borderId="0" xfId="0" applyAlignment="1"/>
    <xf numFmtId="14" fontId="2" fillId="0" borderId="8" xfId="0" applyNumberFormat="1" applyFont="1" applyBorder="1" applyAlignment="1">
      <alignment horizontal="left" vertical="center"/>
    </xf>
    <xf numFmtId="14" fontId="2" fillId="0" borderId="0" xfId="0" applyNumberFormat="1" applyFont="1" applyBorder="1" applyAlignment="1">
      <alignment horizontal="left" vertical="center"/>
    </xf>
    <xf numFmtId="0" fontId="10" fillId="0" borderId="0" xfId="0" applyFont="1" applyFill="1" applyBorder="1" applyAlignment="1">
      <alignment horizontal="left" wrapText="1"/>
    </xf>
    <xf numFmtId="0" fontId="2" fillId="0" borderId="8" xfId="0" applyFont="1" applyFill="1" applyBorder="1" applyAlignment="1">
      <alignment horizontal="left" wrapText="1"/>
    </xf>
    <xf numFmtId="0" fontId="2" fillId="0" borderId="0" xfId="0" applyFont="1" applyFill="1" applyBorder="1" applyAlignment="1">
      <alignment horizontal="left" wrapText="1"/>
    </xf>
    <xf numFmtId="0" fontId="2" fillId="0" borderId="8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14" fontId="0" fillId="0" borderId="0" xfId="0" applyNumberFormat="1" applyBorder="1" applyAlignment="1"/>
    <xf numFmtId="0" fontId="13" fillId="0" borderId="0" xfId="0" applyFont="1" applyAlignment="1">
      <alignment horizontal="center"/>
    </xf>
    <xf numFmtId="0" fontId="13" fillId="3" borderId="0" xfId="0" applyFont="1" applyFill="1" applyAlignment="1">
      <alignment horizontal="right"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16" fillId="3" borderId="0" xfId="0" applyFont="1" applyFill="1" applyAlignment="1">
      <alignment horizontal="center" vertical="center" wrapText="1"/>
    </xf>
    <xf numFmtId="0" fontId="16" fillId="3" borderId="0" xfId="0" applyFont="1" applyFill="1" applyAlignment="1">
      <alignment horizontal="center" vertical="center"/>
    </xf>
    <xf numFmtId="0" fontId="20" fillId="0" borderId="0" xfId="0" applyFont="1" applyAlignment="1">
      <alignment horizontal="center"/>
    </xf>
    <xf numFmtId="0" fontId="23" fillId="0" borderId="0" xfId="0" applyFont="1" applyAlignment="1">
      <alignment horizontal="center" vertical="center"/>
    </xf>
    <xf numFmtId="0" fontId="33" fillId="3" borderId="0" xfId="0" applyFont="1" applyFill="1" applyAlignment="1">
      <alignment horizontal="center" vertical="center"/>
    </xf>
    <xf numFmtId="14" fontId="0" fillId="0" borderId="0" xfId="0" applyNumberFormat="1" applyAlignment="1" applyProtection="1">
      <alignment horizontal="left"/>
      <protection locked="0"/>
    </xf>
    <xf numFmtId="14" fontId="1" fillId="0" borderId="0" xfId="0" applyNumberFormat="1" applyFon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14" fontId="2" fillId="6" borderId="0" xfId="0" applyNumberFormat="1" applyFont="1" applyFill="1" applyAlignment="1" applyProtection="1">
      <alignment horizontal="left"/>
    </xf>
    <xf numFmtId="14" fontId="53" fillId="0" borderId="0" xfId="0" applyNumberFormat="1" applyFont="1" applyAlignment="1" applyProtection="1">
      <alignment horizontal="left"/>
    </xf>
    <xf numFmtId="0" fontId="54" fillId="0" borderId="0" xfId="0" applyFont="1" applyAlignment="1">
      <alignment horizontal="left"/>
    </xf>
    <xf numFmtId="0" fontId="47" fillId="0" borderId="0" xfId="0" applyFont="1" applyProtection="1"/>
  </cellXfs>
  <cellStyles count="3">
    <cellStyle name="Lien hypertexte" xfId="1" builtinId="8"/>
    <cellStyle name="Lien hypertexte 2" xfId="2"/>
    <cellStyle name="Normal" xfId="0" builtinId="0"/>
  </cellStyles>
  <dxfs count="6">
    <dxf>
      <font>
        <condense val="0"/>
        <extend val="0"/>
        <color indexed="9"/>
      </font>
    </dxf>
    <dxf>
      <font>
        <b val="0"/>
        <i val="0"/>
        <color auto="1"/>
        <name val="Cambria"/>
        <scheme val="none"/>
      </font>
      <numFmt numFmtId="0" formatCode="General"/>
      <fill>
        <patternFill>
          <bgColor indexed="9"/>
        </patternFill>
      </fill>
    </dxf>
    <dxf>
      <font>
        <condense val="0"/>
        <extend val="0"/>
        <color indexed="9"/>
      </font>
    </dxf>
    <dxf>
      <font>
        <b val="0"/>
        <i val="0"/>
        <color auto="1"/>
        <name val="Cambria"/>
        <scheme val="none"/>
      </font>
      <numFmt numFmtId="0" formatCode="General"/>
      <fill>
        <patternFill>
          <bgColor indexed="9"/>
        </patternFill>
      </fill>
    </dxf>
    <dxf>
      <font>
        <condense val="0"/>
        <extend val="0"/>
        <color indexed="9"/>
      </font>
    </dxf>
    <dxf>
      <font>
        <b val="0"/>
        <i val="0"/>
        <color auto="1"/>
        <name val="Cambria"/>
        <scheme val="none"/>
      </font>
      <numFmt numFmtId="0" formatCode="General"/>
      <fill>
        <patternFill>
          <bgColor indexed="9"/>
        </patternFill>
      </fill>
    </dxf>
  </dxfs>
  <tableStyles count="0" defaultTableStyle="TableStyleMedium2" defaultPivotStyle="PivotStyleLight16"/>
  <colors>
    <mruColors>
      <color rgb="FF66CCFF"/>
      <color rgb="FF0099FF"/>
      <color rgb="FF0066FF"/>
      <color rgb="FF3366FF"/>
      <color rgb="FF3333FF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11</xdr:col>
      <xdr:colOff>147113</xdr:colOff>
      <xdr:row>1</xdr:row>
      <xdr:rowOff>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8223446" cy="1524000"/>
        </a:xfrm>
        <a:prstGeom prst="rect">
          <a:avLst/>
        </a:prstGeom>
        <a:effectLst>
          <a:glow rad="127000">
            <a:schemeClr val="accent1">
              <a:alpha val="0"/>
            </a:schemeClr>
          </a:glow>
        </a:effectLst>
      </xdr:spPr>
    </xdr:pic>
    <xdr:clientData/>
  </xdr:twoCellAnchor>
  <xdr:twoCellAnchor editAs="oneCell">
    <xdr:from>
      <xdr:col>0</xdr:col>
      <xdr:colOff>11646</xdr:colOff>
      <xdr:row>0</xdr:row>
      <xdr:rowOff>0</xdr:rowOff>
    </xdr:from>
    <xdr:to>
      <xdr:col>2</xdr:col>
      <xdr:colOff>656167</xdr:colOff>
      <xdr:row>1</xdr:row>
      <xdr:rowOff>11776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646" y="0"/>
          <a:ext cx="2210854" cy="15357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2178051</xdr:colOff>
          <xdr:row>0</xdr:row>
          <xdr:rowOff>148166</xdr:rowOff>
        </xdr:from>
        <xdr:to>
          <xdr:col>9</xdr:col>
          <xdr:colOff>4321176</xdr:colOff>
          <xdr:row>0</xdr:row>
          <xdr:rowOff>624417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1" i="0" u="none" strike="noStrike" baseline="0">
                  <a:solidFill>
                    <a:srgbClr val="0066CC"/>
                  </a:solidFill>
                  <a:latin typeface="Calibri"/>
                  <a:cs typeface="Calibri"/>
                </a:rPr>
                <a:t>Formulaire de commande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56</xdr:row>
          <xdr:rowOff>19050</xdr:rowOff>
        </xdr:from>
        <xdr:to>
          <xdr:col>8</xdr:col>
          <xdr:colOff>0</xdr:colOff>
          <xdr:row>62</xdr:row>
          <xdr:rowOff>133350</xdr:rowOff>
        </xdr:to>
        <xdr:sp macro="" textlink="">
          <xdr:nvSpPr>
            <xdr:cNvPr id="6145" name="Object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523875</xdr:colOff>
          <xdr:row>6</xdr:row>
          <xdr:rowOff>114300</xdr:rowOff>
        </xdr:from>
        <xdr:to>
          <xdr:col>14</xdr:col>
          <xdr:colOff>219075</xdr:colOff>
          <xdr:row>9</xdr:row>
          <xdr:rowOff>142875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CA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68580</xdr:colOff>
      <xdr:row>260</xdr:row>
      <xdr:rowOff>236220</xdr:rowOff>
    </xdr:from>
    <xdr:to>
      <xdr:col>10</xdr:col>
      <xdr:colOff>990600</xdr:colOff>
      <xdr:row>260</xdr:row>
      <xdr:rowOff>259080</xdr:rowOff>
    </xdr:to>
    <xdr:sp macro="" textlink="">
      <xdr:nvSpPr>
        <xdr:cNvPr id="3363" name="Line 20"/>
        <xdr:cNvSpPr>
          <a:spLocks noChangeShapeType="1"/>
        </xdr:cNvSpPr>
      </xdr:nvSpPr>
      <xdr:spPr bwMode="auto">
        <a:xfrm flipV="1">
          <a:off x="3566160" y="1584960"/>
          <a:ext cx="17846040" cy="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3.emf"/><Relationship Id="rId5" Type="http://schemas.openxmlformats.org/officeDocument/2006/relationships/oleObject" Target="../embeddings/Document_Microsoft_Word_97_-_2003.doc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mailto:adv@kerimedical.com" TargetMode="External"/><Relationship Id="rId18" Type="http://schemas.openxmlformats.org/officeDocument/2006/relationships/hyperlink" Target="mailto:nadine.dupont-robert@exactech.fr" TargetMode="External"/><Relationship Id="rId26" Type="http://schemas.openxmlformats.org/officeDocument/2006/relationships/hyperlink" Target="mailto:pcharrier@newcliptechnics.com" TargetMode="External"/><Relationship Id="rId39" Type="http://schemas.openxmlformats.org/officeDocument/2006/relationships/hyperlink" Target="mailto:fabien.ganeval@medtronic.com" TargetMode="External"/><Relationship Id="rId21" Type="http://schemas.openxmlformats.org/officeDocument/2006/relationships/hyperlink" Target="mailto:service-client@ost-dev.com" TargetMode="External"/><Relationship Id="rId34" Type="http://schemas.openxmlformats.org/officeDocument/2006/relationships/hyperlink" Target="mailto:sandrine.roussin@wright.com" TargetMode="External"/><Relationship Id="rId42" Type="http://schemas.openxmlformats.org/officeDocument/2006/relationships/hyperlink" Target="mailto:commandes@wright.com" TargetMode="External"/><Relationship Id="rId47" Type="http://schemas.openxmlformats.org/officeDocument/2006/relationships/hyperlink" Target="mailto:LiberaVoltz@orthofix.fr" TargetMode="External"/><Relationship Id="rId50" Type="http://schemas.openxmlformats.org/officeDocument/2006/relationships/hyperlink" Target="mailto:hkatanba@its.jnj.com" TargetMode="External"/><Relationship Id="rId55" Type="http://schemas.openxmlformats.org/officeDocument/2006/relationships/hyperlink" Target="mailto:remi.everaer@integralife.com" TargetMode="External"/><Relationship Id="rId7" Type="http://schemas.openxmlformats.org/officeDocument/2006/relationships/hyperlink" Target="mailto:commande@newcliptechnics.com" TargetMode="External"/><Relationship Id="rId2" Type="http://schemas.openxmlformats.org/officeDocument/2006/relationships/hyperlink" Target="mailto:lmigliazza@adlerortho.com" TargetMode="External"/><Relationship Id="rId16" Type="http://schemas.openxmlformats.org/officeDocument/2006/relationships/hyperlink" Target="mailto:ninadepoux@conmed.com" TargetMode="External"/><Relationship Id="rId29" Type="http://schemas.openxmlformats.org/officeDocument/2006/relationships/hyperlink" Target="mailto:nfrocion@its.jnj.com" TargetMode="External"/><Relationship Id="rId11" Type="http://schemas.openxmlformats.org/officeDocument/2006/relationships/hyperlink" Target="mailto:france@klsmartin.com" TargetMode="External"/><Relationship Id="rId24" Type="http://schemas.openxmlformats.org/officeDocument/2006/relationships/hyperlink" Target="mailto:commande@adlerortho.fr" TargetMode="External"/><Relationship Id="rId32" Type="http://schemas.openxmlformats.org/officeDocument/2006/relationships/hyperlink" Target="mailto:c.arnou@manortho.mc" TargetMode="External"/><Relationship Id="rId37" Type="http://schemas.openxmlformats.org/officeDocument/2006/relationships/hyperlink" Target="mailto:veronique.rebeille@sbm-fr.com" TargetMode="External"/><Relationship Id="rId40" Type="http://schemas.openxmlformats.org/officeDocument/2006/relationships/hyperlink" Target="mailto:depotsethicon@its.jnj.com" TargetMode="External"/><Relationship Id="rId45" Type="http://schemas.openxmlformats.org/officeDocument/2006/relationships/hyperlink" Target="mailto:lilian.gazonnet@novastep-ortho.com" TargetMode="External"/><Relationship Id="rId53" Type="http://schemas.openxmlformats.org/officeDocument/2006/relationships/hyperlink" Target="mailto:fjose@ceraver.fr" TargetMode="External"/><Relationship Id="rId58" Type="http://schemas.openxmlformats.org/officeDocument/2006/relationships/comments" Target="../comments1.xml"/><Relationship Id="rId5" Type="http://schemas.openxmlformats.org/officeDocument/2006/relationships/hyperlink" Target="mailto:service.prets@stryker.com" TargetMode="External"/><Relationship Id="rId19" Type="http://schemas.openxmlformats.org/officeDocument/2006/relationships/hyperlink" Target="mailto:ctreffort@medicrea.com" TargetMode="External"/><Relationship Id="rId4" Type="http://schemas.openxmlformats.org/officeDocument/2006/relationships/hyperlink" Target="mailto:serviceclients@arthrex.fr" TargetMode="External"/><Relationship Id="rId9" Type="http://schemas.openxmlformats.org/officeDocument/2006/relationships/hyperlink" Target="mailto:orders_fr@medartis.com" TargetMode="External"/><Relationship Id="rId14" Type="http://schemas.openxmlformats.org/officeDocument/2006/relationships/hyperlink" Target="mailto:gilles.lespinasse@kerimedical.com" TargetMode="External"/><Relationship Id="rId22" Type="http://schemas.openxmlformats.org/officeDocument/2006/relationships/hyperlink" Target="mailto:france-scasd@smith-nephew.com" TargetMode="External"/><Relationship Id="rId27" Type="http://schemas.openxmlformats.org/officeDocument/2006/relationships/hyperlink" Target="mailto:ph.lavigne@wanadoo.fr" TargetMode="External"/><Relationship Id="rId30" Type="http://schemas.openxmlformats.org/officeDocument/2006/relationships/hyperlink" Target="mailto:rdebernardi@spineart.com" TargetMode="External"/><Relationship Id="rId35" Type="http://schemas.openxmlformats.org/officeDocument/2006/relationships/hyperlink" Target="mailto:Nathalie.DELLIS@wright.com" TargetMode="External"/><Relationship Id="rId43" Type="http://schemas.openxmlformats.org/officeDocument/2006/relationships/hyperlink" Target="mailto:Isabelle.busuttil@medartis.com" TargetMode="External"/><Relationship Id="rId48" Type="http://schemas.openxmlformats.org/officeDocument/2006/relationships/hyperlink" Target="mailto:npereira@spineart.com" TargetMode="External"/><Relationship Id="rId56" Type="http://schemas.openxmlformats.org/officeDocument/2006/relationships/printerSettings" Target="../printerSettings/printerSettings4.bin"/><Relationship Id="rId8" Type="http://schemas.openxmlformats.org/officeDocument/2006/relationships/hyperlink" Target="mailto:commandes@coringroup.com" TargetMode="External"/><Relationship Id="rId51" Type="http://schemas.openxmlformats.org/officeDocument/2006/relationships/hyperlink" Target="mailto:serviceclients.orthounion@orange.fr" TargetMode="External"/><Relationship Id="rId3" Type="http://schemas.openxmlformats.org/officeDocument/2006/relationships/hyperlink" Target="mailto:serviceclients.orthounion@orange.fr" TargetMode="External"/><Relationship Id="rId12" Type="http://schemas.openxmlformats.org/officeDocument/2006/relationships/hyperlink" Target="mailto:mc.rossignol@groupe-lepine.com" TargetMode="External"/><Relationship Id="rId17" Type="http://schemas.openxmlformats.org/officeDocument/2006/relationships/hyperlink" Target="mailto:remygrandjacques@conmed.com" TargetMode="External"/><Relationship Id="rId25" Type="http://schemas.openxmlformats.org/officeDocument/2006/relationships/hyperlink" Target="mailto:custservortho@integralife.com" TargetMode="External"/><Relationship Id="rId33" Type="http://schemas.openxmlformats.org/officeDocument/2006/relationships/hyperlink" Target="mailto:commandes@wright.com" TargetMode="External"/><Relationship Id="rId38" Type="http://schemas.openxmlformats.org/officeDocument/2006/relationships/hyperlink" Target="mailto:rachis@medtronic.com" TargetMode="External"/><Relationship Id="rId46" Type="http://schemas.openxmlformats.org/officeDocument/2006/relationships/hyperlink" Target="mailto:lmarcellin@orthomed.fr" TargetMode="External"/><Relationship Id="rId20" Type="http://schemas.openxmlformats.org/officeDocument/2006/relationships/hyperlink" Target="mailto:cleignel@medicrea.com" TargetMode="External"/><Relationship Id="rId41" Type="http://schemas.openxmlformats.org/officeDocument/2006/relationships/hyperlink" Target="mailto:commandes@wright.com" TargetMode="External"/><Relationship Id="rId54" Type="http://schemas.openxmlformats.org/officeDocument/2006/relationships/hyperlink" Target="mailto:advortho@serf.fr" TargetMode="External"/><Relationship Id="rId1" Type="http://schemas.openxmlformats.org/officeDocument/2006/relationships/hyperlink" Target="mailto:info@implancast.de" TargetMode="External"/><Relationship Id="rId6" Type="http://schemas.openxmlformats.org/officeDocument/2006/relationships/hyperlink" Target="mailto:resa@xnov.com" TargetMode="External"/><Relationship Id="rId15" Type="http://schemas.openxmlformats.org/officeDocument/2006/relationships/hyperlink" Target="mailto:nicole.levy@medicalex.info" TargetMode="External"/><Relationship Id="rId23" Type="http://schemas.openxmlformats.org/officeDocument/2006/relationships/hyperlink" Target="mailto:france-scasd@smith-nephew.com" TargetMode="External"/><Relationship Id="rId28" Type="http://schemas.openxmlformats.org/officeDocument/2006/relationships/hyperlink" Target="mailto:ph.lavigne@wanadoo.fr" TargetMode="External"/><Relationship Id="rId36" Type="http://schemas.openxmlformats.org/officeDocument/2006/relationships/hyperlink" Target="mailto:daniele.stempien@osteomedfrance.com" TargetMode="External"/><Relationship Id="rId49" Type="http://schemas.openxmlformats.org/officeDocument/2006/relationships/hyperlink" Target="mailto:fairouze.sour@medartis.com" TargetMode="External"/><Relationship Id="rId57" Type="http://schemas.openxmlformats.org/officeDocument/2006/relationships/vmlDrawing" Target="../drawings/vmlDrawing5.vml"/><Relationship Id="rId10" Type="http://schemas.openxmlformats.org/officeDocument/2006/relationships/hyperlink" Target="mailto:serviceclients.orthounion@orange.fr" TargetMode="External"/><Relationship Id="rId31" Type="http://schemas.openxmlformats.org/officeDocument/2006/relationships/hyperlink" Target="mailto:customerservice@orthofix.fr" TargetMode="External"/><Relationship Id="rId44" Type="http://schemas.openxmlformats.org/officeDocument/2006/relationships/hyperlink" Target="mailto:commande@novastep-ortho.com" TargetMode="External"/><Relationship Id="rId52" Type="http://schemas.openxmlformats.org/officeDocument/2006/relationships/hyperlink" Target="mailto:adv@ceraver.fr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33CC"/>
  </sheetPr>
  <dimension ref="A1:N1045"/>
  <sheetViews>
    <sheetView tabSelected="1" zoomScale="90" zoomScaleNormal="90" workbookViewId="0">
      <pane xSplit="1" ySplit="2" topLeftCell="B3" activePane="bottomRight" state="frozen"/>
      <selection pane="topRight" activeCell="B1" sqref="B1"/>
      <selection pane="bottomLeft" activeCell="A2" sqref="A2"/>
      <selection pane="bottomRight" activeCell="E18" sqref="E18"/>
    </sheetView>
  </sheetViews>
  <sheetFormatPr baseColWidth="10" defaultRowHeight="12.75" x14ac:dyDescent="0.2"/>
  <cols>
    <col min="1" max="1" width="6.42578125" customWidth="1"/>
    <col min="2" max="2" width="17" style="97" customWidth="1"/>
    <col min="3" max="3" width="15.42578125" style="104" bestFit="1" customWidth="1"/>
    <col min="4" max="4" width="14.85546875" style="104" customWidth="1"/>
    <col min="5" max="5" width="14" style="97" customWidth="1"/>
    <col min="6" max="6" width="14.5703125" style="209" customWidth="1"/>
    <col min="7" max="7" width="54.28515625" style="97" customWidth="1"/>
    <col min="8" max="8" width="13.5703125" style="97" customWidth="1"/>
    <col min="9" max="9" width="29.28515625" style="97" bestFit="1" customWidth="1"/>
    <col min="10" max="10" width="68.5703125" style="97" customWidth="1"/>
    <col min="11" max="11" width="22.85546875" style="97" customWidth="1"/>
    <col min="12" max="12" width="19.85546875" style="97" customWidth="1"/>
    <col min="13" max="13" width="17.140625" style="97" bestFit="1" customWidth="1"/>
    <col min="14" max="14" width="11.42578125" style="97" customWidth="1"/>
  </cols>
  <sheetData>
    <row r="1" spans="1:14" ht="120" customHeight="1" x14ac:dyDescent="0.2">
      <c r="A1" s="228"/>
      <c r="B1" s="228"/>
      <c r="C1" s="228"/>
      <c r="D1" s="228"/>
      <c r="E1" s="228"/>
      <c r="F1" s="228"/>
      <c r="G1" s="228"/>
      <c r="H1" s="228"/>
      <c r="I1" s="228"/>
      <c r="J1" s="228"/>
    </row>
    <row r="2" spans="1:14" s="137" customFormat="1" ht="47.25" customHeight="1" x14ac:dyDescent="0.2">
      <c r="A2" s="137" t="s">
        <v>488</v>
      </c>
      <c r="B2" s="224" t="s">
        <v>233</v>
      </c>
      <c r="C2" s="224" t="s">
        <v>216</v>
      </c>
      <c r="D2" s="224" t="s">
        <v>217</v>
      </c>
      <c r="E2" s="224" t="s">
        <v>218</v>
      </c>
      <c r="F2" s="224" t="s">
        <v>219</v>
      </c>
      <c r="G2" s="224" t="s">
        <v>221</v>
      </c>
      <c r="H2" s="224" t="s">
        <v>222</v>
      </c>
      <c r="I2" s="224" t="s">
        <v>418</v>
      </c>
      <c r="J2" s="224" t="s">
        <v>220</v>
      </c>
      <c r="K2" s="224" t="s">
        <v>151</v>
      </c>
      <c r="L2" s="224" t="s">
        <v>296</v>
      </c>
      <c r="M2" s="224" t="s">
        <v>152</v>
      </c>
      <c r="N2" s="206"/>
    </row>
    <row r="3" spans="1:14" x14ac:dyDescent="0.2">
      <c r="A3" s="227">
        <v>1</v>
      </c>
      <c r="B3" s="101" t="s">
        <v>568</v>
      </c>
      <c r="C3" s="104" t="s">
        <v>564</v>
      </c>
      <c r="D3" s="104" t="s">
        <v>565</v>
      </c>
      <c r="E3" s="97" t="s">
        <v>546</v>
      </c>
      <c r="F3" s="261" t="s">
        <v>569</v>
      </c>
      <c r="G3" s="98" t="s">
        <v>566</v>
      </c>
      <c r="H3" s="97" t="s">
        <v>541</v>
      </c>
      <c r="I3" s="98" t="s">
        <v>182</v>
      </c>
      <c r="J3" s="97" t="s">
        <v>570</v>
      </c>
      <c r="K3" s="99"/>
      <c r="L3" s="105"/>
      <c r="M3" s="103"/>
    </row>
    <row r="4" spans="1:14" x14ac:dyDescent="0.2">
      <c r="A4" s="227"/>
      <c r="B4" s="101"/>
      <c r="E4" s="208"/>
      <c r="F4" s="261"/>
      <c r="G4" s="208"/>
      <c r="H4" s="208"/>
      <c r="I4" s="208"/>
      <c r="J4" s="208"/>
      <c r="K4" s="99"/>
      <c r="M4" s="103"/>
      <c r="N4" s="208"/>
    </row>
    <row r="5" spans="1:14" x14ac:dyDescent="0.2">
      <c r="A5" s="227"/>
      <c r="B5" s="101"/>
      <c r="E5" s="208"/>
      <c r="F5" s="261"/>
      <c r="G5" s="208"/>
      <c r="H5" s="208"/>
      <c r="I5" s="208"/>
      <c r="J5" s="208"/>
      <c r="K5" s="99"/>
      <c r="M5" s="103"/>
      <c r="N5" s="208"/>
    </row>
    <row r="6" spans="1:14" x14ac:dyDescent="0.2">
      <c r="A6" s="227"/>
      <c r="B6" s="101"/>
      <c r="E6" s="208"/>
      <c r="F6" s="261"/>
      <c r="G6" s="208"/>
      <c r="H6" s="208"/>
      <c r="I6" s="208"/>
      <c r="J6" s="208"/>
      <c r="K6" s="99"/>
      <c r="M6" s="103"/>
      <c r="N6" s="208"/>
    </row>
    <row r="7" spans="1:14" x14ac:dyDescent="0.2">
      <c r="A7" s="227"/>
      <c r="B7" s="101"/>
      <c r="E7" s="208"/>
      <c r="F7" s="261"/>
      <c r="G7" s="208"/>
      <c r="H7" s="208"/>
      <c r="I7" s="208"/>
      <c r="J7" s="208"/>
      <c r="K7" s="99"/>
      <c r="M7" s="103"/>
      <c r="N7" s="208"/>
    </row>
    <row r="8" spans="1:14" x14ac:dyDescent="0.2">
      <c r="A8" s="227"/>
      <c r="B8" s="101"/>
      <c r="E8" s="208"/>
      <c r="F8" s="261"/>
      <c r="G8" s="208"/>
      <c r="H8" s="208"/>
      <c r="I8" s="208"/>
      <c r="J8" s="208"/>
      <c r="K8" s="99"/>
      <c r="M8" s="103"/>
      <c r="N8" s="208"/>
    </row>
    <row r="9" spans="1:14" x14ac:dyDescent="0.2">
      <c r="A9" s="227"/>
      <c r="B9" s="101"/>
      <c r="E9" s="208"/>
      <c r="F9" s="261"/>
      <c r="G9" s="208"/>
      <c r="H9" s="208"/>
      <c r="I9" s="208"/>
      <c r="J9" s="208"/>
      <c r="K9" s="99"/>
      <c r="M9" s="103"/>
      <c r="N9" s="208"/>
    </row>
    <row r="10" spans="1:14" x14ac:dyDescent="0.2">
      <c r="A10" s="227"/>
      <c r="B10" s="101"/>
      <c r="E10" s="208"/>
      <c r="F10" s="261"/>
      <c r="G10" s="208"/>
      <c r="H10" s="208"/>
      <c r="I10" s="208"/>
      <c r="J10" s="208"/>
      <c r="K10" s="99"/>
      <c r="M10" s="103"/>
      <c r="N10" s="208"/>
    </row>
    <row r="11" spans="1:14" x14ac:dyDescent="0.2">
      <c r="A11" s="227"/>
      <c r="B11" s="101"/>
      <c r="E11" s="208"/>
      <c r="F11" s="261"/>
      <c r="G11" s="208"/>
      <c r="H11" s="208"/>
      <c r="I11" s="208"/>
      <c r="J11" s="208"/>
      <c r="K11" s="99"/>
      <c r="M11" s="103"/>
      <c r="N11" s="208"/>
    </row>
    <row r="12" spans="1:14" x14ac:dyDescent="0.2">
      <c r="A12" s="227"/>
      <c r="B12" s="101"/>
      <c r="E12" s="208"/>
      <c r="F12" s="261"/>
      <c r="G12" s="208"/>
      <c r="H12" s="208"/>
      <c r="I12" s="208"/>
      <c r="J12" s="208"/>
      <c r="K12" s="99"/>
      <c r="M12" s="103"/>
      <c r="N12" s="208"/>
    </row>
    <row r="13" spans="1:14" x14ac:dyDescent="0.2">
      <c r="A13" s="227"/>
      <c r="B13" s="101"/>
      <c r="E13" s="208"/>
      <c r="F13" s="261"/>
      <c r="G13" s="208"/>
      <c r="H13" s="208"/>
      <c r="I13" s="208"/>
      <c r="J13" s="208"/>
      <c r="K13" s="99"/>
      <c r="M13" s="103"/>
      <c r="N13" s="208"/>
    </row>
    <row r="14" spans="1:14" x14ac:dyDescent="0.2">
      <c r="A14" s="227"/>
      <c r="B14" s="101"/>
      <c r="F14" s="261"/>
      <c r="K14" s="100"/>
      <c r="M14" s="103"/>
    </row>
    <row r="15" spans="1:14" x14ac:dyDescent="0.2">
      <c r="A15" s="227"/>
      <c r="B15" s="101"/>
      <c r="E15" s="208"/>
      <c r="F15" s="261"/>
      <c r="G15" s="208"/>
      <c r="H15" s="208"/>
      <c r="I15" s="208"/>
      <c r="J15" s="208"/>
      <c r="K15" s="99"/>
      <c r="M15" s="103"/>
      <c r="N15" s="208"/>
    </row>
    <row r="16" spans="1:14" x14ac:dyDescent="0.2">
      <c r="A16" s="227"/>
      <c r="B16" s="101"/>
      <c r="E16" s="208"/>
      <c r="F16" s="261"/>
      <c r="G16" s="208"/>
      <c r="H16" s="208"/>
      <c r="I16" s="208"/>
      <c r="J16" s="208"/>
      <c r="K16" s="100"/>
      <c r="M16" s="103"/>
    </row>
    <row r="17" spans="1:14" x14ac:dyDescent="0.2">
      <c r="A17" s="227"/>
      <c r="B17" s="101"/>
      <c r="F17" s="261"/>
      <c r="J17" s="208"/>
      <c r="K17" s="99"/>
      <c r="L17" s="208"/>
      <c r="M17" s="103"/>
      <c r="N17" s="208"/>
    </row>
    <row r="18" spans="1:14" x14ac:dyDescent="0.2">
      <c r="A18" s="227"/>
      <c r="B18" s="101"/>
      <c r="E18" s="208"/>
      <c r="F18" s="261"/>
      <c r="G18" s="208"/>
      <c r="H18" s="208"/>
      <c r="I18" s="208"/>
      <c r="J18" s="208"/>
      <c r="K18" s="99"/>
      <c r="M18" s="103"/>
      <c r="N18" s="208"/>
    </row>
    <row r="19" spans="1:14" x14ac:dyDescent="0.2">
      <c r="A19" s="227"/>
      <c r="B19" s="101"/>
      <c r="F19" s="261"/>
      <c r="K19" s="99"/>
      <c r="L19" s="101"/>
      <c r="M19" s="103"/>
    </row>
    <row r="20" spans="1:14" x14ac:dyDescent="0.2">
      <c r="A20" s="227"/>
      <c r="B20" s="101"/>
      <c r="E20" s="208"/>
      <c r="F20" s="261"/>
      <c r="G20" s="207"/>
      <c r="I20" s="98"/>
      <c r="J20" s="208"/>
      <c r="K20" s="99"/>
      <c r="M20" s="103"/>
    </row>
    <row r="21" spans="1:14" x14ac:dyDescent="0.2">
      <c r="A21" s="227"/>
      <c r="B21" s="101"/>
      <c r="E21" s="208"/>
      <c r="F21" s="261"/>
      <c r="G21" s="207"/>
      <c r="I21" s="98"/>
      <c r="K21" s="99"/>
      <c r="M21" s="103"/>
    </row>
    <row r="22" spans="1:14" x14ac:dyDescent="0.2">
      <c r="A22" s="227"/>
      <c r="B22" s="101"/>
      <c r="E22" s="208"/>
      <c r="F22" s="261"/>
      <c r="G22" s="208"/>
      <c r="H22" s="208"/>
      <c r="I22" s="208"/>
      <c r="J22" s="98"/>
      <c r="K22" s="100"/>
      <c r="M22" s="103"/>
    </row>
    <row r="23" spans="1:14" x14ac:dyDescent="0.2">
      <c r="A23" s="227"/>
      <c r="B23" s="101"/>
      <c r="F23" s="261"/>
      <c r="J23" s="208"/>
      <c r="K23" s="100"/>
      <c r="L23" s="208"/>
      <c r="M23" s="103"/>
    </row>
    <row r="24" spans="1:14" x14ac:dyDescent="0.2">
      <c r="A24" s="227"/>
      <c r="B24" s="101"/>
      <c r="E24" s="208"/>
      <c r="F24" s="261"/>
      <c r="G24" s="208"/>
      <c r="H24" s="208"/>
      <c r="I24" s="208"/>
      <c r="J24" s="208"/>
      <c r="K24" s="99"/>
      <c r="M24" s="103"/>
      <c r="N24" s="208"/>
    </row>
    <row r="25" spans="1:14" x14ac:dyDescent="0.2">
      <c r="A25" s="227"/>
      <c r="B25" s="101"/>
      <c r="F25" s="261"/>
      <c r="J25" s="98"/>
      <c r="K25" s="99"/>
      <c r="L25" s="101"/>
      <c r="M25" s="103"/>
    </row>
    <row r="26" spans="1:14" x14ac:dyDescent="0.2">
      <c r="A26" s="227"/>
      <c r="B26" s="101"/>
      <c r="E26" s="208"/>
      <c r="F26" s="261"/>
      <c r="G26" s="208"/>
      <c r="H26" s="208"/>
      <c r="I26" s="207"/>
      <c r="J26" s="102"/>
      <c r="K26" s="99"/>
      <c r="L26" s="101"/>
      <c r="M26" s="103"/>
    </row>
    <row r="27" spans="1:14" x14ac:dyDescent="0.2">
      <c r="A27" s="227"/>
      <c r="B27" s="101"/>
      <c r="F27" s="261"/>
      <c r="J27" s="208"/>
      <c r="K27" s="99"/>
      <c r="L27" s="101"/>
      <c r="M27" s="103"/>
    </row>
    <row r="28" spans="1:14" x14ac:dyDescent="0.2">
      <c r="A28" s="227"/>
      <c r="B28" s="101"/>
      <c r="E28" s="208"/>
      <c r="F28" s="262"/>
      <c r="G28" s="208"/>
      <c r="H28" s="208"/>
      <c r="J28" s="208"/>
      <c r="K28" s="99"/>
      <c r="L28" s="101"/>
    </row>
    <row r="29" spans="1:14" x14ac:dyDescent="0.2">
      <c r="A29" s="227"/>
      <c r="B29" s="101"/>
      <c r="F29" s="261"/>
      <c r="K29" s="99"/>
      <c r="L29" s="101"/>
    </row>
    <row r="30" spans="1:14" x14ac:dyDescent="0.2">
      <c r="A30" s="227"/>
      <c r="B30" s="101"/>
      <c r="F30" s="261"/>
      <c r="K30" s="99"/>
      <c r="L30" s="101"/>
    </row>
    <row r="31" spans="1:14" x14ac:dyDescent="0.2">
      <c r="A31" s="227"/>
      <c r="B31" s="101"/>
      <c r="E31" s="208"/>
      <c r="F31" s="261"/>
      <c r="G31" s="208"/>
      <c r="H31" s="208"/>
      <c r="I31" s="208"/>
      <c r="J31" s="212"/>
      <c r="K31" s="100"/>
      <c r="L31" s="101"/>
    </row>
    <row r="32" spans="1:14" x14ac:dyDescent="0.2">
      <c r="A32" s="227"/>
      <c r="B32" s="101"/>
      <c r="E32" s="208"/>
      <c r="F32" s="261"/>
      <c r="G32" s="208"/>
      <c r="I32" s="208"/>
      <c r="J32" s="208"/>
      <c r="K32" s="100"/>
      <c r="L32" s="101"/>
    </row>
    <row r="33" spans="1:13" x14ac:dyDescent="0.2">
      <c r="A33" s="227"/>
      <c r="B33" s="101"/>
      <c r="F33" s="261"/>
      <c r="K33" s="99"/>
      <c r="L33" s="101"/>
    </row>
    <row r="34" spans="1:13" x14ac:dyDescent="0.2">
      <c r="A34" s="227"/>
      <c r="B34" s="101"/>
      <c r="F34" s="261"/>
      <c r="J34" s="208"/>
      <c r="K34" s="99"/>
      <c r="L34" s="101"/>
    </row>
    <row r="35" spans="1:13" x14ac:dyDescent="0.2">
      <c r="A35" s="227"/>
      <c r="B35" s="101"/>
      <c r="E35" s="208"/>
      <c r="F35" s="261"/>
      <c r="K35" s="99"/>
      <c r="M35" s="208"/>
    </row>
    <row r="36" spans="1:13" x14ac:dyDescent="0.2">
      <c r="A36" s="227"/>
      <c r="B36" s="101"/>
      <c r="E36" s="208"/>
      <c r="F36" s="261"/>
      <c r="G36" s="208"/>
      <c r="H36" s="208"/>
      <c r="I36" s="208"/>
      <c r="J36" s="208"/>
      <c r="K36" s="99"/>
      <c r="L36" s="101"/>
    </row>
    <row r="37" spans="1:13" x14ac:dyDescent="0.2">
      <c r="A37" s="227"/>
      <c r="B37" s="101"/>
      <c r="E37" s="208"/>
      <c r="F37" s="261"/>
      <c r="G37" s="208"/>
      <c r="I37" s="208"/>
      <c r="J37" s="208"/>
      <c r="K37" s="99"/>
      <c r="L37" s="101"/>
    </row>
    <row r="38" spans="1:13" x14ac:dyDescent="0.2">
      <c r="A38" s="227"/>
      <c r="B38" s="101"/>
      <c r="E38" s="208"/>
      <c r="F38" s="261"/>
      <c r="G38" s="208"/>
      <c r="I38" s="208"/>
      <c r="J38" s="208"/>
      <c r="K38" s="99"/>
      <c r="L38" s="101"/>
    </row>
    <row r="39" spans="1:13" x14ac:dyDescent="0.2">
      <c r="A39" s="227"/>
      <c r="B39" s="101"/>
      <c r="E39" s="208"/>
      <c r="F39" s="261"/>
      <c r="G39" s="208"/>
      <c r="I39" s="208"/>
      <c r="K39" s="100"/>
      <c r="L39" s="101"/>
    </row>
    <row r="40" spans="1:13" x14ac:dyDescent="0.2">
      <c r="A40" s="227"/>
      <c r="B40" s="101"/>
      <c r="E40" s="208"/>
      <c r="F40" s="261"/>
      <c r="G40" s="208"/>
      <c r="H40" s="208"/>
      <c r="I40" s="208"/>
      <c r="J40" s="208"/>
      <c r="K40" s="99"/>
      <c r="L40" s="101"/>
    </row>
    <row r="41" spans="1:13" x14ac:dyDescent="0.2">
      <c r="A41" s="227"/>
      <c r="B41" s="101"/>
      <c r="E41" s="208"/>
      <c r="F41" s="261"/>
      <c r="G41" s="208"/>
      <c r="H41" s="208"/>
      <c r="I41" s="208"/>
      <c r="J41" s="208"/>
      <c r="K41" s="99"/>
      <c r="L41" s="101"/>
    </row>
    <row r="42" spans="1:13" x14ac:dyDescent="0.2">
      <c r="A42" s="227"/>
      <c r="B42" s="101"/>
      <c r="F42" s="261"/>
      <c r="K42" s="99"/>
      <c r="L42" s="101"/>
    </row>
    <row r="43" spans="1:13" x14ac:dyDescent="0.2">
      <c r="A43" s="227"/>
      <c r="B43" s="214"/>
      <c r="E43" s="208"/>
      <c r="F43" s="261"/>
      <c r="G43" s="208"/>
      <c r="I43" s="208"/>
      <c r="J43" s="208"/>
      <c r="K43" s="99"/>
      <c r="L43" s="101"/>
    </row>
    <row r="44" spans="1:13" x14ac:dyDescent="0.2">
      <c r="A44" s="227"/>
      <c r="B44" s="101"/>
      <c r="E44" s="208"/>
      <c r="F44" s="261"/>
      <c r="G44" s="208"/>
      <c r="I44" s="208"/>
      <c r="J44" s="208"/>
      <c r="K44" s="100"/>
      <c r="L44" s="101"/>
    </row>
    <row r="45" spans="1:13" x14ac:dyDescent="0.2">
      <c r="A45" s="227"/>
      <c r="B45" s="101"/>
      <c r="F45" s="261"/>
      <c r="I45" s="208"/>
      <c r="K45" s="100"/>
      <c r="L45" s="101"/>
    </row>
    <row r="46" spans="1:13" x14ac:dyDescent="0.2">
      <c r="A46" s="227"/>
      <c r="B46" s="101"/>
      <c r="F46" s="261"/>
      <c r="K46" s="100"/>
      <c r="L46" s="101"/>
    </row>
    <row r="47" spans="1:13" x14ac:dyDescent="0.2">
      <c r="A47" s="227"/>
      <c r="B47" s="101"/>
      <c r="F47" s="261"/>
      <c r="I47" s="208"/>
      <c r="K47" s="99"/>
      <c r="L47" s="101"/>
    </row>
    <row r="48" spans="1:13" x14ac:dyDescent="0.2">
      <c r="A48" s="227"/>
      <c r="B48" s="101"/>
      <c r="F48" s="261"/>
      <c r="I48" s="208"/>
      <c r="K48" s="99"/>
      <c r="L48" s="101"/>
    </row>
    <row r="49" spans="1:12" x14ac:dyDescent="0.2">
      <c r="A49" s="227"/>
      <c r="B49" s="101"/>
      <c r="F49" s="261"/>
      <c r="I49" s="208"/>
      <c r="K49" s="99"/>
      <c r="L49" s="101"/>
    </row>
    <row r="50" spans="1:12" x14ac:dyDescent="0.2">
      <c r="A50" s="227"/>
      <c r="B50" s="101"/>
      <c r="F50" s="261"/>
      <c r="J50" s="208"/>
      <c r="K50" s="99"/>
      <c r="L50" s="101"/>
    </row>
    <row r="51" spans="1:12" x14ac:dyDescent="0.2">
      <c r="A51" s="227"/>
      <c r="B51" s="101"/>
      <c r="F51" s="261"/>
      <c r="G51" s="208"/>
      <c r="H51" s="208"/>
      <c r="I51" s="208"/>
      <c r="J51" s="208"/>
      <c r="K51" s="100"/>
    </row>
    <row r="52" spans="1:12" x14ac:dyDescent="0.2">
      <c r="A52" s="227"/>
      <c r="B52" s="101"/>
      <c r="F52" s="261"/>
      <c r="G52" s="208"/>
      <c r="H52" s="208"/>
      <c r="I52" s="208"/>
      <c r="J52" s="208"/>
      <c r="K52" s="99"/>
      <c r="L52" s="101"/>
    </row>
    <row r="53" spans="1:12" x14ac:dyDescent="0.2">
      <c r="A53" s="227"/>
      <c r="B53" s="101"/>
      <c r="F53" s="261"/>
      <c r="K53" s="99"/>
      <c r="L53" s="101"/>
    </row>
    <row r="54" spans="1:12" x14ac:dyDescent="0.2">
      <c r="A54" s="227"/>
      <c r="B54" s="101"/>
      <c r="F54" s="261"/>
      <c r="K54" s="99"/>
      <c r="L54" s="101"/>
    </row>
    <row r="55" spans="1:12" x14ac:dyDescent="0.2">
      <c r="A55" s="227"/>
      <c r="B55" s="101"/>
      <c r="F55" s="261"/>
      <c r="K55" s="99"/>
      <c r="L55" s="101"/>
    </row>
    <row r="56" spans="1:12" x14ac:dyDescent="0.2">
      <c r="A56" s="227"/>
      <c r="B56" s="101"/>
      <c r="E56" s="208"/>
      <c r="F56" s="261"/>
      <c r="G56" s="208"/>
      <c r="I56" s="208"/>
      <c r="J56" s="208"/>
      <c r="K56" s="99"/>
      <c r="L56" s="101"/>
    </row>
    <row r="57" spans="1:12" x14ac:dyDescent="0.2">
      <c r="A57" s="227"/>
      <c r="B57" s="101"/>
      <c r="E57" s="208"/>
      <c r="F57" s="261"/>
      <c r="G57" s="208"/>
      <c r="I57" s="208"/>
      <c r="J57" s="208"/>
      <c r="K57" s="99"/>
      <c r="L57" s="101"/>
    </row>
    <row r="58" spans="1:12" x14ac:dyDescent="0.2">
      <c r="A58" s="227"/>
      <c r="B58" s="101"/>
      <c r="E58" s="208"/>
      <c r="F58" s="261"/>
      <c r="G58" s="208"/>
      <c r="I58" s="208"/>
      <c r="J58" s="208"/>
      <c r="K58" s="99"/>
      <c r="L58" s="208"/>
    </row>
    <row r="59" spans="1:12" x14ac:dyDescent="0.2">
      <c r="A59" s="227"/>
      <c r="B59" s="101"/>
      <c r="F59" s="261"/>
      <c r="K59" s="100"/>
    </row>
    <row r="60" spans="1:12" x14ac:dyDescent="0.2">
      <c r="A60" s="227"/>
      <c r="B60" s="101"/>
      <c r="E60" s="208"/>
      <c r="F60" s="261"/>
      <c r="G60" s="208"/>
      <c r="I60" s="208"/>
      <c r="J60" s="208"/>
      <c r="K60" s="99"/>
      <c r="L60" s="101"/>
    </row>
    <row r="61" spans="1:12" x14ac:dyDescent="0.2">
      <c r="A61" s="227"/>
      <c r="B61" s="101"/>
      <c r="E61" s="208"/>
      <c r="F61" s="261"/>
      <c r="G61" s="208"/>
      <c r="I61" s="208"/>
      <c r="J61" s="207"/>
      <c r="K61" s="99"/>
      <c r="L61" s="101"/>
    </row>
    <row r="62" spans="1:12" x14ac:dyDescent="0.2">
      <c r="A62" s="227"/>
      <c r="B62" s="101"/>
      <c r="E62" s="208"/>
      <c r="F62" s="261"/>
      <c r="G62" s="208"/>
      <c r="I62" s="208"/>
      <c r="J62" s="208"/>
      <c r="K62" s="99"/>
      <c r="L62" s="101"/>
    </row>
    <row r="63" spans="1:12" x14ac:dyDescent="0.2">
      <c r="A63" s="227"/>
      <c r="B63" s="101"/>
      <c r="F63" s="261"/>
      <c r="K63" s="99"/>
      <c r="L63" s="101"/>
    </row>
    <row r="64" spans="1:12" x14ac:dyDescent="0.2">
      <c r="A64" s="227"/>
      <c r="B64" s="101"/>
      <c r="F64" s="263"/>
      <c r="K64" s="100"/>
    </row>
    <row r="65" spans="1:12" x14ac:dyDescent="0.2">
      <c r="A65" s="227"/>
      <c r="F65" s="263"/>
      <c r="K65" s="100"/>
    </row>
    <row r="66" spans="1:12" x14ac:dyDescent="0.2">
      <c r="A66" s="227"/>
      <c r="B66" s="101"/>
      <c r="F66" s="261"/>
      <c r="J66" s="207"/>
      <c r="K66" s="99"/>
      <c r="L66" s="101"/>
    </row>
    <row r="67" spans="1:12" x14ac:dyDescent="0.2">
      <c r="A67" s="227"/>
      <c r="B67" s="101"/>
      <c r="E67" s="208"/>
      <c r="F67" s="261"/>
      <c r="G67" s="208"/>
      <c r="I67" s="208"/>
      <c r="J67" s="208"/>
      <c r="K67" s="99"/>
      <c r="L67" s="101"/>
    </row>
    <row r="68" spans="1:12" x14ac:dyDescent="0.2">
      <c r="A68" s="227"/>
      <c r="B68" s="101"/>
      <c r="E68" s="208"/>
      <c r="F68" s="261"/>
      <c r="G68" s="208"/>
      <c r="I68" s="208"/>
      <c r="J68" s="208"/>
      <c r="K68" s="100"/>
    </row>
    <row r="69" spans="1:12" x14ac:dyDescent="0.2">
      <c r="A69" s="227"/>
      <c r="B69" s="101"/>
      <c r="E69" s="208"/>
      <c r="F69" s="261"/>
      <c r="G69" s="208"/>
      <c r="I69" s="208"/>
      <c r="J69" s="208"/>
      <c r="K69" s="99"/>
      <c r="L69" s="101"/>
    </row>
    <row r="70" spans="1:12" x14ac:dyDescent="0.2">
      <c r="A70" s="227"/>
      <c r="B70" s="101"/>
      <c r="F70" s="261"/>
      <c r="K70" s="100"/>
    </row>
    <row r="71" spans="1:12" x14ac:dyDescent="0.2">
      <c r="A71" s="227"/>
      <c r="B71" s="101"/>
      <c r="E71" s="208"/>
      <c r="F71" s="261"/>
      <c r="G71" s="208"/>
      <c r="I71" s="208"/>
      <c r="J71" s="208"/>
      <c r="K71" s="100"/>
    </row>
    <row r="72" spans="1:12" x14ac:dyDescent="0.2">
      <c r="A72" s="227"/>
      <c r="B72" s="101"/>
      <c r="E72" s="208"/>
      <c r="F72" s="261"/>
      <c r="G72" s="208"/>
      <c r="I72" s="208"/>
      <c r="J72" s="208"/>
      <c r="K72" s="100"/>
      <c r="L72" s="101"/>
    </row>
    <row r="73" spans="1:12" x14ac:dyDescent="0.2">
      <c r="A73" s="227"/>
      <c r="B73" s="101"/>
      <c r="F73" s="261"/>
      <c r="K73" s="99"/>
      <c r="L73" s="101"/>
    </row>
    <row r="74" spans="1:12" x14ac:dyDescent="0.2">
      <c r="A74" s="227"/>
      <c r="B74" s="101"/>
      <c r="E74" s="208"/>
      <c r="F74" s="261"/>
      <c r="G74" s="208"/>
      <c r="I74" s="208"/>
      <c r="J74" s="208"/>
      <c r="K74" s="100"/>
      <c r="L74" s="218"/>
    </row>
    <row r="75" spans="1:12" x14ac:dyDescent="0.2">
      <c r="A75" s="227"/>
      <c r="B75" s="101"/>
      <c r="F75" s="261"/>
      <c r="K75" s="99"/>
      <c r="L75" s="101"/>
    </row>
    <row r="76" spans="1:12" x14ac:dyDescent="0.2">
      <c r="A76" s="227"/>
      <c r="B76" s="101"/>
      <c r="E76" s="208"/>
      <c r="F76" s="261"/>
      <c r="G76" s="208"/>
      <c r="I76" s="208"/>
      <c r="J76" s="208"/>
      <c r="K76" s="100"/>
    </row>
    <row r="77" spans="1:12" x14ac:dyDescent="0.2">
      <c r="A77" s="227"/>
      <c r="B77" s="101"/>
      <c r="E77" s="208"/>
      <c r="F77" s="261"/>
      <c r="G77" s="208"/>
      <c r="I77" s="208"/>
      <c r="J77" s="208"/>
      <c r="K77" s="99"/>
      <c r="L77" s="101"/>
    </row>
    <row r="78" spans="1:12" x14ac:dyDescent="0.2">
      <c r="A78" s="227"/>
      <c r="B78" s="101"/>
      <c r="F78" s="261"/>
      <c r="K78" s="99"/>
      <c r="L78" s="101"/>
    </row>
    <row r="79" spans="1:12" x14ac:dyDescent="0.2">
      <c r="A79" s="227"/>
      <c r="B79" s="101"/>
      <c r="F79" s="261"/>
      <c r="K79" s="99"/>
      <c r="L79" s="101"/>
    </row>
    <row r="80" spans="1:12" x14ac:dyDescent="0.2">
      <c r="A80" s="227"/>
      <c r="B80" s="101"/>
      <c r="F80" s="261"/>
      <c r="K80" s="99"/>
      <c r="L80" s="101"/>
    </row>
    <row r="81" spans="1:12" x14ac:dyDescent="0.2">
      <c r="A81" s="227"/>
      <c r="B81" s="101"/>
      <c r="F81" s="261"/>
      <c r="K81" s="99"/>
      <c r="L81" s="101"/>
    </row>
    <row r="82" spans="1:12" x14ac:dyDescent="0.2">
      <c r="A82" s="227"/>
      <c r="B82" s="101"/>
      <c r="E82" s="208"/>
      <c r="F82" s="261"/>
      <c r="G82" s="208"/>
      <c r="I82" s="208"/>
      <c r="J82" s="207"/>
      <c r="K82" s="99"/>
      <c r="L82" s="208"/>
    </row>
    <row r="83" spans="1:12" x14ac:dyDescent="0.2">
      <c r="A83" s="227"/>
      <c r="B83" s="101"/>
      <c r="F83" s="261"/>
      <c r="K83" s="99"/>
      <c r="L83" s="101"/>
    </row>
    <row r="84" spans="1:12" x14ac:dyDescent="0.2">
      <c r="A84" s="227"/>
      <c r="B84" s="101"/>
      <c r="E84" s="208"/>
      <c r="F84" s="261"/>
      <c r="G84" s="208"/>
      <c r="I84" s="208"/>
      <c r="J84" s="208"/>
      <c r="K84" s="99"/>
      <c r="L84" s="101"/>
    </row>
    <row r="85" spans="1:12" x14ac:dyDescent="0.2">
      <c r="A85" s="227"/>
      <c r="B85" s="101"/>
      <c r="E85" s="208"/>
      <c r="F85" s="261"/>
      <c r="G85" s="208"/>
      <c r="I85" s="208"/>
      <c r="J85" s="208"/>
      <c r="K85" s="100"/>
    </row>
    <row r="86" spans="1:12" x14ac:dyDescent="0.2">
      <c r="A86" s="227"/>
      <c r="B86" s="101"/>
      <c r="E86" s="208"/>
      <c r="F86" s="261"/>
      <c r="G86" s="208"/>
      <c r="I86" s="208"/>
      <c r="J86" s="207"/>
      <c r="K86" s="99"/>
      <c r="L86" s="101"/>
    </row>
    <row r="87" spans="1:12" x14ac:dyDescent="0.2">
      <c r="A87" s="227"/>
      <c r="B87" s="101"/>
      <c r="E87" s="208"/>
      <c r="F87" s="261"/>
      <c r="G87" s="208"/>
      <c r="I87" s="208"/>
      <c r="J87" s="208"/>
      <c r="K87" s="100"/>
    </row>
    <row r="88" spans="1:12" x14ac:dyDescent="0.2">
      <c r="A88" s="227"/>
      <c r="B88" s="101"/>
      <c r="E88" s="208"/>
      <c r="F88" s="261"/>
      <c r="G88" s="208"/>
      <c r="I88" s="208"/>
      <c r="J88" s="208"/>
      <c r="K88" s="99"/>
      <c r="L88" s="101"/>
    </row>
    <row r="89" spans="1:12" x14ac:dyDescent="0.2">
      <c r="A89" s="227"/>
      <c r="B89" s="101"/>
      <c r="E89" s="208"/>
      <c r="F89" s="261"/>
      <c r="G89" s="208"/>
      <c r="I89" s="208"/>
      <c r="J89" s="208"/>
      <c r="K89" s="99"/>
      <c r="L89" s="101"/>
    </row>
    <row r="90" spans="1:12" x14ac:dyDescent="0.2">
      <c r="A90" s="227"/>
      <c r="B90" s="101"/>
      <c r="E90" s="208"/>
      <c r="F90" s="261"/>
      <c r="G90" s="208"/>
      <c r="I90" s="208"/>
      <c r="J90" s="208"/>
      <c r="K90" s="99"/>
      <c r="L90" s="101"/>
    </row>
    <row r="91" spans="1:12" x14ac:dyDescent="0.2">
      <c r="A91" s="227"/>
      <c r="B91" s="101"/>
      <c r="E91" s="208"/>
      <c r="F91" s="261"/>
      <c r="G91" s="208"/>
      <c r="I91" s="208"/>
      <c r="J91" s="208"/>
      <c r="K91" s="99"/>
      <c r="L91" s="101"/>
    </row>
    <row r="92" spans="1:12" x14ac:dyDescent="0.2">
      <c r="A92" s="227"/>
      <c r="B92" s="101"/>
      <c r="F92" s="261"/>
      <c r="J92" s="208"/>
      <c r="K92" s="100"/>
      <c r="L92" s="101"/>
    </row>
    <row r="93" spans="1:12" x14ac:dyDescent="0.2">
      <c r="A93" s="227"/>
      <c r="B93" s="101"/>
      <c r="F93" s="261"/>
      <c r="K93" s="99"/>
      <c r="L93" s="101"/>
    </row>
    <row r="94" spans="1:12" x14ac:dyDescent="0.2">
      <c r="A94" s="227"/>
      <c r="B94" s="101"/>
      <c r="E94" s="208"/>
      <c r="F94" s="261"/>
      <c r="G94" s="208"/>
      <c r="I94" s="208"/>
      <c r="J94" s="208"/>
      <c r="K94" s="100"/>
      <c r="L94" s="101"/>
    </row>
    <row r="95" spans="1:12" x14ac:dyDescent="0.2">
      <c r="A95" s="227"/>
      <c r="B95" s="101"/>
      <c r="E95" s="208"/>
      <c r="F95" s="261"/>
      <c r="G95" s="208"/>
      <c r="I95" s="208"/>
      <c r="J95" s="208"/>
      <c r="K95" s="99"/>
      <c r="L95" s="101"/>
    </row>
    <row r="96" spans="1:12" x14ac:dyDescent="0.2">
      <c r="A96" s="227"/>
      <c r="B96" s="101"/>
      <c r="F96" s="261"/>
      <c r="K96" s="100"/>
      <c r="L96" s="218"/>
    </row>
    <row r="97" spans="1:12" x14ac:dyDescent="0.2">
      <c r="A97" s="227"/>
      <c r="B97" s="101"/>
      <c r="E97" s="208"/>
      <c r="F97" s="261"/>
      <c r="G97" s="208"/>
      <c r="I97" s="208"/>
      <c r="J97" s="208"/>
      <c r="K97" s="100"/>
      <c r="L97" s="101"/>
    </row>
    <row r="98" spans="1:12" x14ac:dyDescent="0.2">
      <c r="A98" s="227"/>
      <c r="B98" s="101"/>
      <c r="E98" s="208"/>
      <c r="F98" s="263"/>
      <c r="G98" s="208"/>
      <c r="I98" s="208"/>
      <c r="J98" s="208"/>
      <c r="K98" s="100"/>
    </row>
    <row r="99" spans="1:12" x14ac:dyDescent="0.2">
      <c r="A99" s="227"/>
      <c r="B99" s="101"/>
      <c r="E99" s="208"/>
      <c r="F99" s="261"/>
      <c r="G99" s="208"/>
      <c r="I99" s="208"/>
      <c r="J99" s="208"/>
      <c r="K99" s="99"/>
      <c r="L99" s="101"/>
    </row>
    <row r="100" spans="1:12" x14ac:dyDescent="0.2">
      <c r="A100" s="227"/>
      <c r="B100" s="101"/>
      <c r="F100" s="261"/>
      <c r="I100" s="208"/>
      <c r="K100" s="99"/>
      <c r="L100" s="101"/>
    </row>
    <row r="101" spans="1:12" x14ac:dyDescent="0.2">
      <c r="A101" s="227"/>
      <c r="B101" s="101"/>
      <c r="F101" s="261"/>
      <c r="K101" s="99"/>
      <c r="L101" s="101"/>
    </row>
    <row r="102" spans="1:12" x14ac:dyDescent="0.2">
      <c r="A102" s="227"/>
      <c r="B102" s="101"/>
      <c r="F102" s="261"/>
      <c r="K102" s="99"/>
      <c r="L102" s="101"/>
    </row>
    <row r="103" spans="1:12" x14ac:dyDescent="0.2">
      <c r="A103" s="227"/>
      <c r="B103" s="101"/>
      <c r="E103" s="208"/>
      <c r="F103" s="261"/>
      <c r="G103" s="208"/>
      <c r="I103" s="208"/>
      <c r="J103" s="208"/>
      <c r="K103" s="99"/>
      <c r="L103" s="101"/>
    </row>
    <row r="104" spans="1:12" x14ac:dyDescent="0.2">
      <c r="A104" s="227"/>
      <c r="B104" s="101"/>
      <c r="E104" s="208"/>
      <c r="F104" s="261"/>
      <c r="G104" s="208"/>
      <c r="I104" s="208"/>
      <c r="J104" s="208"/>
      <c r="K104" s="100"/>
      <c r="L104" s="208"/>
    </row>
    <row r="105" spans="1:12" x14ac:dyDescent="0.2">
      <c r="A105" s="227"/>
      <c r="B105" s="101"/>
      <c r="E105" s="208"/>
      <c r="F105" s="261"/>
      <c r="G105" s="208"/>
      <c r="I105" s="208"/>
      <c r="J105" s="208"/>
      <c r="K105" s="99"/>
      <c r="L105" s="208"/>
    </row>
    <row r="106" spans="1:12" x14ac:dyDescent="0.2">
      <c r="A106" s="227"/>
      <c r="B106" s="101"/>
      <c r="E106" s="208"/>
      <c r="F106" s="261"/>
      <c r="G106" s="208"/>
      <c r="I106" s="208"/>
      <c r="J106" s="208"/>
      <c r="K106" s="99"/>
      <c r="L106" s="101"/>
    </row>
    <row r="107" spans="1:12" x14ac:dyDescent="0.2">
      <c r="A107" s="227"/>
      <c r="B107" s="101"/>
      <c r="E107" s="208"/>
      <c r="F107" s="261"/>
      <c r="G107" s="208"/>
      <c r="I107" s="208"/>
      <c r="J107" s="208"/>
      <c r="K107" s="100"/>
    </row>
    <row r="108" spans="1:12" x14ac:dyDescent="0.2">
      <c r="A108" s="227"/>
      <c r="B108" s="101"/>
      <c r="F108" s="261"/>
      <c r="K108" s="99"/>
      <c r="L108" s="101"/>
    </row>
    <row r="109" spans="1:12" x14ac:dyDescent="0.2">
      <c r="A109" s="227"/>
      <c r="B109" s="101"/>
      <c r="F109" s="261"/>
      <c r="G109" s="208"/>
      <c r="I109" s="208"/>
      <c r="J109" s="208"/>
      <c r="K109" s="100"/>
    </row>
    <row r="110" spans="1:12" x14ac:dyDescent="0.2">
      <c r="A110" s="227"/>
      <c r="B110" s="101"/>
      <c r="E110" s="208"/>
      <c r="F110" s="261"/>
      <c r="G110" s="208"/>
      <c r="I110" s="208"/>
      <c r="J110" s="208"/>
      <c r="K110" s="99"/>
    </row>
    <row r="111" spans="1:12" x14ac:dyDescent="0.2">
      <c r="A111" s="227"/>
      <c r="B111" s="101"/>
      <c r="E111" s="208"/>
      <c r="F111" s="261"/>
      <c r="G111" s="208"/>
      <c r="I111" s="208"/>
      <c r="J111" s="208"/>
      <c r="K111" s="99"/>
      <c r="L111" s="101"/>
    </row>
    <row r="112" spans="1:12" x14ac:dyDescent="0.2">
      <c r="A112" s="227"/>
      <c r="B112" s="101"/>
      <c r="E112" s="208"/>
      <c r="F112" s="261"/>
      <c r="G112" s="208"/>
      <c r="I112" s="208"/>
      <c r="J112" s="208"/>
      <c r="K112" s="99"/>
    </row>
    <row r="113" spans="1:13" x14ac:dyDescent="0.2">
      <c r="A113" s="227"/>
      <c r="B113" s="101"/>
      <c r="E113" s="208"/>
      <c r="F113" s="261"/>
      <c r="G113" s="208"/>
      <c r="I113" s="208"/>
      <c r="J113" s="208"/>
      <c r="K113" s="99"/>
      <c r="L113" s="101"/>
      <c r="M113" s="208"/>
    </row>
    <row r="114" spans="1:13" x14ac:dyDescent="0.2">
      <c r="A114" s="227"/>
      <c r="B114" s="101"/>
      <c r="E114" s="208"/>
      <c r="F114" s="261"/>
      <c r="G114" s="208"/>
      <c r="I114" s="208"/>
      <c r="J114" s="208"/>
      <c r="K114" s="100"/>
    </row>
    <row r="115" spans="1:13" x14ac:dyDescent="0.2">
      <c r="A115" s="227"/>
      <c r="B115" s="101"/>
      <c r="F115" s="261"/>
      <c r="K115" s="99"/>
      <c r="L115" s="101"/>
    </row>
    <row r="116" spans="1:13" x14ac:dyDescent="0.2">
      <c r="A116" s="227"/>
      <c r="B116" s="101"/>
      <c r="F116" s="261"/>
      <c r="K116" s="99"/>
    </row>
    <row r="117" spans="1:13" x14ac:dyDescent="0.2">
      <c r="A117" s="227"/>
      <c r="B117" s="101"/>
      <c r="E117" s="208"/>
      <c r="F117" s="261"/>
      <c r="G117" s="208"/>
      <c r="I117" s="208"/>
      <c r="J117" s="208"/>
      <c r="K117" s="100"/>
      <c r="L117" s="101"/>
    </row>
    <row r="118" spans="1:13" x14ac:dyDescent="0.2">
      <c r="A118" s="227"/>
      <c r="B118" s="101"/>
      <c r="F118" s="261"/>
      <c r="J118" s="208"/>
      <c r="K118" s="99"/>
      <c r="L118" s="101"/>
    </row>
    <row r="119" spans="1:13" x14ac:dyDescent="0.2">
      <c r="A119" s="227"/>
      <c r="B119" s="101"/>
      <c r="E119" s="208"/>
      <c r="F119" s="262"/>
      <c r="G119" s="208"/>
      <c r="I119" s="208"/>
      <c r="J119" s="208"/>
      <c r="K119" s="99"/>
      <c r="L119" s="101"/>
    </row>
    <row r="120" spans="1:13" x14ac:dyDescent="0.2">
      <c r="A120" s="227"/>
      <c r="B120" s="101"/>
      <c r="E120" s="208"/>
      <c r="F120" s="261"/>
      <c r="G120" s="208"/>
      <c r="I120" s="208"/>
      <c r="J120" s="208"/>
      <c r="K120" s="99"/>
      <c r="L120" s="209"/>
    </row>
    <row r="121" spans="1:13" x14ac:dyDescent="0.2">
      <c r="A121" s="227"/>
      <c r="B121" s="101"/>
      <c r="E121" s="208"/>
      <c r="F121" s="261"/>
      <c r="G121" s="208"/>
      <c r="I121" s="208"/>
      <c r="J121" s="208"/>
      <c r="K121" s="99"/>
      <c r="L121" s="101"/>
    </row>
    <row r="122" spans="1:13" x14ac:dyDescent="0.2">
      <c r="A122" s="227"/>
      <c r="B122" s="101"/>
      <c r="E122" s="208"/>
      <c r="F122" s="261"/>
      <c r="G122" s="208"/>
      <c r="I122" s="208"/>
      <c r="J122" s="208"/>
      <c r="K122" s="100"/>
      <c r="L122" s="101"/>
    </row>
    <row r="123" spans="1:13" x14ac:dyDescent="0.2">
      <c r="A123" s="227"/>
      <c r="B123" s="101"/>
      <c r="E123" s="208"/>
      <c r="F123" s="261"/>
      <c r="G123" s="208"/>
      <c r="I123" s="208"/>
      <c r="J123" s="208"/>
      <c r="K123" s="99"/>
      <c r="L123" s="101"/>
    </row>
    <row r="124" spans="1:13" x14ac:dyDescent="0.2">
      <c r="A124" s="227"/>
      <c r="B124" s="101"/>
      <c r="F124" s="263"/>
      <c r="I124" s="208"/>
      <c r="J124" s="208"/>
      <c r="K124" s="100"/>
    </row>
    <row r="125" spans="1:13" x14ac:dyDescent="0.2">
      <c r="A125" s="227"/>
      <c r="B125" s="101"/>
      <c r="E125" s="208"/>
      <c r="F125" s="261"/>
      <c r="G125" s="208"/>
      <c r="I125" s="208"/>
      <c r="J125" s="208"/>
      <c r="K125" s="100"/>
    </row>
    <row r="126" spans="1:13" x14ac:dyDescent="0.2">
      <c r="A126" s="227"/>
      <c r="B126" s="101"/>
      <c r="E126" s="208"/>
      <c r="F126" s="261"/>
      <c r="G126" s="208"/>
      <c r="I126" s="208"/>
      <c r="J126" s="208"/>
      <c r="K126" s="99"/>
      <c r="L126" s="101"/>
    </row>
    <row r="127" spans="1:13" x14ac:dyDescent="0.2">
      <c r="A127" s="227"/>
      <c r="B127" s="101"/>
      <c r="E127" s="208"/>
      <c r="F127" s="261"/>
      <c r="G127" s="208"/>
      <c r="I127" s="208"/>
      <c r="J127" s="208"/>
      <c r="K127" s="99"/>
      <c r="L127" s="101"/>
    </row>
    <row r="128" spans="1:13" x14ac:dyDescent="0.2">
      <c r="A128" s="227"/>
      <c r="B128" s="101"/>
      <c r="E128" s="208"/>
      <c r="F128" s="261"/>
      <c r="G128" s="208"/>
      <c r="I128" s="208"/>
      <c r="J128" s="208"/>
      <c r="K128" s="99"/>
      <c r="L128" s="101"/>
    </row>
    <row r="129" spans="1:13" x14ac:dyDescent="0.2">
      <c r="A129" s="227"/>
      <c r="B129" s="101"/>
      <c r="E129" s="208"/>
      <c r="F129" s="261"/>
      <c r="G129" s="208"/>
      <c r="I129" s="208"/>
      <c r="J129" s="208"/>
      <c r="K129" s="99"/>
      <c r="L129" s="101"/>
    </row>
    <row r="130" spans="1:13" x14ac:dyDescent="0.2">
      <c r="A130" s="227"/>
      <c r="B130" s="101"/>
      <c r="E130" s="208"/>
      <c r="F130" s="261"/>
      <c r="G130" s="208"/>
      <c r="I130" s="208"/>
      <c r="J130" s="208"/>
      <c r="K130" s="99"/>
      <c r="L130" s="101"/>
    </row>
    <row r="131" spans="1:13" x14ac:dyDescent="0.2">
      <c r="A131" s="227"/>
      <c r="B131" s="101"/>
      <c r="E131" s="208"/>
      <c r="F131" s="261"/>
      <c r="G131" s="208"/>
      <c r="I131" s="208"/>
      <c r="J131" s="208"/>
      <c r="K131" s="99"/>
      <c r="L131" s="101"/>
    </row>
    <row r="132" spans="1:13" x14ac:dyDescent="0.2">
      <c r="A132" s="227"/>
      <c r="B132" s="101"/>
      <c r="E132" s="208"/>
      <c r="F132" s="261"/>
      <c r="G132" s="208"/>
      <c r="H132" s="208"/>
      <c r="I132" s="208"/>
      <c r="J132" s="208"/>
      <c r="K132" s="99"/>
      <c r="L132" s="101"/>
    </row>
    <row r="133" spans="1:13" x14ac:dyDescent="0.2">
      <c r="A133" s="227"/>
      <c r="B133" s="101"/>
      <c r="F133" s="261"/>
      <c r="K133" s="100"/>
    </row>
    <row r="134" spans="1:13" x14ac:dyDescent="0.2">
      <c r="A134" s="227"/>
      <c r="B134" s="101"/>
      <c r="F134" s="261"/>
      <c r="K134" s="99"/>
      <c r="L134" s="101"/>
    </row>
    <row r="135" spans="1:13" x14ac:dyDescent="0.2">
      <c r="A135" s="227"/>
      <c r="B135" s="101"/>
      <c r="F135" s="261"/>
      <c r="J135" s="208"/>
      <c r="K135" s="99"/>
      <c r="L135" s="101"/>
    </row>
    <row r="136" spans="1:13" x14ac:dyDescent="0.2">
      <c r="A136" s="227"/>
      <c r="B136" s="101"/>
      <c r="E136" s="208"/>
      <c r="F136" s="261"/>
      <c r="G136" s="208"/>
      <c r="I136" s="208"/>
      <c r="J136" s="208"/>
      <c r="K136" s="99"/>
      <c r="L136" s="208"/>
      <c r="M136" s="208"/>
    </row>
    <row r="137" spans="1:13" x14ac:dyDescent="0.2">
      <c r="A137" s="227"/>
      <c r="B137" s="101"/>
      <c r="E137" s="208"/>
      <c r="F137" s="261"/>
      <c r="G137" s="208"/>
      <c r="I137" s="208"/>
      <c r="J137" s="208"/>
      <c r="K137" s="99"/>
      <c r="L137" s="101"/>
    </row>
    <row r="138" spans="1:13" x14ac:dyDescent="0.2">
      <c r="A138" s="227"/>
      <c r="B138" s="101"/>
      <c r="E138" s="208"/>
      <c r="F138" s="261"/>
      <c r="G138" s="208"/>
      <c r="H138" s="208"/>
      <c r="I138" s="208"/>
      <c r="J138" s="208"/>
      <c r="K138" s="100"/>
    </row>
    <row r="139" spans="1:13" x14ac:dyDescent="0.2">
      <c r="A139" s="227"/>
      <c r="B139" s="101"/>
      <c r="E139" s="208"/>
      <c r="F139" s="261"/>
      <c r="G139" s="208"/>
      <c r="I139" s="208"/>
      <c r="J139" s="208"/>
      <c r="K139" s="100"/>
    </row>
    <row r="140" spans="1:13" x14ac:dyDescent="0.2">
      <c r="A140" s="227"/>
      <c r="B140" s="101"/>
      <c r="E140" s="208"/>
      <c r="F140" s="261"/>
      <c r="G140" s="208"/>
      <c r="I140" s="208"/>
      <c r="J140" s="208"/>
      <c r="K140" s="100"/>
    </row>
    <row r="141" spans="1:13" x14ac:dyDescent="0.2">
      <c r="A141" s="227"/>
      <c r="B141" s="101"/>
      <c r="F141" s="261"/>
      <c r="K141" s="99"/>
      <c r="L141" s="101"/>
    </row>
    <row r="142" spans="1:13" x14ac:dyDescent="0.2">
      <c r="A142" s="227"/>
      <c r="B142" s="101"/>
      <c r="F142" s="261"/>
      <c r="K142" s="100"/>
    </row>
    <row r="143" spans="1:13" x14ac:dyDescent="0.2">
      <c r="A143" s="227"/>
      <c r="B143" s="101"/>
      <c r="E143" s="208"/>
      <c r="F143" s="261"/>
      <c r="G143" s="208"/>
      <c r="H143" s="208"/>
      <c r="I143" s="208"/>
      <c r="J143" s="208"/>
      <c r="K143" s="99"/>
      <c r="L143" s="101"/>
    </row>
    <row r="144" spans="1:13" x14ac:dyDescent="0.2">
      <c r="A144" s="227"/>
      <c r="B144" s="101"/>
      <c r="E144" s="208"/>
      <c r="F144" s="261"/>
      <c r="G144" s="208"/>
      <c r="I144" s="208"/>
      <c r="J144" s="208"/>
      <c r="K144" s="99"/>
      <c r="L144" s="101"/>
    </row>
    <row r="145" spans="1:12" x14ac:dyDescent="0.2">
      <c r="A145" s="227"/>
      <c r="B145" s="101"/>
      <c r="E145" s="208"/>
      <c r="F145" s="261"/>
      <c r="K145" s="99"/>
      <c r="L145" s="101"/>
    </row>
    <row r="146" spans="1:12" x14ac:dyDescent="0.2">
      <c r="A146" s="227"/>
      <c r="B146" s="101"/>
      <c r="F146" s="261"/>
      <c r="I146" s="208"/>
      <c r="J146" s="208"/>
      <c r="K146" s="99"/>
      <c r="L146" s="101"/>
    </row>
    <row r="147" spans="1:12" x14ac:dyDescent="0.2">
      <c r="A147" s="227"/>
      <c r="B147" s="101"/>
      <c r="F147" s="261"/>
      <c r="K147" s="99"/>
      <c r="L147" s="101"/>
    </row>
    <row r="148" spans="1:12" x14ac:dyDescent="0.2">
      <c r="A148" s="227"/>
      <c r="B148" s="101"/>
      <c r="F148" s="261"/>
      <c r="J148" s="208"/>
      <c r="K148" s="100"/>
      <c r="L148" s="208"/>
    </row>
    <row r="149" spans="1:12" x14ac:dyDescent="0.2">
      <c r="A149" s="227"/>
      <c r="B149" s="101"/>
      <c r="F149" s="261"/>
      <c r="J149" s="208"/>
      <c r="K149" s="99"/>
      <c r="L149" s="101"/>
    </row>
    <row r="150" spans="1:12" x14ac:dyDescent="0.2">
      <c r="A150" s="227"/>
      <c r="B150" s="101"/>
      <c r="F150" s="261"/>
      <c r="K150" s="100"/>
      <c r="L150" s="209"/>
    </row>
    <row r="151" spans="1:12" x14ac:dyDescent="0.2">
      <c r="A151" s="227"/>
      <c r="B151" s="101"/>
      <c r="F151" s="261"/>
      <c r="K151" s="99"/>
      <c r="L151" s="101"/>
    </row>
    <row r="152" spans="1:12" x14ac:dyDescent="0.2">
      <c r="A152" s="227"/>
      <c r="B152" s="101"/>
      <c r="F152" s="261"/>
      <c r="K152" s="100"/>
    </row>
    <row r="153" spans="1:12" x14ac:dyDescent="0.2">
      <c r="A153" s="227"/>
      <c r="B153" s="101"/>
      <c r="F153" s="261"/>
      <c r="G153" s="208"/>
      <c r="K153" s="100"/>
    </row>
    <row r="154" spans="1:12" x14ac:dyDescent="0.2">
      <c r="A154" s="227"/>
      <c r="B154" s="101"/>
      <c r="F154" s="261"/>
      <c r="K154" s="99"/>
      <c r="L154" s="101"/>
    </row>
    <row r="155" spans="1:12" x14ac:dyDescent="0.2">
      <c r="A155" s="227"/>
      <c r="B155" s="101"/>
      <c r="E155" s="208"/>
      <c r="F155" s="261"/>
      <c r="G155" s="208"/>
      <c r="H155" s="208"/>
      <c r="J155" s="208"/>
      <c r="K155" s="100"/>
    </row>
    <row r="156" spans="1:12" x14ac:dyDescent="0.2">
      <c r="A156" s="227"/>
      <c r="B156" s="101"/>
      <c r="E156" s="208"/>
      <c r="F156" s="261"/>
      <c r="G156" s="208"/>
      <c r="H156" s="208"/>
      <c r="J156" s="208"/>
      <c r="K156" s="99"/>
      <c r="L156" s="208"/>
    </row>
    <row r="157" spans="1:12" x14ac:dyDescent="0.2">
      <c r="A157" s="227"/>
      <c r="B157" s="101"/>
      <c r="F157" s="261"/>
      <c r="J157" s="208"/>
      <c r="K157" s="100"/>
      <c r="L157" s="208"/>
    </row>
    <row r="158" spans="1:12" x14ac:dyDescent="0.2">
      <c r="A158" s="227"/>
      <c r="B158" s="101"/>
      <c r="F158" s="261"/>
      <c r="J158" s="208"/>
      <c r="K158" s="100"/>
      <c r="L158" s="221"/>
    </row>
    <row r="159" spans="1:12" x14ac:dyDescent="0.2">
      <c r="A159" s="227"/>
      <c r="B159" s="101"/>
      <c r="F159" s="261"/>
      <c r="K159" s="100"/>
    </row>
    <row r="160" spans="1:12" x14ac:dyDescent="0.2">
      <c r="A160" s="227"/>
      <c r="B160" s="101"/>
      <c r="F160" s="261"/>
      <c r="I160" s="208"/>
      <c r="J160" s="207"/>
      <c r="K160" s="99"/>
      <c r="L160" s="101"/>
    </row>
    <row r="161" spans="1:12" x14ac:dyDescent="0.2">
      <c r="A161" s="227"/>
      <c r="B161" s="101"/>
      <c r="E161" s="208"/>
      <c r="F161" s="261"/>
      <c r="G161" s="208"/>
      <c r="H161" s="208"/>
      <c r="I161" s="208"/>
      <c r="J161" s="208"/>
      <c r="K161" s="99"/>
    </row>
    <row r="162" spans="1:12" x14ac:dyDescent="0.2">
      <c r="A162" s="227"/>
      <c r="B162" s="101"/>
      <c r="E162" s="208"/>
      <c r="F162" s="261"/>
      <c r="G162" s="208"/>
      <c r="I162" s="208"/>
      <c r="J162" s="208"/>
      <c r="K162" s="222"/>
      <c r="L162" s="101"/>
    </row>
    <row r="163" spans="1:12" x14ac:dyDescent="0.2">
      <c r="A163" s="227"/>
      <c r="B163" s="101"/>
      <c r="E163" s="208"/>
      <c r="F163" s="261"/>
      <c r="G163" s="208"/>
      <c r="H163" s="208"/>
      <c r="I163" s="208"/>
      <c r="J163" s="98"/>
      <c r="K163" s="99"/>
      <c r="L163" s="101"/>
    </row>
    <row r="164" spans="1:12" x14ac:dyDescent="0.2">
      <c r="A164" s="227"/>
      <c r="B164" s="101"/>
      <c r="F164" s="261"/>
      <c r="J164" s="98"/>
      <c r="K164" s="100"/>
    </row>
    <row r="165" spans="1:12" x14ac:dyDescent="0.2">
      <c r="A165" s="227"/>
      <c r="B165" s="101"/>
      <c r="F165" s="261"/>
      <c r="K165" s="99"/>
      <c r="L165" s="101"/>
    </row>
    <row r="166" spans="1:12" x14ac:dyDescent="0.2">
      <c r="A166" s="227"/>
      <c r="B166" s="101"/>
      <c r="E166" s="208"/>
      <c r="F166" s="261"/>
      <c r="G166" s="208"/>
      <c r="H166" s="208"/>
      <c r="I166" s="208"/>
      <c r="J166" s="208"/>
      <c r="K166" s="99"/>
      <c r="L166" s="101"/>
    </row>
    <row r="167" spans="1:12" x14ac:dyDescent="0.2">
      <c r="A167" s="227"/>
      <c r="B167" s="101"/>
      <c r="E167" s="208"/>
      <c r="F167" s="261"/>
      <c r="G167" s="208"/>
      <c r="I167" s="208"/>
      <c r="J167" s="208"/>
      <c r="K167" s="99"/>
      <c r="L167" s="101"/>
    </row>
    <row r="168" spans="1:12" x14ac:dyDescent="0.2">
      <c r="A168" s="227"/>
      <c r="B168" s="101"/>
      <c r="F168" s="261"/>
      <c r="J168" s="207"/>
      <c r="K168" s="99"/>
      <c r="L168" s="101"/>
    </row>
    <row r="169" spans="1:12" x14ac:dyDescent="0.2">
      <c r="A169" s="227"/>
      <c r="B169" s="101"/>
      <c r="E169" s="208"/>
      <c r="F169" s="261"/>
      <c r="G169" s="208"/>
      <c r="H169" s="208"/>
      <c r="I169" s="208"/>
      <c r="J169" s="208"/>
      <c r="K169" s="100"/>
    </row>
    <row r="170" spans="1:12" x14ac:dyDescent="0.2">
      <c r="A170" s="227"/>
      <c r="B170" s="101"/>
      <c r="E170" s="208"/>
      <c r="F170" s="261"/>
      <c r="G170" s="208"/>
      <c r="H170" s="208"/>
      <c r="I170" s="208"/>
      <c r="J170" s="208"/>
      <c r="K170" s="100"/>
      <c r="L170" s="221"/>
    </row>
    <row r="171" spans="1:12" x14ac:dyDescent="0.2">
      <c r="A171" s="227"/>
      <c r="B171" s="101"/>
      <c r="F171" s="261"/>
      <c r="I171" s="208"/>
      <c r="J171" s="208"/>
      <c r="K171" s="100"/>
    </row>
    <row r="172" spans="1:12" x14ac:dyDescent="0.2">
      <c r="A172" s="227"/>
      <c r="B172" s="101"/>
      <c r="E172" s="208"/>
      <c r="F172" s="261"/>
      <c r="G172" s="208"/>
      <c r="H172" s="208"/>
      <c r="I172" s="208"/>
      <c r="J172" s="208"/>
      <c r="K172" s="99"/>
      <c r="L172" s="101"/>
    </row>
    <row r="173" spans="1:12" x14ac:dyDescent="0.2">
      <c r="A173" s="227"/>
      <c r="B173" s="101"/>
      <c r="F173" s="261"/>
      <c r="K173" s="100"/>
      <c r="L173" s="101"/>
    </row>
    <row r="174" spans="1:12" x14ac:dyDescent="0.2">
      <c r="A174" s="227"/>
      <c r="B174" s="101"/>
      <c r="E174" s="208"/>
      <c r="F174" s="261"/>
      <c r="G174" s="208"/>
      <c r="I174" s="208"/>
      <c r="J174" s="208"/>
      <c r="K174" s="100"/>
      <c r="L174" s="101"/>
    </row>
    <row r="175" spans="1:12" x14ac:dyDescent="0.2">
      <c r="A175" s="227"/>
      <c r="B175" s="101"/>
      <c r="F175" s="261"/>
      <c r="K175" s="99"/>
      <c r="L175" s="101"/>
    </row>
    <row r="176" spans="1:12" x14ac:dyDescent="0.2">
      <c r="A176" s="227"/>
      <c r="B176" s="101"/>
      <c r="F176" s="261"/>
      <c r="K176" s="99"/>
      <c r="L176" s="101"/>
    </row>
    <row r="177" spans="1:12" x14ac:dyDescent="0.2">
      <c r="A177" s="227"/>
      <c r="B177" s="101"/>
      <c r="F177" s="261"/>
      <c r="K177" s="99"/>
      <c r="L177" s="101"/>
    </row>
    <row r="178" spans="1:12" x14ac:dyDescent="0.2">
      <c r="A178" s="227"/>
      <c r="B178" s="101"/>
      <c r="F178" s="261"/>
      <c r="K178" s="100"/>
    </row>
    <row r="179" spans="1:12" x14ac:dyDescent="0.2">
      <c r="A179" s="227"/>
      <c r="B179" s="101"/>
      <c r="F179" s="261"/>
      <c r="K179" s="99"/>
      <c r="L179" s="101"/>
    </row>
    <row r="180" spans="1:12" x14ac:dyDescent="0.2">
      <c r="A180" s="227"/>
      <c r="B180" s="101"/>
      <c r="F180" s="261"/>
      <c r="K180" s="99"/>
    </row>
    <row r="181" spans="1:12" x14ac:dyDescent="0.2">
      <c r="A181" s="227"/>
      <c r="B181" s="101"/>
      <c r="F181" s="261"/>
      <c r="K181" s="100"/>
    </row>
    <row r="182" spans="1:12" x14ac:dyDescent="0.2">
      <c r="A182" s="227"/>
      <c r="B182" s="101"/>
      <c r="F182" s="261"/>
      <c r="K182" s="99"/>
      <c r="L182" s="101"/>
    </row>
    <row r="183" spans="1:12" x14ac:dyDescent="0.2">
      <c r="A183" s="227"/>
      <c r="B183" s="101"/>
      <c r="F183" s="261"/>
      <c r="K183" s="99"/>
      <c r="L183" s="101"/>
    </row>
    <row r="184" spans="1:12" x14ac:dyDescent="0.2">
      <c r="A184" s="227"/>
      <c r="B184" s="101"/>
      <c r="E184" s="208"/>
      <c r="F184" s="261"/>
      <c r="G184" s="208"/>
      <c r="H184" s="208"/>
      <c r="I184" s="208"/>
      <c r="J184" s="208"/>
      <c r="K184" s="99"/>
      <c r="L184" s="101"/>
    </row>
    <row r="185" spans="1:12" x14ac:dyDescent="0.2">
      <c r="A185" s="227"/>
      <c r="B185" s="101"/>
      <c r="F185" s="261"/>
      <c r="K185" s="99"/>
      <c r="L185" s="101"/>
    </row>
    <row r="186" spans="1:12" x14ac:dyDescent="0.2">
      <c r="A186" s="227"/>
      <c r="B186" s="101"/>
      <c r="F186" s="261"/>
      <c r="G186" s="208"/>
      <c r="J186" s="208"/>
      <c r="K186" s="99"/>
      <c r="L186" s="101"/>
    </row>
    <row r="187" spans="1:12" x14ac:dyDescent="0.2">
      <c r="A187" s="227"/>
      <c r="B187" s="101"/>
      <c r="E187" s="208"/>
      <c r="F187" s="261"/>
      <c r="G187" s="208"/>
      <c r="H187" s="208"/>
      <c r="I187" s="208"/>
      <c r="J187" s="208"/>
      <c r="K187" s="99"/>
      <c r="L187" s="101"/>
    </row>
    <row r="188" spans="1:12" x14ac:dyDescent="0.2">
      <c r="A188" s="227"/>
      <c r="B188" s="221"/>
      <c r="F188" s="263"/>
      <c r="K188" s="100"/>
    </row>
    <row r="189" spans="1:12" x14ac:dyDescent="0.2">
      <c r="A189" s="227"/>
      <c r="B189" s="101"/>
      <c r="F189" s="261"/>
      <c r="K189" s="99"/>
      <c r="L189" s="101"/>
    </row>
    <row r="190" spans="1:12" x14ac:dyDescent="0.2">
      <c r="A190" s="227"/>
      <c r="B190" s="101"/>
      <c r="F190" s="261"/>
      <c r="K190" s="99"/>
      <c r="L190" s="218"/>
    </row>
    <row r="191" spans="1:12" x14ac:dyDescent="0.2">
      <c r="A191" s="227"/>
      <c r="B191" s="101"/>
      <c r="F191" s="261"/>
      <c r="K191" s="99"/>
      <c r="L191" s="101"/>
    </row>
    <row r="192" spans="1:12" x14ac:dyDescent="0.2">
      <c r="A192" s="227"/>
      <c r="B192" s="101"/>
      <c r="F192" s="261"/>
      <c r="K192" s="99"/>
      <c r="L192" s="101"/>
    </row>
    <row r="193" spans="1:12" x14ac:dyDescent="0.2">
      <c r="A193" s="227"/>
      <c r="B193" s="101"/>
      <c r="F193" s="261"/>
      <c r="K193" s="99"/>
      <c r="L193" s="101"/>
    </row>
    <row r="194" spans="1:12" x14ac:dyDescent="0.2">
      <c r="A194" s="227"/>
      <c r="B194" s="101"/>
      <c r="E194" s="208"/>
      <c r="F194" s="261"/>
      <c r="G194" s="208"/>
      <c r="I194" s="208"/>
      <c r="J194" s="208"/>
      <c r="K194" s="100"/>
    </row>
    <row r="195" spans="1:12" x14ac:dyDescent="0.2">
      <c r="A195" s="227"/>
      <c r="B195" s="101"/>
      <c r="E195" s="208"/>
      <c r="F195" s="261"/>
      <c r="G195" s="208"/>
      <c r="I195" s="208"/>
      <c r="J195" s="208"/>
      <c r="K195" s="99"/>
      <c r="L195" s="101"/>
    </row>
    <row r="196" spans="1:12" x14ac:dyDescent="0.2">
      <c r="A196" s="227"/>
      <c r="B196" s="101"/>
      <c r="E196" s="208"/>
      <c r="F196" s="261"/>
      <c r="G196" s="208"/>
      <c r="I196" s="208"/>
      <c r="J196" s="208"/>
      <c r="K196" s="100"/>
    </row>
    <row r="197" spans="1:12" x14ac:dyDescent="0.2">
      <c r="A197" s="227"/>
      <c r="B197" s="101"/>
      <c r="E197" s="208"/>
      <c r="F197" s="261"/>
      <c r="G197" s="208"/>
      <c r="H197" s="208"/>
      <c r="I197" s="208"/>
      <c r="J197" s="208"/>
      <c r="K197" s="100"/>
    </row>
    <row r="198" spans="1:12" x14ac:dyDescent="0.2">
      <c r="A198" s="227"/>
      <c r="B198" s="101"/>
      <c r="E198" s="208"/>
      <c r="F198" s="261"/>
      <c r="G198" s="208"/>
      <c r="H198" s="208"/>
      <c r="I198" s="208"/>
      <c r="J198" s="208"/>
      <c r="K198" s="100"/>
    </row>
    <row r="199" spans="1:12" x14ac:dyDescent="0.2">
      <c r="A199" s="227"/>
      <c r="B199" s="101"/>
      <c r="E199" s="208"/>
      <c r="F199" s="261"/>
      <c r="G199" s="208"/>
      <c r="H199" s="208"/>
      <c r="I199" s="208"/>
      <c r="J199" s="208"/>
      <c r="K199" s="100"/>
    </row>
    <row r="200" spans="1:12" x14ac:dyDescent="0.2">
      <c r="A200" s="227"/>
      <c r="F200" s="263"/>
      <c r="K200" s="100"/>
    </row>
    <row r="201" spans="1:12" x14ac:dyDescent="0.2">
      <c r="A201" s="227"/>
      <c r="F201" s="263"/>
      <c r="K201" s="100"/>
    </row>
    <row r="202" spans="1:12" x14ac:dyDescent="0.2">
      <c r="A202" s="227"/>
      <c r="F202" s="263"/>
      <c r="K202" s="100"/>
    </row>
    <row r="203" spans="1:12" x14ac:dyDescent="0.2">
      <c r="A203" s="227"/>
      <c r="F203" s="263"/>
      <c r="K203" s="100"/>
    </row>
    <row r="204" spans="1:12" x14ac:dyDescent="0.2">
      <c r="A204" s="227"/>
      <c r="F204" s="263"/>
      <c r="K204" s="100"/>
    </row>
    <row r="205" spans="1:12" x14ac:dyDescent="0.2">
      <c r="A205" s="227"/>
      <c r="F205" s="263"/>
      <c r="K205" s="100"/>
    </row>
    <row r="206" spans="1:12" x14ac:dyDescent="0.2">
      <c r="A206" s="227"/>
      <c r="F206" s="263"/>
      <c r="K206" s="100"/>
    </row>
    <row r="207" spans="1:12" x14ac:dyDescent="0.2">
      <c r="A207" s="227"/>
      <c r="F207" s="263"/>
      <c r="K207" s="100"/>
    </row>
    <row r="208" spans="1:12" x14ac:dyDescent="0.2">
      <c r="A208" s="227"/>
      <c r="F208" s="263"/>
      <c r="K208" s="100"/>
    </row>
    <row r="209" spans="1:11" x14ac:dyDescent="0.2">
      <c r="A209" s="227"/>
      <c r="F209" s="263"/>
      <c r="K209" s="100"/>
    </row>
    <row r="210" spans="1:11" x14ac:dyDescent="0.2">
      <c r="A210" s="227"/>
      <c r="F210" s="263"/>
      <c r="K210" s="100"/>
    </row>
    <row r="211" spans="1:11" x14ac:dyDescent="0.2">
      <c r="A211" s="227"/>
      <c r="F211" s="263"/>
      <c r="K211" s="100"/>
    </row>
    <row r="212" spans="1:11" x14ac:dyDescent="0.2">
      <c r="A212" s="227"/>
      <c r="F212" s="263"/>
      <c r="K212" s="100"/>
    </row>
    <row r="213" spans="1:11" x14ac:dyDescent="0.2">
      <c r="A213" s="227"/>
      <c r="F213" s="263"/>
      <c r="K213" s="100"/>
    </row>
    <row r="214" spans="1:11" x14ac:dyDescent="0.2">
      <c r="A214" s="227"/>
      <c r="F214" s="263"/>
      <c r="K214" s="100"/>
    </row>
    <row r="215" spans="1:11" x14ac:dyDescent="0.2">
      <c r="A215" s="227"/>
      <c r="F215" s="263"/>
      <c r="K215" s="100"/>
    </row>
    <row r="216" spans="1:11" x14ac:dyDescent="0.2">
      <c r="A216" s="227"/>
      <c r="F216" s="263"/>
      <c r="K216" s="100"/>
    </row>
    <row r="217" spans="1:11" x14ac:dyDescent="0.2">
      <c r="A217" s="227"/>
      <c r="F217" s="263"/>
      <c r="K217" s="100"/>
    </row>
    <row r="218" spans="1:11" x14ac:dyDescent="0.2">
      <c r="A218" s="227"/>
      <c r="F218" s="263"/>
      <c r="K218" s="100"/>
    </row>
    <row r="219" spans="1:11" x14ac:dyDescent="0.2">
      <c r="A219" s="227"/>
      <c r="F219" s="263"/>
      <c r="K219" s="100"/>
    </row>
    <row r="220" spans="1:11" x14ac:dyDescent="0.2">
      <c r="A220" s="227"/>
      <c r="F220" s="263"/>
      <c r="K220" s="100"/>
    </row>
    <row r="221" spans="1:11" x14ac:dyDescent="0.2">
      <c r="A221" s="227"/>
      <c r="F221" s="263"/>
      <c r="K221" s="100"/>
    </row>
    <row r="222" spans="1:11" x14ac:dyDescent="0.2">
      <c r="A222" s="227"/>
      <c r="F222" s="263"/>
      <c r="K222" s="100"/>
    </row>
    <row r="223" spans="1:11" x14ac:dyDescent="0.2">
      <c r="A223" s="227"/>
      <c r="F223" s="263"/>
      <c r="K223" s="100"/>
    </row>
    <row r="224" spans="1:11" x14ac:dyDescent="0.2">
      <c r="A224" s="227"/>
      <c r="F224" s="263"/>
      <c r="K224" s="100"/>
    </row>
    <row r="225" spans="1:11" x14ac:dyDescent="0.2">
      <c r="A225" s="227"/>
      <c r="F225" s="263"/>
      <c r="K225" s="100"/>
    </row>
    <row r="226" spans="1:11" x14ac:dyDescent="0.2">
      <c r="A226" s="227"/>
      <c r="F226" s="263"/>
      <c r="K226" s="100"/>
    </row>
    <row r="227" spans="1:11" x14ac:dyDescent="0.2">
      <c r="A227" s="227"/>
      <c r="F227" s="263"/>
      <c r="K227" s="100"/>
    </row>
    <row r="228" spans="1:11" x14ac:dyDescent="0.2">
      <c r="A228" s="227"/>
      <c r="F228" s="263"/>
      <c r="K228" s="100"/>
    </row>
    <row r="229" spans="1:11" x14ac:dyDescent="0.2">
      <c r="A229" s="227"/>
      <c r="F229" s="263"/>
      <c r="K229" s="100"/>
    </row>
    <row r="230" spans="1:11" x14ac:dyDescent="0.2">
      <c r="A230" s="227"/>
      <c r="F230" s="263"/>
      <c r="K230" s="100"/>
    </row>
    <row r="231" spans="1:11" x14ac:dyDescent="0.2">
      <c r="A231" s="227"/>
      <c r="F231" s="263"/>
      <c r="K231" s="100"/>
    </row>
    <row r="232" spans="1:11" x14ac:dyDescent="0.2">
      <c r="A232" s="227"/>
      <c r="F232" s="263"/>
      <c r="K232" s="100"/>
    </row>
    <row r="233" spans="1:11" x14ac:dyDescent="0.2">
      <c r="A233" s="227"/>
      <c r="F233" s="263"/>
      <c r="K233" s="100"/>
    </row>
    <row r="234" spans="1:11" x14ac:dyDescent="0.2">
      <c r="A234" s="227"/>
      <c r="F234" s="263"/>
      <c r="K234" s="100"/>
    </row>
    <row r="235" spans="1:11" x14ac:dyDescent="0.2">
      <c r="A235" s="227"/>
      <c r="F235" s="263"/>
      <c r="K235" s="100"/>
    </row>
    <row r="236" spans="1:11" x14ac:dyDescent="0.2">
      <c r="A236" s="227"/>
      <c r="F236" s="263"/>
      <c r="K236" s="100"/>
    </row>
    <row r="237" spans="1:11" x14ac:dyDescent="0.2">
      <c r="A237" s="227"/>
      <c r="F237" s="263"/>
      <c r="K237" s="100"/>
    </row>
    <row r="238" spans="1:11" x14ac:dyDescent="0.2">
      <c r="A238" s="227"/>
      <c r="F238" s="263"/>
      <c r="K238" s="100"/>
    </row>
    <row r="239" spans="1:11" x14ac:dyDescent="0.2">
      <c r="A239" s="227"/>
      <c r="F239" s="263"/>
      <c r="K239" s="100"/>
    </row>
    <row r="240" spans="1:11" x14ac:dyDescent="0.2">
      <c r="A240" s="227"/>
      <c r="F240" s="263"/>
      <c r="K240" s="100"/>
    </row>
    <row r="241" spans="1:11" x14ac:dyDescent="0.2">
      <c r="A241" s="227"/>
      <c r="F241" s="263"/>
      <c r="K241" s="100"/>
    </row>
    <row r="242" spans="1:11" x14ac:dyDescent="0.2">
      <c r="A242" s="227"/>
      <c r="F242" s="263"/>
      <c r="K242" s="100"/>
    </row>
    <row r="243" spans="1:11" x14ac:dyDescent="0.2">
      <c r="A243" s="227"/>
      <c r="F243" s="263"/>
      <c r="K243" s="100"/>
    </row>
    <row r="244" spans="1:11" x14ac:dyDescent="0.2">
      <c r="A244" s="227"/>
      <c r="F244" s="263"/>
      <c r="K244" s="100"/>
    </row>
    <row r="245" spans="1:11" x14ac:dyDescent="0.2">
      <c r="A245" s="227"/>
      <c r="F245" s="263"/>
      <c r="K245" s="100"/>
    </row>
    <row r="246" spans="1:11" x14ac:dyDescent="0.2">
      <c r="A246" s="227"/>
      <c r="F246" s="263"/>
      <c r="K246" s="100"/>
    </row>
    <row r="247" spans="1:11" x14ac:dyDescent="0.2">
      <c r="A247" s="227"/>
      <c r="F247" s="263"/>
      <c r="K247" s="100"/>
    </row>
    <row r="248" spans="1:11" x14ac:dyDescent="0.2">
      <c r="A248" s="227"/>
      <c r="F248" s="263"/>
      <c r="K248" s="100"/>
    </row>
    <row r="249" spans="1:11" x14ac:dyDescent="0.2">
      <c r="A249" s="227"/>
      <c r="F249" s="263"/>
      <c r="K249" s="100"/>
    </row>
    <row r="250" spans="1:11" x14ac:dyDescent="0.2">
      <c r="A250" s="227"/>
      <c r="F250" s="263"/>
      <c r="K250" s="100"/>
    </row>
    <row r="251" spans="1:11" x14ac:dyDescent="0.2">
      <c r="A251" s="227"/>
      <c r="F251" s="263"/>
      <c r="K251" s="100"/>
    </row>
    <row r="252" spans="1:11" x14ac:dyDescent="0.2">
      <c r="A252" s="227"/>
      <c r="F252" s="263"/>
      <c r="K252" s="100"/>
    </row>
    <row r="253" spans="1:11" x14ac:dyDescent="0.2">
      <c r="A253" s="227"/>
      <c r="F253" s="263"/>
      <c r="K253" s="100"/>
    </row>
    <row r="254" spans="1:11" x14ac:dyDescent="0.2">
      <c r="A254" s="227"/>
      <c r="F254" s="263"/>
      <c r="K254" s="100"/>
    </row>
    <row r="255" spans="1:11" x14ac:dyDescent="0.2">
      <c r="A255" s="227"/>
      <c r="F255" s="263"/>
      <c r="K255" s="100"/>
    </row>
    <row r="256" spans="1:11" x14ac:dyDescent="0.2">
      <c r="A256" s="227"/>
      <c r="F256" s="263"/>
      <c r="K256" s="100"/>
    </row>
    <row r="257" spans="1:11" x14ac:dyDescent="0.2">
      <c r="A257" s="227"/>
      <c r="F257" s="263"/>
      <c r="K257" s="100"/>
    </row>
    <row r="258" spans="1:11" x14ac:dyDescent="0.2">
      <c r="A258" s="227"/>
      <c r="F258" s="263"/>
      <c r="K258" s="100"/>
    </row>
    <row r="259" spans="1:11" x14ac:dyDescent="0.2">
      <c r="A259" s="227"/>
      <c r="F259" s="263"/>
      <c r="K259" s="100"/>
    </row>
    <row r="260" spans="1:11" x14ac:dyDescent="0.2">
      <c r="A260" s="227"/>
      <c r="F260" s="263"/>
      <c r="K260" s="100"/>
    </row>
    <row r="261" spans="1:11" x14ac:dyDescent="0.2">
      <c r="A261" s="227"/>
      <c r="F261" s="263"/>
      <c r="K261" s="100"/>
    </row>
    <row r="262" spans="1:11" x14ac:dyDescent="0.2">
      <c r="A262" s="227"/>
      <c r="F262" s="263"/>
      <c r="K262" s="100"/>
    </row>
    <row r="263" spans="1:11" x14ac:dyDescent="0.2">
      <c r="A263" s="227"/>
      <c r="F263" s="263"/>
      <c r="K263" s="100"/>
    </row>
    <row r="264" spans="1:11" x14ac:dyDescent="0.2">
      <c r="A264" s="227"/>
      <c r="F264" s="263"/>
      <c r="K264" s="100"/>
    </row>
    <row r="265" spans="1:11" x14ac:dyDescent="0.2">
      <c r="A265" s="227"/>
      <c r="F265" s="263"/>
      <c r="K265" s="100"/>
    </row>
    <row r="266" spans="1:11" x14ac:dyDescent="0.2">
      <c r="A266" s="227"/>
      <c r="F266" s="263"/>
      <c r="K266" s="100"/>
    </row>
    <row r="267" spans="1:11" x14ac:dyDescent="0.2">
      <c r="A267" s="227"/>
      <c r="F267" s="263"/>
      <c r="K267" s="100"/>
    </row>
    <row r="268" spans="1:11" x14ac:dyDescent="0.2">
      <c r="A268" s="227"/>
      <c r="F268" s="263"/>
      <c r="K268" s="100"/>
    </row>
    <row r="269" spans="1:11" x14ac:dyDescent="0.2">
      <c r="A269" s="227"/>
      <c r="F269" s="263"/>
      <c r="K269" s="100"/>
    </row>
    <row r="270" spans="1:11" x14ac:dyDescent="0.2">
      <c r="A270" s="227"/>
      <c r="F270" s="263"/>
      <c r="K270" s="100"/>
    </row>
    <row r="271" spans="1:11" x14ac:dyDescent="0.2">
      <c r="A271" s="227"/>
      <c r="F271" s="263"/>
      <c r="K271" s="100"/>
    </row>
    <row r="272" spans="1:11" x14ac:dyDescent="0.2">
      <c r="A272" s="227"/>
      <c r="F272" s="263"/>
      <c r="K272" s="100"/>
    </row>
    <row r="273" spans="1:11" x14ac:dyDescent="0.2">
      <c r="A273" s="227"/>
      <c r="F273" s="263"/>
      <c r="K273" s="100"/>
    </row>
    <row r="274" spans="1:11" x14ac:dyDescent="0.2">
      <c r="A274" s="227"/>
      <c r="F274" s="263"/>
      <c r="K274" s="100"/>
    </row>
    <row r="275" spans="1:11" x14ac:dyDescent="0.2">
      <c r="A275" s="227"/>
      <c r="F275" s="263"/>
      <c r="K275" s="100"/>
    </row>
    <row r="276" spans="1:11" x14ac:dyDescent="0.2">
      <c r="A276" s="227"/>
      <c r="F276" s="263"/>
      <c r="K276" s="100"/>
    </row>
    <row r="277" spans="1:11" x14ac:dyDescent="0.2">
      <c r="A277" s="227"/>
      <c r="F277" s="263"/>
      <c r="K277" s="100"/>
    </row>
    <row r="278" spans="1:11" x14ac:dyDescent="0.2">
      <c r="A278" s="227"/>
      <c r="F278" s="263"/>
      <c r="K278" s="100"/>
    </row>
    <row r="279" spans="1:11" x14ac:dyDescent="0.2">
      <c r="A279" s="227"/>
      <c r="F279" s="263"/>
      <c r="K279" s="100"/>
    </row>
    <row r="280" spans="1:11" x14ac:dyDescent="0.2">
      <c r="A280" s="227"/>
      <c r="F280" s="263"/>
      <c r="K280" s="100"/>
    </row>
    <row r="281" spans="1:11" x14ac:dyDescent="0.2">
      <c r="A281" s="227"/>
      <c r="F281" s="263"/>
      <c r="K281" s="100"/>
    </row>
    <row r="282" spans="1:11" x14ac:dyDescent="0.2">
      <c r="A282" s="227"/>
      <c r="F282" s="263"/>
      <c r="K282" s="100"/>
    </row>
    <row r="283" spans="1:11" x14ac:dyDescent="0.2">
      <c r="A283" s="227"/>
      <c r="F283" s="263"/>
      <c r="K283" s="100"/>
    </row>
    <row r="284" spans="1:11" x14ac:dyDescent="0.2">
      <c r="A284" s="227"/>
      <c r="F284" s="263"/>
      <c r="K284" s="100"/>
    </row>
    <row r="285" spans="1:11" x14ac:dyDescent="0.2">
      <c r="A285" s="227"/>
      <c r="F285" s="263"/>
      <c r="K285" s="100"/>
    </row>
    <row r="286" spans="1:11" x14ac:dyDescent="0.2">
      <c r="A286" s="227"/>
      <c r="F286" s="263"/>
      <c r="K286" s="100"/>
    </row>
    <row r="287" spans="1:11" x14ac:dyDescent="0.2">
      <c r="A287" s="227"/>
      <c r="F287" s="263"/>
      <c r="K287" s="100"/>
    </row>
    <row r="288" spans="1:11" x14ac:dyDescent="0.2">
      <c r="A288" s="227"/>
      <c r="F288" s="263"/>
      <c r="K288" s="100"/>
    </row>
    <row r="289" spans="1:11" x14ac:dyDescent="0.2">
      <c r="A289" s="227"/>
      <c r="F289" s="263"/>
      <c r="K289" s="100"/>
    </row>
    <row r="290" spans="1:11" x14ac:dyDescent="0.2">
      <c r="A290" s="227"/>
      <c r="F290" s="263"/>
      <c r="K290" s="100"/>
    </row>
    <row r="291" spans="1:11" x14ac:dyDescent="0.2">
      <c r="A291" s="227"/>
      <c r="F291" s="263"/>
      <c r="K291" s="100"/>
    </row>
    <row r="292" spans="1:11" x14ac:dyDescent="0.2">
      <c r="A292" s="227"/>
      <c r="F292" s="263"/>
      <c r="K292" s="100"/>
    </row>
    <row r="293" spans="1:11" x14ac:dyDescent="0.2">
      <c r="A293" s="227"/>
      <c r="F293" s="263"/>
      <c r="K293" s="100"/>
    </row>
    <row r="294" spans="1:11" x14ac:dyDescent="0.2">
      <c r="A294" s="227"/>
      <c r="F294" s="263"/>
      <c r="K294" s="100"/>
    </row>
    <row r="295" spans="1:11" x14ac:dyDescent="0.2">
      <c r="A295" s="227"/>
      <c r="F295" s="263"/>
      <c r="K295" s="100"/>
    </row>
    <row r="296" spans="1:11" x14ac:dyDescent="0.2">
      <c r="A296" s="227"/>
      <c r="F296" s="263"/>
      <c r="K296" s="100"/>
    </row>
    <row r="297" spans="1:11" x14ac:dyDescent="0.2">
      <c r="A297" s="227"/>
      <c r="F297" s="263"/>
      <c r="K297" s="100"/>
    </row>
    <row r="298" spans="1:11" x14ac:dyDescent="0.2">
      <c r="A298" s="227"/>
      <c r="F298" s="263"/>
      <c r="K298" s="100"/>
    </row>
    <row r="299" spans="1:11" x14ac:dyDescent="0.2">
      <c r="A299" s="227"/>
      <c r="F299" s="263"/>
      <c r="K299" s="100"/>
    </row>
    <row r="300" spans="1:11" x14ac:dyDescent="0.2">
      <c r="A300" s="227"/>
      <c r="F300" s="263"/>
      <c r="K300" s="100"/>
    </row>
    <row r="301" spans="1:11" x14ac:dyDescent="0.2">
      <c r="A301" s="227"/>
      <c r="F301" s="263"/>
      <c r="K301" s="100"/>
    </row>
    <row r="302" spans="1:11" x14ac:dyDescent="0.2">
      <c r="A302" s="227"/>
      <c r="F302" s="263"/>
      <c r="K302" s="100"/>
    </row>
    <row r="303" spans="1:11" x14ac:dyDescent="0.2">
      <c r="A303" s="227"/>
      <c r="F303" s="263"/>
      <c r="K303" s="100"/>
    </row>
    <row r="304" spans="1:11" x14ac:dyDescent="0.2">
      <c r="A304" s="227"/>
      <c r="F304" s="263"/>
      <c r="K304" s="100"/>
    </row>
    <row r="305" spans="1:11" x14ac:dyDescent="0.2">
      <c r="A305" s="227"/>
      <c r="F305" s="263"/>
      <c r="K305" s="100"/>
    </row>
    <row r="306" spans="1:11" x14ac:dyDescent="0.2">
      <c r="A306" s="227"/>
      <c r="F306" s="263"/>
      <c r="K306" s="100"/>
    </row>
    <row r="307" spans="1:11" x14ac:dyDescent="0.2">
      <c r="A307" s="227"/>
      <c r="F307" s="263"/>
      <c r="K307" s="100"/>
    </row>
    <row r="308" spans="1:11" x14ac:dyDescent="0.2">
      <c r="A308" s="227"/>
      <c r="F308" s="263"/>
      <c r="K308" s="100"/>
    </row>
    <row r="309" spans="1:11" x14ac:dyDescent="0.2">
      <c r="A309" s="227"/>
      <c r="F309" s="263"/>
      <c r="K309" s="100"/>
    </row>
    <row r="310" spans="1:11" x14ac:dyDescent="0.2">
      <c r="A310" s="227"/>
      <c r="F310" s="263"/>
      <c r="K310" s="100"/>
    </row>
    <row r="311" spans="1:11" x14ac:dyDescent="0.2">
      <c r="A311" s="227"/>
      <c r="F311" s="263"/>
      <c r="K311" s="100"/>
    </row>
    <row r="312" spans="1:11" x14ac:dyDescent="0.2">
      <c r="A312" s="227"/>
      <c r="F312" s="263"/>
      <c r="K312" s="100"/>
    </row>
    <row r="313" spans="1:11" x14ac:dyDescent="0.2">
      <c r="A313" s="227"/>
      <c r="F313" s="263"/>
      <c r="K313" s="100"/>
    </row>
    <row r="314" spans="1:11" x14ac:dyDescent="0.2">
      <c r="A314" s="227"/>
      <c r="F314" s="263"/>
      <c r="K314" s="100"/>
    </row>
    <row r="315" spans="1:11" x14ac:dyDescent="0.2">
      <c r="A315" s="227"/>
      <c r="F315" s="263"/>
      <c r="K315" s="100"/>
    </row>
    <row r="316" spans="1:11" x14ac:dyDescent="0.2">
      <c r="A316" s="227"/>
      <c r="F316" s="263"/>
      <c r="K316" s="100"/>
    </row>
    <row r="317" spans="1:11" x14ac:dyDescent="0.2">
      <c r="A317" s="227"/>
      <c r="F317" s="263"/>
      <c r="K317" s="100"/>
    </row>
    <row r="318" spans="1:11" x14ac:dyDescent="0.2">
      <c r="A318" s="227"/>
      <c r="F318" s="263"/>
      <c r="K318" s="100"/>
    </row>
    <row r="319" spans="1:11" x14ac:dyDescent="0.2">
      <c r="A319" s="227"/>
      <c r="F319" s="263"/>
      <c r="K319" s="100"/>
    </row>
    <row r="320" spans="1:11" x14ac:dyDescent="0.2">
      <c r="A320" s="227"/>
      <c r="F320" s="263"/>
      <c r="K320" s="100"/>
    </row>
    <row r="321" spans="1:11" x14ac:dyDescent="0.2">
      <c r="A321" s="227"/>
      <c r="F321" s="263"/>
      <c r="K321" s="100"/>
    </row>
    <row r="322" spans="1:11" x14ac:dyDescent="0.2">
      <c r="A322" s="227"/>
      <c r="F322" s="263"/>
      <c r="K322" s="100"/>
    </row>
    <row r="323" spans="1:11" x14ac:dyDescent="0.2">
      <c r="A323" s="227"/>
      <c r="F323" s="263"/>
      <c r="K323" s="100"/>
    </row>
    <row r="324" spans="1:11" x14ac:dyDescent="0.2">
      <c r="A324" s="227"/>
      <c r="F324" s="263"/>
      <c r="K324" s="100"/>
    </row>
    <row r="325" spans="1:11" x14ac:dyDescent="0.2">
      <c r="A325" s="227"/>
      <c r="F325" s="263"/>
      <c r="K325" s="100"/>
    </row>
    <row r="326" spans="1:11" x14ac:dyDescent="0.2">
      <c r="A326" s="227"/>
      <c r="F326" s="263"/>
      <c r="K326" s="100"/>
    </row>
    <row r="327" spans="1:11" x14ac:dyDescent="0.2">
      <c r="A327" s="227"/>
      <c r="F327" s="263"/>
      <c r="K327" s="100"/>
    </row>
    <row r="328" spans="1:11" x14ac:dyDescent="0.2">
      <c r="A328" s="227"/>
      <c r="F328" s="263"/>
      <c r="K328" s="100"/>
    </row>
    <row r="329" spans="1:11" x14ac:dyDescent="0.2">
      <c r="A329" s="227"/>
      <c r="F329" s="263"/>
      <c r="K329" s="100"/>
    </row>
    <row r="330" spans="1:11" x14ac:dyDescent="0.2">
      <c r="A330" s="227"/>
      <c r="F330" s="263"/>
      <c r="K330" s="100"/>
    </row>
    <row r="331" spans="1:11" x14ac:dyDescent="0.2">
      <c r="A331" s="227"/>
      <c r="F331" s="263"/>
      <c r="K331" s="100"/>
    </row>
    <row r="332" spans="1:11" x14ac:dyDescent="0.2">
      <c r="A332" s="227"/>
      <c r="F332" s="263"/>
      <c r="K332" s="100"/>
    </row>
    <row r="333" spans="1:11" x14ac:dyDescent="0.2">
      <c r="A333" s="227"/>
      <c r="F333" s="263"/>
      <c r="K333" s="100"/>
    </row>
    <row r="334" spans="1:11" x14ac:dyDescent="0.2">
      <c r="A334" s="227"/>
      <c r="F334" s="263"/>
      <c r="K334" s="100"/>
    </row>
    <row r="335" spans="1:11" x14ac:dyDescent="0.2">
      <c r="A335" s="227"/>
      <c r="F335" s="263"/>
      <c r="K335" s="100"/>
    </row>
    <row r="336" spans="1:11" x14ac:dyDescent="0.2">
      <c r="A336" s="227"/>
      <c r="F336" s="263"/>
      <c r="K336" s="100"/>
    </row>
    <row r="337" spans="1:11" x14ac:dyDescent="0.2">
      <c r="A337" s="227"/>
      <c r="F337" s="263"/>
      <c r="K337" s="100"/>
    </row>
    <row r="338" spans="1:11" x14ac:dyDescent="0.2">
      <c r="A338" s="227"/>
      <c r="F338" s="263"/>
      <c r="K338" s="100"/>
    </row>
    <row r="339" spans="1:11" x14ac:dyDescent="0.2">
      <c r="A339" s="227"/>
      <c r="F339" s="263"/>
      <c r="K339" s="100"/>
    </row>
    <row r="340" spans="1:11" x14ac:dyDescent="0.2">
      <c r="A340" s="227"/>
      <c r="F340" s="263"/>
      <c r="K340" s="100"/>
    </row>
    <row r="341" spans="1:11" x14ac:dyDescent="0.2">
      <c r="A341" s="227"/>
      <c r="F341" s="263"/>
      <c r="K341" s="100"/>
    </row>
    <row r="342" spans="1:11" x14ac:dyDescent="0.2">
      <c r="A342" s="227"/>
      <c r="F342" s="263"/>
      <c r="K342" s="100"/>
    </row>
    <row r="343" spans="1:11" x14ac:dyDescent="0.2">
      <c r="A343" s="227"/>
      <c r="F343" s="263"/>
      <c r="K343" s="100"/>
    </row>
    <row r="344" spans="1:11" x14ac:dyDescent="0.2">
      <c r="A344" s="227"/>
      <c r="F344" s="263"/>
      <c r="K344" s="100"/>
    </row>
    <row r="345" spans="1:11" x14ac:dyDescent="0.2">
      <c r="A345" s="227"/>
      <c r="F345" s="263"/>
      <c r="K345" s="100"/>
    </row>
    <row r="346" spans="1:11" x14ac:dyDescent="0.2">
      <c r="A346" s="227"/>
      <c r="F346" s="263"/>
      <c r="K346" s="100"/>
    </row>
    <row r="347" spans="1:11" x14ac:dyDescent="0.2">
      <c r="A347" s="227"/>
      <c r="F347" s="263"/>
      <c r="K347" s="100"/>
    </row>
    <row r="348" spans="1:11" x14ac:dyDescent="0.2">
      <c r="A348" s="227"/>
      <c r="F348" s="263"/>
      <c r="K348" s="100"/>
    </row>
    <row r="349" spans="1:11" x14ac:dyDescent="0.2">
      <c r="A349" s="227"/>
      <c r="F349" s="263"/>
      <c r="K349" s="100"/>
    </row>
    <row r="350" spans="1:11" x14ac:dyDescent="0.2">
      <c r="A350" s="227"/>
      <c r="F350" s="263"/>
      <c r="K350" s="100"/>
    </row>
    <row r="351" spans="1:11" x14ac:dyDescent="0.2">
      <c r="A351" s="227"/>
      <c r="F351" s="263"/>
      <c r="K351" s="100"/>
    </row>
    <row r="352" spans="1:11" x14ac:dyDescent="0.2">
      <c r="A352" s="227"/>
      <c r="F352" s="263"/>
      <c r="K352" s="100"/>
    </row>
    <row r="353" spans="1:11" x14ac:dyDescent="0.2">
      <c r="A353" s="227"/>
      <c r="F353" s="263"/>
      <c r="K353" s="100"/>
    </row>
    <row r="354" spans="1:11" x14ac:dyDescent="0.2">
      <c r="A354" s="227"/>
      <c r="F354" s="263"/>
      <c r="K354" s="100"/>
    </row>
    <row r="355" spans="1:11" x14ac:dyDescent="0.2">
      <c r="A355" s="227"/>
      <c r="F355" s="263"/>
      <c r="K355" s="100"/>
    </row>
    <row r="356" spans="1:11" x14ac:dyDescent="0.2">
      <c r="A356" s="227"/>
      <c r="F356" s="263"/>
      <c r="K356" s="100"/>
    </row>
    <row r="357" spans="1:11" x14ac:dyDescent="0.2">
      <c r="A357" s="227"/>
      <c r="F357" s="263"/>
      <c r="K357" s="100"/>
    </row>
    <row r="358" spans="1:11" x14ac:dyDescent="0.2">
      <c r="A358" s="227"/>
      <c r="F358" s="263"/>
      <c r="K358" s="100"/>
    </row>
    <row r="359" spans="1:11" x14ac:dyDescent="0.2">
      <c r="A359" s="227"/>
      <c r="F359" s="263"/>
      <c r="K359" s="100"/>
    </row>
    <row r="360" spans="1:11" x14ac:dyDescent="0.2">
      <c r="A360" s="227"/>
      <c r="F360" s="263"/>
      <c r="K360" s="100"/>
    </row>
    <row r="361" spans="1:11" x14ac:dyDescent="0.2">
      <c r="A361" s="227"/>
      <c r="F361" s="263"/>
      <c r="K361" s="100"/>
    </row>
    <row r="362" spans="1:11" x14ac:dyDescent="0.2">
      <c r="A362" s="227"/>
      <c r="F362" s="263"/>
      <c r="K362" s="100"/>
    </row>
    <row r="363" spans="1:11" x14ac:dyDescent="0.2">
      <c r="A363" s="227"/>
      <c r="F363" s="263"/>
      <c r="K363" s="100"/>
    </row>
    <row r="364" spans="1:11" x14ac:dyDescent="0.2">
      <c r="A364" s="227"/>
      <c r="F364" s="263"/>
      <c r="K364" s="100"/>
    </row>
    <row r="365" spans="1:11" x14ac:dyDescent="0.2">
      <c r="A365" s="227"/>
      <c r="F365" s="263"/>
      <c r="K365" s="100"/>
    </row>
    <row r="366" spans="1:11" x14ac:dyDescent="0.2">
      <c r="A366" s="227"/>
      <c r="F366" s="263"/>
      <c r="K366" s="100"/>
    </row>
    <row r="367" spans="1:11" x14ac:dyDescent="0.2">
      <c r="A367" s="227"/>
      <c r="F367" s="263"/>
      <c r="K367" s="100"/>
    </row>
    <row r="368" spans="1:11" x14ac:dyDescent="0.2">
      <c r="A368" s="227"/>
      <c r="F368" s="263"/>
      <c r="K368" s="100"/>
    </row>
    <row r="369" spans="1:11" x14ac:dyDescent="0.2">
      <c r="A369" s="227"/>
      <c r="F369" s="263"/>
      <c r="K369" s="100"/>
    </row>
    <row r="370" spans="1:11" x14ac:dyDescent="0.2">
      <c r="A370" s="227"/>
      <c r="F370" s="263"/>
      <c r="K370" s="100"/>
    </row>
    <row r="371" spans="1:11" x14ac:dyDescent="0.2">
      <c r="A371" s="227"/>
      <c r="F371" s="263"/>
      <c r="K371" s="100"/>
    </row>
    <row r="372" spans="1:11" x14ac:dyDescent="0.2">
      <c r="A372" s="227"/>
      <c r="F372" s="263"/>
      <c r="K372" s="100"/>
    </row>
    <row r="373" spans="1:11" x14ac:dyDescent="0.2">
      <c r="A373" s="227"/>
      <c r="F373" s="263"/>
      <c r="K373" s="100"/>
    </row>
    <row r="374" spans="1:11" x14ac:dyDescent="0.2">
      <c r="A374" s="227"/>
      <c r="F374" s="263"/>
      <c r="K374" s="100"/>
    </row>
    <row r="375" spans="1:11" x14ac:dyDescent="0.2">
      <c r="A375" s="227"/>
      <c r="F375" s="263"/>
      <c r="K375" s="100"/>
    </row>
    <row r="376" spans="1:11" x14ac:dyDescent="0.2">
      <c r="A376" s="227"/>
      <c r="F376" s="263"/>
      <c r="K376" s="100"/>
    </row>
    <row r="377" spans="1:11" x14ac:dyDescent="0.2">
      <c r="A377" s="227"/>
      <c r="F377" s="263"/>
      <c r="K377" s="100"/>
    </row>
    <row r="378" spans="1:11" x14ac:dyDescent="0.2">
      <c r="A378" s="227"/>
      <c r="F378" s="263"/>
      <c r="K378" s="100"/>
    </row>
    <row r="379" spans="1:11" x14ac:dyDescent="0.2">
      <c r="A379" s="227"/>
      <c r="F379" s="263"/>
      <c r="K379" s="100"/>
    </row>
    <row r="380" spans="1:11" x14ac:dyDescent="0.2">
      <c r="A380" s="227"/>
      <c r="F380" s="263"/>
      <c r="K380" s="100"/>
    </row>
    <row r="381" spans="1:11" x14ac:dyDescent="0.2">
      <c r="A381" s="227"/>
      <c r="F381" s="263"/>
      <c r="K381" s="100"/>
    </row>
    <row r="382" spans="1:11" x14ac:dyDescent="0.2">
      <c r="A382" s="227"/>
      <c r="F382" s="263"/>
      <c r="K382" s="100"/>
    </row>
    <row r="383" spans="1:11" x14ac:dyDescent="0.2">
      <c r="A383" s="227"/>
      <c r="F383" s="263"/>
      <c r="K383" s="100"/>
    </row>
    <row r="384" spans="1:11" x14ac:dyDescent="0.2">
      <c r="A384" s="227"/>
      <c r="F384" s="263"/>
      <c r="K384" s="100"/>
    </row>
    <row r="385" spans="1:11" x14ac:dyDescent="0.2">
      <c r="A385" s="227"/>
      <c r="F385" s="263"/>
      <c r="K385" s="100"/>
    </row>
    <row r="386" spans="1:11" x14ac:dyDescent="0.2">
      <c r="A386" s="227"/>
      <c r="F386" s="263"/>
      <c r="K386" s="100"/>
    </row>
    <row r="387" spans="1:11" x14ac:dyDescent="0.2">
      <c r="A387" s="227"/>
      <c r="F387" s="263"/>
      <c r="K387" s="100"/>
    </row>
    <row r="388" spans="1:11" x14ac:dyDescent="0.2">
      <c r="A388" s="227"/>
      <c r="F388" s="263"/>
      <c r="K388" s="100"/>
    </row>
    <row r="389" spans="1:11" x14ac:dyDescent="0.2">
      <c r="A389" s="227"/>
      <c r="F389" s="263"/>
      <c r="K389" s="100"/>
    </row>
    <row r="390" spans="1:11" x14ac:dyDescent="0.2">
      <c r="A390" s="227"/>
      <c r="F390" s="263"/>
      <c r="K390" s="100"/>
    </row>
    <row r="391" spans="1:11" x14ac:dyDescent="0.2">
      <c r="A391" s="227"/>
      <c r="F391" s="263"/>
      <c r="K391" s="100"/>
    </row>
    <row r="392" spans="1:11" x14ac:dyDescent="0.2">
      <c r="A392" s="227"/>
      <c r="F392" s="263"/>
      <c r="K392" s="100"/>
    </row>
    <row r="393" spans="1:11" x14ac:dyDescent="0.2">
      <c r="A393" s="227"/>
      <c r="F393" s="263"/>
      <c r="K393" s="100"/>
    </row>
    <row r="394" spans="1:11" x14ac:dyDescent="0.2">
      <c r="A394" s="227"/>
      <c r="F394" s="263"/>
      <c r="K394" s="100"/>
    </row>
    <row r="395" spans="1:11" x14ac:dyDescent="0.2">
      <c r="A395" s="227"/>
      <c r="F395" s="263"/>
      <c r="K395" s="100"/>
    </row>
    <row r="396" spans="1:11" x14ac:dyDescent="0.2">
      <c r="A396" s="227"/>
      <c r="F396" s="263"/>
      <c r="K396" s="100"/>
    </row>
    <row r="397" spans="1:11" x14ac:dyDescent="0.2">
      <c r="A397" s="227"/>
      <c r="F397" s="263"/>
      <c r="K397" s="100"/>
    </row>
    <row r="398" spans="1:11" x14ac:dyDescent="0.2">
      <c r="A398" s="227"/>
      <c r="F398" s="263"/>
      <c r="K398" s="100"/>
    </row>
    <row r="399" spans="1:11" x14ac:dyDescent="0.2">
      <c r="A399" s="227"/>
      <c r="F399" s="263"/>
      <c r="K399" s="100"/>
    </row>
    <row r="400" spans="1:11" x14ac:dyDescent="0.2">
      <c r="A400" s="227"/>
      <c r="F400" s="263"/>
      <c r="K400" s="100"/>
    </row>
    <row r="401" spans="1:11" x14ac:dyDescent="0.2">
      <c r="A401" s="227"/>
      <c r="F401" s="263"/>
      <c r="K401" s="100"/>
    </row>
    <row r="402" spans="1:11" x14ac:dyDescent="0.2">
      <c r="A402" s="227"/>
      <c r="F402" s="263"/>
      <c r="K402" s="100"/>
    </row>
    <row r="403" spans="1:11" x14ac:dyDescent="0.2">
      <c r="A403" s="227"/>
      <c r="F403" s="263"/>
      <c r="K403" s="100"/>
    </row>
    <row r="404" spans="1:11" x14ac:dyDescent="0.2">
      <c r="A404" s="227"/>
      <c r="F404" s="263"/>
      <c r="K404" s="100"/>
    </row>
    <row r="405" spans="1:11" x14ac:dyDescent="0.2">
      <c r="A405" s="227"/>
      <c r="F405" s="263"/>
      <c r="K405" s="100"/>
    </row>
    <row r="406" spans="1:11" x14ac:dyDescent="0.2">
      <c r="A406" s="227"/>
      <c r="F406" s="263"/>
      <c r="K406" s="100"/>
    </row>
    <row r="407" spans="1:11" x14ac:dyDescent="0.2">
      <c r="A407" s="227"/>
      <c r="F407" s="263"/>
      <c r="K407" s="100"/>
    </row>
    <row r="408" spans="1:11" x14ac:dyDescent="0.2">
      <c r="A408" s="227"/>
      <c r="F408" s="263"/>
      <c r="K408" s="100"/>
    </row>
    <row r="409" spans="1:11" x14ac:dyDescent="0.2">
      <c r="A409" s="227"/>
      <c r="F409" s="263"/>
      <c r="K409" s="100"/>
    </row>
    <row r="410" spans="1:11" x14ac:dyDescent="0.2">
      <c r="A410" s="227"/>
      <c r="F410" s="263"/>
      <c r="K410" s="100"/>
    </row>
    <row r="411" spans="1:11" x14ac:dyDescent="0.2">
      <c r="A411" s="227"/>
      <c r="F411" s="263"/>
      <c r="K411" s="100"/>
    </row>
    <row r="412" spans="1:11" x14ac:dyDescent="0.2">
      <c r="A412" s="227"/>
      <c r="F412" s="263"/>
      <c r="K412" s="100"/>
    </row>
    <row r="413" spans="1:11" x14ac:dyDescent="0.2">
      <c r="A413" s="227"/>
      <c r="F413" s="263"/>
      <c r="K413" s="100"/>
    </row>
    <row r="414" spans="1:11" x14ac:dyDescent="0.2">
      <c r="A414" s="227"/>
      <c r="F414" s="263"/>
      <c r="K414" s="100"/>
    </row>
    <row r="415" spans="1:11" x14ac:dyDescent="0.2">
      <c r="A415" s="227"/>
      <c r="F415" s="263"/>
      <c r="K415" s="100"/>
    </row>
    <row r="416" spans="1:11" x14ac:dyDescent="0.2">
      <c r="A416" s="227"/>
      <c r="F416" s="263"/>
      <c r="K416" s="100"/>
    </row>
    <row r="417" spans="1:11" x14ac:dyDescent="0.2">
      <c r="A417" s="227"/>
      <c r="F417" s="263"/>
      <c r="K417" s="100"/>
    </row>
    <row r="418" spans="1:11" x14ac:dyDescent="0.2">
      <c r="A418" s="227"/>
      <c r="F418" s="263"/>
      <c r="K418" s="100"/>
    </row>
    <row r="419" spans="1:11" x14ac:dyDescent="0.2">
      <c r="A419" s="227"/>
      <c r="F419" s="263"/>
      <c r="K419" s="100"/>
    </row>
    <row r="420" spans="1:11" x14ac:dyDescent="0.2">
      <c r="A420" s="227"/>
      <c r="F420" s="263"/>
      <c r="K420" s="100"/>
    </row>
    <row r="421" spans="1:11" x14ac:dyDescent="0.2">
      <c r="A421" s="227"/>
      <c r="F421" s="263"/>
      <c r="K421" s="100"/>
    </row>
    <row r="422" spans="1:11" x14ac:dyDescent="0.2">
      <c r="A422" s="227"/>
      <c r="F422" s="263"/>
      <c r="K422" s="100"/>
    </row>
    <row r="423" spans="1:11" x14ac:dyDescent="0.2">
      <c r="A423" s="227"/>
      <c r="F423" s="263"/>
      <c r="K423" s="100"/>
    </row>
    <row r="424" spans="1:11" x14ac:dyDescent="0.2">
      <c r="A424" s="227"/>
      <c r="F424" s="263"/>
      <c r="K424" s="100"/>
    </row>
    <row r="425" spans="1:11" x14ac:dyDescent="0.2">
      <c r="A425" s="227"/>
      <c r="F425" s="263"/>
      <c r="K425" s="100"/>
    </row>
    <row r="426" spans="1:11" x14ac:dyDescent="0.2">
      <c r="A426" s="227"/>
      <c r="F426" s="263"/>
      <c r="K426" s="100"/>
    </row>
    <row r="427" spans="1:11" x14ac:dyDescent="0.2">
      <c r="A427" s="227"/>
      <c r="F427" s="263"/>
      <c r="K427" s="100"/>
    </row>
    <row r="428" spans="1:11" x14ac:dyDescent="0.2">
      <c r="A428" s="227"/>
      <c r="F428" s="263"/>
      <c r="K428" s="100"/>
    </row>
    <row r="429" spans="1:11" x14ac:dyDescent="0.2">
      <c r="A429" s="227"/>
      <c r="F429" s="263"/>
      <c r="K429" s="100"/>
    </row>
    <row r="430" spans="1:11" x14ac:dyDescent="0.2">
      <c r="A430" s="227"/>
      <c r="F430" s="263"/>
      <c r="K430" s="100"/>
    </row>
    <row r="431" spans="1:11" x14ac:dyDescent="0.2">
      <c r="A431" s="227"/>
      <c r="F431" s="263"/>
      <c r="K431" s="100"/>
    </row>
    <row r="432" spans="1:11" x14ac:dyDescent="0.2">
      <c r="A432" s="227"/>
      <c r="F432" s="263"/>
      <c r="K432" s="100"/>
    </row>
    <row r="433" spans="1:11" x14ac:dyDescent="0.2">
      <c r="A433" s="227"/>
      <c r="F433" s="263"/>
      <c r="K433" s="100"/>
    </row>
    <row r="434" spans="1:11" x14ac:dyDescent="0.2">
      <c r="A434" s="227"/>
      <c r="F434" s="263"/>
      <c r="K434" s="100"/>
    </row>
    <row r="435" spans="1:11" x14ac:dyDescent="0.2">
      <c r="A435" s="227"/>
      <c r="F435" s="263"/>
      <c r="K435" s="100"/>
    </row>
    <row r="436" spans="1:11" x14ac:dyDescent="0.2">
      <c r="A436" s="227"/>
      <c r="F436" s="263"/>
      <c r="K436" s="100"/>
    </row>
    <row r="437" spans="1:11" x14ac:dyDescent="0.2">
      <c r="A437" s="227"/>
      <c r="F437" s="263"/>
      <c r="K437" s="100"/>
    </row>
    <row r="438" spans="1:11" x14ac:dyDescent="0.2">
      <c r="A438" s="227"/>
      <c r="F438" s="263"/>
      <c r="K438" s="100"/>
    </row>
    <row r="439" spans="1:11" x14ac:dyDescent="0.2">
      <c r="A439" s="227"/>
      <c r="F439" s="263"/>
      <c r="K439" s="100"/>
    </row>
    <row r="440" spans="1:11" x14ac:dyDescent="0.2">
      <c r="A440" s="227"/>
      <c r="F440" s="263"/>
      <c r="K440" s="100"/>
    </row>
    <row r="441" spans="1:11" x14ac:dyDescent="0.2">
      <c r="A441" s="227"/>
      <c r="F441" s="263"/>
      <c r="K441" s="100"/>
    </row>
    <row r="442" spans="1:11" x14ac:dyDescent="0.2">
      <c r="A442" s="227"/>
      <c r="F442" s="263"/>
      <c r="K442" s="100"/>
    </row>
    <row r="443" spans="1:11" x14ac:dyDescent="0.2">
      <c r="A443" s="227"/>
      <c r="F443" s="263"/>
      <c r="K443" s="100"/>
    </row>
    <row r="444" spans="1:11" x14ac:dyDescent="0.2">
      <c r="A444" s="227"/>
      <c r="F444" s="263"/>
      <c r="K444" s="100"/>
    </row>
    <row r="445" spans="1:11" x14ac:dyDescent="0.2">
      <c r="A445" s="227"/>
      <c r="F445" s="263"/>
      <c r="K445" s="100"/>
    </row>
    <row r="446" spans="1:11" x14ac:dyDescent="0.2">
      <c r="A446" s="227"/>
      <c r="F446" s="263"/>
      <c r="K446" s="100"/>
    </row>
    <row r="447" spans="1:11" x14ac:dyDescent="0.2">
      <c r="A447" s="227"/>
      <c r="F447" s="263"/>
      <c r="K447" s="100"/>
    </row>
    <row r="448" spans="1:11" x14ac:dyDescent="0.2">
      <c r="A448" s="227"/>
      <c r="F448" s="263"/>
      <c r="K448" s="100"/>
    </row>
    <row r="449" spans="1:11" x14ac:dyDescent="0.2">
      <c r="A449" s="227"/>
      <c r="F449" s="263"/>
      <c r="K449" s="100"/>
    </row>
    <row r="450" spans="1:11" x14ac:dyDescent="0.2">
      <c r="A450" s="227"/>
      <c r="F450" s="263"/>
      <c r="K450" s="100"/>
    </row>
    <row r="451" spans="1:11" x14ac:dyDescent="0.2">
      <c r="A451" s="227"/>
      <c r="F451" s="263"/>
      <c r="K451" s="100"/>
    </row>
    <row r="452" spans="1:11" x14ac:dyDescent="0.2">
      <c r="A452" s="227"/>
      <c r="F452" s="263"/>
      <c r="K452" s="100"/>
    </row>
    <row r="453" spans="1:11" x14ac:dyDescent="0.2">
      <c r="A453" s="227"/>
      <c r="F453" s="263"/>
      <c r="K453" s="100"/>
    </row>
    <row r="454" spans="1:11" x14ac:dyDescent="0.2">
      <c r="A454" s="227"/>
      <c r="F454" s="263"/>
      <c r="K454" s="100"/>
    </row>
    <row r="455" spans="1:11" x14ac:dyDescent="0.2">
      <c r="A455" s="227"/>
      <c r="F455" s="263"/>
      <c r="K455" s="100"/>
    </row>
    <row r="456" spans="1:11" x14ac:dyDescent="0.2">
      <c r="A456" s="227"/>
      <c r="F456" s="263"/>
      <c r="K456" s="100"/>
    </row>
    <row r="457" spans="1:11" x14ac:dyDescent="0.2">
      <c r="A457" s="227"/>
      <c r="F457" s="263"/>
      <c r="K457" s="100"/>
    </row>
    <row r="458" spans="1:11" x14ac:dyDescent="0.2">
      <c r="A458" s="227"/>
      <c r="F458" s="263"/>
      <c r="K458" s="100"/>
    </row>
    <row r="459" spans="1:11" x14ac:dyDescent="0.2">
      <c r="A459" s="227"/>
      <c r="F459" s="263"/>
      <c r="K459" s="100"/>
    </row>
    <row r="460" spans="1:11" x14ac:dyDescent="0.2">
      <c r="A460" s="227"/>
      <c r="F460" s="263"/>
      <c r="K460" s="100"/>
    </row>
    <row r="461" spans="1:11" x14ac:dyDescent="0.2">
      <c r="A461" s="227"/>
      <c r="F461" s="263"/>
      <c r="K461" s="100"/>
    </row>
    <row r="462" spans="1:11" x14ac:dyDescent="0.2">
      <c r="A462" s="227"/>
      <c r="F462" s="263"/>
      <c r="K462" s="100"/>
    </row>
    <row r="463" spans="1:11" x14ac:dyDescent="0.2">
      <c r="A463" s="227"/>
      <c r="F463" s="263"/>
      <c r="K463" s="100"/>
    </row>
    <row r="464" spans="1:11" x14ac:dyDescent="0.2">
      <c r="A464" s="227"/>
      <c r="F464" s="263"/>
      <c r="K464" s="100"/>
    </row>
    <row r="465" spans="1:11" x14ac:dyDescent="0.2">
      <c r="A465" s="227"/>
      <c r="F465" s="263"/>
      <c r="K465" s="100"/>
    </row>
    <row r="466" spans="1:11" x14ac:dyDescent="0.2">
      <c r="A466" s="227"/>
      <c r="F466" s="263"/>
      <c r="K466" s="100"/>
    </row>
    <row r="467" spans="1:11" x14ac:dyDescent="0.2">
      <c r="A467" s="227"/>
      <c r="F467" s="263"/>
      <c r="K467" s="100"/>
    </row>
    <row r="468" spans="1:11" x14ac:dyDescent="0.2">
      <c r="A468" s="227"/>
      <c r="F468" s="263"/>
      <c r="K468" s="100"/>
    </row>
    <row r="469" spans="1:11" x14ac:dyDescent="0.2">
      <c r="A469" s="227"/>
      <c r="F469" s="263"/>
      <c r="K469" s="100"/>
    </row>
    <row r="470" spans="1:11" x14ac:dyDescent="0.2">
      <c r="A470" s="227"/>
      <c r="F470" s="263"/>
      <c r="K470" s="100"/>
    </row>
    <row r="471" spans="1:11" x14ac:dyDescent="0.2">
      <c r="A471" s="227"/>
      <c r="F471" s="263"/>
      <c r="K471" s="100"/>
    </row>
    <row r="472" spans="1:11" x14ac:dyDescent="0.2">
      <c r="A472" s="227"/>
      <c r="F472" s="263"/>
      <c r="K472" s="100"/>
    </row>
    <row r="473" spans="1:11" x14ac:dyDescent="0.2">
      <c r="A473" s="227"/>
      <c r="F473" s="263"/>
      <c r="K473" s="100"/>
    </row>
    <row r="474" spans="1:11" x14ac:dyDescent="0.2">
      <c r="A474" s="227"/>
      <c r="F474" s="263"/>
      <c r="K474" s="100"/>
    </row>
    <row r="475" spans="1:11" x14ac:dyDescent="0.2">
      <c r="A475" s="227"/>
      <c r="F475" s="263"/>
      <c r="K475" s="100"/>
    </row>
    <row r="476" spans="1:11" x14ac:dyDescent="0.2">
      <c r="A476" s="227"/>
      <c r="F476" s="263"/>
      <c r="K476" s="100"/>
    </row>
    <row r="477" spans="1:11" x14ac:dyDescent="0.2">
      <c r="A477" s="227"/>
      <c r="F477" s="263"/>
      <c r="K477" s="100"/>
    </row>
    <row r="478" spans="1:11" x14ac:dyDescent="0.2">
      <c r="A478" s="227"/>
      <c r="F478" s="263"/>
      <c r="K478" s="100"/>
    </row>
    <row r="479" spans="1:11" x14ac:dyDescent="0.2">
      <c r="A479" s="227"/>
      <c r="F479" s="263"/>
      <c r="K479" s="100"/>
    </row>
    <row r="480" spans="1:11" x14ac:dyDescent="0.2">
      <c r="A480" s="227"/>
      <c r="F480" s="263"/>
      <c r="K480" s="100"/>
    </row>
    <row r="481" spans="1:11" x14ac:dyDescent="0.2">
      <c r="A481" s="227"/>
      <c r="F481" s="263"/>
      <c r="K481" s="100"/>
    </row>
    <row r="482" spans="1:11" x14ac:dyDescent="0.2">
      <c r="A482" s="227"/>
      <c r="F482" s="263"/>
      <c r="K482" s="100"/>
    </row>
    <row r="483" spans="1:11" x14ac:dyDescent="0.2">
      <c r="A483" s="227"/>
      <c r="F483" s="263"/>
      <c r="K483" s="100"/>
    </row>
    <row r="484" spans="1:11" x14ac:dyDescent="0.2">
      <c r="A484" s="227"/>
      <c r="F484" s="263"/>
      <c r="K484" s="100"/>
    </row>
    <row r="485" spans="1:11" x14ac:dyDescent="0.2">
      <c r="A485" s="227"/>
      <c r="F485" s="263"/>
      <c r="K485" s="100"/>
    </row>
    <row r="486" spans="1:11" x14ac:dyDescent="0.2">
      <c r="A486" s="227"/>
      <c r="F486" s="263"/>
      <c r="K486" s="100"/>
    </row>
    <row r="487" spans="1:11" x14ac:dyDescent="0.2">
      <c r="A487" s="227"/>
      <c r="F487" s="263"/>
      <c r="K487" s="100"/>
    </row>
    <row r="488" spans="1:11" x14ac:dyDescent="0.2">
      <c r="A488" s="227"/>
      <c r="F488" s="263"/>
      <c r="K488" s="100"/>
    </row>
    <row r="489" spans="1:11" x14ac:dyDescent="0.2">
      <c r="A489" s="227"/>
      <c r="F489" s="263"/>
      <c r="K489" s="100"/>
    </row>
    <row r="490" spans="1:11" x14ac:dyDescent="0.2">
      <c r="A490" s="227"/>
      <c r="F490" s="263"/>
      <c r="K490" s="100"/>
    </row>
    <row r="491" spans="1:11" x14ac:dyDescent="0.2">
      <c r="A491" s="227"/>
      <c r="F491" s="263"/>
      <c r="K491" s="100"/>
    </row>
    <row r="492" spans="1:11" x14ac:dyDescent="0.2">
      <c r="A492" s="227"/>
      <c r="F492" s="263"/>
      <c r="K492" s="100"/>
    </row>
    <row r="493" spans="1:11" x14ac:dyDescent="0.2">
      <c r="A493" s="227"/>
      <c r="F493" s="263"/>
      <c r="K493" s="100"/>
    </row>
    <row r="494" spans="1:11" x14ac:dyDescent="0.2">
      <c r="A494" s="227"/>
      <c r="F494" s="263"/>
      <c r="K494" s="100"/>
    </row>
    <row r="495" spans="1:11" x14ac:dyDescent="0.2">
      <c r="A495" s="227"/>
      <c r="F495" s="263"/>
      <c r="K495" s="100"/>
    </row>
    <row r="496" spans="1:11" x14ac:dyDescent="0.2">
      <c r="A496" s="227"/>
      <c r="F496" s="263"/>
      <c r="K496" s="100"/>
    </row>
    <row r="497" spans="1:11" x14ac:dyDescent="0.2">
      <c r="A497" s="227"/>
      <c r="F497" s="263"/>
      <c r="K497" s="100"/>
    </row>
    <row r="498" spans="1:11" x14ac:dyDescent="0.2">
      <c r="A498" s="227"/>
      <c r="F498" s="263"/>
      <c r="K498" s="100"/>
    </row>
    <row r="499" spans="1:11" x14ac:dyDescent="0.2">
      <c r="A499" s="227"/>
      <c r="F499" s="263"/>
      <c r="K499" s="100"/>
    </row>
    <row r="500" spans="1:11" x14ac:dyDescent="0.2">
      <c r="A500" s="227"/>
      <c r="F500" s="263"/>
      <c r="K500" s="100"/>
    </row>
    <row r="501" spans="1:11" x14ac:dyDescent="0.2">
      <c r="A501" s="227"/>
      <c r="F501" s="263"/>
      <c r="K501" s="100"/>
    </row>
    <row r="502" spans="1:11" x14ac:dyDescent="0.2">
      <c r="A502" s="227"/>
      <c r="F502" s="263"/>
      <c r="K502" s="100"/>
    </row>
    <row r="503" spans="1:11" x14ac:dyDescent="0.2">
      <c r="A503" s="227"/>
      <c r="F503" s="263"/>
      <c r="K503" s="100"/>
    </row>
    <row r="504" spans="1:11" x14ac:dyDescent="0.2">
      <c r="A504" s="227"/>
      <c r="F504" s="263"/>
      <c r="K504" s="100"/>
    </row>
    <row r="505" spans="1:11" x14ac:dyDescent="0.2">
      <c r="A505" s="227"/>
      <c r="F505" s="263"/>
      <c r="K505" s="100"/>
    </row>
    <row r="506" spans="1:11" x14ac:dyDescent="0.2">
      <c r="A506" s="227"/>
      <c r="F506" s="263"/>
      <c r="K506" s="100"/>
    </row>
    <row r="507" spans="1:11" x14ac:dyDescent="0.2">
      <c r="A507" s="227"/>
      <c r="F507" s="263"/>
      <c r="K507" s="100"/>
    </row>
    <row r="508" spans="1:11" x14ac:dyDescent="0.2">
      <c r="A508" s="227"/>
      <c r="F508" s="263"/>
      <c r="K508" s="100"/>
    </row>
    <row r="509" spans="1:11" x14ac:dyDescent="0.2">
      <c r="A509" s="227"/>
      <c r="F509" s="263"/>
      <c r="K509" s="100"/>
    </row>
    <row r="510" spans="1:11" x14ac:dyDescent="0.2">
      <c r="A510" s="227"/>
      <c r="F510" s="263"/>
      <c r="K510" s="100"/>
    </row>
    <row r="511" spans="1:11" x14ac:dyDescent="0.2">
      <c r="A511" s="227"/>
      <c r="F511" s="263"/>
      <c r="K511" s="100"/>
    </row>
    <row r="512" spans="1:11" x14ac:dyDescent="0.2">
      <c r="A512" s="227"/>
      <c r="F512" s="263"/>
      <c r="K512" s="100"/>
    </row>
    <row r="513" spans="1:11" x14ac:dyDescent="0.2">
      <c r="A513" s="227"/>
      <c r="F513" s="263"/>
      <c r="K513" s="100"/>
    </row>
    <row r="514" spans="1:11" x14ac:dyDescent="0.2">
      <c r="A514" s="227"/>
      <c r="F514" s="263"/>
      <c r="K514" s="100"/>
    </row>
    <row r="515" spans="1:11" x14ac:dyDescent="0.2">
      <c r="A515" s="227"/>
      <c r="F515" s="263"/>
      <c r="K515" s="100"/>
    </row>
    <row r="516" spans="1:11" x14ac:dyDescent="0.2">
      <c r="A516" s="227"/>
      <c r="F516" s="263"/>
      <c r="K516" s="100"/>
    </row>
    <row r="517" spans="1:11" x14ac:dyDescent="0.2">
      <c r="A517" s="227"/>
      <c r="F517" s="263"/>
      <c r="K517" s="100"/>
    </row>
    <row r="518" spans="1:11" x14ac:dyDescent="0.2">
      <c r="A518" s="227"/>
      <c r="F518" s="263"/>
      <c r="K518" s="100"/>
    </row>
    <row r="519" spans="1:11" x14ac:dyDescent="0.2">
      <c r="A519" s="227"/>
      <c r="F519" s="263"/>
      <c r="K519" s="100"/>
    </row>
    <row r="520" spans="1:11" x14ac:dyDescent="0.2">
      <c r="A520" s="227"/>
      <c r="F520" s="263"/>
      <c r="K520" s="100"/>
    </row>
    <row r="521" spans="1:11" x14ac:dyDescent="0.2">
      <c r="A521" s="227"/>
      <c r="F521" s="263"/>
      <c r="K521" s="100"/>
    </row>
    <row r="522" spans="1:11" x14ac:dyDescent="0.2">
      <c r="A522" s="227"/>
      <c r="F522" s="263"/>
      <c r="K522" s="100"/>
    </row>
    <row r="523" spans="1:11" x14ac:dyDescent="0.2">
      <c r="A523" s="227"/>
      <c r="F523" s="263"/>
      <c r="K523" s="100"/>
    </row>
    <row r="524" spans="1:11" x14ac:dyDescent="0.2">
      <c r="A524" s="227"/>
      <c r="F524" s="263"/>
      <c r="K524" s="100"/>
    </row>
    <row r="525" spans="1:11" x14ac:dyDescent="0.2">
      <c r="A525" s="227"/>
      <c r="F525" s="263"/>
      <c r="K525" s="100"/>
    </row>
    <row r="526" spans="1:11" x14ac:dyDescent="0.2">
      <c r="A526" s="227"/>
      <c r="F526" s="263"/>
      <c r="K526" s="100"/>
    </row>
    <row r="527" spans="1:11" x14ac:dyDescent="0.2">
      <c r="A527" s="227"/>
      <c r="F527" s="263"/>
      <c r="K527" s="100"/>
    </row>
    <row r="528" spans="1:11" x14ac:dyDescent="0.2">
      <c r="A528" s="227"/>
      <c r="F528" s="263"/>
      <c r="K528" s="100"/>
    </row>
    <row r="529" spans="1:11" x14ac:dyDescent="0.2">
      <c r="A529" s="227"/>
      <c r="F529" s="263"/>
      <c r="K529" s="100"/>
    </row>
    <row r="530" spans="1:11" x14ac:dyDescent="0.2">
      <c r="A530" s="227"/>
      <c r="F530" s="263"/>
      <c r="K530" s="100"/>
    </row>
    <row r="531" spans="1:11" x14ac:dyDescent="0.2">
      <c r="A531" s="227"/>
      <c r="F531" s="263"/>
      <c r="K531" s="100"/>
    </row>
    <row r="532" spans="1:11" x14ac:dyDescent="0.2">
      <c r="A532" s="227"/>
      <c r="F532" s="263"/>
      <c r="K532" s="100"/>
    </row>
    <row r="533" spans="1:11" x14ac:dyDescent="0.2">
      <c r="A533" s="227"/>
      <c r="F533" s="263"/>
      <c r="K533" s="100"/>
    </row>
    <row r="534" spans="1:11" x14ac:dyDescent="0.2">
      <c r="A534" s="227"/>
      <c r="F534" s="263"/>
      <c r="K534" s="100"/>
    </row>
    <row r="535" spans="1:11" x14ac:dyDescent="0.2">
      <c r="A535" s="227"/>
      <c r="F535" s="263"/>
      <c r="K535" s="100"/>
    </row>
    <row r="536" spans="1:11" x14ac:dyDescent="0.2">
      <c r="A536" s="227"/>
      <c r="F536" s="263"/>
      <c r="K536" s="100"/>
    </row>
    <row r="537" spans="1:11" x14ac:dyDescent="0.2">
      <c r="A537" s="227"/>
      <c r="F537" s="263"/>
      <c r="K537" s="100"/>
    </row>
    <row r="538" spans="1:11" x14ac:dyDescent="0.2">
      <c r="A538" s="227"/>
      <c r="F538" s="263"/>
      <c r="K538" s="100"/>
    </row>
    <row r="539" spans="1:11" x14ac:dyDescent="0.2">
      <c r="A539" s="227"/>
      <c r="F539" s="263"/>
      <c r="K539" s="100"/>
    </row>
    <row r="540" spans="1:11" x14ac:dyDescent="0.2">
      <c r="A540" s="227"/>
      <c r="F540" s="263"/>
      <c r="K540" s="100"/>
    </row>
    <row r="541" spans="1:11" x14ac:dyDescent="0.2">
      <c r="A541" s="227"/>
      <c r="F541" s="263"/>
      <c r="K541" s="100"/>
    </row>
    <row r="542" spans="1:11" x14ac:dyDescent="0.2">
      <c r="A542" s="227"/>
      <c r="F542" s="263"/>
      <c r="K542" s="100"/>
    </row>
    <row r="543" spans="1:11" x14ac:dyDescent="0.2">
      <c r="A543" s="227"/>
      <c r="F543" s="263"/>
      <c r="K543" s="100"/>
    </row>
    <row r="544" spans="1:11" x14ac:dyDescent="0.2">
      <c r="A544" s="227"/>
      <c r="F544" s="263"/>
      <c r="K544" s="100"/>
    </row>
    <row r="545" spans="1:11" x14ac:dyDescent="0.2">
      <c r="A545" s="227"/>
      <c r="F545" s="263"/>
      <c r="K545" s="100"/>
    </row>
    <row r="546" spans="1:11" x14ac:dyDescent="0.2">
      <c r="A546" s="227"/>
      <c r="F546" s="263"/>
      <c r="K546" s="100"/>
    </row>
    <row r="547" spans="1:11" x14ac:dyDescent="0.2">
      <c r="A547" s="227"/>
      <c r="F547" s="263"/>
      <c r="K547" s="100"/>
    </row>
    <row r="548" spans="1:11" x14ac:dyDescent="0.2">
      <c r="A548" s="227"/>
      <c r="F548" s="263"/>
      <c r="K548" s="100"/>
    </row>
    <row r="549" spans="1:11" x14ac:dyDescent="0.2">
      <c r="A549" s="227"/>
      <c r="F549" s="263"/>
      <c r="K549" s="100"/>
    </row>
    <row r="550" spans="1:11" x14ac:dyDescent="0.2">
      <c r="A550" s="227"/>
      <c r="F550" s="263"/>
      <c r="K550" s="100"/>
    </row>
    <row r="551" spans="1:11" x14ac:dyDescent="0.2">
      <c r="A551" s="227"/>
      <c r="F551" s="263"/>
      <c r="K551" s="100"/>
    </row>
    <row r="552" spans="1:11" x14ac:dyDescent="0.2">
      <c r="A552" s="227"/>
      <c r="F552" s="263"/>
      <c r="K552" s="100"/>
    </row>
    <row r="553" spans="1:11" x14ac:dyDescent="0.2">
      <c r="A553" s="227"/>
      <c r="F553" s="263"/>
    </row>
    <row r="554" spans="1:11" x14ac:dyDescent="0.2">
      <c r="A554" s="227"/>
      <c r="F554" s="263"/>
    </row>
    <row r="555" spans="1:11" x14ac:dyDescent="0.2">
      <c r="A555" s="227"/>
      <c r="F555" s="263"/>
    </row>
    <row r="556" spans="1:11" x14ac:dyDescent="0.2">
      <c r="A556" s="227"/>
      <c r="F556" s="263"/>
    </row>
    <row r="557" spans="1:11" x14ac:dyDescent="0.2">
      <c r="A557" s="227"/>
      <c r="F557" s="263"/>
    </row>
    <row r="558" spans="1:11" x14ac:dyDescent="0.2">
      <c r="A558" s="227"/>
      <c r="F558" s="263"/>
    </row>
    <row r="559" spans="1:11" x14ac:dyDescent="0.2">
      <c r="A559" s="227"/>
      <c r="F559" s="263"/>
    </row>
    <row r="560" spans="1:11" x14ac:dyDescent="0.2">
      <c r="A560" s="227"/>
      <c r="F560" s="263"/>
    </row>
    <row r="561" spans="1:6" x14ac:dyDescent="0.2">
      <c r="A561" s="227"/>
      <c r="F561" s="263"/>
    </row>
    <row r="562" spans="1:6" x14ac:dyDescent="0.2">
      <c r="A562" s="227"/>
      <c r="F562" s="263"/>
    </row>
    <row r="563" spans="1:6" x14ac:dyDescent="0.2">
      <c r="A563" s="227"/>
      <c r="F563" s="263"/>
    </row>
    <row r="564" spans="1:6" x14ac:dyDescent="0.2">
      <c r="A564" s="227"/>
      <c r="F564" s="263"/>
    </row>
    <row r="565" spans="1:6" x14ac:dyDescent="0.2">
      <c r="A565" s="227"/>
      <c r="F565" s="263"/>
    </row>
    <row r="566" spans="1:6" x14ac:dyDescent="0.2">
      <c r="A566" s="227"/>
      <c r="F566" s="263"/>
    </row>
    <row r="567" spans="1:6" x14ac:dyDescent="0.2">
      <c r="A567" s="227"/>
      <c r="F567" s="263"/>
    </row>
    <row r="568" spans="1:6" x14ac:dyDescent="0.2">
      <c r="A568" s="227"/>
      <c r="F568" s="263"/>
    </row>
    <row r="569" spans="1:6" x14ac:dyDescent="0.2">
      <c r="A569" s="227"/>
      <c r="F569" s="263"/>
    </row>
    <row r="570" spans="1:6" x14ac:dyDescent="0.2">
      <c r="A570" s="227"/>
      <c r="F570" s="263"/>
    </row>
    <row r="571" spans="1:6" x14ac:dyDescent="0.2">
      <c r="A571" s="227"/>
      <c r="F571" s="263"/>
    </row>
    <row r="572" spans="1:6" x14ac:dyDescent="0.2">
      <c r="A572" s="227"/>
      <c r="F572" s="263"/>
    </row>
    <row r="573" spans="1:6" x14ac:dyDescent="0.2">
      <c r="A573" s="227"/>
      <c r="F573" s="263"/>
    </row>
    <row r="574" spans="1:6" x14ac:dyDescent="0.2">
      <c r="A574" s="227"/>
      <c r="F574" s="263"/>
    </row>
    <row r="575" spans="1:6" x14ac:dyDescent="0.2">
      <c r="A575" s="227"/>
      <c r="F575" s="263"/>
    </row>
    <row r="576" spans="1:6" x14ac:dyDescent="0.2">
      <c r="A576" s="227"/>
      <c r="F576" s="263"/>
    </row>
    <row r="577" spans="1:6" x14ac:dyDescent="0.2">
      <c r="A577" s="227"/>
      <c r="F577" s="263"/>
    </row>
    <row r="578" spans="1:6" x14ac:dyDescent="0.2">
      <c r="A578" s="227"/>
      <c r="F578" s="263"/>
    </row>
    <row r="579" spans="1:6" x14ac:dyDescent="0.2">
      <c r="A579" s="227"/>
      <c r="F579" s="263"/>
    </row>
    <row r="580" spans="1:6" x14ac:dyDescent="0.2">
      <c r="A580" s="227"/>
      <c r="F580" s="263"/>
    </row>
    <row r="581" spans="1:6" x14ac:dyDescent="0.2">
      <c r="A581" s="227"/>
      <c r="F581" s="263"/>
    </row>
    <row r="582" spans="1:6" x14ac:dyDescent="0.2">
      <c r="A582" s="227"/>
      <c r="F582" s="263"/>
    </row>
    <row r="583" spans="1:6" x14ac:dyDescent="0.2">
      <c r="A583" s="227"/>
      <c r="F583" s="263"/>
    </row>
    <row r="584" spans="1:6" x14ac:dyDescent="0.2">
      <c r="A584" s="227"/>
      <c r="F584" s="263"/>
    </row>
    <row r="585" spans="1:6" x14ac:dyDescent="0.2">
      <c r="A585" s="227"/>
      <c r="F585" s="263"/>
    </row>
    <row r="586" spans="1:6" x14ac:dyDescent="0.2">
      <c r="A586" s="227"/>
      <c r="F586" s="263"/>
    </row>
    <row r="587" spans="1:6" x14ac:dyDescent="0.2">
      <c r="A587" s="227"/>
      <c r="F587" s="263"/>
    </row>
    <row r="588" spans="1:6" x14ac:dyDescent="0.2">
      <c r="A588" s="227"/>
      <c r="F588" s="263"/>
    </row>
    <row r="589" spans="1:6" x14ac:dyDescent="0.2">
      <c r="A589" s="227"/>
      <c r="F589" s="263"/>
    </row>
    <row r="590" spans="1:6" x14ac:dyDescent="0.2">
      <c r="A590" s="227"/>
      <c r="F590" s="263"/>
    </row>
    <row r="591" spans="1:6" x14ac:dyDescent="0.2">
      <c r="A591" s="227"/>
      <c r="B591" s="101"/>
      <c r="F591" s="263"/>
    </row>
    <row r="592" spans="1:6" x14ac:dyDescent="0.2">
      <c r="A592" s="227"/>
      <c r="F592" s="263"/>
    </row>
    <row r="593" spans="1:6" x14ac:dyDescent="0.2">
      <c r="A593" s="227"/>
      <c r="F593" s="263"/>
    </row>
    <row r="594" spans="1:6" x14ac:dyDescent="0.2">
      <c r="F594" s="263"/>
    </row>
    <row r="595" spans="1:6" x14ac:dyDescent="0.2">
      <c r="F595" s="263"/>
    </row>
    <row r="596" spans="1:6" x14ac:dyDescent="0.2">
      <c r="F596" s="263"/>
    </row>
    <row r="597" spans="1:6" x14ac:dyDescent="0.2">
      <c r="F597" s="263"/>
    </row>
    <row r="598" spans="1:6" x14ac:dyDescent="0.2">
      <c r="F598" s="263"/>
    </row>
    <row r="599" spans="1:6" x14ac:dyDescent="0.2">
      <c r="F599" s="263"/>
    </row>
    <row r="600" spans="1:6" x14ac:dyDescent="0.2">
      <c r="F600" s="263"/>
    </row>
    <row r="601" spans="1:6" x14ac:dyDescent="0.2">
      <c r="F601" s="263"/>
    </row>
    <row r="602" spans="1:6" x14ac:dyDescent="0.2">
      <c r="F602" s="263"/>
    </row>
    <row r="603" spans="1:6" x14ac:dyDescent="0.2">
      <c r="F603" s="263"/>
    </row>
    <row r="604" spans="1:6" x14ac:dyDescent="0.2">
      <c r="F604" s="263"/>
    </row>
    <row r="605" spans="1:6" x14ac:dyDescent="0.2">
      <c r="F605" s="263"/>
    </row>
    <row r="606" spans="1:6" x14ac:dyDescent="0.2">
      <c r="F606" s="263"/>
    </row>
    <row r="607" spans="1:6" x14ac:dyDescent="0.2">
      <c r="F607" s="263"/>
    </row>
    <row r="608" spans="1:6" x14ac:dyDescent="0.2">
      <c r="F608" s="263"/>
    </row>
    <row r="609" spans="6:6" x14ac:dyDescent="0.2">
      <c r="F609" s="263"/>
    </row>
    <row r="610" spans="6:6" x14ac:dyDescent="0.2">
      <c r="F610" s="263"/>
    </row>
    <row r="611" spans="6:6" x14ac:dyDescent="0.2">
      <c r="F611" s="263"/>
    </row>
    <row r="612" spans="6:6" x14ac:dyDescent="0.2">
      <c r="F612" s="263"/>
    </row>
    <row r="613" spans="6:6" x14ac:dyDescent="0.2">
      <c r="F613" s="263"/>
    </row>
    <row r="614" spans="6:6" x14ac:dyDescent="0.2">
      <c r="F614" s="263"/>
    </row>
    <row r="615" spans="6:6" x14ac:dyDescent="0.2">
      <c r="F615" s="263"/>
    </row>
    <row r="616" spans="6:6" x14ac:dyDescent="0.2">
      <c r="F616" s="263"/>
    </row>
    <row r="617" spans="6:6" x14ac:dyDescent="0.2">
      <c r="F617" s="263"/>
    </row>
    <row r="618" spans="6:6" x14ac:dyDescent="0.2">
      <c r="F618" s="263"/>
    </row>
    <row r="619" spans="6:6" x14ac:dyDescent="0.2">
      <c r="F619" s="263"/>
    </row>
    <row r="620" spans="6:6" x14ac:dyDescent="0.2">
      <c r="F620" s="263"/>
    </row>
    <row r="621" spans="6:6" x14ac:dyDescent="0.2">
      <c r="F621" s="263"/>
    </row>
    <row r="622" spans="6:6" x14ac:dyDescent="0.2">
      <c r="F622" s="263"/>
    </row>
    <row r="623" spans="6:6" x14ac:dyDescent="0.2">
      <c r="F623" s="263"/>
    </row>
    <row r="624" spans="6:6" x14ac:dyDescent="0.2">
      <c r="F624" s="263"/>
    </row>
    <row r="625" spans="6:6" x14ac:dyDescent="0.2">
      <c r="F625" s="263"/>
    </row>
    <row r="626" spans="6:6" x14ac:dyDescent="0.2">
      <c r="F626" s="263"/>
    </row>
    <row r="627" spans="6:6" x14ac:dyDescent="0.2">
      <c r="F627" s="263"/>
    </row>
    <row r="628" spans="6:6" x14ac:dyDescent="0.2">
      <c r="F628" s="263"/>
    </row>
    <row r="629" spans="6:6" x14ac:dyDescent="0.2">
      <c r="F629" s="263"/>
    </row>
    <row r="630" spans="6:6" x14ac:dyDescent="0.2">
      <c r="F630" s="263"/>
    </row>
    <row r="631" spans="6:6" x14ac:dyDescent="0.2">
      <c r="F631" s="263"/>
    </row>
    <row r="632" spans="6:6" x14ac:dyDescent="0.2">
      <c r="F632" s="263"/>
    </row>
    <row r="633" spans="6:6" x14ac:dyDescent="0.2">
      <c r="F633" s="263"/>
    </row>
    <row r="634" spans="6:6" x14ac:dyDescent="0.2">
      <c r="F634" s="263"/>
    </row>
    <row r="635" spans="6:6" x14ac:dyDescent="0.2">
      <c r="F635" s="263"/>
    </row>
    <row r="636" spans="6:6" x14ac:dyDescent="0.2">
      <c r="F636" s="263"/>
    </row>
    <row r="637" spans="6:6" x14ac:dyDescent="0.2">
      <c r="F637" s="263"/>
    </row>
    <row r="638" spans="6:6" x14ac:dyDescent="0.2">
      <c r="F638" s="263"/>
    </row>
    <row r="639" spans="6:6" x14ac:dyDescent="0.2">
      <c r="F639" s="263"/>
    </row>
    <row r="640" spans="6:6" x14ac:dyDescent="0.2">
      <c r="F640" s="263"/>
    </row>
    <row r="641" spans="6:6" x14ac:dyDescent="0.2">
      <c r="F641" s="263"/>
    </row>
    <row r="642" spans="6:6" x14ac:dyDescent="0.2">
      <c r="F642" s="263"/>
    </row>
    <row r="643" spans="6:6" x14ac:dyDescent="0.2">
      <c r="F643" s="263"/>
    </row>
    <row r="644" spans="6:6" x14ac:dyDescent="0.2">
      <c r="F644" s="263"/>
    </row>
    <row r="645" spans="6:6" x14ac:dyDescent="0.2">
      <c r="F645" s="263"/>
    </row>
    <row r="646" spans="6:6" x14ac:dyDescent="0.2">
      <c r="F646" s="263"/>
    </row>
    <row r="647" spans="6:6" x14ac:dyDescent="0.2">
      <c r="F647" s="263"/>
    </row>
    <row r="648" spans="6:6" x14ac:dyDescent="0.2">
      <c r="F648" s="263"/>
    </row>
    <row r="649" spans="6:6" x14ac:dyDescent="0.2">
      <c r="F649" s="263"/>
    </row>
    <row r="650" spans="6:6" x14ac:dyDescent="0.2">
      <c r="F650" s="263"/>
    </row>
    <row r="651" spans="6:6" x14ac:dyDescent="0.2">
      <c r="F651" s="263"/>
    </row>
    <row r="652" spans="6:6" x14ac:dyDescent="0.2">
      <c r="F652" s="263"/>
    </row>
    <row r="653" spans="6:6" x14ac:dyDescent="0.2">
      <c r="F653" s="263"/>
    </row>
    <row r="654" spans="6:6" x14ac:dyDescent="0.2">
      <c r="F654" s="263"/>
    </row>
    <row r="655" spans="6:6" x14ac:dyDescent="0.2">
      <c r="F655" s="263"/>
    </row>
    <row r="656" spans="6:6" x14ac:dyDescent="0.2">
      <c r="F656" s="263"/>
    </row>
    <row r="657" spans="6:6" x14ac:dyDescent="0.2">
      <c r="F657" s="263"/>
    </row>
    <row r="658" spans="6:6" x14ac:dyDescent="0.2">
      <c r="F658" s="263"/>
    </row>
    <row r="659" spans="6:6" x14ac:dyDescent="0.2">
      <c r="F659" s="263"/>
    </row>
    <row r="660" spans="6:6" x14ac:dyDescent="0.2">
      <c r="F660" s="263"/>
    </row>
    <row r="661" spans="6:6" x14ac:dyDescent="0.2">
      <c r="F661" s="263"/>
    </row>
    <row r="662" spans="6:6" x14ac:dyDescent="0.2">
      <c r="F662" s="263"/>
    </row>
    <row r="663" spans="6:6" x14ac:dyDescent="0.2">
      <c r="F663" s="263"/>
    </row>
    <row r="664" spans="6:6" x14ac:dyDescent="0.2">
      <c r="F664" s="263"/>
    </row>
    <row r="665" spans="6:6" x14ac:dyDescent="0.2">
      <c r="F665" s="263"/>
    </row>
    <row r="666" spans="6:6" x14ac:dyDescent="0.2">
      <c r="F666" s="263"/>
    </row>
    <row r="667" spans="6:6" x14ac:dyDescent="0.2">
      <c r="F667" s="263"/>
    </row>
    <row r="668" spans="6:6" x14ac:dyDescent="0.2">
      <c r="F668" s="263"/>
    </row>
    <row r="669" spans="6:6" x14ac:dyDescent="0.2">
      <c r="F669" s="263"/>
    </row>
    <row r="670" spans="6:6" x14ac:dyDescent="0.2">
      <c r="F670" s="263"/>
    </row>
    <row r="671" spans="6:6" x14ac:dyDescent="0.2">
      <c r="F671" s="263"/>
    </row>
    <row r="672" spans="6:6" x14ac:dyDescent="0.2">
      <c r="F672" s="263"/>
    </row>
    <row r="673" spans="6:6" x14ac:dyDescent="0.2">
      <c r="F673" s="263"/>
    </row>
    <row r="674" spans="6:6" x14ac:dyDescent="0.2">
      <c r="F674" s="263"/>
    </row>
    <row r="675" spans="6:6" x14ac:dyDescent="0.2">
      <c r="F675" s="263"/>
    </row>
    <row r="676" spans="6:6" x14ac:dyDescent="0.2">
      <c r="F676" s="263"/>
    </row>
    <row r="677" spans="6:6" x14ac:dyDescent="0.2">
      <c r="F677" s="263"/>
    </row>
    <row r="678" spans="6:6" x14ac:dyDescent="0.2">
      <c r="F678" s="263"/>
    </row>
    <row r="679" spans="6:6" x14ac:dyDescent="0.2">
      <c r="F679" s="263"/>
    </row>
    <row r="680" spans="6:6" x14ac:dyDescent="0.2">
      <c r="F680" s="263"/>
    </row>
    <row r="681" spans="6:6" x14ac:dyDescent="0.2">
      <c r="F681" s="263"/>
    </row>
    <row r="682" spans="6:6" x14ac:dyDescent="0.2">
      <c r="F682" s="263"/>
    </row>
    <row r="683" spans="6:6" x14ac:dyDescent="0.2">
      <c r="F683" s="263"/>
    </row>
    <row r="684" spans="6:6" x14ac:dyDescent="0.2">
      <c r="F684" s="263"/>
    </row>
    <row r="685" spans="6:6" x14ac:dyDescent="0.2">
      <c r="F685" s="263"/>
    </row>
    <row r="686" spans="6:6" x14ac:dyDescent="0.2">
      <c r="F686" s="263"/>
    </row>
    <row r="687" spans="6:6" x14ac:dyDescent="0.2">
      <c r="F687" s="263"/>
    </row>
    <row r="688" spans="6:6" x14ac:dyDescent="0.2">
      <c r="F688" s="263"/>
    </row>
    <row r="689" spans="6:6" x14ac:dyDescent="0.2">
      <c r="F689" s="263"/>
    </row>
    <row r="690" spans="6:6" x14ac:dyDescent="0.2">
      <c r="F690" s="263"/>
    </row>
    <row r="691" spans="6:6" x14ac:dyDescent="0.2">
      <c r="F691" s="263"/>
    </row>
    <row r="692" spans="6:6" x14ac:dyDescent="0.2">
      <c r="F692" s="263"/>
    </row>
    <row r="693" spans="6:6" x14ac:dyDescent="0.2">
      <c r="F693" s="263"/>
    </row>
    <row r="694" spans="6:6" x14ac:dyDescent="0.2">
      <c r="F694" s="263"/>
    </row>
    <row r="695" spans="6:6" x14ac:dyDescent="0.2">
      <c r="F695" s="263"/>
    </row>
    <row r="696" spans="6:6" x14ac:dyDescent="0.2">
      <c r="F696" s="263"/>
    </row>
    <row r="697" spans="6:6" x14ac:dyDescent="0.2">
      <c r="F697" s="263"/>
    </row>
    <row r="698" spans="6:6" x14ac:dyDescent="0.2">
      <c r="F698" s="263"/>
    </row>
    <row r="699" spans="6:6" x14ac:dyDescent="0.2">
      <c r="F699" s="263"/>
    </row>
    <row r="700" spans="6:6" x14ac:dyDescent="0.2">
      <c r="F700" s="263"/>
    </row>
    <row r="701" spans="6:6" x14ac:dyDescent="0.2">
      <c r="F701" s="263"/>
    </row>
    <row r="702" spans="6:6" x14ac:dyDescent="0.2">
      <c r="F702" s="263"/>
    </row>
    <row r="703" spans="6:6" x14ac:dyDescent="0.2">
      <c r="F703" s="263"/>
    </row>
    <row r="704" spans="6:6" x14ac:dyDescent="0.2">
      <c r="F704" s="263"/>
    </row>
    <row r="705" spans="6:6" x14ac:dyDescent="0.2">
      <c r="F705" s="263"/>
    </row>
    <row r="706" spans="6:6" x14ac:dyDescent="0.2">
      <c r="F706" s="263"/>
    </row>
    <row r="707" spans="6:6" x14ac:dyDescent="0.2">
      <c r="F707" s="263"/>
    </row>
    <row r="708" spans="6:6" x14ac:dyDescent="0.2">
      <c r="F708" s="263"/>
    </row>
    <row r="709" spans="6:6" x14ac:dyDescent="0.2">
      <c r="F709" s="263"/>
    </row>
    <row r="710" spans="6:6" x14ac:dyDescent="0.2">
      <c r="F710" s="263"/>
    </row>
    <row r="711" spans="6:6" x14ac:dyDescent="0.2">
      <c r="F711" s="263"/>
    </row>
    <row r="712" spans="6:6" x14ac:dyDescent="0.2">
      <c r="F712" s="263"/>
    </row>
    <row r="713" spans="6:6" x14ac:dyDescent="0.2">
      <c r="F713" s="263"/>
    </row>
    <row r="714" spans="6:6" x14ac:dyDescent="0.2">
      <c r="F714" s="263"/>
    </row>
    <row r="715" spans="6:6" x14ac:dyDescent="0.2">
      <c r="F715" s="263"/>
    </row>
    <row r="716" spans="6:6" x14ac:dyDescent="0.2">
      <c r="F716" s="263"/>
    </row>
    <row r="717" spans="6:6" x14ac:dyDescent="0.2">
      <c r="F717" s="263"/>
    </row>
    <row r="718" spans="6:6" x14ac:dyDescent="0.2">
      <c r="F718" s="263"/>
    </row>
    <row r="719" spans="6:6" x14ac:dyDescent="0.2">
      <c r="F719" s="263"/>
    </row>
    <row r="720" spans="6:6" x14ac:dyDescent="0.2">
      <c r="F720" s="263"/>
    </row>
    <row r="721" spans="6:6" x14ac:dyDescent="0.2">
      <c r="F721" s="263"/>
    </row>
    <row r="722" spans="6:6" x14ac:dyDescent="0.2">
      <c r="F722" s="263"/>
    </row>
    <row r="723" spans="6:6" x14ac:dyDescent="0.2">
      <c r="F723" s="263"/>
    </row>
    <row r="724" spans="6:6" x14ac:dyDescent="0.2">
      <c r="F724" s="263"/>
    </row>
    <row r="725" spans="6:6" x14ac:dyDescent="0.2">
      <c r="F725" s="263"/>
    </row>
    <row r="726" spans="6:6" x14ac:dyDescent="0.2">
      <c r="F726" s="263"/>
    </row>
    <row r="727" spans="6:6" x14ac:dyDescent="0.2">
      <c r="F727" s="263"/>
    </row>
    <row r="728" spans="6:6" x14ac:dyDescent="0.2">
      <c r="F728" s="263"/>
    </row>
    <row r="729" spans="6:6" x14ac:dyDescent="0.2">
      <c r="F729" s="263"/>
    </row>
    <row r="730" spans="6:6" x14ac:dyDescent="0.2">
      <c r="F730" s="263"/>
    </row>
    <row r="731" spans="6:6" x14ac:dyDescent="0.2">
      <c r="F731" s="263"/>
    </row>
    <row r="732" spans="6:6" x14ac:dyDescent="0.2">
      <c r="F732" s="263"/>
    </row>
    <row r="733" spans="6:6" x14ac:dyDescent="0.2">
      <c r="F733" s="263"/>
    </row>
    <row r="734" spans="6:6" x14ac:dyDescent="0.2">
      <c r="F734" s="263"/>
    </row>
    <row r="735" spans="6:6" x14ac:dyDescent="0.2">
      <c r="F735" s="263"/>
    </row>
    <row r="736" spans="6:6" x14ac:dyDescent="0.2">
      <c r="F736" s="263"/>
    </row>
    <row r="737" spans="6:6" x14ac:dyDescent="0.2">
      <c r="F737" s="263"/>
    </row>
    <row r="738" spans="6:6" x14ac:dyDescent="0.2">
      <c r="F738" s="263"/>
    </row>
    <row r="739" spans="6:6" x14ac:dyDescent="0.2">
      <c r="F739" s="263"/>
    </row>
    <row r="740" spans="6:6" x14ac:dyDescent="0.2">
      <c r="F740" s="263"/>
    </row>
    <row r="741" spans="6:6" x14ac:dyDescent="0.2">
      <c r="F741" s="263"/>
    </row>
    <row r="742" spans="6:6" x14ac:dyDescent="0.2">
      <c r="F742" s="263"/>
    </row>
    <row r="743" spans="6:6" x14ac:dyDescent="0.2">
      <c r="F743" s="263"/>
    </row>
    <row r="744" spans="6:6" x14ac:dyDescent="0.2">
      <c r="F744" s="263"/>
    </row>
    <row r="745" spans="6:6" x14ac:dyDescent="0.2">
      <c r="F745" s="263"/>
    </row>
    <row r="746" spans="6:6" x14ac:dyDescent="0.2">
      <c r="F746" s="263"/>
    </row>
    <row r="747" spans="6:6" x14ac:dyDescent="0.2">
      <c r="F747" s="263"/>
    </row>
    <row r="748" spans="6:6" x14ac:dyDescent="0.2">
      <c r="F748" s="263"/>
    </row>
    <row r="749" spans="6:6" x14ac:dyDescent="0.2">
      <c r="F749" s="263"/>
    </row>
    <row r="750" spans="6:6" x14ac:dyDescent="0.2">
      <c r="F750" s="263"/>
    </row>
    <row r="751" spans="6:6" x14ac:dyDescent="0.2">
      <c r="F751" s="263"/>
    </row>
    <row r="752" spans="6:6" x14ac:dyDescent="0.2">
      <c r="F752" s="263"/>
    </row>
    <row r="753" spans="6:6" x14ac:dyDescent="0.2">
      <c r="F753" s="263"/>
    </row>
    <row r="754" spans="6:6" x14ac:dyDescent="0.2">
      <c r="F754" s="263"/>
    </row>
    <row r="755" spans="6:6" x14ac:dyDescent="0.2">
      <c r="F755" s="263"/>
    </row>
    <row r="756" spans="6:6" x14ac:dyDescent="0.2">
      <c r="F756" s="263"/>
    </row>
    <row r="757" spans="6:6" x14ac:dyDescent="0.2">
      <c r="F757" s="263"/>
    </row>
    <row r="758" spans="6:6" x14ac:dyDescent="0.2">
      <c r="F758" s="263"/>
    </row>
    <row r="759" spans="6:6" x14ac:dyDescent="0.2">
      <c r="F759" s="263"/>
    </row>
    <row r="760" spans="6:6" x14ac:dyDescent="0.2">
      <c r="F760" s="263"/>
    </row>
    <row r="761" spans="6:6" x14ac:dyDescent="0.2">
      <c r="F761" s="263"/>
    </row>
    <row r="762" spans="6:6" x14ac:dyDescent="0.2">
      <c r="F762" s="263"/>
    </row>
    <row r="763" spans="6:6" x14ac:dyDescent="0.2">
      <c r="F763" s="263"/>
    </row>
    <row r="764" spans="6:6" x14ac:dyDescent="0.2">
      <c r="F764" s="263"/>
    </row>
    <row r="765" spans="6:6" x14ac:dyDescent="0.2">
      <c r="F765" s="263"/>
    </row>
    <row r="766" spans="6:6" x14ac:dyDescent="0.2">
      <c r="F766" s="263"/>
    </row>
    <row r="767" spans="6:6" x14ac:dyDescent="0.2">
      <c r="F767" s="263"/>
    </row>
    <row r="768" spans="6:6" x14ac:dyDescent="0.2">
      <c r="F768" s="263"/>
    </row>
    <row r="769" spans="6:6" x14ac:dyDescent="0.2">
      <c r="F769" s="263"/>
    </row>
    <row r="770" spans="6:6" x14ac:dyDescent="0.2">
      <c r="F770" s="263"/>
    </row>
    <row r="771" spans="6:6" x14ac:dyDescent="0.2">
      <c r="F771" s="263"/>
    </row>
    <row r="772" spans="6:6" x14ac:dyDescent="0.2">
      <c r="F772" s="263"/>
    </row>
    <row r="773" spans="6:6" x14ac:dyDescent="0.2">
      <c r="F773" s="263"/>
    </row>
    <row r="774" spans="6:6" x14ac:dyDescent="0.2">
      <c r="F774" s="263"/>
    </row>
    <row r="775" spans="6:6" x14ac:dyDescent="0.2">
      <c r="F775" s="263"/>
    </row>
    <row r="776" spans="6:6" x14ac:dyDescent="0.2">
      <c r="F776" s="263"/>
    </row>
    <row r="777" spans="6:6" x14ac:dyDescent="0.2">
      <c r="F777" s="263"/>
    </row>
    <row r="778" spans="6:6" x14ac:dyDescent="0.2">
      <c r="F778" s="263"/>
    </row>
    <row r="779" spans="6:6" x14ac:dyDescent="0.2">
      <c r="F779" s="263"/>
    </row>
    <row r="780" spans="6:6" x14ac:dyDescent="0.2">
      <c r="F780" s="263"/>
    </row>
    <row r="781" spans="6:6" x14ac:dyDescent="0.2">
      <c r="F781" s="263"/>
    </row>
    <row r="782" spans="6:6" x14ac:dyDescent="0.2">
      <c r="F782" s="263"/>
    </row>
    <row r="783" spans="6:6" x14ac:dyDescent="0.2">
      <c r="F783" s="263"/>
    </row>
    <row r="784" spans="6:6" x14ac:dyDescent="0.2">
      <c r="F784" s="263"/>
    </row>
    <row r="785" spans="6:6" x14ac:dyDescent="0.2">
      <c r="F785" s="263"/>
    </row>
    <row r="786" spans="6:6" x14ac:dyDescent="0.2">
      <c r="F786" s="263"/>
    </row>
    <row r="787" spans="6:6" x14ac:dyDescent="0.2">
      <c r="F787" s="263"/>
    </row>
    <row r="788" spans="6:6" x14ac:dyDescent="0.2">
      <c r="F788" s="263"/>
    </row>
    <row r="789" spans="6:6" x14ac:dyDescent="0.2">
      <c r="F789" s="263"/>
    </row>
    <row r="790" spans="6:6" x14ac:dyDescent="0.2">
      <c r="F790" s="263"/>
    </row>
    <row r="791" spans="6:6" x14ac:dyDescent="0.2">
      <c r="F791" s="263"/>
    </row>
    <row r="792" spans="6:6" x14ac:dyDescent="0.2">
      <c r="F792" s="263"/>
    </row>
    <row r="793" spans="6:6" x14ac:dyDescent="0.2">
      <c r="F793" s="263"/>
    </row>
    <row r="794" spans="6:6" x14ac:dyDescent="0.2">
      <c r="F794" s="263"/>
    </row>
    <row r="795" spans="6:6" x14ac:dyDescent="0.2">
      <c r="F795" s="263"/>
    </row>
    <row r="796" spans="6:6" x14ac:dyDescent="0.2">
      <c r="F796" s="263"/>
    </row>
    <row r="797" spans="6:6" x14ac:dyDescent="0.2">
      <c r="F797" s="263"/>
    </row>
    <row r="798" spans="6:6" x14ac:dyDescent="0.2">
      <c r="F798" s="263"/>
    </row>
    <row r="799" spans="6:6" x14ac:dyDescent="0.2">
      <c r="F799" s="263"/>
    </row>
    <row r="800" spans="6:6" x14ac:dyDescent="0.2">
      <c r="F800" s="263"/>
    </row>
    <row r="801" spans="6:6" x14ac:dyDescent="0.2">
      <c r="F801" s="263"/>
    </row>
    <row r="802" spans="6:6" x14ac:dyDescent="0.2">
      <c r="F802" s="263"/>
    </row>
    <row r="803" spans="6:6" x14ac:dyDescent="0.2">
      <c r="F803" s="263"/>
    </row>
    <row r="804" spans="6:6" x14ac:dyDescent="0.2">
      <c r="F804" s="263"/>
    </row>
    <row r="805" spans="6:6" x14ac:dyDescent="0.2">
      <c r="F805" s="263"/>
    </row>
    <row r="806" spans="6:6" x14ac:dyDescent="0.2">
      <c r="F806" s="263"/>
    </row>
    <row r="807" spans="6:6" x14ac:dyDescent="0.2">
      <c r="F807" s="263"/>
    </row>
    <row r="808" spans="6:6" x14ac:dyDescent="0.2">
      <c r="F808" s="263"/>
    </row>
    <row r="809" spans="6:6" x14ac:dyDescent="0.2">
      <c r="F809" s="263"/>
    </row>
    <row r="810" spans="6:6" x14ac:dyDescent="0.2">
      <c r="F810" s="263"/>
    </row>
    <row r="811" spans="6:6" x14ac:dyDescent="0.2">
      <c r="F811" s="263"/>
    </row>
    <row r="812" spans="6:6" x14ac:dyDescent="0.2">
      <c r="F812" s="263"/>
    </row>
    <row r="813" spans="6:6" x14ac:dyDescent="0.2">
      <c r="F813" s="263"/>
    </row>
    <row r="814" spans="6:6" x14ac:dyDescent="0.2">
      <c r="F814" s="263"/>
    </row>
    <row r="815" spans="6:6" x14ac:dyDescent="0.2">
      <c r="F815" s="263"/>
    </row>
    <row r="816" spans="6:6" x14ac:dyDescent="0.2">
      <c r="F816" s="263"/>
    </row>
    <row r="817" spans="6:6" x14ac:dyDescent="0.2">
      <c r="F817" s="263"/>
    </row>
    <row r="818" spans="6:6" x14ac:dyDescent="0.2">
      <c r="F818" s="263"/>
    </row>
    <row r="819" spans="6:6" x14ac:dyDescent="0.2">
      <c r="F819" s="263"/>
    </row>
    <row r="820" spans="6:6" x14ac:dyDescent="0.2">
      <c r="F820" s="263"/>
    </row>
    <row r="821" spans="6:6" x14ac:dyDescent="0.2">
      <c r="F821" s="263"/>
    </row>
    <row r="822" spans="6:6" x14ac:dyDescent="0.2">
      <c r="F822" s="263"/>
    </row>
    <row r="823" spans="6:6" x14ac:dyDescent="0.2">
      <c r="F823" s="263"/>
    </row>
    <row r="824" spans="6:6" x14ac:dyDescent="0.2">
      <c r="F824" s="263"/>
    </row>
    <row r="825" spans="6:6" x14ac:dyDescent="0.2">
      <c r="F825" s="263"/>
    </row>
    <row r="826" spans="6:6" x14ac:dyDescent="0.2">
      <c r="F826" s="263"/>
    </row>
    <row r="827" spans="6:6" x14ac:dyDescent="0.2">
      <c r="F827" s="263"/>
    </row>
    <row r="828" spans="6:6" x14ac:dyDescent="0.2">
      <c r="F828" s="263"/>
    </row>
    <row r="829" spans="6:6" x14ac:dyDescent="0.2">
      <c r="F829" s="263"/>
    </row>
    <row r="830" spans="6:6" x14ac:dyDescent="0.2">
      <c r="F830" s="263"/>
    </row>
    <row r="831" spans="6:6" x14ac:dyDescent="0.2">
      <c r="F831" s="263"/>
    </row>
    <row r="832" spans="6:6" x14ac:dyDescent="0.2">
      <c r="F832" s="263"/>
    </row>
    <row r="833" spans="6:6" x14ac:dyDescent="0.2">
      <c r="F833" s="263"/>
    </row>
    <row r="834" spans="6:6" x14ac:dyDescent="0.2">
      <c r="F834" s="263"/>
    </row>
    <row r="835" spans="6:6" x14ac:dyDescent="0.2">
      <c r="F835" s="263"/>
    </row>
    <row r="836" spans="6:6" x14ac:dyDescent="0.2">
      <c r="F836" s="263"/>
    </row>
    <row r="837" spans="6:6" x14ac:dyDescent="0.2">
      <c r="F837" s="263"/>
    </row>
    <row r="838" spans="6:6" x14ac:dyDescent="0.2">
      <c r="F838" s="263"/>
    </row>
    <row r="839" spans="6:6" x14ac:dyDescent="0.2">
      <c r="F839" s="263"/>
    </row>
    <row r="840" spans="6:6" x14ac:dyDescent="0.2">
      <c r="F840" s="263"/>
    </row>
    <row r="841" spans="6:6" x14ac:dyDescent="0.2">
      <c r="F841" s="263"/>
    </row>
    <row r="842" spans="6:6" x14ac:dyDescent="0.2">
      <c r="F842" s="263"/>
    </row>
    <row r="843" spans="6:6" x14ac:dyDescent="0.2">
      <c r="F843" s="263"/>
    </row>
    <row r="844" spans="6:6" x14ac:dyDescent="0.2">
      <c r="F844" s="263"/>
    </row>
    <row r="845" spans="6:6" x14ac:dyDescent="0.2">
      <c r="F845" s="263"/>
    </row>
    <row r="846" spans="6:6" x14ac:dyDescent="0.2">
      <c r="F846" s="263"/>
    </row>
    <row r="847" spans="6:6" x14ac:dyDescent="0.2">
      <c r="F847" s="263"/>
    </row>
    <row r="848" spans="6:6" x14ac:dyDescent="0.2">
      <c r="F848" s="263"/>
    </row>
    <row r="849" spans="6:6" x14ac:dyDescent="0.2">
      <c r="F849" s="263"/>
    </row>
    <row r="850" spans="6:6" x14ac:dyDescent="0.2">
      <c r="F850" s="263"/>
    </row>
    <row r="851" spans="6:6" x14ac:dyDescent="0.2">
      <c r="F851" s="263"/>
    </row>
    <row r="852" spans="6:6" x14ac:dyDescent="0.2">
      <c r="F852" s="263"/>
    </row>
    <row r="853" spans="6:6" x14ac:dyDescent="0.2">
      <c r="F853" s="263"/>
    </row>
    <row r="854" spans="6:6" x14ac:dyDescent="0.2">
      <c r="F854" s="263"/>
    </row>
    <row r="855" spans="6:6" x14ac:dyDescent="0.2">
      <c r="F855" s="263"/>
    </row>
    <row r="856" spans="6:6" x14ac:dyDescent="0.2">
      <c r="F856" s="263"/>
    </row>
    <row r="857" spans="6:6" x14ac:dyDescent="0.2">
      <c r="F857" s="263"/>
    </row>
    <row r="858" spans="6:6" x14ac:dyDescent="0.2">
      <c r="F858" s="263"/>
    </row>
    <row r="859" spans="6:6" x14ac:dyDescent="0.2">
      <c r="F859" s="263"/>
    </row>
    <row r="860" spans="6:6" x14ac:dyDescent="0.2">
      <c r="F860" s="263"/>
    </row>
    <row r="861" spans="6:6" x14ac:dyDescent="0.2">
      <c r="F861" s="263"/>
    </row>
    <row r="862" spans="6:6" x14ac:dyDescent="0.2">
      <c r="F862" s="263"/>
    </row>
    <row r="863" spans="6:6" x14ac:dyDescent="0.2">
      <c r="F863" s="263"/>
    </row>
    <row r="864" spans="6:6" x14ac:dyDescent="0.2">
      <c r="F864" s="263"/>
    </row>
    <row r="865" spans="6:6" x14ac:dyDescent="0.2">
      <c r="F865" s="263"/>
    </row>
    <row r="866" spans="6:6" x14ac:dyDescent="0.2">
      <c r="F866" s="263"/>
    </row>
    <row r="867" spans="6:6" x14ac:dyDescent="0.2">
      <c r="F867" s="263"/>
    </row>
    <row r="868" spans="6:6" x14ac:dyDescent="0.2">
      <c r="F868" s="263"/>
    </row>
    <row r="869" spans="6:6" x14ac:dyDescent="0.2">
      <c r="F869" s="263"/>
    </row>
    <row r="870" spans="6:6" x14ac:dyDescent="0.2">
      <c r="F870" s="263"/>
    </row>
    <row r="871" spans="6:6" x14ac:dyDescent="0.2">
      <c r="F871" s="263"/>
    </row>
    <row r="872" spans="6:6" x14ac:dyDescent="0.2">
      <c r="F872" s="263"/>
    </row>
    <row r="873" spans="6:6" x14ac:dyDescent="0.2">
      <c r="F873" s="263"/>
    </row>
    <row r="874" spans="6:6" x14ac:dyDescent="0.2">
      <c r="F874" s="263"/>
    </row>
    <row r="875" spans="6:6" x14ac:dyDescent="0.2">
      <c r="F875" s="263"/>
    </row>
    <row r="876" spans="6:6" x14ac:dyDescent="0.2">
      <c r="F876" s="263"/>
    </row>
    <row r="877" spans="6:6" x14ac:dyDescent="0.2">
      <c r="F877" s="263"/>
    </row>
    <row r="878" spans="6:6" x14ac:dyDescent="0.2">
      <c r="F878" s="263"/>
    </row>
    <row r="879" spans="6:6" x14ac:dyDescent="0.2">
      <c r="F879" s="263"/>
    </row>
    <row r="880" spans="6:6" x14ac:dyDescent="0.2">
      <c r="F880" s="263"/>
    </row>
    <row r="881" spans="6:6" x14ac:dyDescent="0.2">
      <c r="F881" s="263"/>
    </row>
    <row r="882" spans="6:6" x14ac:dyDescent="0.2">
      <c r="F882" s="263"/>
    </row>
    <row r="883" spans="6:6" x14ac:dyDescent="0.2">
      <c r="F883" s="263"/>
    </row>
    <row r="884" spans="6:6" x14ac:dyDescent="0.2">
      <c r="F884" s="263"/>
    </row>
    <row r="885" spans="6:6" x14ac:dyDescent="0.2">
      <c r="F885" s="263"/>
    </row>
    <row r="886" spans="6:6" x14ac:dyDescent="0.2">
      <c r="F886" s="263"/>
    </row>
    <row r="887" spans="6:6" x14ac:dyDescent="0.2">
      <c r="F887" s="263"/>
    </row>
    <row r="888" spans="6:6" x14ac:dyDescent="0.2">
      <c r="F888" s="263"/>
    </row>
    <row r="889" spans="6:6" x14ac:dyDescent="0.2">
      <c r="F889" s="263"/>
    </row>
    <row r="890" spans="6:6" x14ac:dyDescent="0.2">
      <c r="F890" s="263"/>
    </row>
    <row r="891" spans="6:6" x14ac:dyDescent="0.2">
      <c r="F891" s="263"/>
    </row>
    <row r="892" spans="6:6" x14ac:dyDescent="0.2">
      <c r="F892" s="263"/>
    </row>
    <row r="893" spans="6:6" x14ac:dyDescent="0.2">
      <c r="F893" s="263"/>
    </row>
    <row r="894" spans="6:6" x14ac:dyDescent="0.2">
      <c r="F894" s="263"/>
    </row>
    <row r="895" spans="6:6" x14ac:dyDescent="0.2">
      <c r="F895" s="263"/>
    </row>
    <row r="896" spans="6:6" x14ac:dyDescent="0.2">
      <c r="F896" s="263"/>
    </row>
    <row r="897" spans="6:6" x14ac:dyDescent="0.2">
      <c r="F897" s="263"/>
    </row>
    <row r="898" spans="6:6" x14ac:dyDescent="0.2">
      <c r="F898" s="263"/>
    </row>
    <row r="899" spans="6:6" x14ac:dyDescent="0.2">
      <c r="F899" s="263"/>
    </row>
    <row r="900" spans="6:6" x14ac:dyDescent="0.2">
      <c r="F900" s="263"/>
    </row>
    <row r="901" spans="6:6" x14ac:dyDescent="0.2">
      <c r="F901" s="263"/>
    </row>
    <row r="902" spans="6:6" x14ac:dyDescent="0.2">
      <c r="F902" s="263"/>
    </row>
    <row r="903" spans="6:6" x14ac:dyDescent="0.2">
      <c r="F903" s="263"/>
    </row>
    <row r="904" spans="6:6" x14ac:dyDescent="0.2">
      <c r="F904" s="263"/>
    </row>
    <row r="905" spans="6:6" x14ac:dyDescent="0.2">
      <c r="F905" s="263"/>
    </row>
    <row r="906" spans="6:6" x14ac:dyDescent="0.2">
      <c r="F906" s="263"/>
    </row>
    <row r="907" spans="6:6" x14ac:dyDescent="0.2">
      <c r="F907" s="263"/>
    </row>
    <row r="908" spans="6:6" x14ac:dyDescent="0.2">
      <c r="F908" s="263"/>
    </row>
    <row r="909" spans="6:6" x14ac:dyDescent="0.2">
      <c r="F909" s="263"/>
    </row>
    <row r="910" spans="6:6" x14ac:dyDescent="0.2">
      <c r="F910" s="263"/>
    </row>
    <row r="911" spans="6:6" x14ac:dyDescent="0.2">
      <c r="F911" s="263"/>
    </row>
    <row r="912" spans="6:6" x14ac:dyDescent="0.2">
      <c r="F912" s="263"/>
    </row>
    <row r="913" spans="6:6" x14ac:dyDescent="0.2">
      <c r="F913" s="263"/>
    </row>
    <row r="914" spans="6:6" x14ac:dyDescent="0.2">
      <c r="F914" s="263"/>
    </row>
    <row r="915" spans="6:6" x14ac:dyDescent="0.2">
      <c r="F915" s="263"/>
    </row>
    <row r="916" spans="6:6" x14ac:dyDescent="0.2">
      <c r="F916" s="263"/>
    </row>
    <row r="917" spans="6:6" x14ac:dyDescent="0.2">
      <c r="F917" s="263"/>
    </row>
    <row r="918" spans="6:6" x14ac:dyDescent="0.2">
      <c r="F918" s="263"/>
    </row>
    <row r="919" spans="6:6" x14ac:dyDescent="0.2">
      <c r="F919" s="263"/>
    </row>
    <row r="920" spans="6:6" x14ac:dyDescent="0.2">
      <c r="F920" s="263"/>
    </row>
    <row r="921" spans="6:6" x14ac:dyDescent="0.2">
      <c r="F921" s="263"/>
    </row>
    <row r="922" spans="6:6" x14ac:dyDescent="0.2">
      <c r="F922" s="263"/>
    </row>
    <row r="923" spans="6:6" x14ac:dyDescent="0.2">
      <c r="F923" s="263"/>
    </row>
    <row r="924" spans="6:6" x14ac:dyDescent="0.2">
      <c r="F924" s="263"/>
    </row>
    <row r="925" spans="6:6" x14ac:dyDescent="0.2">
      <c r="F925" s="263"/>
    </row>
    <row r="926" spans="6:6" x14ac:dyDescent="0.2">
      <c r="F926" s="263"/>
    </row>
    <row r="927" spans="6:6" x14ac:dyDescent="0.2">
      <c r="F927" s="263"/>
    </row>
    <row r="928" spans="6:6" x14ac:dyDescent="0.2">
      <c r="F928" s="263"/>
    </row>
    <row r="929" spans="6:6" x14ac:dyDescent="0.2">
      <c r="F929" s="263"/>
    </row>
    <row r="930" spans="6:6" x14ac:dyDescent="0.2">
      <c r="F930" s="263"/>
    </row>
    <row r="931" spans="6:6" x14ac:dyDescent="0.2">
      <c r="F931" s="263"/>
    </row>
    <row r="932" spans="6:6" x14ac:dyDescent="0.2">
      <c r="F932" s="263"/>
    </row>
    <row r="933" spans="6:6" x14ac:dyDescent="0.2">
      <c r="F933" s="263"/>
    </row>
    <row r="934" spans="6:6" x14ac:dyDescent="0.2">
      <c r="F934" s="263"/>
    </row>
    <row r="935" spans="6:6" x14ac:dyDescent="0.2">
      <c r="F935" s="263"/>
    </row>
    <row r="936" spans="6:6" x14ac:dyDescent="0.2">
      <c r="F936" s="263"/>
    </row>
    <row r="937" spans="6:6" x14ac:dyDescent="0.2">
      <c r="F937" s="263"/>
    </row>
    <row r="938" spans="6:6" x14ac:dyDescent="0.2">
      <c r="F938" s="263"/>
    </row>
    <row r="939" spans="6:6" x14ac:dyDescent="0.2">
      <c r="F939" s="263"/>
    </row>
    <row r="940" spans="6:6" x14ac:dyDescent="0.2">
      <c r="F940" s="263"/>
    </row>
    <row r="941" spans="6:6" x14ac:dyDescent="0.2">
      <c r="F941" s="263"/>
    </row>
    <row r="942" spans="6:6" x14ac:dyDescent="0.2">
      <c r="F942" s="263"/>
    </row>
    <row r="943" spans="6:6" x14ac:dyDescent="0.2">
      <c r="F943" s="263"/>
    </row>
    <row r="944" spans="6:6" x14ac:dyDescent="0.2">
      <c r="F944" s="263"/>
    </row>
    <row r="945" spans="6:6" x14ac:dyDescent="0.2">
      <c r="F945" s="263"/>
    </row>
    <row r="946" spans="6:6" x14ac:dyDescent="0.2">
      <c r="F946" s="263"/>
    </row>
    <row r="947" spans="6:6" x14ac:dyDescent="0.2">
      <c r="F947" s="263"/>
    </row>
    <row r="948" spans="6:6" x14ac:dyDescent="0.2">
      <c r="F948" s="263"/>
    </row>
    <row r="949" spans="6:6" x14ac:dyDescent="0.2">
      <c r="F949" s="263"/>
    </row>
    <row r="950" spans="6:6" x14ac:dyDescent="0.2">
      <c r="F950" s="263"/>
    </row>
    <row r="951" spans="6:6" x14ac:dyDescent="0.2">
      <c r="F951" s="263"/>
    </row>
    <row r="952" spans="6:6" x14ac:dyDescent="0.2">
      <c r="F952" s="263"/>
    </row>
    <row r="953" spans="6:6" x14ac:dyDescent="0.2">
      <c r="F953" s="263"/>
    </row>
    <row r="954" spans="6:6" x14ac:dyDescent="0.2">
      <c r="F954" s="263"/>
    </row>
    <row r="955" spans="6:6" x14ac:dyDescent="0.2">
      <c r="F955" s="263"/>
    </row>
    <row r="956" spans="6:6" x14ac:dyDescent="0.2">
      <c r="F956" s="263"/>
    </row>
    <row r="957" spans="6:6" x14ac:dyDescent="0.2">
      <c r="F957" s="263"/>
    </row>
    <row r="958" spans="6:6" x14ac:dyDescent="0.2">
      <c r="F958" s="263"/>
    </row>
    <row r="959" spans="6:6" x14ac:dyDescent="0.2">
      <c r="F959" s="263"/>
    </row>
    <row r="960" spans="6:6" x14ac:dyDescent="0.2">
      <c r="F960" s="263"/>
    </row>
    <row r="961" spans="6:6" x14ac:dyDescent="0.2">
      <c r="F961" s="263"/>
    </row>
    <row r="962" spans="6:6" x14ac:dyDescent="0.2">
      <c r="F962" s="263"/>
    </row>
    <row r="963" spans="6:6" x14ac:dyDescent="0.2">
      <c r="F963" s="263"/>
    </row>
    <row r="964" spans="6:6" x14ac:dyDescent="0.2">
      <c r="F964" s="263"/>
    </row>
    <row r="965" spans="6:6" x14ac:dyDescent="0.2">
      <c r="F965" s="263"/>
    </row>
    <row r="966" spans="6:6" x14ac:dyDescent="0.2">
      <c r="F966" s="263"/>
    </row>
    <row r="967" spans="6:6" x14ac:dyDescent="0.2">
      <c r="F967" s="263"/>
    </row>
    <row r="968" spans="6:6" x14ac:dyDescent="0.2">
      <c r="F968" s="263"/>
    </row>
    <row r="969" spans="6:6" x14ac:dyDescent="0.2">
      <c r="F969" s="263"/>
    </row>
    <row r="970" spans="6:6" x14ac:dyDescent="0.2">
      <c r="F970" s="263"/>
    </row>
    <row r="971" spans="6:6" x14ac:dyDescent="0.2">
      <c r="F971" s="263"/>
    </row>
    <row r="972" spans="6:6" x14ac:dyDescent="0.2">
      <c r="F972" s="263"/>
    </row>
    <row r="973" spans="6:6" x14ac:dyDescent="0.2">
      <c r="F973" s="263"/>
    </row>
    <row r="974" spans="6:6" x14ac:dyDescent="0.2">
      <c r="F974" s="263"/>
    </row>
    <row r="975" spans="6:6" x14ac:dyDescent="0.2">
      <c r="F975" s="263"/>
    </row>
    <row r="976" spans="6:6" x14ac:dyDescent="0.2">
      <c r="F976" s="263"/>
    </row>
    <row r="977" spans="6:6" x14ac:dyDescent="0.2">
      <c r="F977" s="263"/>
    </row>
    <row r="978" spans="6:6" x14ac:dyDescent="0.2">
      <c r="F978" s="263"/>
    </row>
    <row r="979" spans="6:6" x14ac:dyDescent="0.2">
      <c r="F979" s="263"/>
    </row>
    <row r="980" spans="6:6" x14ac:dyDescent="0.2">
      <c r="F980" s="263"/>
    </row>
    <row r="981" spans="6:6" x14ac:dyDescent="0.2">
      <c r="F981" s="263"/>
    </row>
    <row r="982" spans="6:6" x14ac:dyDescent="0.2">
      <c r="F982" s="263"/>
    </row>
    <row r="983" spans="6:6" x14ac:dyDescent="0.2">
      <c r="F983" s="263"/>
    </row>
    <row r="984" spans="6:6" x14ac:dyDescent="0.2">
      <c r="F984" s="263"/>
    </row>
    <row r="985" spans="6:6" x14ac:dyDescent="0.2">
      <c r="F985" s="263"/>
    </row>
    <row r="986" spans="6:6" x14ac:dyDescent="0.2">
      <c r="F986" s="263"/>
    </row>
    <row r="987" spans="6:6" x14ac:dyDescent="0.2">
      <c r="F987" s="263"/>
    </row>
    <row r="988" spans="6:6" x14ac:dyDescent="0.2">
      <c r="F988" s="263"/>
    </row>
    <row r="989" spans="6:6" x14ac:dyDescent="0.2">
      <c r="F989" s="263"/>
    </row>
    <row r="990" spans="6:6" x14ac:dyDescent="0.2">
      <c r="F990" s="263"/>
    </row>
    <row r="991" spans="6:6" x14ac:dyDescent="0.2">
      <c r="F991" s="263"/>
    </row>
    <row r="992" spans="6:6" x14ac:dyDescent="0.2">
      <c r="F992" s="263"/>
    </row>
    <row r="993" spans="6:6" x14ac:dyDescent="0.2">
      <c r="F993" s="263"/>
    </row>
    <row r="994" spans="6:6" x14ac:dyDescent="0.2">
      <c r="F994" s="263"/>
    </row>
    <row r="995" spans="6:6" x14ac:dyDescent="0.2">
      <c r="F995" s="263"/>
    </row>
    <row r="996" spans="6:6" x14ac:dyDescent="0.2">
      <c r="F996" s="263"/>
    </row>
    <row r="997" spans="6:6" x14ac:dyDescent="0.2">
      <c r="F997" s="263"/>
    </row>
    <row r="998" spans="6:6" x14ac:dyDescent="0.2">
      <c r="F998" s="263"/>
    </row>
    <row r="999" spans="6:6" x14ac:dyDescent="0.2">
      <c r="F999" s="263"/>
    </row>
    <row r="1000" spans="6:6" x14ac:dyDescent="0.2">
      <c r="F1000" s="263"/>
    </row>
    <row r="1001" spans="6:6" x14ac:dyDescent="0.2">
      <c r="F1001" s="263"/>
    </row>
    <row r="1002" spans="6:6" x14ac:dyDescent="0.2">
      <c r="F1002" s="263"/>
    </row>
    <row r="1003" spans="6:6" x14ac:dyDescent="0.2">
      <c r="F1003" s="263"/>
    </row>
    <row r="1004" spans="6:6" x14ac:dyDescent="0.2">
      <c r="F1004" s="263"/>
    </row>
    <row r="1005" spans="6:6" x14ac:dyDescent="0.2">
      <c r="F1005" s="263"/>
    </row>
    <row r="1006" spans="6:6" x14ac:dyDescent="0.2">
      <c r="F1006" s="263"/>
    </row>
    <row r="1007" spans="6:6" x14ac:dyDescent="0.2">
      <c r="F1007" s="263"/>
    </row>
    <row r="1008" spans="6:6" x14ac:dyDescent="0.2">
      <c r="F1008" s="263"/>
    </row>
    <row r="1009" spans="6:6" x14ac:dyDescent="0.2">
      <c r="F1009" s="263"/>
    </row>
    <row r="1010" spans="6:6" x14ac:dyDescent="0.2">
      <c r="F1010" s="263"/>
    </row>
    <row r="1011" spans="6:6" x14ac:dyDescent="0.2">
      <c r="F1011" s="263"/>
    </row>
    <row r="1012" spans="6:6" x14ac:dyDescent="0.2">
      <c r="F1012" s="263"/>
    </row>
    <row r="1013" spans="6:6" x14ac:dyDescent="0.2">
      <c r="F1013" s="263"/>
    </row>
    <row r="1014" spans="6:6" x14ac:dyDescent="0.2">
      <c r="F1014" s="263"/>
    </row>
    <row r="1015" spans="6:6" x14ac:dyDescent="0.2">
      <c r="F1015" s="263"/>
    </row>
    <row r="1016" spans="6:6" x14ac:dyDescent="0.2">
      <c r="F1016" s="263"/>
    </row>
    <row r="1017" spans="6:6" x14ac:dyDescent="0.2">
      <c r="F1017" s="263"/>
    </row>
    <row r="1018" spans="6:6" x14ac:dyDescent="0.2">
      <c r="F1018" s="263"/>
    </row>
    <row r="1019" spans="6:6" x14ac:dyDescent="0.2">
      <c r="F1019" s="263"/>
    </row>
    <row r="1020" spans="6:6" x14ac:dyDescent="0.2">
      <c r="F1020" s="263"/>
    </row>
    <row r="1021" spans="6:6" x14ac:dyDescent="0.2">
      <c r="F1021" s="263"/>
    </row>
    <row r="1022" spans="6:6" x14ac:dyDescent="0.2">
      <c r="F1022" s="263"/>
    </row>
    <row r="1023" spans="6:6" x14ac:dyDescent="0.2">
      <c r="F1023" s="263"/>
    </row>
    <row r="1024" spans="6:6" x14ac:dyDescent="0.2">
      <c r="F1024" s="263"/>
    </row>
    <row r="1025" spans="6:6" x14ac:dyDescent="0.2">
      <c r="F1025" s="263"/>
    </row>
    <row r="1026" spans="6:6" x14ac:dyDescent="0.2">
      <c r="F1026" s="263"/>
    </row>
    <row r="1027" spans="6:6" x14ac:dyDescent="0.2">
      <c r="F1027" s="263"/>
    </row>
    <row r="1028" spans="6:6" x14ac:dyDescent="0.2">
      <c r="F1028" s="263"/>
    </row>
    <row r="1029" spans="6:6" x14ac:dyDescent="0.2">
      <c r="F1029" s="263"/>
    </row>
    <row r="1030" spans="6:6" x14ac:dyDescent="0.2">
      <c r="F1030" s="263"/>
    </row>
    <row r="1031" spans="6:6" x14ac:dyDescent="0.2">
      <c r="F1031" s="263"/>
    </row>
    <row r="1032" spans="6:6" x14ac:dyDescent="0.2">
      <c r="F1032" s="263"/>
    </row>
    <row r="1033" spans="6:6" x14ac:dyDescent="0.2">
      <c r="F1033" s="263"/>
    </row>
    <row r="1034" spans="6:6" x14ac:dyDescent="0.2">
      <c r="F1034" s="263"/>
    </row>
    <row r="1035" spans="6:6" x14ac:dyDescent="0.2">
      <c r="F1035" s="263"/>
    </row>
    <row r="1036" spans="6:6" x14ac:dyDescent="0.2">
      <c r="F1036" s="263"/>
    </row>
    <row r="1037" spans="6:6" x14ac:dyDescent="0.2">
      <c r="F1037" s="263"/>
    </row>
    <row r="1038" spans="6:6" x14ac:dyDescent="0.2">
      <c r="F1038" s="263"/>
    </row>
    <row r="1039" spans="6:6" x14ac:dyDescent="0.2">
      <c r="F1039" s="263"/>
    </row>
    <row r="1040" spans="6:6" x14ac:dyDescent="0.2">
      <c r="F1040" s="263"/>
    </row>
    <row r="1041" spans="6:6" x14ac:dyDescent="0.2">
      <c r="F1041" s="263"/>
    </row>
    <row r="1042" spans="6:6" x14ac:dyDescent="0.2">
      <c r="F1042" s="263"/>
    </row>
    <row r="1043" spans="6:6" x14ac:dyDescent="0.2">
      <c r="F1043" s="263"/>
    </row>
    <row r="1044" spans="6:6" x14ac:dyDescent="0.2">
      <c r="F1044" s="263"/>
    </row>
    <row r="1045" spans="6:6" x14ac:dyDescent="0.2">
      <c r="F1045" s="263"/>
    </row>
  </sheetData>
  <sheetProtection sort="0" autoFilter="0"/>
  <protectedRanges>
    <protectedRange sqref="A2:IU2" name="Plage1"/>
  </protectedRanges>
  <autoFilter ref="A2:N591"/>
  <sortState ref="A2:O600">
    <sortCondition ref="B2:B600"/>
  </sortState>
  <mergeCells count="1">
    <mergeCell ref="A1:J1"/>
  </mergeCells>
  <phoneticPr fontId="0" type="noConversion"/>
  <dataValidations count="2">
    <dataValidation type="list" allowBlank="1" showInputMessage="1" showErrorMessage="1" sqref="H2 H58 H528:H589 H194 H592:H64982">
      <formula1>"DROIT,GAUCHE,BILLATERAL"</formula1>
    </dataValidation>
    <dataValidation type="list" allowBlank="1" showInputMessage="1" showErrorMessage="1" sqref="H32:H46 H48:H57 H59:H193 H195:H527 H3:H30">
      <formula1>"DROIT,GAUCHE,BILATERAL,NON CONNU"</formula1>
    </dataValidation>
  </dataValidations>
  <printOptions horizontalCentered="1" verticalCentered="1"/>
  <pageMargins left="0.78740157480314965" right="0.78740157480314965" top="0.98425196850393704" bottom="0.98425196850393704" header="0.51181102362204722" footer="0.51181102362204722"/>
  <pageSetup paperSize="8" scale="7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Button 1">
              <controlPr defaultSize="0" print="0" autoFill="0" autoPict="0" macro="[0]!Open_Formulaire">
                <anchor moveWithCells="1" sizeWithCells="1">
                  <from>
                    <xdr:col>9</xdr:col>
                    <xdr:colOff>2181225</xdr:colOff>
                    <xdr:row>0</xdr:row>
                    <xdr:rowOff>152400</xdr:rowOff>
                  </from>
                  <to>
                    <xdr:col>9</xdr:col>
                    <xdr:colOff>4324350</xdr:colOff>
                    <xdr:row>0</xdr:row>
                    <xdr:rowOff>628650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3333FF"/>
  </sheetPr>
  <dimension ref="A1:S223"/>
  <sheetViews>
    <sheetView zoomScaleNormal="100" zoomScaleSheetLayoutView="100" workbookViewId="0">
      <selection activeCell="N6" sqref="N6"/>
    </sheetView>
  </sheetViews>
  <sheetFormatPr baseColWidth="10" defaultRowHeight="12.75" x14ac:dyDescent="0.2"/>
  <cols>
    <col min="1" max="1" width="21.85546875" customWidth="1"/>
    <col min="2" max="2" width="32.5703125" customWidth="1"/>
    <col min="3" max="3" width="2.7109375" customWidth="1"/>
    <col min="4" max="4" width="8.140625" customWidth="1"/>
    <col min="5" max="5" width="3.28515625" customWidth="1"/>
    <col min="6" max="6" width="8.28515625" customWidth="1"/>
    <col min="7" max="7" width="3" customWidth="1"/>
    <col min="8" max="8" width="9.28515625" customWidth="1"/>
    <col min="9" max="9" width="23" hidden="1" customWidth="1"/>
  </cols>
  <sheetData>
    <row r="1" spans="1:14" x14ac:dyDescent="0.2">
      <c r="A1" s="139"/>
      <c r="B1" s="139"/>
      <c r="C1" s="139"/>
      <c r="D1" s="139"/>
      <c r="E1" s="139"/>
      <c r="F1" s="139"/>
      <c r="G1" s="139"/>
      <c r="H1" s="139"/>
    </row>
    <row r="2" spans="1:14" x14ac:dyDescent="0.2">
      <c r="A2" s="139"/>
      <c r="B2" s="139"/>
      <c r="C2" s="139"/>
      <c r="D2" s="139"/>
      <c r="E2" s="139"/>
      <c r="F2" s="139"/>
      <c r="G2" s="139"/>
      <c r="H2" s="139"/>
    </row>
    <row r="3" spans="1:14" x14ac:dyDescent="0.2">
      <c r="A3" s="139"/>
      <c r="B3" s="139"/>
      <c r="C3" s="139"/>
      <c r="D3" s="139"/>
      <c r="E3" s="139"/>
      <c r="F3" s="139"/>
      <c r="G3" s="139"/>
      <c r="H3" s="139"/>
      <c r="N3" s="107" t="s">
        <v>489</v>
      </c>
    </row>
    <row r="4" spans="1:14" ht="13.5" thickBot="1" x14ac:dyDescent="0.25">
      <c r="A4" s="139"/>
      <c r="B4" s="139"/>
      <c r="C4" s="139"/>
      <c r="D4" s="139"/>
      <c r="E4" s="139"/>
      <c r="F4" s="139"/>
      <c r="G4" s="139"/>
      <c r="H4" s="139"/>
    </row>
    <row r="5" spans="1:14" ht="13.5" thickBot="1" x14ac:dyDescent="0.25">
      <c r="A5" s="139"/>
      <c r="B5" s="139"/>
      <c r="C5" s="139"/>
      <c r="D5" s="139"/>
      <c r="E5" s="139"/>
      <c r="F5" s="139"/>
      <c r="G5" s="139"/>
      <c r="H5" s="139"/>
      <c r="N5" s="226">
        <v>1</v>
      </c>
    </row>
    <row r="6" spans="1:14" x14ac:dyDescent="0.2">
      <c r="A6" s="210" t="s">
        <v>523</v>
      </c>
      <c r="B6" s="139"/>
      <c r="C6" s="139"/>
      <c r="D6" s="139" t="s">
        <v>261</v>
      </c>
      <c r="E6" s="139"/>
      <c r="F6" s="139"/>
      <c r="G6" s="139"/>
      <c r="H6" s="139"/>
    </row>
    <row r="7" spans="1:14" x14ac:dyDescent="0.2">
      <c r="A7" s="139" t="s">
        <v>179</v>
      </c>
      <c r="B7" s="139"/>
      <c r="C7" s="139"/>
      <c r="D7" s="140" t="str">
        <f>VLOOKUP(VLOOKUP($N$5,demandes!$A$3:$J$450,9,),Societe!$A$3:$H$103,1,)</f>
        <v>XNOV</v>
      </c>
      <c r="E7" s="140"/>
      <c r="F7" s="140"/>
      <c r="G7" s="139"/>
      <c r="H7" s="139"/>
    </row>
    <row r="8" spans="1:14" x14ac:dyDescent="0.2">
      <c r="A8" s="139" t="s">
        <v>235</v>
      </c>
      <c r="B8" s="139"/>
      <c r="C8" s="139"/>
      <c r="D8" s="140" t="str">
        <f>VLOOKUP(D$7,Societe!A$3:P$60,2,FALSE)</f>
        <v>Les Guinnottes 2</v>
      </c>
      <c r="E8" s="140"/>
      <c r="F8" s="140"/>
      <c r="G8" s="139"/>
      <c r="H8" s="139"/>
    </row>
    <row r="9" spans="1:14" ht="12" customHeight="1" x14ac:dyDescent="0.2">
      <c r="A9" s="139" t="s">
        <v>236</v>
      </c>
      <c r="B9" s="139"/>
      <c r="C9" s="139"/>
      <c r="D9" s="234" t="str">
        <f>VLOOKUP(D$7,Societe!A$3:P$60,3,FALSE)</f>
        <v>14 rue du Chène sec</v>
      </c>
      <c r="E9" s="234"/>
      <c r="F9" s="234"/>
      <c r="G9" s="234"/>
      <c r="H9" s="234"/>
    </row>
    <row r="10" spans="1:14" x14ac:dyDescent="0.2">
      <c r="A10" s="139" t="s">
        <v>237</v>
      </c>
      <c r="B10" s="139"/>
      <c r="C10" s="139"/>
      <c r="D10" s="140">
        <f>VLOOKUP(D$7,Societe!A$3:P$60,4,FALSE)</f>
        <v>70400</v>
      </c>
      <c r="E10" s="140"/>
      <c r="F10" s="140"/>
      <c r="G10" s="139"/>
      <c r="H10" s="139"/>
    </row>
    <row r="11" spans="1:14" x14ac:dyDescent="0.2">
      <c r="A11" s="139" t="s">
        <v>238</v>
      </c>
      <c r="B11" s="139"/>
      <c r="C11" s="139"/>
      <c r="D11" s="140" t="str">
        <f>VLOOKUP(D$7,Societe!A$3:P$60,5,FALSE)</f>
        <v>HERICOURT</v>
      </c>
      <c r="E11" s="140"/>
      <c r="F11" s="140"/>
      <c r="G11" s="139"/>
      <c r="H11" s="139"/>
    </row>
    <row r="12" spans="1:14" x14ac:dyDescent="0.2">
      <c r="A12" s="139"/>
      <c r="B12" s="139"/>
      <c r="C12" s="139"/>
      <c r="D12" s="140" t="str">
        <f>VLOOKUP(D$7,Societe!A$3:P$60,6,FALSE)</f>
        <v>France</v>
      </c>
      <c r="E12" s="140"/>
      <c r="F12" s="140"/>
      <c r="G12" s="139"/>
      <c r="H12" s="139"/>
    </row>
    <row r="13" spans="1:14" x14ac:dyDescent="0.2">
      <c r="A13" s="139"/>
      <c r="B13" s="139"/>
      <c r="C13" s="139"/>
      <c r="D13" s="139"/>
      <c r="E13" s="139"/>
      <c r="F13" s="139"/>
      <c r="G13" s="139"/>
      <c r="H13" s="139"/>
    </row>
    <row r="14" spans="1:14" x14ac:dyDescent="0.2">
      <c r="A14" s="139"/>
      <c r="B14" s="139"/>
      <c r="C14" s="139"/>
      <c r="D14" s="139"/>
      <c r="E14" s="139"/>
      <c r="F14" s="139"/>
      <c r="G14" s="139"/>
      <c r="H14" s="139"/>
    </row>
    <row r="15" spans="1:14" x14ac:dyDescent="0.2">
      <c r="A15" s="139"/>
      <c r="B15" s="139"/>
      <c r="C15" s="139"/>
      <c r="D15" s="139"/>
      <c r="E15" s="139"/>
      <c r="F15" s="139"/>
      <c r="G15" s="139"/>
      <c r="H15" s="139"/>
    </row>
    <row r="16" spans="1:14" x14ac:dyDescent="0.2">
      <c r="A16" s="139"/>
      <c r="B16" s="139"/>
      <c r="C16" s="139"/>
      <c r="D16" s="139"/>
      <c r="E16" s="139"/>
      <c r="F16" s="139"/>
      <c r="G16" s="139"/>
      <c r="H16" s="139"/>
    </row>
    <row r="17" spans="1:11" x14ac:dyDescent="0.2">
      <c r="A17" s="241"/>
      <c r="B17" s="241"/>
      <c r="C17" s="139"/>
      <c r="D17" s="139"/>
      <c r="E17" s="139"/>
      <c r="F17" s="139"/>
      <c r="G17" s="139"/>
      <c r="H17" s="139"/>
    </row>
    <row r="18" spans="1:11" x14ac:dyDescent="0.2">
      <c r="A18" s="141"/>
      <c r="B18" s="141"/>
      <c r="C18" s="139"/>
      <c r="D18" s="139" t="s">
        <v>239</v>
      </c>
      <c r="E18" s="139"/>
      <c r="F18" s="139"/>
      <c r="G18" s="239" t="str">
        <f>VLOOKUP($N$5,demandes!$A$3:$J$450,2,)</f>
        <v>28/06/2018</v>
      </c>
      <c r="H18" s="239"/>
    </row>
    <row r="19" spans="1:11" x14ac:dyDescent="0.2">
      <c r="A19" s="139"/>
      <c r="B19" s="139"/>
      <c r="C19" s="139"/>
      <c r="D19" s="139"/>
      <c r="E19" s="139"/>
      <c r="F19" s="139"/>
      <c r="G19" s="139"/>
      <c r="H19" s="139"/>
    </row>
    <row r="20" spans="1:11" ht="18.75" x14ac:dyDescent="0.3">
      <c r="A20" s="145"/>
      <c r="B20" s="146"/>
      <c r="C20" s="139"/>
      <c r="D20" s="139"/>
      <c r="E20" s="139"/>
      <c r="F20" s="139"/>
      <c r="G20" s="139"/>
      <c r="H20" s="139"/>
    </row>
    <row r="21" spans="1:11" x14ac:dyDescent="0.2">
      <c r="A21" s="139"/>
      <c r="B21" s="139"/>
      <c r="C21" s="139"/>
      <c r="D21" s="210" t="s">
        <v>567</v>
      </c>
      <c r="E21" s="139"/>
      <c r="F21" s="139"/>
      <c r="G21" s="139">
        <f>VLOOKUP($N$5,demandes!$A$3:$J$450,1,)</f>
        <v>1</v>
      </c>
      <c r="H21" s="139"/>
    </row>
    <row r="22" spans="1:11" x14ac:dyDescent="0.2">
      <c r="A22" s="139"/>
      <c r="B22" s="141"/>
      <c r="C22" s="139"/>
      <c r="D22" s="139"/>
      <c r="E22" s="139"/>
      <c r="F22" s="139"/>
      <c r="G22" s="139"/>
      <c r="H22" s="139"/>
    </row>
    <row r="23" spans="1:11" x14ac:dyDescent="0.2">
      <c r="A23" s="141" t="s">
        <v>240</v>
      </c>
      <c r="B23" s="139"/>
      <c r="C23" s="139"/>
      <c r="D23" s="139"/>
      <c r="E23" s="139"/>
      <c r="F23" s="139"/>
      <c r="G23" s="139"/>
      <c r="H23" s="139"/>
    </row>
    <row r="24" spans="1:11" x14ac:dyDescent="0.2">
      <c r="A24" s="139"/>
      <c r="B24" s="141"/>
      <c r="C24" s="139"/>
      <c r="D24" s="139"/>
      <c r="E24" s="139"/>
      <c r="F24" s="139"/>
      <c r="G24" s="139"/>
      <c r="H24" s="139"/>
    </row>
    <row r="25" spans="1:11" ht="15.75" x14ac:dyDescent="0.25">
      <c r="A25" s="265" t="str">
        <f>VLOOKUP($N$5,demandes!$A$3:$J$450,10,)</f>
        <v>KAPS</v>
      </c>
      <c r="B25" s="265"/>
      <c r="C25" s="265"/>
      <c r="D25" s="265"/>
      <c r="E25" s="265"/>
      <c r="F25" s="265"/>
      <c r="G25" s="266"/>
      <c r="H25" s="266"/>
      <c r="I25" s="266"/>
      <c r="J25" s="266"/>
      <c r="K25" s="266"/>
    </row>
    <row r="26" spans="1:11" x14ac:dyDescent="0.2">
      <c r="A26" s="141"/>
      <c r="B26" s="144"/>
      <c r="C26" s="139"/>
      <c r="D26" s="141"/>
      <c r="E26" s="141"/>
      <c r="F26" s="141"/>
      <c r="G26" s="139"/>
      <c r="H26" s="139"/>
    </row>
    <row r="27" spans="1:11" x14ac:dyDescent="0.2">
      <c r="A27" s="141" t="s">
        <v>365</v>
      </c>
      <c r="B27" s="147" t="str">
        <f>VLOOKUP($N$5,demandes!$A$3:$J$450,3,)</f>
        <v>Gloeckler</v>
      </c>
      <c r="C27" s="148"/>
      <c r="D27" s="147" t="str">
        <f>VLOOKUP($N$5,demandes!$A$3:$J$450,4,)</f>
        <v>Charles</v>
      </c>
      <c r="E27" s="149"/>
      <c r="F27" s="147"/>
      <c r="G27" s="150"/>
      <c r="H27" s="151"/>
      <c r="I27" s="4" t="e">
        <v>#REF!</v>
      </c>
    </row>
    <row r="28" spans="1:11" x14ac:dyDescent="0.2">
      <c r="A28" s="139"/>
      <c r="B28" s="139"/>
      <c r="C28" s="139"/>
      <c r="D28" s="139" t="s">
        <v>180</v>
      </c>
      <c r="E28" s="139"/>
      <c r="F28" s="139" t="s">
        <v>9</v>
      </c>
      <c r="G28" s="139"/>
      <c r="H28" s="139"/>
    </row>
    <row r="29" spans="1:11" x14ac:dyDescent="0.2">
      <c r="A29" s="152" t="s">
        <v>263</v>
      </c>
      <c r="B29" s="152" t="str">
        <f>VLOOKUP($N$5,demandes!$A$3:$J$450,7,)</f>
        <v>PTH</v>
      </c>
      <c r="C29" s="139"/>
      <c r="D29" s="152"/>
      <c r="E29" s="152"/>
      <c r="F29" s="152"/>
      <c r="G29" s="153"/>
      <c r="H29" s="153"/>
    </row>
    <row r="30" spans="1:11" x14ac:dyDescent="0.2">
      <c r="A30" s="152" t="s">
        <v>262</v>
      </c>
      <c r="B30" s="152" t="str">
        <f>VLOOKUP($N$5,demandes!$A$3:$J$450,8,)</f>
        <v>Gauche</v>
      </c>
      <c r="C30" s="139"/>
      <c r="D30" s="139"/>
      <c r="E30" s="139"/>
      <c r="F30" s="139"/>
      <c r="G30" s="139"/>
      <c r="H30" s="139"/>
    </row>
    <row r="31" spans="1:11" x14ac:dyDescent="0.2">
      <c r="A31" s="153"/>
      <c r="B31" s="139"/>
      <c r="C31" s="139"/>
      <c r="D31" s="139"/>
      <c r="E31" s="139"/>
      <c r="F31" s="139"/>
      <c r="G31" s="139"/>
      <c r="H31" s="139"/>
    </row>
    <row r="32" spans="1:11" x14ac:dyDescent="0.2">
      <c r="A32" s="141" t="s">
        <v>241</v>
      </c>
      <c r="B32" s="264" t="str">
        <f>VLOOKUP($N$5,demandes!$A$3:$J$450,6,)</f>
        <v>14/047/2018</v>
      </c>
      <c r="C32" s="139"/>
      <c r="D32" s="154"/>
      <c r="E32" s="139"/>
      <c r="F32" s="155"/>
      <c r="G32" s="139"/>
      <c r="H32" s="139"/>
    </row>
    <row r="33" spans="1:19" x14ac:dyDescent="0.2">
      <c r="A33" s="156"/>
      <c r="B33" s="157"/>
      <c r="C33" s="139"/>
      <c r="D33" s="139"/>
      <c r="E33" s="139"/>
      <c r="F33" s="139"/>
      <c r="G33" s="139"/>
      <c r="H33" s="139"/>
    </row>
    <row r="34" spans="1:19" x14ac:dyDescent="0.2">
      <c r="A34" s="141" t="s">
        <v>242</v>
      </c>
      <c r="B34" s="152" t="str">
        <f>VLOOKUP($N$5,demandes!$A$3:$J$450,5,)</f>
        <v>CAZAL</v>
      </c>
      <c r="C34" s="139"/>
      <c r="D34" s="139"/>
      <c r="E34" s="139"/>
      <c r="F34" s="139"/>
      <c r="G34" s="139"/>
      <c r="H34" s="139"/>
    </row>
    <row r="35" spans="1:19" x14ac:dyDescent="0.2">
      <c r="A35" s="139"/>
      <c r="B35" s="139"/>
      <c r="C35" s="139"/>
      <c r="D35" s="139"/>
      <c r="E35" s="139"/>
      <c r="F35" s="139"/>
      <c r="G35" s="139"/>
      <c r="H35" s="139"/>
    </row>
    <row r="36" spans="1:19" x14ac:dyDescent="0.2">
      <c r="A36" s="141" t="s">
        <v>243</v>
      </c>
      <c r="B36" s="141" t="s">
        <v>524</v>
      </c>
      <c r="C36" s="139"/>
      <c r="D36" s="139"/>
      <c r="E36" s="139"/>
      <c r="F36" s="139"/>
      <c r="G36" s="139"/>
      <c r="H36" s="139"/>
    </row>
    <row r="37" spans="1:19" x14ac:dyDescent="0.2">
      <c r="A37" s="139"/>
      <c r="B37" s="139"/>
      <c r="C37" s="139"/>
      <c r="D37" s="139"/>
      <c r="E37" s="139"/>
      <c r="F37" s="139"/>
      <c r="G37" s="139"/>
      <c r="H37" s="139"/>
    </row>
    <row r="38" spans="1:19" ht="12.75" customHeight="1" x14ac:dyDescent="0.25">
      <c r="A38" s="143" t="s">
        <v>76</v>
      </c>
      <c r="B38" s="235" t="s">
        <v>198</v>
      </c>
      <c r="C38" s="235"/>
      <c r="D38" s="235"/>
      <c r="E38" s="235"/>
      <c r="F38" s="158"/>
      <c r="G38" s="158"/>
      <c r="H38" s="158"/>
      <c r="I38" s="56"/>
      <c r="L38" s="59"/>
      <c r="M38" s="60"/>
      <c r="N38" s="60"/>
      <c r="O38" s="60"/>
      <c r="P38" s="60"/>
      <c r="Q38" s="60"/>
      <c r="R38" s="60"/>
      <c r="S38" s="60"/>
    </row>
    <row r="39" spans="1:19" x14ac:dyDescent="0.2">
      <c r="A39" s="139"/>
      <c r="B39" s="143" t="s">
        <v>518</v>
      </c>
      <c r="C39" s="139"/>
      <c r="D39" s="139"/>
      <c r="E39" s="139"/>
      <c r="F39" s="139"/>
      <c r="G39" s="139"/>
      <c r="H39" s="139"/>
    </row>
    <row r="40" spans="1:19" ht="18" customHeight="1" x14ac:dyDescent="0.25">
      <c r="A40" s="236" t="s">
        <v>562</v>
      </c>
      <c r="B40" s="236"/>
      <c r="C40" s="236"/>
      <c r="D40" s="236"/>
      <c r="E40" s="236"/>
      <c r="F40" s="236"/>
      <c r="G40" s="236"/>
      <c r="H40" s="236"/>
      <c r="L40" s="59"/>
      <c r="M40" s="60"/>
      <c r="N40" s="60"/>
      <c r="O40" s="60"/>
      <c r="P40" s="60"/>
      <c r="Q40" s="60"/>
      <c r="R40" s="60"/>
      <c r="S40" s="60"/>
    </row>
    <row r="41" spans="1:19" ht="12.75" customHeight="1" x14ac:dyDescent="0.2">
      <c r="A41" s="236"/>
      <c r="B41" s="236"/>
      <c r="C41" s="236"/>
      <c r="D41" s="236"/>
      <c r="E41" s="236"/>
      <c r="F41" s="236"/>
      <c r="G41" s="236"/>
      <c r="H41" s="236"/>
    </row>
    <row r="42" spans="1:19" ht="15.75" customHeight="1" x14ac:dyDescent="0.25">
      <c r="A42" s="236"/>
      <c r="B42" s="236"/>
      <c r="C42" s="236"/>
      <c r="D42" s="236"/>
      <c r="E42" s="236"/>
      <c r="F42" s="236"/>
      <c r="G42" s="236"/>
      <c r="H42" s="236"/>
      <c r="I42" s="32"/>
      <c r="L42" s="59"/>
      <c r="M42" s="60"/>
      <c r="N42" s="60"/>
      <c r="O42" s="60"/>
      <c r="P42" s="60"/>
      <c r="Q42" s="60"/>
      <c r="R42" s="60"/>
      <c r="S42" s="60"/>
    </row>
    <row r="43" spans="1:19" x14ac:dyDescent="0.2">
      <c r="B43" s="139"/>
      <c r="C43" s="139"/>
      <c r="D43" s="139"/>
      <c r="E43" s="139"/>
      <c r="F43" s="139"/>
      <c r="G43" s="139"/>
      <c r="H43" s="139"/>
    </row>
    <row r="44" spans="1:19" ht="18" customHeight="1" x14ac:dyDescent="0.25">
      <c r="B44" s="139"/>
      <c r="C44" s="139"/>
      <c r="D44" s="139"/>
      <c r="E44" s="139"/>
      <c r="F44" s="139"/>
      <c r="G44" s="139"/>
      <c r="H44" s="139"/>
      <c r="L44" s="59"/>
      <c r="M44" s="60"/>
      <c r="N44" s="60"/>
      <c r="O44" s="60"/>
      <c r="P44" s="60"/>
      <c r="Q44" s="60"/>
      <c r="R44" s="60"/>
      <c r="S44" s="60"/>
    </row>
    <row r="45" spans="1:19" x14ac:dyDescent="0.2">
      <c r="A45" s="139"/>
      <c r="B45" s="139"/>
      <c r="C45" s="139"/>
      <c r="D45" s="139"/>
      <c r="E45" s="139"/>
      <c r="F45" s="139"/>
      <c r="G45" s="139"/>
      <c r="H45" s="139"/>
    </row>
    <row r="46" spans="1:19" ht="18" x14ac:dyDescent="0.25">
      <c r="A46" s="139"/>
      <c r="B46" s="139"/>
      <c r="C46" s="139"/>
      <c r="D46" s="139"/>
      <c r="E46" s="139"/>
      <c r="F46" s="139"/>
      <c r="G46" s="139"/>
      <c r="H46" s="139"/>
      <c r="L46" s="59"/>
      <c r="M46" s="60"/>
      <c r="N46" s="60"/>
      <c r="O46" s="60"/>
      <c r="P46" s="60"/>
      <c r="Q46" s="60"/>
      <c r="R46" s="60"/>
      <c r="S46" s="60"/>
    </row>
    <row r="47" spans="1:19" x14ac:dyDescent="0.2">
      <c r="A47" s="161" t="s">
        <v>563</v>
      </c>
      <c r="B47" s="139"/>
      <c r="C47" s="139"/>
      <c r="D47" s="139"/>
      <c r="E47" s="139"/>
      <c r="F47" s="139"/>
      <c r="G47" s="139"/>
      <c r="H47" s="139"/>
    </row>
    <row r="48" spans="1:19" x14ac:dyDescent="0.2">
      <c r="A48" s="161" t="s">
        <v>471</v>
      </c>
      <c r="B48" s="139"/>
      <c r="C48" s="139"/>
      <c r="D48" s="139"/>
      <c r="E48" s="139"/>
      <c r="F48" s="139"/>
      <c r="G48" s="139"/>
      <c r="H48" s="139"/>
    </row>
    <row r="49" spans="1:8" x14ac:dyDescent="0.2">
      <c r="A49" s="139"/>
      <c r="B49" s="139"/>
      <c r="C49" s="139"/>
      <c r="D49" s="139"/>
      <c r="E49" s="139"/>
      <c r="F49" s="139"/>
      <c r="G49" s="139"/>
      <c r="H49" s="139"/>
    </row>
    <row r="50" spans="1:8" x14ac:dyDescent="0.2">
      <c r="A50" s="139"/>
      <c r="B50" s="139"/>
      <c r="C50" s="139"/>
      <c r="D50" s="139"/>
      <c r="E50" s="139"/>
      <c r="F50" s="139"/>
      <c r="G50" s="139"/>
      <c r="H50" s="139"/>
    </row>
    <row r="51" spans="1:8" x14ac:dyDescent="0.2">
      <c r="A51" s="139"/>
      <c r="B51" s="139"/>
      <c r="C51" s="139"/>
      <c r="D51" s="139"/>
      <c r="E51" s="139"/>
      <c r="F51" s="139"/>
      <c r="G51" s="139"/>
      <c r="H51" s="139"/>
    </row>
    <row r="52" spans="1:8" x14ac:dyDescent="0.2">
      <c r="A52" s="139"/>
      <c r="B52" s="139"/>
      <c r="C52" s="139"/>
      <c r="D52" s="139"/>
      <c r="E52" s="139"/>
      <c r="F52" s="139"/>
      <c r="G52" s="139"/>
      <c r="H52" s="139"/>
    </row>
    <row r="53" spans="1:8" x14ac:dyDescent="0.2">
      <c r="A53" s="139"/>
      <c r="B53" s="139"/>
      <c r="C53" s="139"/>
      <c r="D53" s="139"/>
      <c r="E53" s="139"/>
      <c r="F53" s="139"/>
      <c r="G53" s="139"/>
      <c r="H53" s="139"/>
    </row>
    <row r="54" spans="1:8" x14ac:dyDescent="0.2">
      <c r="A54" s="139"/>
      <c r="B54" s="139"/>
      <c r="C54" s="139"/>
      <c r="D54" s="139"/>
      <c r="E54" s="139"/>
      <c r="F54" s="139"/>
      <c r="G54" s="139"/>
      <c r="H54" s="139"/>
    </row>
    <row r="55" spans="1:8" x14ac:dyDescent="0.2">
      <c r="A55" s="267" t="s">
        <v>33</v>
      </c>
      <c r="B55" s="240" t="str">
        <f>IF(VLOOKUP(N5,demandes!$A$3:$J$450,2,)="","--",VLOOKUP(N5,demandes!$A$3:$J$450,2,))</f>
        <v>28/06/2018</v>
      </c>
      <c r="C55" s="240"/>
      <c r="D55" s="139"/>
      <c r="E55" s="139"/>
      <c r="F55" s="239"/>
      <c r="G55" s="239"/>
      <c r="H55" s="139"/>
    </row>
    <row r="56" spans="1:8" x14ac:dyDescent="0.2">
      <c r="A56" s="139"/>
      <c r="B56" s="139"/>
      <c r="C56" s="139"/>
      <c r="D56" s="139"/>
      <c r="E56" s="139"/>
      <c r="F56" s="139"/>
      <c r="G56" s="139"/>
      <c r="H56" s="139"/>
    </row>
    <row r="57" spans="1:8" x14ac:dyDescent="0.2">
      <c r="A57" s="139"/>
      <c r="B57" s="139"/>
      <c r="C57" s="139"/>
      <c r="D57" s="139"/>
      <c r="E57" s="139"/>
      <c r="F57" s="139"/>
      <c r="G57" s="139"/>
      <c r="H57" s="139"/>
    </row>
    <row r="58" spans="1:8" x14ac:dyDescent="0.2">
      <c r="A58" s="139"/>
      <c r="B58" s="139"/>
      <c r="C58" s="139"/>
      <c r="D58" s="139"/>
      <c r="E58" s="139"/>
      <c r="F58" s="139"/>
      <c r="G58" s="139"/>
      <c r="H58" s="139"/>
    </row>
    <row r="59" spans="1:8" x14ac:dyDescent="0.2">
      <c r="A59" s="139"/>
      <c r="B59" s="139"/>
      <c r="C59" s="139"/>
      <c r="D59" s="139"/>
      <c r="E59" s="139"/>
      <c r="F59" s="139"/>
      <c r="G59" s="139"/>
      <c r="H59" s="139"/>
    </row>
    <row r="60" spans="1:8" x14ac:dyDescent="0.2">
      <c r="A60" s="139"/>
      <c r="B60" s="139"/>
      <c r="C60" s="139"/>
      <c r="D60" s="139"/>
      <c r="E60" s="139"/>
      <c r="F60" s="139"/>
      <c r="G60" s="139"/>
      <c r="H60" s="139"/>
    </row>
    <row r="61" spans="1:8" x14ac:dyDescent="0.2">
      <c r="A61" s="139"/>
      <c r="B61" s="139"/>
      <c r="C61" s="139"/>
      <c r="D61" s="139"/>
      <c r="E61" s="139"/>
      <c r="F61" s="139"/>
      <c r="G61" s="139"/>
      <c r="H61" s="139"/>
    </row>
    <row r="62" spans="1:8" x14ac:dyDescent="0.2">
      <c r="A62" s="139"/>
      <c r="B62" s="139"/>
      <c r="C62" s="139"/>
      <c r="D62" s="139"/>
      <c r="E62" s="139"/>
      <c r="F62" s="139"/>
      <c r="G62" s="139"/>
      <c r="H62" s="139"/>
    </row>
    <row r="63" spans="1:8" x14ac:dyDescent="0.2">
      <c r="A63" s="139"/>
      <c r="B63" s="139"/>
      <c r="C63" s="139"/>
      <c r="D63" s="139"/>
      <c r="E63" s="139"/>
      <c r="F63" s="139"/>
      <c r="G63" s="139"/>
      <c r="H63" s="139"/>
    </row>
    <row r="64" spans="1:8" x14ac:dyDescent="0.2">
      <c r="A64" s="141" t="s">
        <v>244</v>
      </c>
      <c r="B64" s="141"/>
      <c r="C64" s="141" t="s">
        <v>247</v>
      </c>
      <c r="D64" s="139"/>
      <c r="E64" s="139"/>
      <c r="F64" s="139"/>
      <c r="G64" s="139"/>
      <c r="H64" s="139"/>
    </row>
    <row r="65" spans="1:8" x14ac:dyDescent="0.2">
      <c r="A65" s="141"/>
      <c r="B65" s="141"/>
      <c r="C65" s="141"/>
      <c r="D65" s="139"/>
      <c r="E65" s="139"/>
      <c r="F65" s="139"/>
      <c r="G65" s="139"/>
      <c r="H65" s="139"/>
    </row>
    <row r="66" spans="1:8" x14ac:dyDescent="0.2">
      <c r="A66" s="141" t="s">
        <v>245</v>
      </c>
      <c r="B66" s="141" t="s">
        <v>246</v>
      </c>
      <c r="C66" s="139"/>
      <c r="D66" s="139"/>
      <c r="E66" s="139"/>
      <c r="F66" s="139"/>
      <c r="G66" s="139"/>
      <c r="H66" s="139"/>
    </row>
    <row r="67" spans="1:8" x14ac:dyDescent="0.2">
      <c r="A67" s="139"/>
      <c r="B67" s="139"/>
      <c r="C67" s="139"/>
      <c r="D67" s="139"/>
      <c r="E67" s="139"/>
      <c r="F67" s="139"/>
      <c r="G67" s="139"/>
      <c r="H67" s="139"/>
    </row>
    <row r="68" spans="1:8" x14ac:dyDescent="0.2">
      <c r="A68" s="141" t="s">
        <v>248</v>
      </c>
      <c r="B68" s="140" t="str">
        <f>VLOOKUP(VLOOKUP(N5,demandes!$A$3:$J$450,9,),Societe!$A$3:$H$103,1,)</f>
        <v>XNOV</v>
      </c>
      <c r="C68" s="139"/>
      <c r="D68" s="139"/>
      <c r="E68" s="139"/>
      <c r="F68" s="139"/>
      <c r="G68" s="139"/>
      <c r="H68" s="139"/>
    </row>
    <row r="69" spans="1:8" x14ac:dyDescent="0.2">
      <c r="A69" s="139"/>
      <c r="B69" s="139"/>
      <c r="C69" s="139"/>
      <c r="D69" s="139"/>
      <c r="E69" s="139"/>
      <c r="F69" s="139"/>
      <c r="G69" s="139"/>
      <c r="H69" s="139"/>
    </row>
    <row r="70" spans="1:8" x14ac:dyDescent="0.2">
      <c r="A70" s="141" t="s">
        <v>249</v>
      </c>
      <c r="B70" s="237" t="str">
        <f>VLOOKUP($N$5,demandes!$A$3:$J$450,10,)</f>
        <v>KAPS</v>
      </c>
      <c r="C70" s="238"/>
      <c r="D70" s="238"/>
      <c r="E70" s="238"/>
      <c r="F70" s="238"/>
      <c r="G70" s="159"/>
      <c r="H70" s="159"/>
    </row>
    <row r="71" spans="1:8" x14ac:dyDescent="0.2">
      <c r="A71" s="139"/>
      <c r="B71" s="238"/>
      <c r="C71" s="238"/>
      <c r="D71" s="238"/>
      <c r="E71" s="238"/>
      <c r="F71" s="238"/>
      <c r="G71" s="159"/>
      <c r="H71" s="159"/>
    </row>
    <row r="72" spans="1:8" x14ac:dyDescent="0.2">
      <c r="A72" s="139"/>
      <c r="B72" s="238"/>
      <c r="C72" s="238"/>
      <c r="D72" s="238"/>
      <c r="E72" s="238"/>
      <c r="F72" s="238"/>
      <c r="G72" s="159"/>
      <c r="H72" s="159"/>
    </row>
    <row r="73" spans="1:8" x14ac:dyDescent="0.2">
      <c r="A73" s="139"/>
      <c r="B73" s="238"/>
      <c r="C73" s="238"/>
      <c r="D73" s="238"/>
      <c r="E73" s="238"/>
      <c r="F73" s="238"/>
      <c r="G73" s="159"/>
      <c r="H73" s="159"/>
    </row>
    <row r="74" spans="1:8" x14ac:dyDescent="0.2">
      <c r="A74" s="139"/>
      <c r="B74" s="238"/>
      <c r="C74" s="238"/>
      <c r="D74" s="238"/>
      <c r="E74" s="238"/>
      <c r="F74" s="238"/>
      <c r="G74" s="159"/>
      <c r="H74" s="159"/>
    </row>
    <row r="75" spans="1:8" x14ac:dyDescent="0.2">
      <c r="A75" s="139"/>
      <c r="B75" s="238"/>
      <c r="C75" s="238"/>
      <c r="D75" s="238"/>
      <c r="E75" s="238"/>
      <c r="F75" s="238"/>
      <c r="G75" s="159"/>
      <c r="H75" s="159"/>
    </row>
    <row r="76" spans="1:8" x14ac:dyDescent="0.2">
      <c r="A76" s="139"/>
      <c r="B76" s="139"/>
      <c r="C76" s="139"/>
      <c r="D76" s="139"/>
      <c r="E76" s="139"/>
      <c r="F76" s="139"/>
      <c r="G76" s="139"/>
      <c r="H76" s="139"/>
    </row>
    <row r="77" spans="1:8" x14ac:dyDescent="0.2">
      <c r="A77" s="141" t="s">
        <v>250</v>
      </c>
      <c r="B77" s="153" t="str">
        <f>VLOOKUP($N$5,demandes!$A$3:$J$450,5,)</f>
        <v>CAZAL</v>
      </c>
      <c r="C77" s="139"/>
      <c r="D77" s="141"/>
      <c r="E77" s="141"/>
      <c r="F77" s="141"/>
      <c r="G77" s="141"/>
      <c r="H77" s="139"/>
    </row>
    <row r="78" spans="1:8" x14ac:dyDescent="0.2">
      <c r="A78" s="139"/>
      <c r="B78" s="139"/>
      <c r="C78" s="139"/>
      <c r="D78" s="139"/>
      <c r="E78" s="139"/>
      <c r="F78" s="139"/>
      <c r="G78" s="139"/>
      <c r="H78" s="139"/>
    </row>
    <row r="79" spans="1:8" x14ac:dyDescent="0.2">
      <c r="A79" s="141" t="s">
        <v>251</v>
      </c>
      <c r="B79" s="153" t="str">
        <f>VLOOKUP($N$5,demandes!$A$3:$J$450,7,)</f>
        <v>PTH</v>
      </c>
      <c r="C79" s="139"/>
      <c r="D79" s="139"/>
      <c r="E79" s="139"/>
      <c r="F79" s="139"/>
      <c r="G79" s="139"/>
      <c r="H79" s="139"/>
    </row>
    <row r="80" spans="1:8" x14ac:dyDescent="0.2">
      <c r="A80" s="141" t="s">
        <v>293</v>
      </c>
      <c r="B80" s="153" t="str">
        <f>VLOOKUP($N$5,demandes!$A$3:$J$450,8,)</f>
        <v>Gauche</v>
      </c>
      <c r="C80" s="139"/>
      <c r="D80" s="139"/>
      <c r="E80" s="139"/>
      <c r="F80" s="139"/>
      <c r="G80" s="139"/>
      <c r="H80" s="139"/>
    </row>
    <row r="81" spans="1:16" x14ac:dyDescent="0.2">
      <c r="A81" s="139"/>
      <c r="B81" s="139"/>
      <c r="C81" s="139"/>
      <c r="D81" s="139"/>
      <c r="E81" s="139"/>
      <c r="F81" s="139"/>
      <c r="G81" s="139"/>
      <c r="H81" s="139"/>
    </row>
    <row r="82" spans="1:16" x14ac:dyDescent="0.2">
      <c r="A82" s="141" t="s">
        <v>252</v>
      </c>
      <c r="B82" s="160" t="str">
        <f>B32</f>
        <v>14/047/2018</v>
      </c>
      <c r="C82" s="139"/>
      <c r="D82" s="139"/>
      <c r="E82" s="139"/>
      <c r="F82" s="139"/>
      <c r="G82" s="139"/>
      <c r="H82" s="139"/>
    </row>
    <row r="83" spans="1:16" x14ac:dyDescent="0.2">
      <c r="A83" s="139"/>
      <c r="B83" s="139"/>
      <c r="C83" s="139"/>
      <c r="D83" s="139"/>
      <c r="E83" s="139"/>
      <c r="F83" s="139"/>
      <c r="G83" s="139"/>
      <c r="H83" s="139"/>
    </row>
    <row r="84" spans="1:16" x14ac:dyDescent="0.2">
      <c r="A84" s="141" t="s">
        <v>253</v>
      </c>
      <c r="B84" s="139" t="str">
        <f>B27</f>
        <v>Gloeckler</v>
      </c>
      <c r="C84" s="139" t="str">
        <f>D27</f>
        <v>Charles</v>
      </c>
      <c r="D84" s="139"/>
      <c r="E84" s="139"/>
      <c r="F84" s="139"/>
      <c r="G84" s="139"/>
      <c r="H84" s="139"/>
    </row>
    <row r="85" spans="1:16" x14ac:dyDescent="0.2">
      <c r="A85" s="139"/>
      <c r="B85" s="139"/>
      <c r="C85" s="139"/>
      <c r="D85" s="139"/>
      <c r="E85" s="139"/>
      <c r="F85" s="139"/>
      <c r="G85" s="139"/>
      <c r="H85" s="139"/>
    </row>
    <row r="86" spans="1:16" x14ac:dyDescent="0.2">
      <c r="A86" s="139"/>
      <c r="B86" s="139"/>
      <c r="C86" s="139"/>
      <c r="D86" s="139"/>
      <c r="E86" s="139"/>
      <c r="F86" s="139"/>
      <c r="G86" s="139"/>
      <c r="H86" s="139"/>
    </row>
    <row r="87" spans="1:16" x14ac:dyDescent="0.2">
      <c r="A87" s="139"/>
      <c r="B87" s="139"/>
      <c r="C87" s="139"/>
      <c r="D87" s="139"/>
      <c r="E87" s="139"/>
      <c r="F87" s="139"/>
      <c r="G87" s="139"/>
      <c r="H87" s="139"/>
    </row>
    <row r="88" spans="1:16" x14ac:dyDescent="0.2">
      <c r="A88" s="139"/>
      <c r="B88" s="139"/>
      <c r="C88" s="139"/>
      <c r="D88" s="139"/>
      <c r="E88" s="139"/>
      <c r="F88" s="139"/>
      <c r="G88" s="139"/>
      <c r="H88" s="139"/>
    </row>
    <row r="89" spans="1:16" x14ac:dyDescent="0.2">
      <c r="A89" s="161" t="s">
        <v>259</v>
      </c>
      <c r="B89" s="139"/>
      <c r="C89" s="139"/>
      <c r="D89" s="139"/>
      <c r="E89" s="139"/>
      <c r="F89" s="139"/>
      <c r="G89" s="139"/>
      <c r="H89" s="139"/>
    </row>
    <row r="90" spans="1:16" x14ac:dyDescent="0.2">
      <c r="A90" s="139"/>
      <c r="B90" s="139"/>
      <c r="C90" s="139"/>
      <c r="D90" s="139"/>
      <c r="E90" s="139"/>
      <c r="F90" s="139"/>
      <c r="G90" s="139"/>
      <c r="H90" s="139"/>
    </row>
    <row r="91" spans="1:16" x14ac:dyDescent="0.2">
      <c r="A91" s="141" t="s">
        <v>254</v>
      </c>
      <c r="B91" s="139"/>
      <c r="C91" s="139"/>
      <c r="D91" s="141" t="s">
        <v>294</v>
      </c>
      <c r="E91" s="141"/>
      <c r="F91" s="141"/>
      <c r="G91" s="139"/>
      <c r="H91" s="139"/>
    </row>
    <row r="92" spans="1:16" ht="13.5" thickBot="1" x14ac:dyDescent="0.25">
      <c r="A92" s="139"/>
      <c r="B92" s="139"/>
      <c r="C92" s="139"/>
      <c r="D92" s="139"/>
      <c r="E92" s="139"/>
      <c r="F92" s="139"/>
      <c r="G92" s="139"/>
      <c r="H92" s="139"/>
    </row>
    <row r="93" spans="1:16" ht="13.5" thickBot="1" x14ac:dyDescent="0.25">
      <c r="A93" s="141" t="s">
        <v>255</v>
      </c>
      <c r="B93" s="139"/>
      <c r="C93" s="162" t="s">
        <v>184</v>
      </c>
      <c r="D93" s="163"/>
      <c r="E93" s="163"/>
      <c r="F93" s="163"/>
      <c r="G93" s="163"/>
      <c r="H93" s="164"/>
      <c r="K93" s="15" t="s">
        <v>184</v>
      </c>
      <c r="L93" s="16"/>
      <c r="M93" s="16"/>
      <c r="N93" s="16"/>
      <c r="O93" s="16"/>
      <c r="P93" s="17"/>
    </row>
    <row r="94" spans="1:16" ht="13.5" thickBot="1" x14ac:dyDescent="0.25">
      <c r="A94" s="139"/>
      <c r="B94" s="139"/>
      <c r="C94" s="165"/>
      <c r="D94" s="166"/>
      <c r="E94" s="166"/>
      <c r="F94" s="166"/>
      <c r="G94" s="166"/>
      <c r="H94" s="167"/>
      <c r="K94" s="18" t="s">
        <v>185</v>
      </c>
      <c r="L94" s="19"/>
      <c r="M94" s="19"/>
      <c r="N94" s="19"/>
      <c r="O94" s="25"/>
      <c r="P94" s="26"/>
    </row>
    <row r="95" spans="1:16" ht="13.5" thickBot="1" x14ac:dyDescent="0.25">
      <c r="A95" s="141" t="s">
        <v>256</v>
      </c>
      <c r="B95" s="139"/>
      <c r="C95" s="165"/>
      <c r="D95" s="166"/>
      <c r="E95" s="166"/>
      <c r="F95" s="166"/>
      <c r="G95" s="166"/>
      <c r="H95" s="167"/>
      <c r="K95" s="18"/>
      <c r="L95" s="19"/>
      <c r="M95" s="19"/>
      <c r="N95" s="19"/>
      <c r="O95" s="19"/>
      <c r="P95" s="20"/>
    </row>
    <row r="96" spans="1:16" ht="13.5" thickBot="1" x14ac:dyDescent="0.25">
      <c r="A96" s="139"/>
      <c r="B96" s="139"/>
      <c r="C96" s="165" t="s">
        <v>186</v>
      </c>
      <c r="D96" s="166"/>
      <c r="E96" s="166"/>
      <c r="F96" s="166"/>
      <c r="G96" s="166"/>
      <c r="H96" s="167"/>
      <c r="K96" s="18" t="s">
        <v>186</v>
      </c>
      <c r="L96" s="19"/>
      <c r="M96" s="19"/>
      <c r="N96" s="19"/>
      <c r="O96" s="25"/>
      <c r="P96" s="26"/>
    </row>
    <row r="97" spans="1:16" ht="13.5" thickBot="1" x14ac:dyDescent="0.25">
      <c r="A97" s="141" t="s">
        <v>247</v>
      </c>
      <c r="B97" s="139"/>
      <c r="C97" s="165"/>
      <c r="D97" s="166"/>
      <c r="E97" s="166"/>
      <c r="F97" s="166"/>
      <c r="G97" s="166"/>
      <c r="H97" s="167"/>
      <c r="K97" s="18"/>
      <c r="L97" s="19"/>
      <c r="M97" s="19"/>
      <c r="N97" s="19"/>
      <c r="O97" s="19"/>
      <c r="P97" s="20"/>
    </row>
    <row r="98" spans="1:16" ht="13.5" thickBot="1" x14ac:dyDescent="0.25">
      <c r="A98" s="139"/>
      <c r="B98" s="139"/>
      <c r="C98" s="165"/>
      <c r="D98" s="166"/>
      <c r="E98" s="166"/>
      <c r="F98" s="166"/>
      <c r="G98" s="166"/>
      <c r="H98" s="167"/>
      <c r="K98" s="18" t="s">
        <v>188</v>
      </c>
      <c r="L98" s="19"/>
      <c r="M98" s="25"/>
      <c r="N98" s="27"/>
      <c r="O98" s="27"/>
      <c r="P98" s="26"/>
    </row>
    <row r="99" spans="1:16" ht="13.5" thickBot="1" x14ac:dyDescent="0.25">
      <c r="A99" s="139"/>
      <c r="B99" s="139"/>
      <c r="C99" s="165"/>
      <c r="D99" s="166"/>
      <c r="E99" s="166"/>
      <c r="F99" s="166"/>
      <c r="G99" s="166"/>
      <c r="H99" s="167"/>
      <c r="K99" s="18"/>
      <c r="L99" s="19"/>
      <c r="M99" s="19"/>
      <c r="N99" s="19"/>
      <c r="O99" s="19"/>
      <c r="P99" s="20"/>
    </row>
    <row r="100" spans="1:16" ht="13.5" thickBot="1" x14ac:dyDescent="0.25">
      <c r="A100" s="139"/>
      <c r="B100" s="139"/>
      <c r="C100" s="168"/>
      <c r="D100" s="169"/>
      <c r="E100" s="169"/>
      <c r="F100" s="169"/>
      <c r="G100" s="169"/>
      <c r="H100" s="170"/>
      <c r="K100" s="21" t="s">
        <v>187</v>
      </c>
      <c r="L100" s="22"/>
      <c r="M100" s="22"/>
      <c r="N100" s="25"/>
      <c r="O100" s="27"/>
      <c r="P100" s="26"/>
    </row>
    <row r="101" spans="1:16" x14ac:dyDescent="0.2">
      <c r="A101" s="139"/>
      <c r="B101" s="139"/>
      <c r="C101" s="139"/>
      <c r="D101" s="139"/>
      <c r="E101" s="139"/>
      <c r="F101" s="139"/>
      <c r="G101" s="139"/>
      <c r="H101" s="139"/>
    </row>
    <row r="102" spans="1:16" x14ac:dyDescent="0.2">
      <c r="A102" s="141" t="s">
        <v>257</v>
      </c>
      <c r="B102" s="139"/>
      <c r="C102" s="141" t="s">
        <v>246</v>
      </c>
      <c r="D102" s="139"/>
      <c r="E102" s="139"/>
      <c r="F102" s="139"/>
      <c r="G102" s="139"/>
      <c r="H102" s="139"/>
    </row>
    <row r="103" spans="1:16" x14ac:dyDescent="0.2">
      <c r="A103" s="139"/>
      <c r="B103" s="139"/>
      <c r="C103" s="139"/>
      <c r="D103" s="139"/>
      <c r="E103" s="139"/>
      <c r="F103" s="139"/>
      <c r="G103" s="139"/>
      <c r="H103" s="139"/>
    </row>
    <row r="104" spans="1:16" x14ac:dyDescent="0.2">
      <c r="A104" s="139"/>
      <c r="B104" s="139"/>
      <c r="C104" s="139"/>
      <c r="D104" s="139"/>
      <c r="E104" s="139"/>
      <c r="F104" s="139"/>
      <c r="G104" s="139"/>
      <c r="H104" s="139"/>
    </row>
    <row r="105" spans="1:16" x14ac:dyDescent="0.2">
      <c r="A105" s="139"/>
      <c r="B105" s="139"/>
      <c r="C105" s="139"/>
      <c r="D105" s="139"/>
      <c r="E105" s="139"/>
      <c r="F105" s="139"/>
      <c r="G105" s="139"/>
      <c r="H105" s="139"/>
    </row>
    <row r="106" spans="1:16" x14ac:dyDescent="0.2">
      <c r="A106" s="141" t="s">
        <v>258</v>
      </c>
      <c r="B106" s="139"/>
      <c r="C106" s="141" t="s">
        <v>246</v>
      </c>
      <c r="D106" s="139"/>
      <c r="E106" s="139"/>
      <c r="F106" s="139"/>
      <c r="G106" s="139"/>
      <c r="H106" s="139"/>
    </row>
    <row r="107" spans="1:16" x14ac:dyDescent="0.2">
      <c r="A107" s="139"/>
      <c r="B107" s="139"/>
      <c r="C107" s="139"/>
      <c r="D107" s="139"/>
      <c r="E107" s="139"/>
      <c r="F107" s="139"/>
      <c r="G107" s="139"/>
      <c r="H107" s="139"/>
    </row>
    <row r="108" spans="1:16" x14ac:dyDescent="0.2">
      <c r="A108" s="141" t="s">
        <v>247</v>
      </c>
      <c r="B108" s="139"/>
      <c r="C108" s="139"/>
      <c r="D108" s="139"/>
      <c r="E108" s="139"/>
      <c r="F108" s="139"/>
      <c r="G108" s="139"/>
      <c r="H108" s="139"/>
    </row>
    <row r="109" spans="1:16" x14ac:dyDescent="0.2">
      <c r="A109" s="139"/>
      <c r="B109" s="139"/>
      <c r="C109" s="139"/>
      <c r="D109" s="139"/>
      <c r="E109" s="139"/>
      <c r="F109" s="139"/>
      <c r="G109" s="139"/>
      <c r="H109" s="139"/>
    </row>
    <row r="110" spans="1:16" x14ac:dyDescent="0.2">
      <c r="A110" s="139"/>
      <c r="B110" s="139"/>
      <c r="C110" s="139"/>
      <c r="D110" s="139"/>
      <c r="E110" s="139"/>
      <c r="F110" s="139"/>
      <c r="G110" s="139"/>
      <c r="H110" s="139"/>
    </row>
    <row r="111" spans="1:16" x14ac:dyDescent="0.2">
      <c r="A111" s="139"/>
      <c r="B111" s="139"/>
      <c r="C111" s="139"/>
      <c r="D111" s="139"/>
      <c r="E111" s="139"/>
      <c r="F111" s="139"/>
      <c r="G111" s="139"/>
      <c r="H111" s="139"/>
    </row>
    <row r="112" spans="1:16" x14ac:dyDescent="0.2">
      <c r="A112" s="139"/>
      <c r="B112" s="139"/>
      <c r="C112" s="139"/>
      <c r="D112" s="139"/>
      <c r="E112" s="139"/>
      <c r="F112" s="139"/>
      <c r="G112" s="139"/>
      <c r="H112" s="139"/>
    </row>
    <row r="113" spans="1:8" x14ac:dyDescent="0.2">
      <c r="A113" s="139"/>
      <c r="B113" s="141" t="s">
        <v>310</v>
      </c>
      <c r="C113" s="139"/>
      <c r="D113" s="139"/>
      <c r="E113" s="139"/>
      <c r="F113" s="139"/>
      <c r="G113" s="139"/>
      <c r="H113" s="139"/>
    </row>
    <row r="114" spans="1:8" x14ac:dyDescent="0.2">
      <c r="A114" s="139"/>
      <c r="B114" s="139"/>
      <c r="C114" s="139"/>
      <c r="D114" s="139"/>
      <c r="E114" s="139"/>
      <c r="F114" s="139"/>
      <c r="G114" s="139"/>
      <c r="H114" s="139"/>
    </row>
    <row r="115" spans="1:8" x14ac:dyDescent="0.2">
      <c r="A115" s="231" t="s">
        <v>297</v>
      </c>
      <c r="B115" s="231"/>
      <c r="C115" s="231"/>
      <c r="D115" s="231"/>
      <c r="E115" s="231"/>
      <c r="F115" s="231"/>
      <c r="G115" s="231"/>
      <c r="H115" s="231"/>
    </row>
    <row r="116" spans="1:8" s="14" customFormat="1" x14ac:dyDescent="0.2">
      <c r="A116" s="171"/>
      <c r="B116" s="171"/>
      <c r="C116" s="171"/>
      <c r="D116" s="171"/>
      <c r="E116" s="171"/>
      <c r="F116" s="171"/>
      <c r="G116" s="171"/>
      <c r="H116" s="171"/>
    </row>
    <row r="117" spans="1:8" x14ac:dyDescent="0.2">
      <c r="A117" s="172" t="s">
        <v>248</v>
      </c>
      <c r="B117" s="173" t="str">
        <f>B68</f>
        <v>XNOV</v>
      </c>
      <c r="C117" s="171"/>
      <c r="D117" s="171"/>
      <c r="E117" s="171"/>
      <c r="F117" s="171"/>
      <c r="G117" s="171"/>
      <c r="H117" s="171"/>
    </row>
    <row r="118" spans="1:8" x14ac:dyDescent="0.2">
      <c r="A118" s="139"/>
      <c r="B118" s="139"/>
      <c r="C118" s="139"/>
      <c r="D118" s="139"/>
      <c r="E118" s="139"/>
      <c r="F118" s="139"/>
      <c r="G118" s="139"/>
      <c r="H118" s="139"/>
    </row>
    <row r="119" spans="1:8" x14ac:dyDescent="0.2">
      <c r="A119" s="141" t="s">
        <v>249</v>
      </c>
      <c r="B119" s="232" t="str">
        <f>VLOOKUP($N$5,demandes!$A$3:$J$450,10,)</f>
        <v>KAPS</v>
      </c>
      <c r="C119" s="233"/>
      <c r="D119" s="233"/>
      <c r="E119" s="233"/>
      <c r="F119" s="233"/>
      <c r="G119" s="233"/>
      <c r="H119" s="233"/>
    </row>
    <row r="120" spans="1:8" x14ac:dyDescent="0.2">
      <c r="A120" s="139"/>
      <c r="B120" s="233"/>
      <c r="C120" s="233"/>
      <c r="D120" s="233"/>
      <c r="E120" s="233"/>
      <c r="F120" s="233"/>
      <c r="G120" s="233"/>
      <c r="H120" s="233"/>
    </row>
    <row r="121" spans="1:8" x14ac:dyDescent="0.2">
      <c r="A121" s="139"/>
      <c r="B121" s="233"/>
      <c r="C121" s="233"/>
      <c r="D121" s="233"/>
      <c r="E121" s="233"/>
      <c r="F121" s="233"/>
      <c r="G121" s="233"/>
      <c r="H121" s="233"/>
    </row>
    <row r="122" spans="1:8" x14ac:dyDescent="0.2">
      <c r="A122" s="139"/>
      <c r="B122" s="233"/>
      <c r="C122" s="233"/>
      <c r="D122" s="233"/>
      <c r="E122" s="233"/>
      <c r="F122" s="233"/>
      <c r="G122" s="233"/>
      <c r="H122" s="233"/>
    </row>
    <row r="123" spans="1:8" x14ac:dyDescent="0.2">
      <c r="A123" s="139"/>
      <c r="B123" s="233"/>
      <c r="C123" s="233"/>
      <c r="D123" s="233"/>
      <c r="E123" s="233"/>
      <c r="F123" s="233"/>
      <c r="G123" s="233"/>
      <c r="H123" s="233"/>
    </row>
    <row r="124" spans="1:8" x14ac:dyDescent="0.2">
      <c r="A124" s="139"/>
      <c r="B124" s="233"/>
      <c r="C124" s="233"/>
      <c r="D124" s="233"/>
      <c r="E124" s="233"/>
      <c r="F124" s="233"/>
      <c r="G124" s="233"/>
      <c r="H124" s="233"/>
    </row>
    <row r="125" spans="1:8" x14ac:dyDescent="0.2">
      <c r="A125" s="230" t="s">
        <v>315</v>
      </c>
      <c r="B125" s="230"/>
      <c r="C125" s="230"/>
      <c r="D125" s="230"/>
      <c r="E125" s="230"/>
      <c r="F125" s="230"/>
      <c r="G125" s="230"/>
      <c r="H125" s="230"/>
    </row>
    <row r="126" spans="1:8" ht="13.5" thickBot="1" x14ac:dyDescent="0.25">
      <c r="A126" s="174"/>
      <c r="B126" s="174"/>
      <c r="C126" s="174"/>
      <c r="D126" s="174"/>
      <c r="E126" s="174"/>
      <c r="F126" s="174"/>
      <c r="G126" s="174"/>
      <c r="H126" s="174"/>
    </row>
    <row r="127" spans="1:8" ht="13.5" thickBot="1" x14ac:dyDescent="0.25">
      <c r="A127" s="175" t="s">
        <v>316</v>
      </c>
      <c r="B127" s="175" t="s">
        <v>317</v>
      </c>
      <c r="C127" s="176" t="s">
        <v>318</v>
      </c>
      <c r="D127" s="177"/>
      <c r="E127" s="178"/>
      <c r="F127" s="176" t="s">
        <v>319</v>
      </c>
      <c r="G127" s="179"/>
      <c r="H127" s="180"/>
    </row>
    <row r="128" spans="1:8" x14ac:dyDescent="0.2">
      <c r="A128" s="181"/>
      <c r="B128" s="181"/>
      <c r="C128" s="182"/>
      <c r="D128" s="183"/>
      <c r="E128" s="184"/>
      <c r="F128" s="182"/>
      <c r="G128" s="183"/>
      <c r="H128" s="184"/>
    </row>
    <row r="129" spans="1:8" ht="13.5" thickBot="1" x14ac:dyDescent="0.25">
      <c r="A129" s="185"/>
      <c r="B129" s="185"/>
      <c r="C129" s="186"/>
      <c r="D129" s="187"/>
      <c r="E129" s="188"/>
      <c r="F129" s="186"/>
      <c r="G129" s="189"/>
      <c r="H129" s="188"/>
    </row>
    <row r="130" spans="1:8" x14ac:dyDescent="0.2">
      <c r="A130" s="139"/>
      <c r="B130" s="139"/>
      <c r="C130" s="139"/>
      <c r="D130" s="139"/>
      <c r="E130" s="139"/>
      <c r="F130" s="139"/>
      <c r="G130" s="139"/>
      <c r="H130" s="139"/>
    </row>
    <row r="131" spans="1:8" x14ac:dyDescent="0.2">
      <c r="A131" s="141" t="s">
        <v>294</v>
      </c>
      <c r="B131" s="139"/>
      <c r="C131" s="139"/>
      <c r="D131" s="139"/>
      <c r="E131" s="139"/>
      <c r="F131" s="139"/>
      <c r="G131" s="139"/>
      <c r="H131" s="139"/>
    </row>
    <row r="132" spans="1:8" x14ac:dyDescent="0.2">
      <c r="A132" s="141"/>
      <c r="B132" s="139"/>
      <c r="C132" s="139"/>
      <c r="D132" s="139"/>
      <c r="E132" s="139"/>
      <c r="F132" s="139"/>
      <c r="G132" s="139"/>
      <c r="H132" s="139"/>
    </row>
    <row r="133" spans="1:8" ht="13.5" thickBot="1" x14ac:dyDescent="0.25">
      <c r="A133" s="141" t="s">
        <v>70</v>
      </c>
      <c r="B133" s="139"/>
      <c r="C133" s="139"/>
      <c r="D133" s="139"/>
      <c r="E133" s="139"/>
      <c r="F133" s="139"/>
      <c r="G133" s="139"/>
      <c r="H133" s="139"/>
    </row>
    <row r="134" spans="1:8" ht="13.5" thickBot="1" x14ac:dyDescent="0.25">
      <c r="A134" s="190"/>
      <c r="B134" s="190" t="s">
        <v>66</v>
      </c>
      <c r="C134" s="191" t="s">
        <v>69</v>
      </c>
      <c r="D134" s="192"/>
      <c r="E134" s="142"/>
      <c r="F134" s="139"/>
      <c r="G134" s="139"/>
      <c r="H134" s="139"/>
    </row>
    <row r="135" spans="1:8" ht="6" customHeight="1" thickBot="1" x14ac:dyDescent="0.25">
      <c r="A135" s="141"/>
      <c r="B135" s="139"/>
      <c r="C135" s="142"/>
      <c r="D135" s="192"/>
      <c r="E135" s="142"/>
      <c r="F135" s="139"/>
      <c r="G135" s="139"/>
      <c r="H135" s="139"/>
    </row>
    <row r="136" spans="1:8" ht="13.5" thickBot="1" x14ac:dyDescent="0.25">
      <c r="A136" s="139"/>
      <c r="B136" s="139" t="s">
        <v>67</v>
      </c>
      <c r="C136" s="193"/>
      <c r="D136" s="139"/>
      <c r="E136" s="139"/>
      <c r="F136" s="139"/>
      <c r="G136" s="139"/>
      <c r="H136" s="139"/>
    </row>
    <row r="137" spans="1:8" ht="7.5" customHeight="1" thickBot="1" x14ac:dyDescent="0.25">
      <c r="A137" s="141"/>
      <c r="B137" s="139"/>
      <c r="C137" s="139"/>
      <c r="D137" s="139"/>
      <c r="E137" s="139"/>
      <c r="F137" s="139"/>
      <c r="G137" s="139"/>
      <c r="H137" s="139"/>
    </row>
    <row r="138" spans="1:8" ht="13.5" thickBot="1" x14ac:dyDescent="0.25">
      <c r="A138" s="141"/>
      <c r="B138" s="139" t="s">
        <v>68</v>
      </c>
      <c r="C138" s="193"/>
      <c r="D138" s="141"/>
      <c r="E138" s="141"/>
      <c r="F138" s="141"/>
      <c r="G138" s="139"/>
      <c r="H138" s="139"/>
    </row>
    <row r="139" spans="1:8" ht="6" customHeight="1" x14ac:dyDescent="0.2">
      <c r="A139" s="139"/>
      <c r="B139" s="139"/>
      <c r="C139" s="139"/>
      <c r="D139" s="139"/>
      <c r="E139" s="139"/>
      <c r="F139" s="139"/>
      <c r="G139" s="139"/>
      <c r="H139" s="139"/>
    </row>
    <row r="140" spans="1:8" x14ac:dyDescent="0.2">
      <c r="A140" s="141" t="s">
        <v>311</v>
      </c>
      <c r="B140" s="139"/>
      <c r="C140" s="139"/>
      <c r="D140" s="141"/>
      <c r="E140" s="141"/>
      <c r="F140" s="141"/>
      <c r="G140" s="194"/>
      <c r="H140" s="194"/>
    </row>
    <row r="141" spans="1:8" ht="13.5" thickBot="1" x14ac:dyDescent="0.25">
      <c r="A141" s="139"/>
      <c r="B141" s="139"/>
      <c r="C141" s="139"/>
      <c r="D141" s="139"/>
      <c r="E141" s="139"/>
      <c r="F141" s="139"/>
      <c r="G141" s="139"/>
      <c r="H141" s="139"/>
    </row>
    <row r="142" spans="1:8" ht="13.5" thickBot="1" x14ac:dyDescent="0.25">
      <c r="A142" s="139" t="s">
        <v>312</v>
      </c>
      <c r="B142" s="139"/>
      <c r="C142" s="193"/>
      <c r="D142" s="192" t="s">
        <v>300</v>
      </c>
      <c r="E142" s="193"/>
      <c r="F142" s="139" t="s">
        <v>301</v>
      </c>
      <c r="G142" s="193"/>
      <c r="H142" s="142" t="s">
        <v>320</v>
      </c>
    </row>
    <row r="143" spans="1:8" ht="6.75" customHeight="1" thickBot="1" x14ac:dyDescent="0.25">
      <c r="A143" s="139"/>
      <c r="B143" s="139"/>
      <c r="C143" s="139"/>
      <c r="D143" s="139"/>
      <c r="E143" s="139"/>
      <c r="F143" s="139"/>
      <c r="G143" s="139"/>
      <c r="H143" s="142"/>
    </row>
    <row r="144" spans="1:8" ht="13.5" thickBot="1" x14ac:dyDescent="0.25">
      <c r="A144" s="139" t="s">
        <v>298</v>
      </c>
      <c r="B144" s="139"/>
      <c r="C144" s="193"/>
      <c r="D144" s="192" t="s">
        <v>300</v>
      </c>
      <c r="E144" s="193"/>
      <c r="F144" s="139" t="s">
        <v>301</v>
      </c>
      <c r="G144" s="193"/>
      <c r="H144" s="142" t="s">
        <v>320</v>
      </c>
    </row>
    <row r="145" spans="1:8" ht="5.25" customHeight="1" thickBot="1" x14ac:dyDescent="0.25">
      <c r="A145" s="139"/>
      <c r="B145" s="139"/>
      <c r="C145" s="139"/>
      <c r="D145" s="139"/>
      <c r="E145" s="139"/>
      <c r="F145" s="139"/>
      <c r="G145" s="139"/>
      <c r="H145" s="139"/>
    </row>
    <row r="146" spans="1:8" ht="13.5" thickBot="1" x14ac:dyDescent="0.25">
      <c r="A146" s="139" t="s">
        <v>299</v>
      </c>
      <c r="B146" s="139"/>
      <c r="C146" s="193"/>
      <c r="D146" s="192" t="s">
        <v>300</v>
      </c>
      <c r="E146" s="193"/>
      <c r="F146" s="139" t="s">
        <v>301</v>
      </c>
      <c r="G146" s="193"/>
      <c r="H146" s="142" t="s">
        <v>320</v>
      </c>
    </row>
    <row r="147" spans="1:8" x14ac:dyDescent="0.2">
      <c r="A147" s="139"/>
      <c r="B147" s="139"/>
      <c r="C147" s="139"/>
      <c r="D147" s="139"/>
      <c r="E147" s="139"/>
      <c r="F147" s="139"/>
      <c r="G147" s="139"/>
      <c r="H147" s="139"/>
    </row>
    <row r="148" spans="1:8" x14ac:dyDescent="0.2">
      <c r="A148" s="230" t="s">
        <v>321</v>
      </c>
      <c r="B148" s="230"/>
      <c r="C148" s="230"/>
      <c r="D148" s="230"/>
      <c r="E148" s="230"/>
      <c r="F148" s="230"/>
      <c r="G148" s="230"/>
      <c r="H148" s="230"/>
    </row>
    <row r="149" spans="1:8" ht="13.5" thickBot="1" x14ac:dyDescent="0.25">
      <c r="A149" s="139"/>
      <c r="B149" s="139"/>
      <c r="C149" s="139"/>
      <c r="D149" s="139"/>
      <c r="E149" s="139"/>
      <c r="F149" s="139"/>
      <c r="G149" s="139"/>
      <c r="H149" s="139"/>
    </row>
    <row r="150" spans="1:8" ht="13.5" thickBot="1" x14ac:dyDescent="0.25">
      <c r="A150" s="141" t="s">
        <v>302</v>
      </c>
      <c r="B150" s="139"/>
      <c r="C150" s="193"/>
      <c r="D150" s="192" t="s">
        <v>300</v>
      </c>
      <c r="E150" s="193"/>
      <c r="F150" s="139" t="s">
        <v>301</v>
      </c>
      <c r="G150" s="139"/>
      <c r="H150" s="139"/>
    </row>
    <row r="151" spans="1:8" x14ac:dyDescent="0.2">
      <c r="A151" s="139"/>
      <c r="B151" s="139"/>
      <c r="C151" s="139"/>
      <c r="D151" s="139"/>
      <c r="E151" s="139"/>
      <c r="F151" s="139"/>
      <c r="G151" s="139"/>
      <c r="H151" s="139"/>
    </row>
    <row r="152" spans="1:8" ht="13.5" thickBot="1" x14ac:dyDescent="0.25">
      <c r="A152" s="141" t="s">
        <v>70</v>
      </c>
      <c r="B152" s="139"/>
      <c r="C152" s="139"/>
      <c r="D152" s="139"/>
      <c r="E152" s="139"/>
      <c r="F152" s="139"/>
      <c r="G152" s="139"/>
      <c r="H152" s="139"/>
    </row>
    <row r="153" spans="1:8" ht="13.5" thickBot="1" x14ac:dyDescent="0.25">
      <c r="A153" s="190"/>
      <c r="B153" s="190" t="s">
        <v>66</v>
      </c>
      <c r="C153" s="191" t="s">
        <v>69</v>
      </c>
      <c r="D153" s="192"/>
      <c r="E153" s="142"/>
      <c r="F153" s="139"/>
      <c r="G153" s="139"/>
      <c r="H153" s="139"/>
    </row>
    <row r="154" spans="1:8" ht="6.75" customHeight="1" thickBot="1" x14ac:dyDescent="0.25">
      <c r="A154" s="141"/>
      <c r="B154" s="139"/>
      <c r="C154" s="142"/>
      <c r="D154" s="192"/>
      <c r="E154" s="142"/>
      <c r="F154" s="139"/>
      <c r="G154" s="139"/>
      <c r="H154" s="139"/>
    </row>
    <row r="155" spans="1:8" ht="13.5" thickBot="1" x14ac:dyDescent="0.25">
      <c r="A155" s="139"/>
      <c r="B155" s="139" t="s">
        <v>67</v>
      </c>
      <c r="C155" s="193"/>
      <c r="D155" s="139"/>
      <c r="E155" s="139"/>
      <c r="F155" s="139"/>
      <c r="G155" s="139"/>
      <c r="H155" s="139"/>
    </row>
    <row r="156" spans="1:8" ht="7.5" customHeight="1" thickBot="1" x14ac:dyDescent="0.25">
      <c r="A156" s="141"/>
      <c r="B156" s="139"/>
      <c r="C156" s="139"/>
      <c r="D156" s="139"/>
      <c r="E156" s="139"/>
      <c r="F156" s="139"/>
      <c r="G156" s="139"/>
      <c r="H156" s="139"/>
    </row>
    <row r="157" spans="1:8" ht="13.5" thickBot="1" x14ac:dyDescent="0.25">
      <c r="A157" s="141"/>
      <c r="B157" s="139" t="s">
        <v>68</v>
      </c>
      <c r="C157" s="193"/>
      <c r="D157" s="141"/>
      <c r="E157" s="141"/>
      <c r="F157" s="141"/>
      <c r="G157" s="194"/>
      <c r="H157" s="194"/>
    </row>
    <row r="158" spans="1:8" ht="8.25" customHeight="1" x14ac:dyDescent="0.2">
      <c r="A158" s="141"/>
      <c r="B158" s="139"/>
      <c r="C158" s="139"/>
      <c r="D158" s="139"/>
      <c r="E158" s="139"/>
      <c r="F158" s="139"/>
      <c r="G158" s="139"/>
      <c r="H158" s="139"/>
    </row>
    <row r="159" spans="1:8" x14ac:dyDescent="0.2">
      <c r="A159" s="141" t="s">
        <v>311</v>
      </c>
      <c r="B159" s="139"/>
      <c r="C159" s="139"/>
      <c r="D159" s="139"/>
      <c r="E159" s="139"/>
      <c r="F159" s="139"/>
      <c r="G159" s="139"/>
      <c r="H159" s="139"/>
    </row>
    <row r="160" spans="1:8" x14ac:dyDescent="0.2">
      <c r="A160" s="141"/>
      <c r="B160" s="139"/>
      <c r="C160" s="139"/>
      <c r="D160" s="141" t="s">
        <v>234</v>
      </c>
      <c r="E160" s="141"/>
      <c r="F160" s="141"/>
      <c r="G160" s="194" t="s">
        <v>303</v>
      </c>
      <c r="H160" s="194"/>
    </row>
    <row r="161" spans="1:8" x14ac:dyDescent="0.2">
      <c r="A161" s="141"/>
      <c r="B161" s="139"/>
      <c r="C161" s="139"/>
      <c r="D161" s="141"/>
      <c r="E161" s="141"/>
      <c r="F161" s="141"/>
      <c r="G161" s="194"/>
      <c r="H161" s="194"/>
    </row>
    <row r="162" spans="1:8" ht="13.5" thickBot="1" x14ac:dyDescent="0.25">
      <c r="A162" s="141"/>
      <c r="B162" s="139"/>
      <c r="C162" s="139"/>
      <c r="D162" s="141"/>
      <c r="E162" s="141"/>
      <c r="F162" s="141"/>
      <c r="G162" s="194"/>
      <c r="H162" s="194"/>
    </row>
    <row r="163" spans="1:8" ht="13.5" thickBot="1" x14ac:dyDescent="0.25">
      <c r="A163" s="139" t="s">
        <v>304</v>
      </c>
      <c r="B163" s="139"/>
      <c r="C163" s="193"/>
      <c r="D163" s="192" t="s">
        <v>300</v>
      </c>
      <c r="E163" s="193"/>
      <c r="F163" s="139" t="s">
        <v>301</v>
      </c>
      <c r="G163" s="194"/>
      <c r="H163" s="194"/>
    </row>
    <row r="164" spans="1:8" ht="6.75" customHeight="1" thickBot="1" x14ac:dyDescent="0.25">
      <c r="A164" s="139"/>
      <c r="B164" s="139"/>
      <c r="C164" s="139"/>
      <c r="D164" s="139"/>
      <c r="E164" s="139"/>
      <c r="F164" s="139"/>
      <c r="G164" s="194"/>
      <c r="H164" s="194"/>
    </row>
    <row r="165" spans="1:8" ht="13.5" thickBot="1" x14ac:dyDescent="0.25">
      <c r="A165" s="139" t="s">
        <v>298</v>
      </c>
      <c r="B165" s="139"/>
      <c r="C165" s="193"/>
      <c r="D165" s="192" t="s">
        <v>300</v>
      </c>
      <c r="E165" s="193"/>
      <c r="F165" s="139" t="s">
        <v>301</v>
      </c>
      <c r="G165" s="194"/>
      <c r="H165" s="194"/>
    </row>
    <row r="166" spans="1:8" ht="9.75" customHeight="1" thickBot="1" x14ac:dyDescent="0.25">
      <c r="A166" s="139"/>
      <c r="B166" s="139"/>
      <c r="C166" s="139"/>
      <c r="D166" s="139"/>
      <c r="E166" s="139"/>
      <c r="F166" s="139"/>
      <c r="G166" s="194"/>
      <c r="H166" s="194"/>
    </row>
    <row r="167" spans="1:8" ht="13.5" thickBot="1" x14ac:dyDescent="0.25">
      <c r="A167" s="139" t="s">
        <v>299</v>
      </c>
      <c r="B167" s="139"/>
      <c r="C167" s="193"/>
      <c r="D167" s="192" t="s">
        <v>300</v>
      </c>
      <c r="E167" s="193"/>
      <c r="F167" s="139" t="s">
        <v>301</v>
      </c>
      <c r="G167" s="194"/>
      <c r="H167" s="194"/>
    </row>
    <row r="168" spans="1:8" ht="7.5" customHeight="1" x14ac:dyDescent="0.2">
      <c r="A168" s="141"/>
      <c r="B168" s="139"/>
      <c r="C168" s="139"/>
      <c r="D168" s="141"/>
      <c r="E168" s="141"/>
      <c r="F168" s="141"/>
      <c r="G168" s="194"/>
      <c r="H168" s="194"/>
    </row>
    <row r="169" spans="1:8" ht="13.5" thickBot="1" x14ac:dyDescent="0.25">
      <c r="A169" s="141"/>
      <c r="B169" s="139"/>
      <c r="C169" s="139"/>
      <c r="D169" s="141"/>
      <c r="E169" s="141"/>
      <c r="F169" s="141"/>
      <c r="G169" s="194"/>
      <c r="H169" s="194"/>
    </row>
    <row r="170" spans="1:8" ht="13.5" thickBot="1" x14ac:dyDescent="0.25">
      <c r="A170" s="175" t="s">
        <v>322</v>
      </c>
      <c r="B170" s="175" t="s">
        <v>317</v>
      </c>
      <c r="C170" s="176" t="s">
        <v>318</v>
      </c>
      <c r="D170" s="177"/>
      <c r="E170" s="178"/>
      <c r="F170" s="176" t="s">
        <v>319</v>
      </c>
      <c r="G170" s="179"/>
      <c r="H170" s="180"/>
    </row>
    <row r="171" spans="1:8" x14ac:dyDescent="0.2">
      <c r="A171" s="181"/>
      <c r="B171" s="181"/>
      <c r="C171" s="182"/>
      <c r="D171" s="183"/>
      <c r="E171" s="184"/>
      <c r="F171" s="182"/>
      <c r="G171" s="183"/>
      <c r="H171" s="184"/>
    </row>
    <row r="172" spans="1:8" ht="13.5" thickBot="1" x14ac:dyDescent="0.25">
      <c r="A172" s="185"/>
      <c r="B172" s="185"/>
      <c r="C172" s="186"/>
      <c r="D172" s="187"/>
      <c r="E172" s="188"/>
      <c r="F172" s="186"/>
      <c r="G172" s="189"/>
      <c r="H172" s="188"/>
    </row>
    <row r="173" spans="1:8" x14ac:dyDescent="0.2">
      <c r="A173" s="142"/>
      <c r="B173" s="142"/>
      <c r="C173" s="142"/>
      <c r="D173" s="195"/>
      <c r="E173" s="142"/>
      <c r="F173" s="142"/>
      <c r="G173" s="142"/>
      <c r="H173" s="142"/>
    </row>
    <row r="174" spans="1:8" x14ac:dyDescent="0.2">
      <c r="A174" s="143" t="s">
        <v>323</v>
      </c>
      <c r="B174" s="142"/>
      <c r="C174" s="142"/>
      <c r="D174" s="195"/>
      <c r="E174" s="142"/>
      <c r="F174" s="142"/>
      <c r="G174" s="142"/>
      <c r="H174" s="142"/>
    </row>
    <row r="175" spans="1:8" x14ac:dyDescent="0.2">
      <c r="A175" s="139"/>
      <c r="B175" s="139"/>
      <c r="C175" s="139"/>
      <c r="D175" s="139"/>
      <c r="E175" s="139"/>
      <c r="F175" s="139"/>
      <c r="G175" s="139"/>
      <c r="H175" s="139"/>
    </row>
    <row r="176" spans="1:8" ht="18" x14ac:dyDescent="0.25">
      <c r="A176" s="146" t="s">
        <v>32</v>
      </c>
      <c r="B176" s="196"/>
      <c r="C176" s="197" t="s">
        <v>370</v>
      </c>
      <c r="D176" s="195"/>
      <c r="E176" s="142"/>
      <c r="F176" s="142"/>
      <c r="G176" s="139"/>
      <c r="H176" s="198"/>
    </row>
    <row r="177" spans="1:11" ht="18" x14ac:dyDescent="0.25">
      <c r="A177" s="199"/>
      <c r="B177" s="200"/>
      <c r="C177" s="142"/>
      <c r="D177" s="142"/>
      <c r="E177" s="142"/>
      <c r="F177" s="200"/>
      <c r="G177" s="139"/>
      <c r="H177" s="139"/>
    </row>
    <row r="178" spans="1:11" ht="18" x14ac:dyDescent="0.25">
      <c r="A178" s="199"/>
      <c r="B178" s="197"/>
      <c r="C178" s="142"/>
      <c r="D178" s="195"/>
      <c r="E178" s="142"/>
      <c r="F178" s="142"/>
      <c r="G178" s="139"/>
      <c r="H178" s="139"/>
    </row>
    <row r="179" spans="1:11" x14ac:dyDescent="0.2">
      <c r="A179" s="141" t="s">
        <v>368</v>
      </c>
      <c r="B179" s="144" t="str">
        <f t="shared" ref="B179:B184" si="0">A6</f>
        <v>GLOECKLER Charles</v>
      </c>
      <c r="C179" s="142"/>
      <c r="D179" s="142"/>
      <c r="E179" s="142"/>
      <c r="F179" s="142"/>
      <c r="G179" s="139"/>
      <c r="H179" s="139"/>
    </row>
    <row r="180" spans="1:11" x14ac:dyDescent="0.2">
      <c r="A180" s="141"/>
      <c r="B180" s="144" t="str">
        <f t="shared" si="0"/>
        <v>Bloc Opératoire</v>
      </c>
      <c r="C180" s="142"/>
      <c r="D180" s="142"/>
      <c r="E180" s="142"/>
      <c r="F180" s="142"/>
      <c r="G180" s="139"/>
      <c r="H180" s="139"/>
    </row>
    <row r="181" spans="1:11" x14ac:dyDescent="0.2">
      <c r="A181" s="141"/>
      <c r="B181" s="144" t="str">
        <f t="shared" si="0"/>
        <v>11 Avenue d'Ostende</v>
      </c>
      <c r="C181" s="142"/>
      <c r="D181" s="142"/>
      <c r="E181" s="142"/>
      <c r="F181" s="142"/>
      <c r="G181" s="139"/>
      <c r="H181" s="139"/>
    </row>
    <row r="182" spans="1:11" x14ac:dyDescent="0.2">
      <c r="A182" s="141"/>
      <c r="B182" s="144" t="str">
        <f t="shared" si="0"/>
        <v>98000 Monaco</v>
      </c>
      <c r="C182" s="142"/>
      <c r="D182" s="142"/>
      <c r="E182" s="142"/>
      <c r="F182" s="142"/>
      <c r="G182" s="139"/>
      <c r="H182" s="139"/>
    </row>
    <row r="183" spans="1:11" x14ac:dyDescent="0.2">
      <c r="A183" s="141"/>
      <c r="B183" s="144" t="str">
        <f t="shared" si="0"/>
        <v>Tél : +377 99 99 10 08</v>
      </c>
      <c r="C183" s="142"/>
      <c r="D183" s="142"/>
      <c r="E183" s="142"/>
      <c r="F183" s="142"/>
      <c r="G183" s="139"/>
      <c r="H183" s="139"/>
    </row>
    <row r="184" spans="1:11" x14ac:dyDescent="0.2">
      <c r="A184" s="201"/>
      <c r="B184" s="144" t="str">
        <f t="shared" si="0"/>
        <v>Fax : +377 99 99 10 35</v>
      </c>
      <c r="C184" s="142"/>
      <c r="D184" s="195"/>
      <c r="E184" s="142"/>
      <c r="F184" s="142"/>
      <c r="G184" s="139"/>
      <c r="H184" s="139"/>
    </row>
    <row r="185" spans="1:11" x14ac:dyDescent="0.2">
      <c r="A185" s="201"/>
      <c r="B185" s="144"/>
      <c r="C185" s="139"/>
      <c r="D185" s="139"/>
      <c r="E185" s="139"/>
      <c r="F185" s="139"/>
      <c r="G185" s="139"/>
      <c r="H185" s="139"/>
    </row>
    <row r="186" spans="1:11" x14ac:dyDescent="0.2">
      <c r="A186" s="201"/>
      <c r="B186" s="144"/>
      <c r="C186" s="139"/>
      <c r="D186" s="139"/>
      <c r="E186" s="139"/>
      <c r="F186" s="139"/>
      <c r="G186" s="139"/>
      <c r="H186" s="139"/>
    </row>
    <row r="187" spans="1:11" ht="18" x14ac:dyDescent="0.25">
      <c r="A187" s="142"/>
      <c r="B187" s="202"/>
      <c r="C187" s="139"/>
      <c r="D187" s="139"/>
      <c r="E187" s="139"/>
      <c r="F187" s="139"/>
      <c r="G187" s="139"/>
      <c r="H187" s="139"/>
    </row>
    <row r="188" spans="1:11" ht="18" x14ac:dyDescent="0.25">
      <c r="A188" s="142"/>
      <c r="B188" s="203"/>
      <c r="C188" s="139"/>
      <c r="D188" s="139"/>
      <c r="E188" s="139"/>
      <c r="F188" s="139"/>
      <c r="G188" s="139"/>
      <c r="H188" s="139"/>
    </row>
    <row r="189" spans="1:11" ht="18" x14ac:dyDescent="0.25">
      <c r="A189" s="146" t="s">
        <v>369</v>
      </c>
      <c r="B189" s="203" t="str">
        <f t="shared" ref="B189:B194" si="1">D7</f>
        <v>XNOV</v>
      </c>
      <c r="C189" s="139"/>
      <c r="D189" s="139"/>
      <c r="E189" s="139"/>
      <c r="F189" s="139"/>
      <c r="G189" s="139"/>
      <c r="H189" s="139"/>
    </row>
    <row r="190" spans="1:11" ht="18" x14ac:dyDescent="0.25">
      <c r="A190" s="139"/>
      <c r="B190" s="203" t="str">
        <f t="shared" si="1"/>
        <v>Les Guinnottes 2</v>
      </c>
      <c r="C190" s="139"/>
      <c r="D190" s="139"/>
      <c r="E190" s="139"/>
      <c r="F190" s="139"/>
      <c r="G190" s="139"/>
      <c r="H190" s="139"/>
    </row>
    <row r="191" spans="1:11" x14ac:dyDescent="0.2">
      <c r="A191" s="139"/>
      <c r="B191" s="234" t="str">
        <f t="shared" si="1"/>
        <v>14 rue du Chène sec</v>
      </c>
      <c r="C191" s="234"/>
      <c r="D191" s="234"/>
      <c r="E191" s="234"/>
      <c r="F191" s="234"/>
      <c r="G191" s="139"/>
      <c r="H191" s="139"/>
      <c r="K191" s="2"/>
    </row>
    <row r="192" spans="1:11" ht="18" x14ac:dyDescent="0.25">
      <c r="A192" s="139"/>
      <c r="B192" s="203">
        <f t="shared" si="1"/>
        <v>70400</v>
      </c>
      <c r="C192" s="139"/>
      <c r="D192" s="139"/>
      <c r="E192" s="139"/>
      <c r="F192" s="142"/>
      <c r="G192" s="139"/>
      <c r="H192" s="139"/>
    </row>
    <row r="193" spans="1:8" ht="18" x14ac:dyDescent="0.25">
      <c r="A193" s="139"/>
      <c r="B193" s="203" t="str">
        <f t="shared" si="1"/>
        <v>HERICOURT</v>
      </c>
      <c r="C193" s="139"/>
      <c r="D193" s="139"/>
      <c r="E193" s="139"/>
      <c r="F193" s="139"/>
      <c r="G193" s="139"/>
      <c r="H193" s="139"/>
    </row>
    <row r="194" spans="1:8" ht="18" x14ac:dyDescent="0.25">
      <c r="A194" s="139"/>
      <c r="B194" s="203" t="str">
        <f t="shared" si="1"/>
        <v>France</v>
      </c>
      <c r="C194" s="139"/>
      <c r="D194" s="139"/>
      <c r="E194" s="139"/>
      <c r="F194" s="139"/>
      <c r="G194" s="139"/>
      <c r="H194" s="139"/>
    </row>
    <row r="195" spans="1:8" ht="18" x14ac:dyDescent="0.25">
      <c r="A195" s="139"/>
      <c r="B195" s="203"/>
      <c r="C195" s="139"/>
      <c r="D195" s="139"/>
      <c r="E195" s="139"/>
      <c r="F195" s="139"/>
      <c r="G195" s="139"/>
      <c r="H195" s="139"/>
    </row>
    <row r="196" spans="1:8" ht="18" x14ac:dyDescent="0.25">
      <c r="A196" s="152" t="str">
        <f>VLOOKUP($N$5,demandes!$A$3:$J$450,10,)</f>
        <v>KAPS</v>
      </c>
      <c r="B196" s="203"/>
      <c r="C196" s="139"/>
      <c r="D196" s="139"/>
      <c r="E196" s="139"/>
      <c r="F196" s="139"/>
      <c r="G196" s="139"/>
      <c r="H196" s="139"/>
    </row>
    <row r="197" spans="1:8" ht="18" x14ac:dyDescent="0.25">
      <c r="A197" s="142"/>
      <c r="B197" s="203"/>
      <c r="C197" s="142"/>
      <c r="D197" s="142"/>
      <c r="E197" s="142"/>
      <c r="F197" s="142"/>
      <c r="G197" s="142"/>
      <c r="H197" s="142"/>
    </row>
    <row r="198" spans="1:8" ht="18.75" thickBot="1" x14ac:dyDescent="0.3">
      <c r="A198" s="204" t="s">
        <v>468</v>
      </c>
      <c r="B198" s="205"/>
      <c r="C198" s="189"/>
      <c r="D198" s="189"/>
      <c r="E198" s="189"/>
      <c r="F198" s="189"/>
      <c r="G198" s="189"/>
      <c r="H198" s="189"/>
    </row>
    <row r="199" spans="1:8" ht="18" x14ac:dyDescent="0.25">
      <c r="A199" s="139"/>
      <c r="B199" s="203"/>
      <c r="C199" s="139"/>
      <c r="D199" s="139"/>
      <c r="E199" s="139"/>
      <c r="F199" s="139"/>
      <c r="G199" s="139"/>
      <c r="H199" s="139"/>
    </row>
    <row r="200" spans="1:8" ht="18" x14ac:dyDescent="0.25">
      <c r="A200" s="139"/>
      <c r="B200" s="203"/>
      <c r="C200" s="139"/>
      <c r="D200" s="139"/>
      <c r="E200" s="139"/>
      <c r="F200" s="139"/>
      <c r="G200" s="139"/>
      <c r="H200" s="139"/>
    </row>
    <row r="201" spans="1:8" ht="18" x14ac:dyDescent="0.25">
      <c r="A201" s="146" t="s">
        <v>32</v>
      </c>
      <c r="B201" s="196"/>
      <c r="C201" s="197" t="s">
        <v>370</v>
      </c>
      <c r="D201" s="195"/>
      <c r="E201" s="142"/>
      <c r="F201" s="142"/>
      <c r="G201" s="139"/>
      <c r="H201" s="198"/>
    </row>
    <row r="202" spans="1:8" ht="18" x14ac:dyDescent="0.25">
      <c r="A202" s="199"/>
      <c r="B202" s="200"/>
      <c r="C202" s="142"/>
      <c r="D202" s="142"/>
      <c r="E202" s="142"/>
      <c r="F202" s="200"/>
      <c r="G202" s="139"/>
      <c r="H202" s="139"/>
    </row>
    <row r="203" spans="1:8" ht="18" x14ac:dyDescent="0.25">
      <c r="A203" s="199"/>
      <c r="B203" s="203"/>
      <c r="C203" s="142"/>
      <c r="D203" s="195"/>
      <c r="E203" s="142"/>
      <c r="F203" s="142"/>
      <c r="G203" s="139"/>
      <c r="H203" s="139"/>
    </row>
    <row r="204" spans="1:8" x14ac:dyDescent="0.2">
      <c r="A204" s="141" t="s">
        <v>368</v>
      </c>
      <c r="B204" s="144" t="str">
        <f t="shared" ref="B204:B209" si="2">A6</f>
        <v>GLOECKLER Charles</v>
      </c>
      <c r="C204" s="142"/>
      <c r="D204" s="142"/>
      <c r="E204" s="142"/>
      <c r="F204" s="142"/>
      <c r="G204" s="139"/>
      <c r="H204" s="139"/>
    </row>
    <row r="205" spans="1:8" x14ac:dyDescent="0.2">
      <c r="A205" s="141"/>
      <c r="B205" s="144" t="str">
        <f t="shared" si="2"/>
        <v>Bloc Opératoire</v>
      </c>
      <c r="C205" s="142"/>
      <c r="D205" s="142"/>
      <c r="E205" s="142"/>
      <c r="F205" s="142"/>
      <c r="G205" s="139"/>
      <c r="H205" s="139"/>
    </row>
    <row r="206" spans="1:8" x14ac:dyDescent="0.2">
      <c r="A206" s="141"/>
      <c r="B206" s="144" t="str">
        <f t="shared" si="2"/>
        <v>11 Avenue d'Ostende</v>
      </c>
      <c r="C206" s="142"/>
      <c r="D206" s="142"/>
      <c r="E206" s="142"/>
      <c r="F206" s="142"/>
      <c r="G206" s="139"/>
      <c r="H206" s="139"/>
    </row>
    <row r="207" spans="1:8" x14ac:dyDescent="0.2">
      <c r="A207" s="141"/>
      <c r="B207" s="144" t="str">
        <f t="shared" si="2"/>
        <v>98000 Monaco</v>
      </c>
      <c r="C207" s="142"/>
      <c r="D207" s="142"/>
      <c r="E207" s="142"/>
      <c r="F207" s="142"/>
      <c r="G207" s="139"/>
      <c r="H207" s="139"/>
    </row>
    <row r="208" spans="1:8" x14ac:dyDescent="0.2">
      <c r="A208" s="141"/>
      <c r="B208" s="144" t="str">
        <f t="shared" si="2"/>
        <v>Tél : +377 99 99 10 08</v>
      </c>
      <c r="C208" s="142"/>
      <c r="D208" s="142"/>
      <c r="E208" s="142"/>
      <c r="F208" s="142"/>
      <c r="G208" s="139"/>
      <c r="H208" s="139"/>
    </row>
    <row r="209" spans="1:8" x14ac:dyDescent="0.2">
      <c r="A209" s="201"/>
      <c r="B209" s="144" t="str">
        <f t="shared" si="2"/>
        <v>Fax : +377 99 99 10 35</v>
      </c>
      <c r="C209" s="142"/>
      <c r="D209" s="195"/>
      <c r="E209" s="142"/>
      <c r="F209" s="142"/>
      <c r="G209" s="139"/>
      <c r="H209" s="139"/>
    </row>
    <row r="210" spans="1:8" x14ac:dyDescent="0.2">
      <c r="A210" s="201"/>
      <c r="B210" s="144"/>
      <c r="C210" s="139"/>
      <c r="D210" s="139"/>
      <c r="E210" s="139"/>
      <c r="F210" s="139"/>
      <c r="G210" s="139"/>
      <c r="H210" s="139"/>
    </row>
    <row r="211" spans="1:8" x14ac:dyDescent="0.2">
      <c r="A211" s="201"/>
      <c r="B211" s="144"/>
      <c r="C211" s="139"/>
      <c r="D211" s="139"/>
      <c r="E211" s="139"/>
      <c r="F211" s="139"/>
      <c r="G211" s="139"/>
      <c r="H211" s="139"/>
    </row>
    <row r="212" spans="1:8" ht="18" x14ac:dyDescent="0.25">
      <c r="A212" s="142"/>
      <c r="B212" s="146"/>
      <c r="C212" s="139"/>
      <c r="D212" s="139"/>
      <c r="E212" s="139"/>
      <c r="F212" s="139"/>
      <c r="G212" s="139"/>
      <c r="H212" s="139"/>
    </row>
    <row r="213" spans="1:8" x14ac:dyDescent="0.2">
      <c r="A213" s="142"/>
      <c r="B213" s="142"/>
      <c r="C213" s="139"/>
      <c r="D213" s="139"/>
      <c r="E213" s="139"/>
      <c r="F213" s="139"/>
      <c r="G213" s="139"/>
      <c r="H213" s="139"/>
    </row>
    <row r="214" spans="1:8" ht="18" x14ac:dyDescent="0.25">
      <c r="A214" s="146" t="s">
        <v>369</v>
      </c>
      <c r="B214" s="203" t="str">
        <f t="shared" ref="B214:B219" si="3">D7</f>
        <v>XNOV</v>
      </c>
      <c r="C214" s="139"/>
      <c r="D214" s="139"/>
      <c r="E214" s="139"/>
      <c r="F214" s="139"/>
      <c r="G214" s="139"/>
      <c r="H214" s="139"/>
    </row>
    <row r="215" spans="1:8" ht="18" x14ac:dyDescent="0.25">
      <c r="A215" s="139"/>
      <c r="B215" s="203" t="str">
        <f t="shared" si="3"/>
        <v>Les Guinnottes 2</v>
      </c>
      <c r="C215" s="139"/>
      <c r="D215" s="139"/>
      <c r="E215" s="139"/>
      <c r="F215" s="139"/>
      <c r="G215" s="139"/>
      <c r="H215" s="139"/>
    </row>
    <row r="216" spans="1:8" x14ac:dyDescent="0.2">
      <c r="A216" s="139"/>
      <c r="B216" s="229" t="str">
        <f t="shared" si="3"/>
        <v>14 rue du Chène sec</v>
      </c>
      <c r="C216" s="229"/>
      <c r="D216" s="229"/>
      <c r="E216" s="229"/>
      <c r="F216" s="229"/>
      <c r="G216" s="139"/>
      <c r="H216" s="139"/>
    </row>
    <row r="217" spans="1:8" ht="18" x14ac:dyDescent="0.25">
      <c r="A217" s="139"/>
      <c r="B217" s="203">
        <f t="shared" si="3"/>
        <v>70400</v>
      </c>
      <c r="C217" s="139"/>
      <c r="D217" s="139"/>
      <c r="E217" s="139"/>
      <c r="F217" s="139"/>
      <c r="G217" s="139"/>
      <c r="H217" s="139"/>
    </row>
    <row r="218" spans="1:8" ht="18" x14ac:dyDescent="0.25">
      <c r="A218" s="139"/>
      <c r="B218" s="203" t="str">
        <f t="shared" si="3"/>
        <v>HERICOURT</v>
      </c>
      <c r="C218" s="139"/>
      <c r="D218" s="139"/>
      <c r="E218" s="139"/>
      <c r="F218" s="139"/>
      <c r="G218" s="139"/>
      <c r="H218" s="139"/>
    </row>
    <row r="219" spans="1:8" ht="18" x14ac:dyDescent="0.25">
      <c r="A219" s="139"/>
      <c r="B219" s="203" t="str">
        <f t="shared" si="3"/>
        <v>France</v>
      </c>
      <c r="C219" s="139"/>
      <c r="D219" s="139"/>
      <c r="E219" s="139"/>
      <c r="F219" s="139"/>
      <c r="G219" s="139"/>
      <c r="H219" s="139"/>
    </row>
    <row r="220" spans="1:8" ht="18" x14ac:dyDescent="0.25">
      <c r="A220" s="139"/>
      <c r="B220" s="202"/>
      <c r="C220" s="139"/>
      <c r="D220" s="139"/>
      <c r="E220" s="139"/>
      <c r="F220" s="139"/>
      <c r="G220" s="139"/>
      <c r="H220" s="139"/>
    </row>
    <row r="221" spans="1:8" ht="18" x14ac:dyDescent="0.25">
      <c r="A221" s="152" t="str">
        <f>VLOOKUP($N$5,demandes!$A$3:$J$450,10,)</f>
        <v>KAPS</v>
      </c>
      <c r="B221" s="202"/>
      <c r="C221" s="139"/>
      <c r="D221" s="139"/>
      <c r="E221" s="139"/>
      <c r="F221" s="139"/>
      <c r="G221" s="139"/>
      <c r="H221" s="139"/>
    </row>
    <row r="222" spans="1:8" x14ac:dyDescent="0.2">
      <c r="A222" s="204" t="s">
        <v>468</v>
      </c>
      <c r="B222" s="139"/>
      <c r="C222" s="139"/>
      <c r="D222" s="139"/>
      <c r="E222" s="139"/>
      <c r="F222" s="139"/>
      <c r="G222" s="139"/>
      <c r="H222" s="139"/>
    </row>
    <row r="223" spans="1:8" x14ac:dyDescent="0.2">
      <c r="A223" s="139"/>
      <c r="B223" s="139"/>
      <c r="C223" s="139"/>
      <c r="D223" s="139"/>
      <c r="E223" s="139"/>
      <c r="F223" s="139"/>
      <c r="G223" s="139"/>
      <c r="H223" s="139"/>
    </row>
  </sheetData>
  <mergeCells count="15">
    <mergeCell ref="D9:H9"/>
    <mergeCell ref="B38:E38"/>
    <mergeCell ref="A40:H42"/>
    <mergeCell ref="B70:F75"/>
    <mergeCell ref="B191:F191"/>
    <mergeCell ref="F55:G55"/>
    <mergeCell ref="B55:C55"/>
    <mergeCell ref="G18:H18"/>
    <mergeCell ref="A17:B17"/>
    <mergeCell ref="A25:K25"/>
    <mergeCell ref="B216:F216"/>
    <mergeCell ref="A148:H148"/>
    <mergeCell ref="A125:H125"/>
    <mergeCell ref="A115:H115"/>
    <mergeCell ref="B119:H124"/>
  </mergeCells>
  <phoneticPr fontId="3" type="noConversion"/>
  <conditionalFormatting sqref="D9">
    <cfRule type="cellIs" dxfId="5" priority="5" stopIfTrue="1" operator="greaterThan">
      <formula>0.1</formula>
    </cfRule>
    <cfRule type="cellIs" dxfId="4" priority="6" stopIfTrue="1" operator="lessThanOrEqual">
      <formula>0.1</formula>
    </cfRule>
  </conditionalFormatting>
  <conditionalFormatting sqref="B191">
    <cfRule type="cellIs" dxfId="3" priority="3" stopIfTrue="1" operator="greaterThan">
      <formula>0.1</formula>
    </cfRule>
    <cfRule type="cellIs" dxfId="2" priority="4" stopIfTrue="1" operator="lessThanOrEqual">
      <formula>0.1</formula>
    </cfRule>
  </conditionalFormatting>
  <conditionalFormatting sqref="B216">
    <cfRule type="cellIs" dxfId="1" priority="1" stopIfTrue="1" operator="greaterThan">
      <formula>0.1</formula>
    </cfRule>
    <cfRule type="cellIs" dxfId="0" priority="2" stopIfTrue="1" operator="lessThanOrEqual">
      <formula>0.1</formula>
    </cfRule>
  </conditionalFormatting>
  <pageMargins left="0.78740157480314965" right="0.78740157480314965" top="1.0629921259842521" bottom="0.98425196850393704" header="0.47244094488188981" footer="0.51181102362204722"/>
  <pageSetup paperSize="9" scale="91" orientation="portrait" horizontalDpi="200" verticalDpi="200" r:id="rId1"/>
  <headerFooter alignWithMargins="0">
    <oddHeader>&amp;L&amp;G&amp;C&amp;"Arial,Italique"Institut Monegasque de Médecine et Chirurgie Sportive</oddHeader>
    <oddFooter>&amp;L&amp;"Arial,Italique"&amp;8S:\Bloc_Pharmacie\PHARMACIE\Pret Ancillaire&amp;R&amp;"Arial,Italique"&amp;8R.C.I 02 S 04083
MONACO - 11, avenue d'Ostende 
contact@im2s.mc - www.im2s.mc</oddFooter>
  </headerFooter>
  <rowBreaks count="3" manualBreakCount="3">
    <brk id="53" max="12" man="1"/>
    <brk id="111" max="12" man="1"/>
    <brk id="175" max="12" man="1"/>
  </rowBreaks>
  <drawing r:id="rId2"/>
  <legacyDrawing r:id="rId3"/>
  <legacyDrawingHF r:id="rId4"/>
  <oleObjects>
    <mc:AlternateContent xmlns:mc="http://schemas.openxmlformats.org/markup-compatibility/2006">
      <mc:Choice Requires="x14">
        <oleObject progId="Word.Document.8" shapeId="6145" r:id="rId5">
          <objectPr defaultSize="0" autoPict="0" r:id="rId6">
            <anchor moveWithCells="1">
              <from>
                <xdr:col>0</xdr:col>
                <xdr:colOff>47625</xdr:colOff>
                <xdr:row>56</xdr:row>
                <xdr:rowOff>19050</xdr:rowOff>
              </from>
              <to>
                <xdr:col>7</xdr:col>
                <xdr:colOff>619125</xdr:colOff>
                <xdr:row>62</xdr:row>
                <xdr:rowOff>133350</xdr:rowOff>
              </to>
            </anchor>
          </objectPr>
        </oleObject>
      </mc:Choice>
      <mc:Fallback>
        <oleObject progId="Word.Document.8" shapeId="6145" r:id="rId5"/>
      </mc:Fallback>
    </mc:AlternateContent>
  </oleObjects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7" name="Button 2">
              <controlPr defaultSize="0" print="0" autoFill="0" autoPict="0" macro="[0]!Imprimer">
                <anchor moveWithCells="1" sizeWithCells="1">
                  <from>
                    <xdr:col>12</xdr:col>
                    <xdr:colOff>523875</xdr:colOff>
                    <xdr:row>6</xdr:row>
                    <xdr:rowOff>114300</xdr:rowOff>
                  </from>
                  <to>
                    <xdr:col>14</xdr:col>
                    <xdr:colOff>219075</xdr:colOff>
                    <xdr:row>9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3366FF"/>
    <pageSetUpPr fitToPage="1"/>
  </sheetPr>
  <dimension ref="A1:Q42"/>
  <sheetViews>
    <sheetView showGridLines="0" view="pageBreakPreview" zoomScaleNormal="100" zoomScaleSheetLayoutView="100" workbookViewId="0">
      <selection activeCell="E10" sqref="E10"/>
    </sheetView>
  </sheetViews>
  <sheetFormatPr baseColWidth="10" defaultRowHeight="12.75" x14ac:dyDescent="0.2"/>
  <cols>
    <col min="1" max="1" width="3" customWidth="1"/>
    <col min="2" max="2" width="21.85546875" customWidth="1"/>
    <col min="3" max="3" width="32.5703125" customWidth="1"/>
    <col min="4" max="4" width="2.7109375" customWidth="1"/>
    <col min="5" max="5" width="8.140625" customWidth="1"/>
    <col min="6" max="6" width="3.28515625" customWidth="1"/>
    <col min="7" max="7" width="8.28515625" customWidth="1"/>
    <col min="8" max="8" width="3" customWidth="1"/>
    <col min="9" max="9" width="9.28515625" customWidth="1"/>
    <col min="10" max="10" width="23" hidden="1" customWidth="1"/>
  </cols>
  <sheetData>
    <row r="1" spans="1:11" ht="13.5" thickBot="1" x14ac:dyDescent="0.25">
      <c r="A1" s="243"/>
      <c r="B1" s="242"/>
      <c r="C1" s="242"/>
      <c r="D1" s="242"/>
      <c r="E1" s="242"/>
      <c r="F1" s="242"/>
      <c r="G1" s="242"/>
      <c r="H1" s="242"/>
      <c r="I1" s="242"/>
      <c r="J1" s="242"/>
      <c r="K1" s="242"/>
    </row>
    <row r="2" spans="1:11" x14ac:dyDescent="0.2">
      <c r="A2" s="243"/>
      <c r="B2" s="211" t="s">
        <v>523</v>
      </c>
      <c r="C2" s="9"/>
      <c r="D2" s="9"/>
      <c r="E2" s="9" t="s">
        <v>261</v>
      </c>
      <c r="F2" s="9"/>
      <c r="G2" s="9"/>
      <c r="H2" s="9"/>
      <c r="I2" s="9"/>
      <c r="J2" s="9"/>
      <c r="K2" s="10"/>
    </row>
    <row r="3" spans="1:11" x14ac:dyDescent="0.2">
      <c r="A3" s="243"/>
      <c r="B3" s="108" t="s">
        <v>179</v>
      </c>
      <c r="C3" s="2"/>
      <c r="D3" s="2"/>
      <c r="E3" s="109" t="str">
        <f>Impressions!D7</f>
        <v>XNOV</v>
      </c>
      <c r="F3" s="109"/>
      <c r="G3" s="109"/>
      <c r="H3" s="2"/>
      <c r="I3" s="2"/>
      <c r="J3" s="2"/>
      <c r="K3" s="110"/>
    </row>
    <row r="4" spans="1:11" x14ac:dyDescent="0.2">
      <c r="A4" s="243"/>
      <c r="B4" s="108" t="s">
        <v>235</v>
      </c>
      <c r="C4" s="2"/>
      <c r="D4" s="2"/>
      <c r="E4" s="109" t="str">
        <f>Impressions!D8</f>
        <v>Les Guinnottes 2</v>
      </c>
      <c r="F4" s="109"/>
      <c r="G4" s="109"/>
      <c r="H4" s="2"/>
      <c r="I4" s="2"/>
      <c r="J4" s="2"/>
      <c r="K4" s="110"/>
    </row>
    <row r="5" spans="1:11" ht="10.5" customHeight="1" x14ac:dyDescent="0.2">
      <c r="A5" s="243"/>
      <c r="B5" s="108" t="s">
        <v>236</v>
      </c>
      <c r="C5" s="2"/>
      <c r="D5" s="2"/>
      <c r="E5" s="109" t="str">
        <f>Impressions!D9</f>
        <v>14 rue du Chène sec</v>
      </c>
      <c r="F5" s="109"/>
      <c r="G5" s="109"/>
      <c r="H5" s="2"/>
      <c r="I5" s="2"/>
      <c r="J5" s="2"/>
      <c r="K5" s="110"/>
    </row>
    <row r="6" spans="1:11" x14ac:dyDescent="0.2">
      <c r="A6" s="243"/>
      <c r="B6" s="108" t="s">
        <v>237</v>
      </c>
      <c r="C6" s="2"/>
      <c r="D6" s="2"/>
      <c r="E6" s="109">
        <f>Impressions!D10</f>
        <v>70400</v>
      </c>
      <c r="F6" s="109"/>
      <c r="G6" s="109"/>
      <c r="H6" s="2"/>
      <c r="I6" s="2"/>
      <c r="J6" s="2"/>
      <c r="K6" s="110"/>
    </row>
    <row r="7" spans="1:11" x14ac:dyDescent="0.2">
      <c r="A7" s="243"/>
      <c r="B7" s="108" t="s">
        <v>238</v>
      </c>
      <c r="C7" s="2"/>
      <c r="D7" s="2"/>
      <c r="E7" s="109" t="str">
        <f>Impressions!D11</f>
        <v>HERICOURT</v>
      </c>
      <c r="F7" s="109"/>
      <c r="G7" s="109"/>
      <c r="H7" s="2"/>
      <c r="I7" s="2"/>
      <c r="J7" s="2"/>
      <c r="K7" s="110"/>
    </row>
    <row r="8" spans="1:11" x14ac:dyDescent="0.2">
      <c r="A8" s="243"/>
      <c r="B8" s="108"/>
      <c r="C8" s="2"/>
      <c r="D8" s="2"/>
      <c r="E8" s="109" t="str">
        <f>Impressions!D12</f>
        <v>France</v>
      </c>
      <c r="F8" s="109"/>
      <c r="G8" s="109"/>
      <c r="H8" s="2"/>
      <c r="I8" s="2"/>
      <c r="J8" s="2"/>
      <c r="K8" s="110"/>
    </row>
    <row r="9" spans="1:11" x14ac:dyDescent="0.2">
      <c r="A9" s="243"/>
      <c r="B9" s="108"/>
      <c r="C9" s="2"/>
      <c r="D9" s="2"/>
      <c r="E9" s="2"/>
      <c r="F9" s="2"/>
      <c r="G9" s="2"/>
      <c r="H9" s="2"/>
      <c r="I9" s="2"/>
      <c r="J9" s="2"/>
      <c r="K9" s="110"/>
    </row>
    <row r="10" spans="1:11" x14ac:dyDescent="0.2">
      <c r="A10" s="243"/>
      <c r="B10" s="108"/>
      <c r="C10" s="2"/>
      <c r="D10" s="2"/>
      <c r="E10" s="111" t="str">
        <f>VLOOKUP(E3,Societe!$A$1:$K$60,11,FALSE)</f>
        <v>resa@xnov.com</v>
      </c>
      <c r="F10" s="2"/>
      <c r="G10" s="2"/>
      <c r="H10" s="2"/>
      <c r="I10" s="2"/>
      <c r="J10" s="2"/>
      <c r="K10" s="110"/>
    </row>
    <row r="11" spans="1:11" x14ac:dyDescent="0.2">
      <c r="A11" s="243"/>
      <c r="B11" s="108"/>
      <c r="C11" s="2"/>
      <c r="D11" s="2"/>
      <c r="E11" s="112"/>
      <c r="F11" s="2"/>
      <c r="G11" s="2"/>
      <c r="H11" s="2"/>
      <c r="I11" s="2"/>
      <c r="J11" s="2"/>
      <c r="K11" s="110"/>
    </row>
    <row r="12" spans="1:11" x14ac:dyDescent="0.2">
      <c r="A12" s="243"/>
      <c r="B12" s="108"/>
      <c r="C12" s="2"/>
      <c r="D12" s="2"/>
      <c r="E12" s="2"/>
      <c r="F12" s="2"/>
      <c r="G12" s="2"/>
      <c r="H12" s="2"/>
      <c r="I12" s="2"/>
      <c r="J12" s="2"/>
      <c r="K12" s="110"/>
    </row>
    <row r="13" spans="1:11" x14ac:dyDescent="0.2">
      <c r="A13" s="243"/>
      <c r="B13" s="249"/>
      <c r="C13" s="250"/>
      <c r="D13" s="2"/>
      <c r="E13" s="2"/>
      <c r="F13" s="2"/>
      <c r="G13" s="2"/>
      <c r="H13" s="2"/>
      <c r="I13" s="2"/>
      <c r="J13" s="2"/>
      <c r="K13" s="110"/>
    </row>
    <row r="14" spans="1:11" x14ac:dyDescent="0.2">
      <c r="A14" s="243"/>
      <c r="B14" s="114"/>
      <c r="C14" s="8"/>
      <c r="D14" s="2"/>
      <c r="E14" s="2" t="s">
        <v>239</v>
      </c>
      <c r="F14" s="2"/>
      <c r="G14" s="2"/>
      <c r="H14" s="251" t="str">
        <f>+Impressions!G18</f>
        <v>28/06/2018</v>
      </c>
      <c r="I14" s="251"/>
      <c r="J14" s="2"/>
      <c r="K14" s="110"/>
    </row>
    <row r="15" spans="1:11" x14ac:dyDescent="0.2">
      <c r="A15" s="243"/>
      <c r="B15" s="108"/>
      <c r="C15" s="2"/>
      <c r="D15" s="2"/>
      <c r="E15" s="2"/>
      <c r="F15" s="2"/>
      <c r="G15" s="2"/>
      <c r="H15" s="2"/>
      <c r="I15" s="2"/>
      <c r="J15" s="2"/>
      <c r="K15" s="110"/>
    </row>
    <row r="16" spans="1:11" ht="18.75" x14ac:dyDescent="0.3">
      <c r="A16" s="243"/>
      <c r="B16" s="115"/>
      <c r="C16" s="46"/>
      <c r="D16" s="2"/>
      <c r="E16" s="2"/>
      <c r="F16" s="2"/>
      <c r="G16" s="2"/>
      <c r="H16" s="2"/>
      <c r="I16" s="2"/>
      <c r="J16" s="2"/>
      <c r="K16" s="110"/>
    </row>
    <row r="17" spans="1:11" x14ac:dyDescent="0.2">
      <c r="A17" s="243"/>
      <c r="B17" s="108"/>
      <c r="C17" s="2"/>
      <c r="D17" s="2"/>
      <c r="E17" s="2"/>
      <c r="F17" s="2"/>
      <c r="G17" s="2"/>
      <c r="H17" s="2"/>
      <c r="I17" s="2"/>
      <c r="J17" s="2"/>
      <c r="K17" s="110"/>
    </row>
    <row r="18" spans="1:11" x14ac:dyDescent="0.2">
      <c r="A18" s="243"/>
      <c r="B18" s="108"/>
      <c r="C18" s="8"/>
      <c r="D18" s="2"/>
      <c r="E18" s="2"/>
      <c r="F18" s="2"/>
      <c r="G18" s="2"/>
      <c r="H18" s="2"/>
      <c r="I18" s="2"/>
      <c r="J18" s="2"/>
      <c r="K18" s="110"/>
    </row>
    <row r="19" spans="1:11" x14ac:dyDescent="0.2">
      <c r="A19" s="243"/>
      <c r="B19" s="114" t="s">
        <v>240</v>
      </c>
      <c r="C19" s="2"/>
      <c r="D19" s="2"/>
      <c r="E19" s="2"/>
      <c r="F19" s="2"/>
      <c r="G19" s="2"/>
      <c r="H19" s="2"/>
      <c r="I19" s="2"/>
      <c r="J19" s="2"/>
      <c r="K19" s="110"/>
    </row>
    <row r="20" spans="1:11" x14ac:dyDescent="0.2">
      <c r="A20" s="243"/>
      <c r="B20" s="108"/>
      <c r="C20" s="8"/>
      <c r="D20" s="2"/>
      <c r="E20" s="2"/>
      <c r="F20" s="2"/>
      <c r="G20" s="2"/>
      <c r="H20" s="2"/>
      <c r="I20" s="2"/>
      <c r="J20" s="2"/>
      <c r="K20" s="110"/>
    </row>
    <row r="21" spans="1:11" x14ac:dyDescent="0.2">
      <c r="A21" s="243"/>
      <c r="B21" s="244" t="str">
        <f>+Impressions!A25</f>
        <v>KAPS</v>
      </c>
      <c r="C21" s="245"/>
      <c r="D21" s="245"/>
      <c r="E21" s="245"/>
      <c r="F21" s="245"/>
      <c r="G21" s="245"/>
      <c r="H21" s="2"/>
      <c r="I21" s="2"/>
      <c r="J21" s="2"/>
      <c r="K21" s="110"/>
    </row>
    <row r="22" spans="1:11" x14ac:dyDescent="0.2">
      <c r="A22" s="243"/>
      <c r="B22" s="114"/>
      <c r="C22" s="113"/>
      <c r="D22" s="2"/>
      <c r="E22" s="8"/>
      <c r="F22" s="8"/>
      <c r="G22" s="8"/>
      <c r="H22" s="2"/>
      <c r="I22" s="2"/>
      <c r="J22" s="2"/>
      <c r="K22" s="110"/>
    </row>
    <row r="23" spans="1:11" x14ac:dyDescent="0.2">
      <c r="A23" s="243"/>
      <c r="B23" s="114" t="s">
        <v>365</v>
      </c>
      <c r="C23" s="116" t="str">
        <f>+Impressions!B27</f>
        <v>Gloeckler</v>
      </c>
      <c r="D23" s="116"/>
      <c r="E23" s="116" t="str">
        <f>+Impressions!D27</f>
        <v>Charles</v>
      </c>
      <c r="F23" s="116"/>
      <c r="G23" s="116">
        <f>+Impressions!F27</f>
        <v>0</v>
      </c>
      <c r="H23" s="117"/>
      <c r="I23" s="118"/>
      <c r="J23" s="119" t="e">
        <v>#REF!</v>
      </c>
      <c r="K23" s="110"/>
    </row>
    <row r="24" spans="1:11" x14ac:dyDescent="0.2">
      <c r="A24" s="243"/>
      <c r="B24" s="108"/>
      <c r="C24" s="116"/>
      <c r="D24" s="2"/>
      <c r="E24" s="2" t="s">
        <v>180</v>
      </c>
      <c r="F24" s="2"/>
      <c r="G24" s="2" t="s">
        <v>9</v>
      </c>
      <c r="H24" s="2"/>
      <c r="I24" s="2"/>
      <c r="J24" s="2"/>
      <c r="K24" s="110"/>
    </row>
    <row r="25" spans="1:11" x14ac:dyDescent="0.2">
      <c r="A25" s="243"/>
      <c r="B25" s="120" t="s">
        <v>263</v>
      </c>
      <c r="C25" s="116" t="str">
        <f>+Impressions!B29</f>
        <v>PTH</v>
      </c>
      <c r="D25" s="2"/>
      <c r="E25" s="121"/>
      <c r="F25" s="121"/>
      <c r="G25" s="121"/>
      <c r="H25" s="122"/>
      <c r="I25" s="122"/>
      <c r="J25" s="2"/>
      <c r="K25" s="110"/>
    </row>
    <row r="26" spans="1:11" x14ac:dyDescent="0.2">
      <c r="A26" s="243"/>
      <c r="B26" s="120" t="s">
        <v>262</v>
      </c>
      <c r="C26" s="116" t="str">
        <f>+Impressions!B30</f>
        <v>Gauche</v>
      </c>
      <c r="D26" s="2"/>
      <c r="E26" s="2"/>
      <c r="F26" s="2"/>
      <c r="G26" s="2"/>
      <c r="H26" s="2"/>
      <c r="I26" s="2"/>
      <c r="J26" s="2"/>
      <c r="K26" s="110"/>
    </row>
    <row r="27" spans="1:11" x14ac:dyDescent="0.2">
      <c r="A27" s="243"/>
      <c r="B27" s="123"/>
      <c r="C27" s="116"/>
      <c r="D27" s="2"/>
      <c r="E27" s="2"/>
      <c r="F27" s="2"/>
      <c r="G27" s="2"/>
      <c r="H27" s="2"/>
      <c r="I27" s="2"/>
      <c r="J27" s="2"/>
      <c r="K27" s="110"/>
    </row>
    <row r="28" spans="1:11" x14ac:dyDescent="0.2">
      <c r="A28" s="243"/>
      <c r="B28" s="114" t="s">
        <v>241</v>
      </c>
      <c r="C28" s="124" t="str">
        <f>+Impressions!B32</f>
        <v>14/047/2018</v>
      </c>
      <c r="D28" s="2"/>
      <c r="E28" s="125"/>
      <c r="F28" s="2"/>
      <c r="G28" s="126"/>
      <c r="H28" s="2"/>
      <c r="I28" s="2"/>
      <c r="J28" s="2"/>
      <c r="K28" s="110"/>
    </row>
    <row r="29" spans="1:11" x14ac:dyDescent="0.2">
      <c r="A29" s="243"/>
      <c r="B29" s="127"/>
      <c r="C29" s="116"/>
      <c r="D29" s="2"/>
      <c r="E29" s="2"/>
      <c r="F29" s="2"/>
      <c r="G29" s="2"/>
      <c r="H29" s="2"/>
      <c r="I29" s="2"/>
      <c r="J29" s="2"/>
      <c r="K29" s="110"/>
    </row>
    <row r="30" spans="1:11" x14ac:dyDescent="0.2">
      <c r="A30" s="243"/>
      <c r="B30" s="114" t="s">
        <v>242</v>
      </c>
      <c r="C30" s="116" t="str">
        <f>+Impressions!B34</f>
        <v>CAZAL</v>
      </c>
      <c r="D30" s="2"/>
      <c r="E30" s="2"/>
      <c r="F30" s="2"/>
      <c r="G30" s="2"/>
      <c r="H30" s="2"/>
      <c r="I30" s="2"/>
      <c r="J30" s="2"/>
      <c r="K30" s="110"/>
    </row>
    <row r="31" spans="1:11" x14ac:dyDescent="0.2">
      <c r="A31" s="243"/>
      <c r="B31" s="108"/>
      <c r="C31" s="2"/>
      <c r="D31" s="2"/>
      <c r="E31" s="2"/>
      <c r="F31" s="2"/>
      <c r="G31" s="2"/>
      <c r="H31" s="2"/>
      <c r="I31" s="2"/>
      <c r="J31" s="2"/>
      <c r="K31" s="110"/>
    </row>
    <row r="32" spans="1:11" x14ac:dyDescent="0.2">
      <c r="A32" s="243"/>
      <c r="B32" s="114" t="s">
        <v>243</v>
      </c>
      <c r="C32" s="8" t="str">
        <f>+Impressions!B36</f>
        <v>C. GLOECKLER</v>
      </c>
      <c r="D32" s="2"/>
      <c r="E32" s="2"/>
      <c r="F32" s="2"/>
      <c r="G32" s="2"/>
      <c r="H32" s="2"/>
      <c r="I32" s="2"/>
      <c r="J32" s="2"/>
      <c r="K32" s="110"/>
    </row>
    <row r="33" spans="1:17" x14ac:dyDescent="0.2">
      <c r="A33" s="243"/>
      <c r="B33" s="108"/>
      <c r="C33" s="2"/>
      <c r="D33" s="2"/>
      <c r="E33" s="2"/>
      <c r="F33" s="2"/>
      <c r="G33" s="2"/>
      <c r="H33" s="2"/>
      <c r="I33" s="2"/>
      <c r="J33" s="2"/>
      <c r="K33" s="110"/>
    </row>
    <row r="34" spans="1:17" ht="12.75" customHeight="1" x14ac:dyDescent="0.25">
      <c r="A34" s="243"/>
      <c r="B34" s="114" t="s">
        <v>76</v>
      </c>
      <c r="C34" s="246" t="str">
        <f>+Impressions!B38</f>
        <v>3 eme sous-sol, espace livraison (économat)</v>
      </c>
      <c r="D34" s="246"/>
      <c r="E34" s="246"/>
      <c r="F34" s="246"/>
      <c r="G34" s="56"/>
      <c r="H34" s="56"/>
      <c r="I34" s="56"/>
      <c r="J34" s="56"/>
      <c r="K34" s="110"/>
      <c r="M34" s="59"/>
      <c r="N34" s="60"/>
      <c r="O34" s="60"/>
      <c r="P34" s="60"/>
      <c r="Q34" s="60"/>
    </row>
    <row r="35" spans="1:17" x14ac:dyDescent="0.2">
      <c r="A35" s="243"/>
      <c r="B35" s="108"/>
      <c r="C35" s="246" t="str">
        <f>+Impressions!B39</f>
        <v xml:space="preserve"> 377 99 99 10 01</v>
      </c>
      <c r="D35" s="246"/>
      <c r="E35" s="246"/>
      <c r="F35" s="246"/>
      <c r="G35" s="2"/>
      <c r="H35" s="2"/>
      <c r="I35" s="2"/>
      <c r="J35" s="2"/>
      <c r="K35" s="110"/>
    </row>
    <row r="36" spans="1:17" ht="18" customHeight="1" x14ac:dyDescent="0.25">
      <c r="A36" s="243"/>
      <c r="B36" s="247" t="s">
        <v>525</v>
      </c>
      <c r="C36" s="248"/>
      <c r="D36" s="248"/>
      <c r="E36" s="248"/>
      <c r="F36" s="248"/>
      <c r="G36" s="248"/>
      <c r="H36" s="248"/>
      <c r="I36" s="248"/>
      <c r="J36" s="2"/>
      <c r="K36" s="110"/>
      <c r="M36" s="59"/>
      <c r="N36" s="60"/>
      <c r="O36" s="60"/>
      <c r="P36" s="60"/>
      <c r="Q36" s="60"/>
    </row>
    <row r="37" spans="1:17" ht="12.75" customHeight="1" x14ac:dyDescent="0.2">
      <c r="A37" s="243"/>
      <c r="B37" s="247"/>
      <c r="C37" s="248"/>
      <c r="D37" s="248"/>
      <c r="E37" s="248"/>
      <c r="F37" s="248"/>
      <c r="G37" s="248"/>
      <c r="H37" s="248"/>
      <c r="I37" s="248"/>
      <c r="J37" s="2"/>
      <c r="K37" s="110"/>
    </row>
    <row r="38" spans="1:17" ht="15.75" customHeight="1" x14ac:dyDescent="0.25">
      <c r="A38" s="243"/>
      <c r="B38" s="247"/>
      <c r="C38" s="248"/>
      <c r="D38" s="248"/>
      <c r="E38" s="248"/>
      <c r="F38" s="248"/>
      <c r="G38" s="248"/>
      <c r="H38" s="248"/>
      <c r="I38" s="248"/>
      <c r="J38" s="128"/>
      <c r="K38" s="110"/>
      <c r="M38" s="59"/>
      <c r="N38" s="60"/>
      <c r="O38" s="60"/>
      <c r="P38" s="60"/>
      <c r="Q38" s="60"/>
    </row>
    <row r="39" spans="1:17" x14ac:dyDescent="0.2">
      <c r="A39" s="243"/>
      <c r="B39" s="129" t="s">
        <v>470</v>
      </c>
      <c r="C39" s="2"/>
      <c r="D39" s="2"/>
      <c r="E39" s="2"/>
      <c r="F39" s="2"/>
      <c r="G39" s="2"/>
      <c r="H39" s="2"/>
      <c r="I39" s="2"/>
      <c r="J39" s="2"/>
      <c r="K39" s="110"/>
    </row>
    <row r="40" spans="1:17" ht="18" customHeight="1" x14ac:dyDescent="0.25">
      <c r="A40" s="243"/>
      <c r="B40" s="129" t="s">
        <v>471</v>
      </c>
      <c r="C40" s="2"/>
      <c r="D40" s="2"/>
      <c r="E40" s="2"/>
      <c r="F40" s="2"/>
      <c r="G40" s="2"/>
      <c r="H40" s="2"/>
      <c r="I40" s="2"/>
      <c r="J40" s="2"/>
      <c r="K40" s="110"/>
      <c r="M40" s="59"/>
      <c r="N40" s="60"/>
      <c r="O40" s="60"/>
      <c r="P40" s="60"/>
      <c r="Q40" s="60"/>
    </row>
    <row r="41" spans="1:17" ht="13.5" thickBot="1" x14ac:dyDescent="0.25">
      <c r="B41" s="11"/>
      <c r="C41" s="13"/>
      <c r="D41" s="13"/>
      <c r="E41" s="13"/>
      <c r="F41" s="13"/>
      <c r="G41" s="13"/>
      <c r="H41" s="13"/>
      <c r="I41" s="13"/>
      <c r="J41" s="13"/>
      <c r="K41" s="12"/>
    </row>
    <row r="42" spans="1:17" ht="18" x14ac:dyDescent="0.25">
      <c r="M42" s="59"/>
      <c r="N42" s="60"/>
      <c r="O42" s="60"/>
      <c r="P42" s="60"/>
      <c r="Q42" s="60"/>
    </row>
  </sheetData>
  <sheetProtection sheet="1"/>
  <mergeCells count="8">
    <mergeCell ref="B1:K1"/>
    <mergeCell ref="A1:A40"/>
    <mergeCell ref="B21:G21"/>
    <mergeCell ref="C34:F34"/>
    <mergeCell ref="B36:I38"/>
    <mergeCell ref="B13:C13"/>
    <mergeCell ref="H14:I14"/>
    <mergeCell ref="C35:F35"/>
  </mergeCells>
  <pageMargins left="0.78740157480314965" right="0.78740157480314965" top="1.0629921259842521" bottom="0.98425196850393704" header="0.47244094488188981" footer="0.51181102362204722"/>
  <pageSetup paperSize="9" scale="86" orientation="portrait" horizontalDpi="200" verticalDpi="200" r:id="rId1"/>
  <headerFooter alignWithMargins="0">
    <oddHeader>&amp;L&amp;G&amp;C&amp;"Arial,Italique"Institut Monegasque de Médecine et chirurgie Sportive</oddHeader>
    <oddFooter>&amp;L&amp;"Arial,Italique"&amp;8S:\Bloc_Pharmacie\PHARMACIE\Pret Ancillaire&amp;R&amp;"Arial,Italique"&amp;8R.C.I 02 S 04083
MONACO - 11, avenue d'Ostende 
contact@im2s.mc - www.im2s.mc</oddFoot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66FF"/>
  </sheetPr>
  <dimension ref="A1:P223"/>
  <sheetViews>
    <sheetView view="pageBreakPreview" zoomScale="70" zoomScaleNormal="100" zoomScaleSheetLayoutView="70" workbookViewId="0">
      <pane xSplit="1" ySplit="1" topLeftCell="F41" activePane="bottomRight" state="frozen"/>
      <selection pane="topRight" activeCell="B1" sqref="B1"/>
      <selection pane="bottomLeft" activeCell="A2" sqref="A2"/>
      <selection pane="bottomRight" activeCell="I43" sqref="I43"/>
    </sheetView>
  </sheetViews>
  <sheetFormatPr baseColWidth="10" defaultRowHeight="12.75" x14ac:dyDescent="0.2"/>
  <cols>
    <col min="1" max="1" width="42.5703125" customWidth="1"/>
    <col min="2" max="2" width="50.7109375" customWidth="1"/>
    <col min="3" max="3" width="32" customWidth="1"/>
    <col min="4" max="4" width="15.85546875" customWidth="1"/>
    <col min="5" max="5" width="37.5703125" bestFit="1" customWidth="1"/>
    <col min="6" max="6" width="15.5703125" bestFit="1" customWidth="1"/>
    <col min="7" max="7" width="31.85546875" bestFit="1" customWidth="1"/>
    <col min="8" max="8" width="33" bestFit="1" customWidth="1"/>
    <col min="9" max="9" width="32.140625" bestFit="1" customWidth="1"/>
    <col min="10" max="10" width="12.42578125" bestFit="1" customWidth="1"/>
    <col min="11" max="11" width="56.42578125" bestFit="1" customWidth="1"/>
    <col min="12" max="12" width="49.140625" bestFit="1" customWidth="1"/>
  </cols>
  <sheetData>
    <row r="1" spans="1:13" ht="33" customHeight="1" x14ac:dyDescent="0.2">
      <c r="A1" s="82" t="s">
        <v>224</v>
      </c>
      <c r="B1" s="82" t="s">
        <v>225</v>
      </c>
      <c r="C1" s="82" t="s">
        <v>226</v>
      </c>
      <c r="D1" s="82" t="s">
        <v>227</v>
      </c>
      <c r="E1" s="82" t="s">
        <v>228</v>
      </c>
      <c r="F1" s="82" t="s">
        <v>229</v>
      </c>
      <c r="G1" s="82" t="s">
        <v>230</v>
      </c>
      <c r="H1" s="82" t="s">
        <v>231</v>
      </c>
      <c r="I1" s="82" t="s">
        <v>209</v>
      </c>
      <c r="J1" s="82"/>
      <c r="K1" s="82" t="s">
        <v>104</v>
      </c>
      <c r="L1" s="82" t="s">
        <v>427</v>
      </c>
      <c r="M1" s="82" t="s">
        <v>476</v>
      </c>
    </row>
    <row r="2" spans="1:13" s="63" customFormat="1" ht="30" customHeight="1" x14ac:dyDescent="0.2">
      <c r="A2" s="67"/>
      <c r="B2" s="67"/>
      <c r="C2" s="67"/>
      <c r="D2" s="67"/>
      <c r="E2" s="67"/>
      <c r="F2" s="67"/>
      <c r="G2" s="67"/>
      <c r="H2" s="67"/>
      <c r="I2" s="68"/>
      <c r="J2" s="69"/>
      <c r="K2" s="70"/>
      <c r="L2" s="67"/>
    </row>
    <row r="3" spans="1:13" s="3" customFormat="1" ht="30" customHeight="1" x14ac:dyDescent="0.25">
      <c r="A3" s="72" t="s">
        <v>199</v>
      </c>
      <c r="B3" s="72" t="s">
        <v>200</v>
      </c>
      <c r="C3" s="72"/>
      <c r="D3" s="72">
        <v>20129</v>
      </c>
      <c r="E3" s="72" t="s">
        <v>201</v>
      </c>
      <c r="F3" s="72" t="s">
        <v>202</v>
      </c>
      <c r="G3" s="71" t="s">
        <v>203</v>
      </c>
      <c r="H3" s="72" t="s">
        <v>205</v>
      </c>
      <c r="I3" s="71"/>
      <c r="J3" s="72"/>
      <c r="K3" s="73" t="s">
        <v>204</v>
      </c>
      <c r="L3" s="67"/>
    </row>
    <row r="4" spans="1:13" s="3" customFormat="1" ht="30" customHeight="1" x14ac:dyDescent="0.25">
      <c r="A4" s="67" t="s">
        <v>455</v>
      </c>
      <c r="B4" s="67" t="s">
        <v>456</v>
      </c>
      <c r="C4" s="67"/>
      <c r="D4" s="67">
        <v>13590</v>
      </c>
      <c r="E4" s="67" t="s">
        <v>457</v>
      </c>
      <c r="F4" s="67" t="s">
        <v>232</v>
      </c>
      <c r="G4" s="67"/>
      <c r="H4" s="67"/>
      <c r="I4" s="74" t="s">
        <v>458</v>
      </c>
      <c r="J4" s="69"/>
      <c r="K4" s="83" t="s">
        <v>459</v>
      </c>
      <c r="L4" s="67"/>
    </row>
    <row r="5" spans="1:13" s="63" customFormat="1" ht="30" customHeight="1" x14ac:dyDescent="0.25">
      <c r="A5" s="72" t="s">
        <v>192</v>
      </c>
      <c r="B5" s="72" t="s">
        <v>195</v>
      </c>
      <c r="C5" s="72" t="s">
        <v>196</v>
      </c>
      <c r="D5" s="72">
        <v>59260</v>
      </c>
      <c r="E5" s="72" t="s">
        <v>194</v>
      </c>
      <c r="F5" s="72" t="s">
        <v>232</v>
      </c>
      <c r="G5" s="71" t="s">
        <v>193</v>
      </c>
      <c r="H5" s="72" t="s">
        <v>391</v>
      </c>
      <c r="I5" s="71" t="s">
        <v>162</v>
      </c>
      <c r="J5" s="72"/>
      <c r="K5" s="84" t="s">
        <v>417</v>
      </c>
      <c r="L5" s="67"/>
      <c r="M5" s="3"/>
    </row>
    <row r="6" spans="1:13" s="63" customFormat="1" ht="30" customHeight="1" x14ac:dyDescent="0.25">
      <c r="A6" s="69" t="s">
        <v>399</v>
      </c>
      <c r="B6" s="69" t="s">
        <v>400</v>
      </c>
      <c r="C6" s="69" t="s">
        <v>401</v>
      </c>
      <c r="D6" s="69">
        <v>59700</v>
      </c>
      <c r="E6" s="69" t="s">
        <v>402</v>
      </c>
      <c r="F6" s="69" t="s">
        <v>232</v>
      </c>
      <c r="G6" s="78"/>
      <c r="H6" s="69"/>
      <c r="I6" s="74"/>
      <c r="J6" s="69"/>
      <c r="K6" s="69"/>
      <c r="L6" s="67"/>
      <c r="M6" s="3"/>
    </row>
    <row r="7" spans="1:13" s="63" customFormat="1" ht="30" customHeight="1" x14ac:dyDescent="0.25">
      <c r="A7" s="72" t="s">
        <v>189</v>
      </c>
      <c r="B7" s="72" t="s">
        <v>190</v>
      </c>
      <c r="C7" s="72"/>
      <c r="D7" s="72">
        <v>98000</v>
      </c>
      <c r="E7" s="72" t="s">
        <v>181</v>
      </c>
      <c r="F7" s="72" t="s">
        <v>181</v>
      </c>
      <c r="G7" s="71" t="s">
        <v>191</v>
      </c>
      <c r="H7" s="72"/>
      <c r="I7" s="71"/>
      <c r="J7" s="72"/>
      <c r="K7" s="72"/>
      <c r="L7" s="67"/>
      <c r="M7" s="3"/>
    </row>
    <row r="8" spans="1:13" s="63" customFormat="1" ht="30" customHeight="1" x14ac:dyDescent="0.25">
      <c r="A8" s="69" t="s">
        <v>359</v>
      </c>
      <c r="B8" s="69" t="s">
        <v>360</v>
      </c>
      <c r="C8" s="69" t="s">
        <v>361</v>
      </c>
      <c r="D8" s="69">
        <v>54713</v>
      </c>
      <c r="E8" s="69" t="s">
        <v>362</v>
      </c>
      <c r="F8" s="69"/>
      <c r="G8" s="74" t="s">
        <v>363</v>
      </c>
      <c r="H8" s="69" t="s">
        <v>364</v>
      </c>
      <c r="I8" s="74">
        <v>383574107</v>
      </c>
      <c r="J8" s="69"/>
      <c r="K8" s="69"/>
      <c r="L8" s="67"/>
      <c r="M8" s="3"/>
    </row>
    <row r="9" spans="1:13" s="63" customFormat="1" ht="30" customHeight="1" x14ac:dyDescent="0.2">
      <c r="A9" s="72" t="s">
        <v>18</v>
      </c>
      <c r="B9" s="72" t="s">
        <v>74</v>
      </c>
      <c r="C9" s="72"/>
      <c r="D9" s="72">
        <v>38330</v>
      </c>
      <c r="E9" s="72" t="s">
        <v>75</v>
      </c>
      <c r="F9" s="72" t="s">
        <v>232</v>
      </c>
      <c r="G9" s="71" t="s">
        <v>178</v>
      </c>
      <c r="H9" s="72" t="s">
        <v>172</v>
      </c>
      <c r="I9" s="74" t="s">
        <v>494</v>
      </c>
      <c r="J9" s="71"/>
      <c r="K9" s="86" t="s">
        <v>108</v>
      </c>
      <c r="L9" s="84" t="s">
        <v>171</v>
      </c>
      <c r="M9" s="86" t="s">
        <v>484</v>
      </c>
    </row>
    <row r="10" spans="1:13" s="63" customFormat="1" ht="30" customHeight="1" x14ac:dyDescent="0.25">
      <c r="A10" s="69" t="s">
        <v>86</v>
      </c>
      <c r="B10" s="69" t="s">
        <v>105</v>
      </c>
      <c r="C10" s="69"/>
      <c r="D10" s="69">
        <v>98000</v>
      </c>
      <c r="E10" s="69" t="s">
        <v>181</v>
      </c>
      <c r="F10" s="69" t="s">
        <v>106</v>
      </c>
      <c r="G10" s="74"/>
      <c r="H10" s="69"/>
      <c r="I10" s="74" t="s">
        <v>107</v>
      </c>
      <c r="J10" s="69"/>
      <c r="K10" s="69"/>
      <c r="L10" s="67"/>
      <c r="M10" s="3"/>
    </row>
    <row r="11" spans="1:13" s="63" customFormat="1" ht="30" customHeight="1" x14ac:dyDescent="0.25">
      <c r="A11" s="72" t="s">
        <v>383</v>
      </c>
      <c r="B11" s="72" t="s">
        <v>384</v>
      </c>
      <c r="C11" s="72" t="s">
        <v>385</v>
      </c>
      <c r="D11" s="72">
        <v>95957</v>
      </c>
      <c r="E11" s="72" t="s">
        <v>386</v>
      </c>
      <c r="F11" s="72" t="s">
        <v>232</v>
      </c>
      <c r="G11" s="71" t="s">
        <v>387</v>
      </c>
      <c r="H11" s="72" t="s">
        <v>389</v>
      </c>
      <c r="I11" s="71" t="s">
        <v>388</v>
      </c>
      <c r="J11" s="72"/>
      <c r="K11" s="215" t="s">
        <v>532</v>
      </c>
      <c r="L11" s="84" t="s">
        <v>533</v>
      </c>
      <c r="M11" s="3"/>
    </row>
    <row r="12" spans="1:13" s="63" customFormat="1" ht="30" customHeight="1" x14ac:dyDescent="0.25">
      <c r="A12" s="69" t="s">
        <v>395</v>
      </c>
      <c r="B12" s="69"/>
      <c r="C12" s="69"/>
      <c r="D12" s="69">
        <v>98000</v>
      </c>
      <c r="E12" s="69" t="s">
        <v>181</v>
      </c>
      <c r="F12" s="69"/>
      <c r="G12" s="74"/>
      <c r="H12" s="69"/>
      <c r="I12" s="74"/>
      <c r="J12" s="69"/>
      <c r="K12" s="69"/>
      <c r="L12" s="67"/>
      <c r="M12" s="3"/>
    </row>
    <row r="13" spans="1:13" s="63" customFormat="1" ht="30" customHeight="1" x14ac:dyDescent="0.25">
      <c r="A13" s="72" t="s">
        <v>40</v>
      </c>
      <c r="B13" s="72" t="s">
        <v>39</v>
      </c>
      <c r="C13" s="72" t="s">
        <v>37</v>
      </c>
      <c r="D13" s="71" t="s">
        <v>43</v>
      </c>
      <c r="E13" s="72" t="s">
        <v>275</v>
      </c>
      <c r="F13" s="72" t="s">
        <v>232</v>
      </c>
      <c r="G13" s="77"/>
      <c r="H13" s="72"/>
      <c r="I13" s="71" t="s">
        <v>38</v>
      </c>
      <c r="J13" s="72"/>
      <c r="K13" s="72"/>
      <c r="L13" s="72"/>
      <c r="M13" s="3"/>
    </row>
    <row r="14" spans="1:13" s="63" customFormat="1" ht="30" customHeight="1" x14ac:dyDescent="0.25">
      <c r="A14" s="69" t="s">
        <v>72</v>
      </c>
      <c r="B14" s="69"/>
      <c r="C14" s="69"/>
      <c r="D14" s="69">
        <v>6000</v>
      </c>
      <c r="E14" s="69" t="s">
        <v>71</v>
      </c>
      <c r="F14" s="69" t="s">
        <v>232</v>
      </c>
      <c r="G14" s="78"/>
      <c r="H14" s="69"/>
      <c r="I14" s="74"/>
      <c r="J14" s="69"/>
      <c r="K14" s="69"/>
      <c r="L14" s="67"/>
      <c r="M14" s="3"/>
    </row>
    <row r="15" spans="1:13" s="64" customFormat="1" ht="30" customHeight="1" x14ac:dyDescent="0.25">
      <c r="A15" s="72" t="s">
        <v>396</v>
      </c>
      <c r="B15" s="72"/>
      <c r="C15" s="72"/>
      <c r="D15" s="72">
        <v>6000</v>
      </c>
      <c r="E15" s="72" t="s">
        <v>275</v>
      </c>
      <c r="F15" s="72" t="s">
        <v>232</v>
      </c>
      <c r="G15" s="71"/>
      <c r="H15" s="72"/>
      <c r="I15" s="71"/>
      <c r="J15" s="72"/>
      <c r="K15" s="72"/>
      <c r="L15" s="72"/>
      <c r="M15" s="81"/>
    </row>
    <row r="16" spans="1:13" s="63" customFormat="1" ht="30" customHeight="1" x14ac:dyDescent="0.25">
      <c r="A16" s="69" t="s">
        <v>340</v>
      </c>
      <c r="B16" s="69" t="s">
        <v>341</v>
      </c>
      <c r="C16" s="69"/>
      <c r="D16" s="69">
        <v>94656</v>
      </c>
      <c r="E16" s="69" t="s">
        <v>343</v>
      </c>
      <c r="F16" s="69" t="s">
        <v>232</v>
      </c>
      <c r="G16" s="74" t="s">
        <v>344</v>
      </c>
      <c r="H16" s="69" t="s">
        <v>445</v>
      </c>
      <c r="I16" s="74" t="s">
        <v>444</v>
      </c>
      <c r="J16" s="69"/>
      <c r="K16" s="85" t="s">
        <v>446</v>
      </c>
      <c r="L16" s="75" t="s">
        <v>447</v>
      </c>
      <c r="M16" s="3"/>
    </row>
    <row r="17" spans="1:13" s="64" customFormat="1" ht="30" customHeight="1" x14ac:dyDescent="0.25">
      <c r="A17" s="72" t="s">
        <v>314</v>
      </c>
      <c r="B17" s="72" t="s">
        <v>278</v>
      </c>
      <c r="C17" s="72" t="s">
        <v>279</v>
      </c>
      <c r="D17" s="72">
        <v>69081</v>
      </c>
      <c r="E17" s="72" t="s">
        <v>280</v>
      </c>
      <c r="F17" s="72" t="s">
        <v>232</v>
      </c>
      <c r="G17" s="77" t="s">
        <v>281</v>
      </c>
      <c r="H17" s="72"/>
      <c r="I17" s="71" t="s">
        <v>500</v>
      </c>
      <c r="J17" s="72"/>
      <c r="K17" s="84" t="s">
        <v>501</v>
      </c>
      <c r="L17" s="72"/>
      <c r="M17" s="81"/>
    </row>
    <row r="18" spans="1:13" s="63" customFormat="1" ht="30" customHeight="1" x14ac:dyDescent="0.25">
      <c r="A18" s="69" t="s">
        <v>376</v>
      </c>
      <c r="B18" s="69" t="s">
        <v>278</v>
      </c>
      <c r="C18" s="69" t="s">
        <v>375</v>
      </c>
      <c r="D18" s="69">
        <v>69801</v>
      </c>
      <c r="E18" s="69" t="s">
        <v>280</v>
      </c>
      <c r="F18" s="69" t="s">
        <v>232</v>
      </c>
      <c r="G18" s="78" t="s">
        <v>487</v>
      </c>
      <c r="H18" s="69" t="s">
        <v>260</v>
      </c>
      <c r="I18" s="74" t="s">
        <v>486</v>
      </c>
      <c r="J18" s="69"/>
      <c r="K18" s="83" t="s">
        <v>472</v>
      </c>
      <c r="L18" s="83" t="s">
        <v>531</v>
      </c>
      <c r="M18" s="3"/>
    </row>
    <row r="19" spans="1:13" s="64" customFormat="1" ht="30" customHeight="1" x14ac:dyDescent="0.25">
      <c r="A19" s="72" t="s">
        <v>349</v>
      </c>
      <c r="B19" s="72" t="s">
        <v>350</v>
      </c>
      <c r="C19" s="72" t="s">
        <v>351</v>
      </c>
      <c r="D19" s="72">
        <v>13005</v>
      </c>
      <c r="E19" s="72" t="s">
        <v>352</v>
      </c>
      <c r="F19" s="72" t="s">
        <v>232</v>
      </c>
      <c r="G19" s="71" t="s">
        <v>353</v>
      </c>
      <c r="H19" s="72"/>
      <c r="I19" s="71"/>
      <c r="J19" s="72"/>
      <c r="K19" s="72"/>
      <c r="L19" s="72"/>
      <c r="M19" s="81"/>
    </row>
    <row r="20" spans="1:13" s="63" customFormat="1" ht="30" customHeight="1" x14ac:dyDescent="0.25">
      <c r="A20" s="69" t="s">
        <v>61</v>
      </c>
      <c r="B20" s="69" t="s">
        <v>62</v>
      </c>
      <c r="C20" s="69"/>
      <c r="D20" s="69">
        <v>42720</v>
      </c>
      <c r="E20" s="69" t="s">
        <v>63</v>
      </c>
      <c r="F20" s="69" t="s">
        <v>232</v>
      </c>
      <c r="G20" s="74" t="s">
        <v>64</v>
      </c>
      <c r="H20" s="69"/>
      <c r="I20" s="74" t="s">
        <v>65</v>
      </c>
      <c r="J20" s="69"/>
      <c r="K20" s="69"/>
      <c r="L20" s="67"/>
      <c r="M20" s="3"/>
    </row>
    <row r="21" spans="1:13" s="64" customFormat="1" ht="30" customHeight="1" x14ac:dyDescent="0.25">
      <c r="A21" s="72" t="s">
        <v>95</v>
      </c>
      <c r="B21" s="72" t="s">
        <v>97</v>
      </c>
      <c r="C21" s="72"/>
      <c r="D21" s="72">
        <v>59160</v>
      </c>
      <c r="E21" s="72" t="s">
        <v>98</v>
      </c>
      <c r="F21" s="72" t="s">
        <v>232</v>
      </c>
      <c r="G21" s="71" t="s">
        <v>99</v>
      </c>
      <c r="H21" s="72" t="s">
        <v>96</v>
      </c>
      <c r="I21" s="71" t="s">
        <v>100</v>
      </c>
      <c r="J21" s="72"/>
      <c r="K21" s="215" t="s">
        <v>451</v>
      </c>
      <c r="L21" s="72"/>
      <c r="M21" s="81"/>
    </row>
    <row r="22" spans="1:13" s="63" customFormat="1" ht="30" customHeight="1" x14ac:dyDescent="0.25">
      <c r="A22" s="69" t="s">
        <v>215</v>
      </c>
      <c r="B22" s="69" t="s">
        <v>214</v>
      </c>
      <c r="C22" s="69"/>
      <c r="D22" s="69">
        <v>6000</v>
      </c>
      <c r="E22" s="69" t="s">
        <v>275</v>
      </c>
      <c r="F22" s="69" t="s">
        <v>232</v>
      </c>
      <c r="G22" s="78"/>
      <c r="H22" s="69"/>
      <c r="I22" s="74"/>
      <c r="J22" s="69"/>
      <c r="K22" s="69"/>
      <c r="L22" s="67"/>
      <c r="M22" s="3"/>
    </row>
    <row r="23" spans="1:13" s="64" customFormat="1" ht="30" customHeight="1" x14ac:dyDescent="0.25">
      <c r="A23" s="72" t="s">
        <v>53</v>
      </c>
      <c r="B23" s="72" t="s">
        <v>54</v>
      </c>
      <c r="C23" s="72"/>
      <c r="D23" s="72">
        <v>33370</v>
      </c>
      <c r="E23" s="72" t="s">
        <v>55</v>
      </c>
      <c r="F23" s="72" t="s">
        <v>232</v>
      </c>
      <c r="G23" s="71" t="s">
        <v>56</v>
      </c>
      <c r="H23" s="72" t="s">
        <v>392</v>
      </c>
      <c r="I23" s="71" t="s">
        <v>57</v>
      </c>
      <c r="J23" s="72"/>
      <c r="K23" s="72"/>
      <c r="L23" s="72"/>
      <c r="M23" s="81"/>
    </row>
    <row r="24" spans="1:13" s="63" customFormat="1" ht="30" customHeight="1" x14ac:dyDescent="0.25">
      <c r="A24" s="69" t="s">
        <v>264</v>
      </c>
      <c r="B24" s="69" t="s">
        <v>265</v>
      </c>
      <c r="C24" s="69" t="s">
        <v>266</v>
      </c>
      <c r="D24" s="69">
        <v>69394</v>
      </c>
      <c r="E24" s="69" t="s">
        <v>267</v>
      </c>
      <c r="F24" s="69" t="s">
        <v>232</v>
      </c>
      <c r="G24" s="78" t="s">
        <v>268</v>
      </c>
      <c r="H24" s="69" t="s">
        <v>269</v>
      </c>
      <c r="I24" s="74" t="s">
        <v>431</v>
      </c>
      <c r="J24" s="69"/>
      <c r="K24" s="85" t="s">
        <v>430</v>
      </c>
      <c r="L24" s="75"/>
      <c r="M24" s="3"/>
    </row>
    <row r="25" spans="1:13" s="64" customFormat="1" ht="30" customHeight="1" x14ac:dyDescent="0.25">
      <c r="A25" s="72" t="s">
        <v>174</v>
      </c>
      <c r="B25" s="72"/>
      <c r="C25" s="72"/>
      <c r="D25" s="72">
        <v>83</v>
      </c>
      <c r="E25" s="72" t="s">
        <v>127</v>
      </c>
      <c r="F25" s="72" t="s">
        <v>232</v>
      </c>
      <c r="G25" s="77"/>
      <c r="H25" s="72"/>
      <c r="I25" s="71"/>
      <c r="J25" s="72"/>
      <c r="K25" s="72"/>
      <c r="L25" s="72"/>
      <c r="M25" s="81"/>
    </row>
    <row r="26" spans="1:13" s="63" customFormat="1" ht="30" customHeight="1" x14ac:dyDescent="0.25">
      <c r="A26" s="69" t="s">
        <v>4</v>
      </c>
      <c r="B26" s="69" t="s">
        <v>5</v>
      </c>
      <c r="C26" s="69" t="s">
        <v>6</v>
      </c>
      <c r="D26" s="69">
        <v>87068</v>
      </c>
      <c r="E26" s="69" t="s">
        <v>7</v>
      </c>
      <c r="F26" s="69" t="s">
        <v>232</v>
      </c>
      <c r="G26" s="74" t="s">
        <v>8</v>
      </c>
      <c r="H26" s="69" t="s">
        <v>9</v>
      </c>
      <c r="I26" s="74" t="s">
        <v>10</v>
      </c>
      <c r="J26" s="69"/>
      <c r="K26" s="69"/>
      <c r="L26" s="67"/>
      <c r="M26" s="3"/>
    </row>
    <row r="27" spans="1:13" s="64" customFormat="1" ht="30" customHeight="1" x14ac:dyDescent="0.25">
      <c r="A27" s="72" t="s">
        <v>41</v>
      </c>
      <c r="B27" s="72" t="s">
        <v>42</v>
      </c>
      <c r="C27" s="72"/>
      <c r="D27" s="72">
        <v>21614</v>
      </c>
      <c r="E27" s="72" t="s">
        <v>44</v>
      </c>
      <c r="F27" s="72" t="s">
        <v>45</v>
      </c>
      <c r="G27" s="71" t="s">
        <v>46</v>
      </c>
      <c r="H27" s="72"/>
      <c r="I27" s="71" t="s">
        <v>47</v>
      </c>
      <c r="J27" s="72"/>
      <c r="K27" s="73" t="s">
        <v>48</v>
      </c>
      <c r="L27" s="72"/>
      <c r="M27" s="81"/>
    </row>
    <row r="28" spans="1:13" s="63" customFormat="1" ht="30" customHeight="1" x14ac:dyDescent="0.2">
      <c r="A28" s="69" t="s">
        <v>325</v>
      </c>
      <c r="B28" s="69" t="s">
        <v>326</v>
      </c>
      <c r="C28" s="69" t="s">
        <v>327</v>
      </c>
      <c r="D28" s="69">
        <v>69800</v>
      </c>
      <c r="E28" s="69" t="s">
        <v>328</v>
      </c>
      <c r="F28" s="69" t="s">
        <v>232</v>
      </c>
      <c r="G28" s="74" t="s">
        <v>329</v>
      </c>
      <c r="H28" s="69"/>
      <c r="I28" s="74" t="s">
        <v>165</v>
      </c>
      <c r="J28" s="69"/>
      <c r="K28" s="216" t="s">
        <v>166</v>
      </c>
      <c r="L28" s="67"/>
      <c r="M28" s="223" t="s">
        <v>540</v>
      </c>
    </row>
    <row r="29" spans="1:13" s="64" customFormat="1" ht="30" customHeight="1" x14ac:dyDescent="0.25">
      <c r="A29" s="72" t="s">
        <v>377</v>
      </c>
      <c r="B29" s="72" t="s">
        <v>378</v>
      </c>
      <c r="C29" s="72" t="s">
        <v>379</v>
      </c>
      <c r="D29" s="72">
        <v>31140</v>
      </c>
      <c r="E29" s="72" t="s">
        <v>380</v>
      </c>
      <c r="F29" s="72" t="s">
        <v>232</v>
      </c>
      <c r="G29" s="71" t="s">
        <v>381</v>
      </c>
      <c r="H29" s="72"/>
      <c r="I29" s="71" t="s">
        <v>382</v>
      </c>
      <c r="J29" s="72"/>
      <c r="K29" s="72"/>
      <c r="L29" s="72"/>
      <c r="M29" s="81"/>
    </row>
    <row r="30" spans="1:13" s="63" customFormat="1" ht="30" customHeight="1" x14ac:dyDescent="0.25">
      <c r="A30" s="69" t="s">
        <v>132</v>
      </c>
      <c r="B30" s="69" t="s">
        <v>436</v>
      </c>
      <c r="C30" s="69" t="s">
        <v>437</v>
      </c>
      <c r="D30" s="69">
        <v>74160</v>
      </c>
      <c r="E30" s="69" t="s">
        <v>438</v>
      </c>
      <c r="F30" s="69" t="s">
        <v>232</v>
      </c>
      <c r="G30" s="74" t="s">
        <v>133</v>
      </c>
      <c r="H30" s="69" t="s">
        <v>435</v>
      </c>
      <c r="I30" s="74" t="s">
        <v>439</v>
      </c>
      <c r="J30" s="69"/>
      <c r="K30" s="85" t="s">
        <v>134</v>
      </c>
      <c r="L30" s="83" t="s">
        <v>434</v>
      </c>
      <c r="M30" s="3"/>
    </row>
    <row r="31" spans="1:13" s="64" customFormat="1" ht="30" customHeight="1" x14ac:dyDescent="0.25">
      <c r="A31" s="72" t="s">
        <v>0</v>
      </c>
      <c r="B31" s="72" t="s">
        <v>1</v>
      </c>
      <c r="C31" s="72"/>
      <c r="D31" s="72">
        <v>68200</v>
      </c>
      <c r="E31" s="72" t="s">
        <v>2</v>
      </c>
      <c r="F31" s="72" t="s">
        <v>232</v>
      </c>
      <c r="G31" s="71" t="s">
        <v>3</v>
      </c>
      <c r="H31" s="72"/>
      <c r="I31" s="71" t="s">
        <v>125</v>
      </c>
      <c r="J31" s="72"/>
      <c r="K31" s="84" t="s">
        <v>126</v>
      </c>
      <c r="L31" s="72"/>
      <c r="M31" s="81"/>
    </row>
    <row r="32" spans="1:13" s="63" customFormat="1" ht="30" customHeight="1" x14ac:dyDescent="0.25">
      <c r="A32" s="69" t="s">
        <v>305</v>
      </c>
      <c r="B32" s="69" t="s">
        <v>309</v>
      </c>
      <c r="C32" s="69" t="s">
        <v>306</v>
      </c>
      <c r="D32" s="69">
        <v>10902</v>
      </c>
      <c r="E32" s="69" t="s">
        <v>307</v>
      </c>
      <c r="F32" s="69" t="s">
        <v>232</v>
      </c>
      <c r="G32" s="74" t="s">
        <v>308</v>
      </c>
      <c r="H32" s="69"/>
      <c r="I32" s="74"/>
      <c r="J32" s="69"/>
      <c r="K32" s="69"/>
      <c r="L32" s="67"/>
      <c r="M32" s="3"/>
    </row>
    <row r="33" spans="1:13" s="64" customFormat="1" ht="30" customHeight="1" x14ac:dyDescent="0.25">
      <c r="A33" s="72" t="s">
        <v>26</v>
      </c>
      <c r="B33" s="72" t="s">
        <v>27</v>
      </c>
      <c r="C33" s="72" t="s">
        <v>28</v>
      </c>
      <c r="D33" s="72">
        <v>13420</v>
      </c>
      <c r="E33" s="72" t="s">
        <v>29</v>
      </c>
      <c r="F33" s="72" t="s">
        <v>232</v>
      </c>
      <c r="G33" s="71" t="s">
        <v>30</v>
      </c>
      <c r="H33" s="72"/>
      <c r="I33" s="71" t="s">
        <v>31</v>
      </c>
      <c r="J33" s="72"/>
      <c r="K33" s="84" t="s">
        <v>416</v>
      </c>
      <c r="L33" s="72" t="s">
        <v>469</v>
      </c>
      <c r="M33" s="81"/>
    </row>
    <row r="34" spans="1:13" s="63" customFormat="1" ht="30" customHeight="1" x14ac:dyDescent="0.25">
      <c r="A34" s="69" t="s">
        <v>49</v>
      </c>
      <c r="B34" s="69"/>
      <c r="C34" s="69"/>
      <c r="D34" s="74"/>
      <c r="E34" s="69"/>
      <c r="F34" s="69" t="s">
        <v>181</v>
      </c>
      <c r="G34" s="69"/>
      <c r="H34" s="69" t="s">
        <v>291</v>
      </c>
      <c r="I34" s="74"/>
      <c r="J34" s="69"/>
      <c r="K34" s="85" t="s">
        <v>177</v>
      </c>
      <c r="L34" s="67"/>
      <c r="M34" s="3"/>
    </row>
    <row r="35" spans="1:13" s="64" customFormat="1" ht="30" customHeight="1" x14ac:dyDescent="0.2">
      <c r="A35" s="72" t="s">
        <v>113</v>
      </c>
      <c r="B35" s="72" t="s">
        <v>115</v>
      </c>
      <c r="C35" s="72" t="s">
        <v>116</v>
      </c>
      <c r="D35" s="72">
        <v>38090</v>
      </c>
      <c r="E35" s="72" t="s">
        <v>117</v>
      </c>
      <c r="F35" s="72" t="s">
        <v>232</v>
      </c>
      <c r="G35" s="71" t="s">
        <v>118</v>
      </c>
      <c r="H35" s="72" t="s">
        <v>121</v>
      </c>
      <c r="I35" s="71" t="s">
        <v>119</v>
      </c>
      <c r="J35" s="72"/>
      <c r="K35" s="84" t="s">
        <v>527</v>
      </c>
      <c r="L35" s="84" t="s">
        <v>114</v>
      </c>
      <c r="M35" s="217" t="s">
        <v>419</v>
      </c>
    </row>
    <row r="36" spans="1:13" s="63" customFormat="1" ht="30" customHeight="1" x14ac:dyDescent="0.25">
      <c r="A36" s="69" t="s">
        <v>140</v>
      </c>
      <c r="B36" s="69" t="s">
        <v>136</v>
      </c>
      <c r="C36" s="69"/>
      <c r="D36" s="69">
        <v>92220</v>
      </c>
      <c r="E36" s="69" t="s">
        <v>137</v>
      </c>
      <c r="F36" s="69" t="s">
        <v>232</v>
      </c>
      <c r="G36" s="74" t="s">
        <v>138</v>
      </c>
      <c r="H36" s="69"/>
      <c r="I36" s="74" t="s">
        <v>139</v>
      </c>
      <c r="J36" s="69"/>
      <c r="K36" s="76" t="s">
        <v>135</v>
      </c>
      <c r="L36" s="67"/>
      <c r="M36" s="3"/>
    </row>
    <row r="37" spans="1:13" s="64" customFormat="1" ht="30" customHeight="1" x14ac:dyDescent="0.25">
      <c r="A37" s="72" t="s">
        <v>77</v>
      </c>
      <c r="B37" s="72" t="s">
        <v>78</v>
      </c>
      <c r="C37" s="72" t="s">
        <v>79</v>
      </c>
      <c r="D37" s="72">
        <v>86361</v>
      </c>
      <c r="E37" s="72" t="s">
        <v>80</v>
      </c>
      <c r="F37" s="72" t="s">
        <v>232</v>
      </c>
      <c r="G37" s="71" t="s">
        <v>81</v>
      </c>
      <c r="H37" s="72"/>
      <c r="I37" s="71" t="s">
        <v>82</v>
      </c>
      <c r="J37" s="72"/>
      <c r="K37" s="72"/>
      <c r="L37" s="72"/>
      <c r="M37" s="81"/>
    </row>
    <row r="38" spans="1:13" s="63" customFormat="1" ht="30" customHeight="1" x14ac:dyDescent="0.25">
      <c r="A38" s="69" t="s">
        <v>354</v>
      </c>
      <c r="B38" s="69" t="s">
        <v>355</v>
      </c>
      <c r="C38" s="69"/>
      <c r="D38" s="69">
        <v>1700</v>
      </c>
      <c r="E38" s="69" t="s">
        <v>356</v>
      </c>
      <c r="F38" s="69" t="s">
        <v>232</v>
      </c>
      <c r="G38" s="74" t="s">
        <v>357</v>
      </c>
      <c r="H38" s="69"/>
      <c r="I38" s="74" t="s">
        <v>155</v>
      </c>
      <c r="J38" s="69"/>
      <c r="K38" s="85" t="s">
        <v>154</v>
      </c>
      <c r="L38" s="85" t="s">
        <v>153</v>
      </c>
      <c r="M38" s="3"/>
    </row>
    <row r="39" spans="1:13" s="64" customFormat="1" ht="30" customHeight="1" x14ac:dyDescent="0.25">
      <c r="A39" s="72" t="s">
        <v>286</v>
      </c>
      <c r="B39" s="72" t="s">
        <v>287</v>
      </c>
      <c r="C39" s="72"/>
      <c r="D39" s="72">
        <v>92514</v>
      </c>
      <c r="E39" s="72" t="s">
        <v>288</v>
      </c>
      <c r="F39" s="72" t="s">
        <v>232</v>
      </c>
      <c r="G39" s="77" t="s">
        <v>289</v>
      </c>
      <c r="H39" s="72"/>
      <c r="I39" s="71" t="s">
        <v>497</v>
      </c>
      <c r="J39" s="72"/>
      <c r="K39" s="84" t="s">
        <v>495</v>
      </c>
      <c r="L39" s="84" t="s">
        <v>496</v>
      </c>
      <c r="M39" s="81"/>
    </row>
    <row r="40" spans="1:13" s="63" customFormat="1" ht="30" customHeight="1" x14ac:dyDescent="0.25">
      <c r="A40" s="69" t="s">
        <v>411</v>
      </c>
      <c r="B40" s="69" t="s">
        <v>408</v>
      </c>
      <c r="C40" s="69"/>
      <c r="D40" s="69">
        <v>75008</v>
      </c>
      <c r="E40" s="69" t="s">
        <v>409</v>
      </c>
      <c r="F40" s="69" t="s">
        <v>232</v>
      </c>
      <c r="G40" s="74" t="s">
        <v>410</v>
      </c>
      <c r="H40" s="69"/>
      <c r="I40" s="74" t="s">
        <v>412</v>
      </c>
      <c r="J40" s="69"/>
      <c r="K40" s="69"/>
      <c r="L40" s="67"/>
      <c r="M40" s="3"/>
    </row>
    <row r="41" spans="1:13" s="63" customFormat="1" ht="30" customHeight="1" x14ac:dyDescent="0.25">
      <c r="A41" s="69" t="s">
        <v>510</v>
      </c>
      <c r="B41" s="69" t="s">
        <v>511</v>
      </c>
      <c r="C41" s="69"/>
      <c r="D41" s="69">
        <v>35769</v>
      </c>
      <c r="E41" s="69" t="s">
        <v>512</v>
      </c>
      <c r="F41" s="69" t="s">
        <v>232</v>
      </c>
      <c r="G41" s="74" t="s">
        <v>513</v>
      </c>
      <c r="H41" s="69" t="s">
        <v>517</v>
      </c>
      <c r="I41" s="74" t="s">
        <v>514</v>
      </c>
      <c r="J41" s="69"/>
      <c r="K41" s="85" t="s">
        <v>519</v>
      </c>
      <c r="L41" s="83" t="s">
        <v>515</v>
      </c>
      <c r="M41" s="3" t="s">
        <v>516</v>
      </c>
    </row>
    <row r="42" spans="1:13" s="64" customFormat="1" ht="30" customHeight="1" x14ac:dyDescent="0.25">
      <c r="A42" s="72" t="s">
        <v>50</v>
      </c>
      <c r="B42" s="72" t="s">
        <v>58</v>
      </c>
      <c r="C42" s="72" t="s">
        <v>59</v>
      </c>
      <c r="D42" s="72">
        <v>44115</v>
      </c>
      <c r="E42" s="72" t="s">
        <v>60</v>
      </c>
      <c r="F42" s="72" t="s">
        <v>232</v>
      </c>
      <c r="G42" s="71" t="s">
        <v>51</v>
      </c>
      <c r="H42" s="72"/>
      <c r="I42" s="71" t="s">
        <v>52</v>
      </c>
      <c r="J42" s="72"/>
      <c r="K42" s="84" t="s">
        <v>112</v>
      </c>
      <c r="L42" s="84" t="s">
        <v>529</v>
      </c>
      <c r="M42" s="81"/>
    </row>
    <row r="43" spans="1:13" s="63" customFormat="1" ht="30" customHeight="1" x14ac:dyDescent="0.25">
      <c r="A43" s="69" t="s">
        <v>285</v>
      </c>
      <c r="B43" s="69" t="s">
        <v>282</v>
      </c>
      <c r="C43" s="69"/>
      <c r="D43" s="69">
        <v>94250</v>
      </c>
      <c r="E43" s="69" t="s">
        <v>283</v>
      </c>
      <c r="F43" s="69" t="s">
        <v>232</v>
      </c>
      <c r="G43" s="78" t="s">
        <v>284</v>
      </c>
      <c r="H43" s="69"/>
      <c r="I43" s="78" t="s">
        <v>479</v>
      </c>
      <c r="J43" s="69"/>
      <c r="K43" s="85" t="s">
        <v>176</v>
      </c>
      <c r="L43" s="83" t="s">
        <v>522</v>
      </c>
      <c r="M43" s="3"/>
    </row>
    <row r="44" spans="1:13" s="64" customFormat="1" ht="30" customHeight="1" x14ac:dyDescent="0.25">
      <c r="A44" s="72" t="s">
        <v>336</v>
      </c>
      <c r="B44" s="72" t="s">
        <v>337</v>
      </c>
      <c r="C44" s="72"/>
      <c r="D44" s="71" t="s">
        <v>342</v>
      </c>
      <c r="E44" s="72" t="s">
        <v>338</v>
      </c>
      <c r="F44" s="72" t="s">
        <v>232</v>
      </c>
      <c r="G44" s="71" t="s">
        <v>339</v>
      </c>
      <c r="H44" s="72"/>
      <c r="I44" s="71" t="s">
        <v>480</v>
      </c>
      <c r="J44" s="72"/>
      <c r="K44" s="84" t="s">
        <v>520</v>
      </c>
      <c r="L44" s="72"/>
      <c r="M44" s="81"/>
    </row>
    <row r="45" spans="1:13" s="63" customFormat="1" ht="30" customHeight="1" x14ac:dyDescent="0.25">
      <c r="A45" s="69" t="s">
        <v>273</v>
      </c>
      <c r="B45" s="69" t="s">
        <v>313</v>
      </c>
      <c r="C45" s="69" t="s">
        <v>274</v>
      </c>
      <c r="D45" s="74" t="s">
        <v>290</v>
      </c>
      <c r="E45" s="69" t="s">
        <v>275</v>
      </c>
      <c r="F45" s="69" t="s">
        <v>232</v>
      </c>
      <c r="G45" s="78" t="s">
        <v>276</v>
      </c>
      <c r="H45" s="69" t="s">
        <v>277</v>
      </c>
      <c r="I45" s="74" t="s">
        <v>521</v>
      </c>
      <c r="J45" s="69"/>
      <c r="K45" s="220" t="s">
        <v>416</v>
      </c>
      <c r="L45" s="76" t="s">
        <v>469</v>
      </c>
      <c r="M45" s="3"/>
    </row>
    <row r="46" spans="1:13" s="64" customFormat="1" ht="30" customHeight="1" x14ac:dyDescent="0.25">
      <c r="A46" s="72" t="s">
        <v>17</v>
      </c>
      <c r="B46" s="72" t="s">
        <v>15</v>
      </c>
      <c r="C46" s="72"/>
      <c r="D46" s="72">
        <v>63017</v>
      </c>
      <c r="E46" s="72" t="s">
        <v>16</v>
      </c>
      <c r="F46" s="72" t="s">
        <v>232</v>
      </c>
      <c r="G46" s="71" t="s">
        <v>160</v>
      </c>
      <c r="H46" s="72"/>
      <c r="I46" s="71" t="s">
        <v>159</v>
      </c>
      <c r="J46" s="72"/>
      <c r="K46" s="95" t="s">
        <v>161</v>
      </c>
      <c r="L46" s="72"/>
      <c r="M46" s="81"/>
    </row>
    <row r="47" spans="1:13" s="63" customFormat="1" ht="30" customHeight="1" x14ac:dyDescent="0.25">
      <c r="A47" s="69" t="s">
        <v>20</v>
      </c>
      <c r="B47" s="69" t="s">
        <v>21</v>
      </c>
      <c r="C47" s="69" t="s">
        <v>22</v>
      </c>
      <c r="D47" s="69">
        <v>95015</v>
      </c>
      <c r="E47" s="69" t="s">
        <v>23</v>
      </c>
      <c r="F47" s="69" t="s">
        <v>232</v>
      </c>
      <c r="G47" s="74" t="s">
        <v>24</v>
      </c>
      <c r="H47" s="69"/>
      <c r="I47" s="74" t="s">
        <v>25</v>
      </c>
      <c r="J47" s="69"/>
      <c r="K47" s="85" t="s">
        <v>485</v>
      </c>
      <c r="L47" s="67"/>
      <c r="M47" s="3"/>
    </row>
    <row r="48" spans="1:13" s="64" customFormat="1" ht="30" customHeight="1" x14ac:dyDescent="0.25">
      <c r="A48" s="72" t="s">
        <v>88</v>
      </c>
      <c r="B48" s="72" t="s">
        <v>89</v>
      </c>
      <c r="C48" s="72" t="s">
        <v>90</v>
      </c>
      <c r="D48" s="72">
        <v>95610</v>
      </c>
      <c r="E48" s="72" t="s">
        <v>91</v>
      </c>
      <c r="F48" s="72" t="s">
        <v>232</v>
      </c>
      <c r="G48" s="71" t="s">
        <v>92</v>
      </c>
      <c r="H48" s="72" t="s">
        <v>94</v>
      </c>
      <c r="I48" s="71" t="s">
        <v>93</v>
      </c>
      <c r="J48" s="72"/>
      <c r="K48" s="72"/>
      <c r="L48" s="72"/>
      <c r="M48" s="81"/>
    </row>
    <row r="49" spans="1:16" s="64" customFormat="1" ht="30" customHeight="1" x14ac:dyDescent="0.25">
      <c r="A49" s="69" t="s">
        <v>403</v>
      </c>
      <c r="B49" s="69" t="s">
        <v>404</v>
      </c>
      <c r="C49" s="69"/>
      <c r="D49" s="69">
        <v>65100</v>
      </c>
      <c r="E49" s="69" t="s">
        <v>405</v>
      </c>
      <c r="F49" s="69" t="s">
        <v>232</v>
      </c>
      <c r="G49" s="74" t="s">
        <v>407</v>
      </c>
      <c r="H49" s="69"/>
      <c r="I49" s="74" t="s">
        <v>406</v>
      </c>
      <c r="J49" s="69"/>
      <c r="K49" s="85" t="s">
        <v>492</v>
      </c>
      <c r="L49" s="69"/>
      <c r="M49" s="91"/>
      <c r="N49" s="92"/>
      <c r="O49" s="92"/>
      <c r="P49" s="92"/>
    </row>
    <row r="50" spans="1:16" s="90" customFormat="1" ht="30" customHeight="1" x14ac:dyDescent="0.25">
      <c r="A50" s="87" t="s">
        <v>371</v>
      </c>
      <c r="B50" s="87" t="s">
        <v>372</v>
      </c>
      <c r="C50" s="87"/>
      <c r="D50" s="87">
        <v>69153</v>
      </c>
      <c r="E50" s="87" t="s">
        <v>373</v>
      </c>
      <c r="F50" s="87" t="s">
        <v>232</v>
      </c>
      <c r="G50" s="88" t="s">
        <v>374</v>
      </c>
      <c r="H50" s="87"/>
      <c r="I50" s="88" t="s">
        <v>535</v>
      </c>
      <c r="J50" s="87"/>
      <c r="K50" s="86" t="s">
        <v>534</v>
      </c>
      <c r="L50" s="87"/>
      <c r="M50" s="89"/>
    </row>
    <row r="51" spans="1:16" s="92" customFormat="1" ht="30" customHeight="1" x14ac:dyDescent="0.25">
      <c r="A51" s="69" t="s">
        <v>346</v>
      </c>
      <c r="B51" s="69" t="s">
        <v>347</v>
      </c>
      <c r="C51" s="69" t="s">
        <v>490</v>
      </c>
      <c r="D51" s="69">
        <v>92230</v>
      </c>
      <c r="E51" s="69" t="s">
        <v>491</v>
      </c>
      <c r="F51" s="69" t="s">
        <v>232</v>
      </c>
      <c r="G51" s="74" t="s">
        <v>348</v>
      </c>
      <c r="H51" s="69"/>
      <c r="I51" s="213" t="s">
        <v>526</v>
      </c>
      <c r="J51" s="69"/>
      <c r="K51" s="85" t="s">
        <v>163</v>
      </c>
      <c r="L51" s="85" t="s">
        <v>537</v>
      </c>
      <c r="M51" s="91" t="s">
        <v>538</v>
      </c>
    </row>
    <row r="52" spans="1:16" s="90" customFormat="1" ht="30" customHeight="1" x14ac:dyDescent="0.25">
      <c r="A52" s="87" t="s">
        <v>345</v>
      </c>
      <c r="B52" s="87" t="s">
        <v>101</v>
      </c>
      <c r="C52" s="87" t="s">
        <v>102</v>
      </c>
      <c r="D52" s="87">
        <v>92230</v>
      </c>
      <c r="E52" s="87" t="s">
        <v>103</v>
      </c>
      <c r="F52" s="93" t="s">
        <v>232</v>
      </c>
      <c r="G52" s="94" t="s">
        <v>358</v>
      </c>
      <c r="H52" s="87"/>
      <c r="I52" s="88" t="s">
        <v>493</v>
      </c>
      <c r="J52" s="87"/>
      <c r="K52" s="86" t="s">
        <v>163</v>
      </c>
      <c r="L52" s="86" t="s">
        <v>536</v>
      </c>
      <c r="M52" s="89" t="s">
        <v>539</v>
      </c>
    </row>
    <row r="53" spans="1:16" s="92" customFormat="1" ht="30" customHeight="1" x14ac:dyDescent="0.25">
      <c r="A53" s="69" t="s">
        <v>367</v>
      </c>
      <c r="B53" s="69" t="s">
        <v>448</v>
      </c>
      <c r="C53" s="69"/>
      <c r="D53" s="69">
        <v>74166</v>
      </c>
      <c r="E53" s="69" t="s">
        <v>449</v>
      </c>
      <c r="F53" s="69" t="s">
        <v>232</v>
      </c>
      <c r="G53" s="74" t="s">
        <v>19</v>
      </c>
      <c r="H53" s="69"/>
      <c r="I53" s="74" t="s">
        <v>508</v>
      </c>
      <c r="J53" s="69"/>
      <c r="K53" s="85" t="s">
        <v>148</v>
      </c>
      <c r="L53" s="85" t="s">
        <v>149</v>
      </c>
      <c r="M53" s="91"/>
    </row>
    <row r="54" spans="1:16" s="90" customFormat="1" ht="30" customHeight="1" x14ac:dyDescent="0.25">
      <c r="A54" s="87" t="s">
        <v>413</v>
      </c>
      <c r="B54" s="87" t="s">
        <v>211</v>
      </c>
      <c r="C54" s="87" t="s">
        <v>212</v>
      </c>
      <c r="D54" s="87">
        <v>69330</v>
      </c>
      <c r="E54" s="87" t="s">
        <v>213</v>
      </c>
      <c r="F54" s="87" t="s">
        <v>232</v>
      </c>
      <c r="G54" s="94" t="s">
        <v>366</v>
      </c>
      <c r="H54" s="87"/>
      <c r="I54" s="94" t="s">
        <v>390</v>
      </c>
      <c r="J54" s="87"/>
      <c r="K54" s="95" t="s">
        <v>110</v>
      </c>
      <c r="L54" s="87"/>
      <c r="M54" s="89" t="s">
        <v>477</v>
      </c>
      <c r="O54" s="90" t="s">
        <v>478</v>
      </c>
    </row>
    <row r="55" spans="1:16" s="92" customFormat="1" ht="30" customHeight="1" x14ac:dyDescent="0.25">
      <c r="A55" s="69" t="s">
        <v>503</v>
      </c>
      <c r="B55" s="69" t="s">
        <v>74</v>
      </c>
      <c r="C55" s="69"/>
      <c r="D55" s="69">
        <v>38330</v>
      </c>
      <c r="E55" s="69" t="s">
        <v>75</v>
      </c>
      <c r="F55" s="69" t="s">
        <v>232</v>
      </c>
      <c r="G55" s="74" t="s">
        <v>178</v>
      </c>
      <c r="H55" s="69" t="s">
        <v>504</v>
      </c>
      <c r="I55" s="74" t="s">
        <v>505</v>
      </c>
      <c r="J55" s="74"/>
      <c r="K55" s="85" t="s">
        <v>509</v>
      </c>
      <c r="L55" s="76"/>
      <c r="M55" s="91" t="s">
        <v>506</v>
      </c>
    </row>
    <row r="56" spans="1:16" s="90" customFormat="1" ht="30" customHeight="1" x14ac:dyDescent="0.25">
      <c r="A56" s="87" t="s">
        <v>83</v>
      </c>
      <c r="B56" s="87"/>
      <c r="C56" s="87"/>
      <c r="D56" s="87"/>
      <c r="E56" s="87"/>
      <c r="F56" s="87" t="s">
        <v>232</v>
      </c>
      <c r="G56" s="88"/>
      <c r="H56" s="87" t="s">
        <v>84</v>
      </c>
      <c r="I56" s="88" t="s">
        <v>85</v>
      </c>
      <c r="J56" s="87"/>
      <c r="K56" s="88"/>
      <c r="L56" s="87"/>
      <c r="M56" s="89"/>
    </row>
    <row r="57" spans="1:16" s="92" customFormat="1" ht="30" customHeight="1" x14ac:dyDescent="0.25">
      <c r="A57" s="69" t="s">
        <v>335</v>
      </c>
      <c r="B57" s="69" t="s">
        <v>330</v>
      </c>
      <c r="C57" s="69" t="s">
        <v>331</v>
      </c>
      <c r="D57" s="69">
        <v>30034</v>
      </c>
      <c r="E57" s="69" t="s">
        <v>332</v>
      </c>
      <c r="F57" s="69" t="s">
        <v>232</v>
      </c>
      <c r="G57" s="74" t="s">
        <v>333</v>
      </c>
      <c r="H57" s="69" t="s">
        <v>334</v>
      </c>
      <c r="I57" s="74"/>
      <c r="J57" s="69"/>
      <c r="K57" s="69"/>
      <c r="L57" s="69"/>
      <c r="M57" s="91"/>
    </row>
    <row r="58" spans="1:16" s="90" customFormat="1" ht="32.25" customHeight="1" x14ac:dyDescent="0.25">
      <c r="A58" s="87" t="s">
        <v>11</v>
      </c>
      <c r="B58" s="87" t="s">
        <v>12</v>
      </c>
      <c r="C58" s="87"/>
      <c r="D58" s="87">
        <v>83210</v>
      </c>
      <c r="E58" s="87" t="s">
        <v>13</v>
      </c>
      <c r="F58" s="87" t="s">
        <v>232</v>
      </c>
      <c r="G58" s="88" t="s">
        <v>14</v>
      </c>
      <c r="H58" s="69" t="s">
        <v>499</v>
      </c>
      <c r="I58" s="74" t="s">
        <v>498</v>
      </c>
      <c r="J58" s="87"/>
      <c r="K58" s="85" t="s">
        <v>108</v>
      </c>
      <c r="L58" s="87"/>
      <c r="M58" s="89"/>
    </row>
    <row r="59" spans="1:16" s="92" customFormat="1" ht="30" customHeight="1" x14ac:dyDescent="0.25">
      <c r="A59" s="69" t="s">
        <v>182</v>
      </c>
      <c r="B59" s="69" t="s">
        <v>206</v>
      </c>
      <c r="C59" s="69" t="s">
        <v>207</v>
      </c>
      <c r="D59" s="69">
        <v>70400</v>
      </c>
      <c r="E59" s="69" t="s">
        <v>208</v>
      </c>
      <c r="F59" s="69" t="s">
        <v>232</v>
      </c>
      <c r="G59" s="74" t="s">
        <v>197</v>
      </c>
      <c r="H59" s="69"/>
      <c r="I59" s="74" t="s">
        <v>210</v>
      </c>
      <c r="J59" s="69"/>
      <c r="K59" s="85" t="s">
        <v>109</v>
      </c>
      <c r="L59" s="69"/>
      <c r="M59" s="91"/>
    </row>
    <row r="60" spans="1:16" s="90" customFormat="1" ht="30" customHeight="1" x14ac:dyDescent="0.25">
      <c r="A60" s="87" t="s">
        <v>36</v>
      </c>
      <c r="B60" s="87" t="s">
        <v>34</v>
      </c>
      <c r="C60" s="87"/>
      <c r="D60" s="87">
        <v>25600</v>
      </c>
      <c r="E60" s="87" t="s">
        <v>35</v>
      </c>
      <c r="F60" s="87" t="s">
        <v>232</v>
      </c>
      <c r="G60" s="94" t="s">
        <v>276</v>
      </c>
      <c r="H60" s="87"/>
      <c r="I60" s="88"/>
      <c r="J60" s="87"/>
      <c r="K60" s="96" t="s">
        <v>416</v>
      </c>
      <c r="L60" s="87"/>
      <c r="M60" s="89"/>
    </row>
    <row r="61" spans="1:16" s="63" customFormat="1" ht="30" customHeight="1" x14ac:dyDescent="0.25">
      <c r="A61" s="69" t="s">
        <v>73</v>
      </c>
      <c r="B61" s="87" t="s">
        <v>12</v>
      </c>
      <c r="C61" s="69"/>
      <c r="D61" s="87">
        <v>83210</v>
      </c>
      <c r="E61" s="87" t="s">
        <v>13</v>
      </c>
      <c r="F61" s="87" t="s">
        <v>232</v>
      </c>
      <c r="G61" s="88" t="s">
        <v>14</v>
      </c>
      <c r="H61" s="69" t="s">
        <v>499</v>
      </c>
      <c r="I61" s="74" t="s">
        <v>498</v>
      </c>
      <c r="J61" s="69"/>
      <c r="K61" s="85" t="s">
        <v>108</v>
      </c>
      <c r="L61" s="67"/>
      <c r="M61" s="3" t="s">
        <v>507</v>
      </c>
      <c r="O61" s="65"/>
    </row>
    <row r="62" spans="1:16" s="63" customFormat="1" ht="30" customHeight="1" x14ac:dyDescent="0.25">
      <c r="A62" s="69" t="s">
        <v>528</v>
      </c>
      <c r="B62" s="69"/>
      <c r="C62" s="69"/>
      <c r="D62" s="69"/>
      <c r="E62" s="69"/>
      <c r="F62" s="69"/>
      <c r="G62" s="74"/>
      <c r="H62" s="69"/>
      <c r="I62" s="74"/>
      <c r="J62" s="69"/>
      <c r="K62" s="69"/>
      <c r="L62" s="67"/>
      <c r="M62" s="3"/>
    </row>
    <row r="63" spans="1:16" ht="20.100000000000001" customHeight="1" x14ac:dyDescent="0.2">
      <c r="A63" s="66"/>
      <c r="B63" s="66"/>
      <c r="C63" s="66"/>
      <c r="D63" s="66"/>
      <c r="E63" s="66"/>
      <c r="F63" s="66"/>
      <c r="G63" s="79"/>
      <c r="H63" s="66"/>
      <c r="I63" s="80"/>
      <c r="J63" s="66"/>
      <c r="K63" s="66"/>
      <c r="L63" s="66"/>
      <c r="M63" s="1"/>
    </row>
    <row r="64" spans="1:16" x14ac:dyDescent="0.2">
      <c r="G64" s="5"/>
      <c r="I64" s="58"/>
    </row>
    <row r="65" spans="7:9" x14ac:dyDescent="0.2">
      <c r="G65" s="5"/>
      <c r="I65" s="58"/>
    </row>
    <row r="66" spans="7:9" x14ac:dyDescent="0.2">
      <c r="G66" s="5"/>
      <c r="I66" s="58"/>
    </row>
    <row r="67" spans="7:9" x14ac:dyDescent="0.2">
      <c r="G67" s="5"/>
      <c r="I67" s="58"/>
    </row>
    <row r="68" spans="7:9" x14ac:dyDescent="0.2">
      <c r="G68" s="5"/>
      <c r="I68" s="58"/>
    </row>
    <row r="69" spans="7:9" x14ac:dyDescent="0.2">
      <c r="G69" s="5"/>
      <c r="I69" s="58"/>
    </row>
    <row r="70" spans="7:9" x14ac:dyDescent="0.2">
      <c r="G70" s="5"/>
      <c r="I70" s="58"/>
    </row>
    <row r="71" spans="7:9" x14ac:dyDescent="0.2">
      <c r="G71" s="5"/>
      <c r="I71" s="58"/>
    </row>
    <row r="72" spans="7:9" x14ac:dyDescent="0.2">
      <c r="G72" s="5"/>
    </row>
    <row r="73" spans="7:9" x14ac:dyDescent="0.2">
      <c r="G73" s="5"/>
    </row>
    <row r="74" spans="7:9" x14ac:dyDescent="0.2">
      <c r="G74" s="5"/>
    </row>
    <row r="75" spans="7:9" x14ac:dyDescent="0.2">
      <c r="G75" s="5"/>
    </row>
    <row r="76" spans="7:9" x14ac:dyDescent="0.2">
      <c r="G76" s="5"/>
    </row>
    <row r="77" spans="7:9" x14ac:dyDescent="0.2">
      <c r="G77" s="5"/>
    </row>
    <row r="78" spans="7:9" x14ac:dyDescent="0.2">
      <c r="G78" s="5"/>
    </row>
    <row r="79" spans="7:9" x14ac:dyDescent="0.2">
      <c r="G79" s="5"/>
    </row>
    <row r="80" spans="7:9" x14ac:dyDescent="0.2">
      <c r="G80" s="5"/>
    </row>
    <row r="81" spans="7:7" x14ac:dyDescent="0.2">
      <c r="G81" s="5"/>
    </row>
    <row r="82" spans="7:7" x14ac:dyDescent="0.2">
      <c r="G82" s="5"/>
    </row>
    <row r="83" spans="7:7" x14ac:dyDescent="0.2">
      <c r="G83" s="5"/>
    </row>
    <row r="84" spans="7:7" x14ac:dyDescent="0.2">
      <c r="G84" s="5"/>
    </row>
    <row r="85" spans="7:7" x14ac:dyDescent="0.2">
      <c r="G85" s="5"/>
    </row>
    <row r="86" spans="7:7" x14ac:dyDescent="0.2">
      <c r="G86" s="5"/>
    </row>
    <row r="87" spans="7:7" x14ac:dyDescent="0.2">
      <c r="G87" s="5"/>
    </row>
    <row r="88" spans="7:7" x14ac:dyDescent="0.2">
      <c r="G88" s="5"/>
    </row>
    <row r="89" spans="7:7" x14ac:dyDescent="0.2">
      <c r="G89" s="5"/>
    </row>
    <row r="90" spans="7:7" x14ac:dyDescent="0.2">
      <c r="G90" s="5"/>
    </row>
    <row r="91" spans="7:7" x14ac:dyDescent="0.2">
      <c r="G91" s="5"/>
    </row>
    <row r="92" spans="7:7" x14ac:dyDescent="0.2">
      <c r="G92" s="5"/>
    </row>
    <row r="93" spans="7:7" x14ac:dyDescent="0.2">
      <c r="G93" s="5"/>
    </row>
    <row r="94" spans="7:7" x14ac:dyDescent="0.2">
      <c r="G94" s="5"/>
    </row>
    <row r="95" spans="7:7" x14ac:dyDescent="0.2">
      <c r="G95" s="5"/>
    </row>
    <row r="96" spans="7:7" x14ac:dyDescent="0.2">
      <c r="G96" s="5"/>
    </row>
    <row r="97" spans="7:7" x14ac:dyDescent="0.2">
      <c r="G97" s="5"/>
    </row>
    <row r="98" spans="7:7" x14ac:dyDescent="0.2">
      <c r="G98" s="5"/>
    </row>
    <row r="99" spans="7:7" x14ac:dyDescent="0.2">
      <c r="G99" s="5"/>
    </row>
    <row r="100" spans="7:7" x14ac:dyDescent="0.2">
      <c r="G100" s="5"/>
    </row>
    <row r="101" spans="7:7" x14ac:dyDescent="0.2">
      <c r="G101" s="5"/>
    </row>
    <row r="102" spans="7:7" x14ac:dyDescent="0.2">
      <c r="G102" s="5"/>
    </row>
    <row r="103" spans="7:7" x14ac:dyDescent="0.2">
      <c r="G103" s="5"/>
    </row>
    <row r="104" spans="7:7" x14ac:dyDescent="0.2">
      <c r="G104" s="5"/>
    </row>
    <row r="105" spans="7:7" x14ac:dyDescent="0.2">
      <c r="G105" s="5"/>
    </row>
    <row r="106" spans="7:7" x14ac:dyDescent="0.2">
      <c r="G106" s="5"/>
    </row>
    <row r="107" spans="7:7" x14ac:dyDescent="0.2">
      <c r="G107" s="5"/>
    </row>
    <row r="108" spans="7:7" x14ac:dyDescent="0.2">
      <c r="G108" s="5"/>
    </row>
    <row r="109" spans="7:7" x14ac:dyDescent="0.2">
      <c r="G109" s="5"/>
    </row>
    <row r="110" spans="7:7" x14ac:dyDescent="0.2">
      <c r="G110" s="5"/>
    </row>
    <row r="111" spans="7:7" x14ac:dyDescent="0.2">
      <c r="G111" s="5"/>
    </row>
    <row r="112" spans="7:7" x14ac:dyDescent="0.2">
      <c r="G112" s="5"/>
    </row>
    <row r="113" spans="7:7" x14ac:dyDescent="0.2">
      <c r="G113" s="5"/>
    </row>
    <row r="114" spans="7:7" x14ac:dyDescent="0.2">
      <c r="G114" s="5"/>
    </row>
    <row r="115" spans="7:7" x14ac:dyDescent="0.2">
      <c r="G115" s="5"/>
    </row>
    <row r="116" spans="7:7" x14ac:dyDescent="0.2">
      <c r="G116" s="5"/>
    </row>
    <row r="117" spans="7:7" x14ac:dyDescent="0.2">
      <c r="G117" s="5"/>
    </row>
    <row r="118" spans="7:7" x14ac:dyDescent="0.2">
      <c r="G118" s="5"/>
    </row>
    <row r="119" spans="7:7" x14ac:dyDescent="0.2">
      <c r="G119" s="5"/>
    </row>
    <row r="120" spans="7:7" x14ac:dyDescent="0.2">
      <c r="G120" s="5"/>
    </row>
    <row r="121" spans="7:7" x14ac:dyDescent="0.2">
      <c r="G121" s="5"/>
    </row>
    <row r="122" spans="7:7" x14ac:dyDescent="0.2">
      <c r="G122" s="5"/>
    </row>
    <row r="123" spans="7:7" x14ac:dyDescent="0.2">
      <c r="G123" s="5"/>
    </row>
    <row r="124" spans="7:7" x14ac:dyDescent="0.2">
      <c r="G124" s="5"/>
    </row>
    <row r="125" spans="7:7" x14ac:dyDescent="0.2">
      <c r="G125" s="5"/>
    </row>
    <row r="126" spans="7:7" x14ac:dyDescent="0.2">
      <c r="G126" s="5"/>
    </row>
    <row r="127" spans="7:7" x14ac:dyDescent="0.2">
      <c r="G127" s="5"/>
    </row>
    <row r="128" spans="7:7" x14ac:dyDescent="0.2">
      <c r="G128" s="5"/>
    </row>
    <row r="129" spans="7:7" x14ac:dyDescent="0.2">
      <c r="G129" s="5"/>
    </row>
    <row r="130" spans="7:7" x14ac:dyDescent="0.2">
      <c r="G130" s="5"/>
    </row>
    <row r="131" spans="7:7" x14ac:dyDescent="0.2">
      <c r="G131" s="5"/>
    </row>
    <row r="132" spans="7:7" x14ac:dyDescent="0.2">
      <c r="G132" s="5"/>
    </row>
    <row r="133" spans="7:7" x14ac:dyDescent="0.2">
      <c r="G133" s="5"/>
    </row>
    <row r="134" spans="7:7" x14ac:dyDescent="0.2">
      <c r="G134" s="5"/>
    </row>
    <row r="135" spans="7:7" x14ac:dyDescent="0.2">
      <c r="G135" s="5"/>
    </row>
    <row r="136" spans="7:7" x14ac:dyDescent="0.2">
      <c r="G136" s="5"/>
    </row>
    <row r="137" spans="7:7" x14ac:dyDescent="0.2">
      <c r="G137" s="5"/>
    </row>
    <row r="138" spans="7:7" x14ac:dyDescent="0.2">
      <c r="G138" s="5"/>
    </row>
    <row r="139" spans="7:7" x14ac:dyDescent="0.2">
      <c r="G139" s="5"/>
    </row>
    <row r="140" spans="7:7" x14ac:dyDescent="0.2">
      <c r="G140" s="5"/>
    </row>
    <row r="141" spans="7:7" x14ac:dyDescent="0.2">
      <c r="G141" s="5"/>
    </row>
    <row r="142" spans="7:7" x14ac:dyDescent="0.2">
      <c r="G142" s="5"/>
    </row>
    <row r="143" spans="7:7" x14ac:dyDescent="0.2">
      <c r="G143" s="5"/>
    </row>
    <row r="144" spans="7:7" x14ac:dyDescent="0.2">
      <c r="G144" s="5"/>
    </row>
    <row r="145" spans="7:7" x14ac:dyDescent="0.2">
      <c r="G145" s="5"/>
    </row>
    <row r="146" spans="7:7" x14ac:dyDescent="0.2">
      <c r="G146" s="5"/>
    </row>
    <row r="147" spans="7:7" x14ac:dyDescent="0.2">
      <c r="G147" s="5"/>
    </row>
    <row r="148" spans="7:7" x14ac:dyDescent="0.2">
      <c r="G148" s="5"/>
    </row>
    <row r="149" spans="7:7" x14ac:dyDescent="0.2">
      <c r="G149" s="5"/>
    </row>
    <row r="150" spans="7:7" x14ac:dyDescent="0.2">
      <c r="G150" s="5"/>
    </row>
    <row r="151" spans="7:7" x14ac:dyDescent="0.2">
      <c r="G151" s="5"/>
    </row>
    <row r="152" spans="7:7" x14ac:dyDescent="0.2">
      <c r="G152" s="5"/>
    </row>
    <row r="153" spans="7:7" x14ac:dyDescent="0.2">
      <c r="G153" s="5"/>
    </row>
    <row r="154" spans="7:7" x14ac:dyDescent="0.2">
      <c r="G154" s="5"/>
    </row>
    <row r="155" spans="7:7" x14ac:dyDescent="0.2">
      <c r="G155" s="5"/>
    </row>
    <row r="156" spans="7:7" x14ac:dyDescent="0.2">
      <c r="G156" s="5"/>
    </row>
    <row r="157" spans="7:7" x14ac:dyDescent="0.2">
      <c r="G157" s="5"/>
    </row>
    <row r="158" spans="7:7" x14ac:dyDescent="0.2">
      <c r="G158" s="5"/>
    </row>
    <row r="159" spans="7:7" x14ac:dyDescent="0.2">
      <c r="G159" s="5"/>
    </row>
    <row r="160" spans="7:7" x14ac:dyDescent="0.2">
      <c r="G160" s="5"/>
    </row>
    <row r="161" spans="7:7" x14ac:dyDescent="0.2">
      <c r="G161" s="5"/>
    </row>
    <row r="162" spans="7:7" x14ac:dyDescent="0.2">
      <c r="G162" s="5"/>
    </row>
    <row r="163" spans="7:7" x14ac:dyDescent="0.2">
      <c r="G163" s="5"/>
    </row>
    <row r="164" spans="7:7" x14ac:dyDescent="0.2">
      <c r="G164" s="5"/>
    </row>
    <row r="165" spans="7:7" x14ac:dyDescent="0.2">
      <c r="G165" s="5"/>
    </row>
    <row r="166" spans="7:7" x14ac:dyDescent="0.2">
      <c r="G166" s="5"/>
    </row>
    <row r="167" spans="7:7" x14ac:dyDescent="0.2">
      <c r="G167" s="5"/>
    </row>
    <row r="168" spans="7:7" x14ac:dyDescent="0.2">
      <c r="G168" s="5"/>
    </row>
    <row r="169" spans="7:7" x14ac:dyDescent="0.2">
      <c r="G169" s="5"/>
    </row>
    <row r="170" spans="7:7" x14ac:dyDescent="0.2">
      <c r="G170" s="5"/>
    </row>
    <row r="171" spans="7:7" x14ac:dyDescent="0.2">
      <c r="G171" s="5"/>
    </row>
    <row r="172" spans="7:7" x14ac:dyDescent="0.2">
      <c r="G172" s="5"/>
    </row>
    <row r="173" spans="7:7" x14ac:dyDescent="0.2">
      <c r="G173" s="5"/>
    </row>
    <row r="174" spans="7:7" x14ac:dyDescent="0.2">
      <c r="G174" s="5"/>
    </row>
    <row r="175" spans="7:7" x14ac:dyDescent="0.2">
      <c r="G175" s="5"/>
    </row>
    <row r="176" spans="7:7" x14ac:dyDescent="0.2">
      <c r="G176" s="5"/>
    </row>
    <row r="177" spans="7:7" x14ac:dyDescent="0.2">
      <c r="G177" s="5"/>
    </row>
    <row r="178" spans="7:7" x14ac:dyDescent="0.2">
      <c r="G178" s="5"/>
    </row>
    <row r="179" spans="7:7" x14ac:dyDescent="0.2">
      <c r="G179" s="5"/>
    </row>
    <row r="180" spans="7:7" x14ac:dyDescent="0.2">
      <c r="G180" s="5"/>
    </row>
    <row r="181" spans="7:7" x14ac:dyDescent="0.2">
      <c r="G181" s="5"/>
    </row>
    <row r="182" spans="7:7" x14ac:dyDescent="0.2">
      <c r="G182" s="5"/>
    </row>
    <row r="183" spans="7:7" x14ac:dyDescent="0.2">
      <c r="G183" s="5"/>
    </row>
    <row r="184" spans="7:7" x14ac:dyDescent="0.2">
      <c r="G184" s="5"/>
    </row>
    <row r="185" spans="7:7" x14ac:dyDescent="0.2">
      <c r="G185" s="5"/>
    </row>
    <row r="186" spans="7:7" x14ac:dyDescent="0.2">
      <c r="G186" s="5"/>
    </row>
    <row r="187" spans="7:7" x14ac:dyDescent="0.2">
      <c r="G187" s="5"/>
    </row>
    <row r="188" spans="7:7" x14ac:dyDescent="0.2">
      <c r="G188" s="5"/>
    </row>
    <row r="189" spans="7:7" x14ac:dyDescent="0.2">
      <c r="G189" s="5"/>
    </row>
    <row r="190" spans="7:7" x14ac:dyDescent="0.2">
      <c r="G190" s="5"/>
    </row>
    <row r="191" spans="7:7" x14ac:dyDescent="0.2">
      <c r="G191" s="5"/>
    </row>
    <row r="192" spans="7:7" x14ac:dyDescent="0.2">
      <c r="G192" s="5"/>
    </row>
    <row r="193" spans="7:7" x14ac:dyDescent="0.2">
      <c r="G193" s="5"/>
    </row>
    <row r="194" spans="7:7" x14ac:dyDescent="0.2">
      <c r="G194" s="5"/>
    </row>
    <row r="195" spans="7:7" x14ac:dyDescent="0.2">
      <c r="G195" s="5"/>
    </row>
    <row r="196" spans="7:7" x14ac:dyDescent="0.2">
      <c r="G196" s="5"/>
    </row>
    <row r="197" spans="7:7" x14ac:dyDescent="0.2">
      <c r="G197" s="5"/>
    </row>
    <row r="198" spans="7:7" x14ac:dyDescent="0.2">
      <c r="G198" s="5"/>
    </row>
    <row r="199" spans="7:7" x14ac:dyDescent="0.2">
      <c r="G199" s="5"/>
    </row>
    <row r="200" spans="7:7" x14ac:dyDescent="0.2">
      <c r="G200" s="5"/>
    </row>
    <row r="201" spans="7:7" x14ac:dyDescent="0.2">
      <c r="G201" s="5"/>
    </row>
    <row r="202" spans="7:7" x14ac:dyDescent="0.2">
      <c r="G202" s="5"/>
    </row>
    <row r="203" spans="7:7" x14ac:dyDescent="0.2">
      <c r="G203" s="5"/>
    </row>
    <row r="204" spans="7:7" x14ac:dyDescent="0.2">
      <c r="G204" s="5"/>
    </row>
    <row r="205" spans="7:7" x14ac:dyDescent="0.2">
      <c r="G205" s="5"/>
    </row>
    <row r="206" spans="7:7" x14ac:dyDescent="0.2">
      <c r="G206" s="5"/>
    </row>
    <row r="207" spans="7:7" x14ac:dyDescent="0.2">
      <c r="G207" s="5"/>
    </row>
    <row r="208" spans="7:7" x14ac:dyDescent="0.2">
      <c r="G208" s="5"/>
    </row>
    <row r="209" spans="7:7" x14ac:dyDescent="0.2">
      <c r="G209" s="5"/>
    </row>
    <row r="210" spans="7:7" x14ac:dyDescent="0.2">
      <c r="G210" s="5"/>
    </row>
    <row r="211" spans="7:7" x14ac:dyDescent="0.2">
      <c r="G211" s="5"/>
    </row>
    <row r="212" spans="7:7" x14ac:dyDescent="0.2">
      <c r="G212" s="5"/>
    </row>
    <row r="213" spans="7:7" x14ac:dyDescent="0.2">
      <c r="G213" s="5"/>
    </row>
    <row r="214" spans="7:7" x14ac:dyDescent="0.2">
      <c r="G214" s="5"/>
    </row>
    <row r="215" spans="7:7" x14ac:dyDescent="0.2">
      <c r="G215" s="5"/>
    </row>
    <row r="216" spans="7:7" x14ac:dyDescent="0.2">
      <c r="G216" s="5"/>
    </row>
    <row r="217" spans="7:7" x14ac:dyDescent="0.2">
      <c r="G217" s="5"/>
    </row>
    <row r="218" spans="7:7" x14ac:dyDescent="0.2">
      <c r="G218" s="5"/>
    </row>
    <row r="219" spans="7:7" x14ac:dyDescent="0.2">
      <c r="G219" s="5"/>
    </row>
    <row r="220" spans="7:7" x14ac:dyDescent="0.2">
      <c r="G220" s="5"/>
    </row>
    <row r="221" spans="7:7" x14ac:dyDescent="0.2">
      <c r="G221" s="5"/>
    </row>
    <row r="222" spans="7:7" x14ac:dyDescent="0.2">
      <c r="G222" s="5"/>
    </row>
    <row r="223" spans="7:7" x14ac:dyDescent="0.2">
      <c r="G223" s="5"/>
    </row>
  </sheetData>
  <phoneticPr fontId="0" type="noConversion"/>
  <dataValidations count="1">
    <dataValidation allowBlank="1" showInputMessage="1" showErrorMessage="1" promptTitle="Selectionner" sqref="A13 A17:A22 A1:A8 A24:A103"/>
  </dataValidations>
  <hyperlinks>
    <hyperlink ref="K27" r:id="rId1"/>
    <hyperlink ref="K3" r:id="rId2"/>
    <hyperlink ref="K60" r:id="rId3"/>
    <hyperlink ref="K5" r:id="rId4"/>
    <hyperlink ref="K54" r:id="rId5"/>
    <hyperlink ref="K59" r:id="rId6"/>
    <hyperlink ref="K42" r:id="rId7"/>
    <hyperlink ref="K55" r:id="rId8"/>
    <hyperlink ref="K35" r:id="rId9"/>
    <hyperlink ref="K33" r:id="rId10"/>
    <hyperlink ref="K31" r:id="rId11"/>
    <hyperlink ref="K24" r:id="rId12"/>
    <hyperlink ref="K30" r:id="rId13"/>
    <hyperlink ref="L30" r:id="rId14"/>
    <hyperlink ref="K36" r:id="rId15"/>
    <hyperlink ref="K16" r:id="rId16"/>
    <hyperlink ref="L16" r:id="rId17"/>
    <hyperlink ref="K21" r:id="rId18"/>
    <hyperlink ref="L38" r:id="rId19"/>
    <hyperlink ref="K38" r:id="rId20"/>
    <hyperlink ref="K46" r:id="rId21"/>
    <hyperlink ref="K52" r:id="rId22"/>
    <hyperlink ref="K51" r:id="rId23"/>
    <hyperlink ref="K4" r:id="rId24"/>
    <hyperlink ref="K28" r:id="rId25"/>
    <hyperlink ref="L42" r:id="rId26"/>
    <hyperlink ref="L45" r:id="rId27"/>
    <hyperlink ref="L33" r:id="rId28"/>
    <hyperlink ref="L18" r:id="rId29"/>
    <hyperlink ref="K53" r:id="rId30"/>
    <hyperlink ref="K43" r:id="rId31"/>
    <hyperlink ref="K34" r:id="rId32"/>
    <hyperlink ref="K9" r:id="rId33"/>
    <hyperlink ref="L9" r:id="rId34"/>
    <hyperlink ref="M9" r:id="rId35"/>
    <hyperlink ref="K47" r:id="rId36"/>
    <hyperlink ref="K49" r:id="rId37"/>
    <hyperlink ref="K39" r:id="rId38"/>
    <hyperlink ref="L39" r:id="rId39"/>
    <hyperlink ref="K17" r:id="rId40"/>
    <hyperlink ref="K58" r:id="rId41"/>
    <hyperlink ref="K61" r:id="rId42"/>
    <hyperlink ref="L35" r:id="rId43"/>
    <hyperlink ref="K41" r:id="rId44"/>
    <hyperlink ref="L41" r:id="rId45"/>
    <hyperlink ref="K44" r:id="rId46"/>
    <hyperlink ref="L43" r:id="rId47"/>
    <hyperlink ref="L53" r:id="rId48"/>
    <hyperlink ref="M35" r:id="rId49"/>
    <hyperlink ref="K18" r:id="rId50"/>
    <hyperlink ref="K45" r:id="rId51"/>
    <hyperlink ref="K11" r:id="rId52"/>
    <hyperlink ref="L11" r:id="rId53"/>
    <hyperlink ref="K50" r:id="rId54"/>
    <hyperlink ref="M28" r:id="rId55"/>
  </hyperlinks>
  <pageMargins left="0.78740157480314965" right="0.78740157480314965" top="0.59055118110236227" bottom="0.98425196850393704" header="0.51181102362204722" footer="0.51181102362204722"/>
  <pageSetup paperSize="8" scale="27" orientation="landscape" r:id="rId56"/>
  <headerFooter alignWithMargins="0">
    <oddFooter>Page &amp;P&amp;O&amp;Z&amp;G</oddFooter>
  </headerFooter>
  <rowBreaks count="1" manualBreakCount="1">
    <brk id="62" max="15" man="1"/>
  </rowBreaks>
  <legacyDrawing r:id="rId57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>
    <tabColor rgb="FF0099FF"/>
    <pageSetUpPr fitToPage="1"/>
  </sheetPr>
  <dimension ref="A1:M765"/>
  <sheetViews>
    <sheetView zoomScale="50" zoomScaleNormal="50" workbookViewId="0">
      <selection activeCell="G746" sqref="G746"/>
    </sheetView>
  </sheetViews>
  <sheetFormatPr baseColWidth="10" defaultRowHeight="23.25" x14ac:dyDescent="0.35"/>
  <cols>
    <col min="2" max="2" width="39.42578125" style="130" bestFit="1" customWidth="1"/>
    <col min="3" max="3" width="22.85546875" style="23" customWidth="1"/>
    <col min="4" max="4" width="18.7109375" style="23" customWidth="1"/>
    <col min="5" max="5" width="28" style="23" customWidth="1"/>
    <col min="6" max="6" width="28.7109375" style="130" customWidth="1"/>
    <col min="7" max="7" width="52.42578125" style="137" customWidth="1"/>
    <col min="8" max="8" width="15.28515625" customWidth="1"/>
    <col min="9" max="9" width="32.28515625" bestFit="1" customWidth="1"/>
    <col min="10" max="10" width="48.42578125" customWidth="1"/>
    <col min="11" max="11" width="23.28515625" customWidth="1"/>
    <col min="12" max="12" width="22.140625" style="133" customWidth="1"/>
    <col min="13" max="13" width="41" customWidth="1"/>
  </cols>
  <sheetData>
    <row r="1" spans="1:13" ht="36.75" customHeight="1" x14ac:dyDescent="0.3">
      <c r="B1" s="23"/>
      <c r="D1" s="254" t="s">
        <v>270</v>
      </c>
      <c r="E1" s="254"/>
      <c r="F1" s="254"/>
      <c r="G1" s="255"/>
      <c r="H1" s="254"/>
      <c r="I1" s="254"/>
      <c r="J1" s="254"/>
      <c r="K1" s="28"/>
      <c r="L1" s="132"/>
      <c r="M1" s="28"/>
    </row>
    <row r="2" spans="1:13" ht="32.25" customHeight="1" x14ac:dyDescent="0.3">
      <c r="B2" s="24"/>
      <c r="C2" s="24"/>
      <c r="D2" s="253" t="s">
        <v>295</v>
      </c>
      <c r="E2" s="253"/>
      <c r="F2" s="138">
        <v>43266</v>
      </c>
      <c r="G2" s="256" t="s">
        <v>324</v>
      </c>
      <c r="H2" s="257"/>
      <c r="I2" s="29">
        <v>43280</v>
      </c>
      <c r="J2" s="30"/>
      <c r="K2" s="31"/>
      <c r="L2" s="132"/>
      <c r="M2" s="28"/>
    </row>
    <row r="3" spans="1:13" ht="29.25" customHeight="1" x14ac:dyDescent="0.35">
      <c r="G3" s="136"/>
      <c r="H3" s="28"/>
      <c r="I3" s="28"/>
      <c r="J3" s="28"/>
      <c r="K3" s="252" t="s">
        <v>271</v>
      </c>
      <c r="L3" s="252"/>
      <c r="M3" s="28"/>
    </row>
    <row r="4" spans="1:13" s="1" customFormat="1" ht="27.75" customHeight="1" x14ac:dyDescent="0.35">
      <c r="A4" s="1" t="s">
        <v>488</v>
      </c>
      <c r="B4" s="130" t="s">
        <v>272</v>
      </c>
      <c r="C4" s="23" t="s">
        <v>216</v>
      </c>
      <c r="D4" s="23" t="s">
        <v>217</v>
      </c>
      <c r="E4" s="23" t="s">
        <v>218</v>
      </c>
      <c r="F4" s="130" t="s">
        <v>219</v>
      </c>
      <c r="G4" s="135" t="s">
        <v>221</v>
      </c>
      <c r="H4" s="23" t="s">
        <v>222</v>
      </c>
      <c r="I4" s="23" t="s">
        <v>223</v>
      </c>
      <c r="J4" s="23" t="s">
        <v>220</v>
      </c>
      <c r="K4" s="23" t="s">
        <v>183</v>
      </c>
      <c r="L4" s="106" t="s">
        <v>292</v>
      </c>
      <c r="M4" s="23"/>
    </row>
    <row r="5" spans="1:13" ht="69.95" hidden="1" customHeight="1" x14ac:dyDescent="0.2">
      <c r="A5" s="134" t="e">
        <f>+demandes!#REF!</f>
        <v>#REF!</v>
      </c>
      <c r="B5" s="131" t="e">
        <f>IF(+demandes!#REF!="","",+demandes!#REF!)</f>
        <v>#REF!</v>
      </c>
      <c r="C5" s="7" t="e">
        <f>demandes!#REF!</f>
        <v>#REF!</v>
      </c>
      <c r="D5" s="7" t="e">
        <f>demandes!#REF!</f>
        <v>#REF!</v>
      </c>
      <c r="E5" s="7" t="e">
        <f>demandes!#REF!</f>
        <v>#REF!</v>
      </c>
      <c r="F5" s="131" t="e">
        <f>demandes!#REF!</f>
        <v>#REF!</v>
      </c>
      <c r="G5" s="7" t="e">
        <f>demandes!#REF!</f>
        <v>#REF!</v>
      </c>
      <c r="H5" s="7" t="e">
        <f>demandes!#REF!</f>
        <v>#REF!</v>
      </c>
      <c r="I5" s="7" t="e">
        <f>demandes!#REF!</f>
        <v>#REF!</v>
      </c>
      <c r="J5" s="6" t="e">
        <f>demandes!#REF!</f>
        <v>#REF!</v>
      </c>
      <c r="K5" s="6" t="e">
        <f>IF(+demandes!#REF!="","",+demandes!#REF!)</f>
        <v>#REF!</v>
      </c>
      <c r="L5" s="6" t="e">
        <f>IF(+demandes!#REF!="","",+demandes!#REF!)</f>
        <v>#REF!</v>
      </c>
      <c r="M5" s="6" t="e">
        <f>IF(+demandes!#REF!="","",+demandes!#REF!)</f>
        <v>#REF!</v>
      </c>
    </row>
    <row r="6" spans="1:13" ht="69.95" hidden="1" customHeight="1" x14ac:dyDescent="0.2">
      <c r="A6" s="134" t="e">
        <f>+demandes!#REF!</f>
        <v>#REF!</v>
      </c>
      <c r="B6" s="131" t="e">
        <f>IF(+demandes!#REF!="","",+demandes!#REF!)</f>
        <v>#REF!</v>
      </c>
      <c r="C6" s="7" t="e">
        <f>demandes!#REF!</f>
        <v>#REF!</v>
      </c>
      <c r="D6" s="7" t="e">
        <f>demandes!#REF!</f>
        <v>#REF!</v>
      </c>
      <c r="E6" s="7" t="e">
        <f>demandes!#REF!</f>
        <v>#REF!</v>
      </c>
      <c r="F6" s="131" t="e">
        <f>demandes!#REF!</f>
        <v>#REF!</v>
      </c>
      <c r="G6" s="7" t="e">
        <f>demandes!#REF!</f>
        <v>#REF!</v>
      </c>
      <c r="H6" s="7" t="e">
        <f>demandes!#REF!</f>
        <v>#REF!</v>
      </c>
      <c r="I6" s="7" t="e">
        <f>demandes!#REF!</f>
        <v>#REF!</v>
      </c>
      <c r="J6" s="6" t="e">
        <f>demandes!#REF!</f>
        <v>#REF!</v>
      </c>
      <c r="K6" s="6" t="e">
        <f>IF(+demandes!#REF!="","",+demandes!#REF!)</f>
        <v>#REF!</v>
      </c>
      <c r="L6" s="6" t="e">
        <f>IF(+demandes!#REF!="","",+demandes!#REF!)</f>
        <v>#REF!</v>
      </c>
      <c r="M6" s="6" t="e">
        <f>IF(+demandes!#REF!="","",+demandes!#REF!)</f>
        <v>#REF!</v>
      </c>
    </row>
    <row r="7" spans="1:13" ht="69.95" hidden="1" customHeight="1" x14ac:dyDescent="0.2">
      <c r="A7" s="134" t="e">
        <f>+demandes!#REF!</f>
        <v>#REF!</v>
      </c>
      <c r="B7" s="131" t="e">
        <f>IF(+demandes!#REF!="","",+demandes!#REF!)</f>
        <v>#REF!</v>
      </c>
      <c r="C7" s="7" t="e">
        <f>demandes!#REF!</f>
        <v>#REF!</v>
      </c>
      <c r="D7" s="7" t="e">
        <f>demandes!#REF!</f>
        <v>#REF!</v>
      </c>
      <c r="E7" s="7" t="e">
        <f>demandes!#REF!</f>
        <v>#REF!</v>
      </c>
      <c r="F7" s="131" t="e">
        <f>demandes!#REF!</f>
        <v>#REF!</v>
      </c>
      <c r="G7" s="7" t="e">
        <f>demandes!#REF!</f>
        <v>#REF!</v>
      </c>
      <c r="H7" s="7" t="e">
        <f>demandes!#REF!</f>
        <v>#REF!</v>
      </c>
      <c r="I7" s="7" t="e">
        <f>demandes!#REF!</f>
        <v>#REF!</v>
      </c>
      <c r="J7" s="6" t="e">
        <f>demandes!#REF!</f>
        <v>#REF!</v>
      </c>
      <c r="K7" s="6" t="e">
        <f>IF(+demandes!#REF!="","",+demandes!#REF!)</f>
        <v>#REF!</v>
      </c>
      <c r="L7" s="6" t="e">
        <f>IF(+demandes!#REF!="","",+demandes!#REF!)</f>
        <v>#REF!</v>
      </c>
      <c r="M7" s="6" t="e">
        <f>IF(+demandes!#REF!="","",+demandes!#REF!)</f>
        <v>#REF!</v>
      </c>
    </row>
    <row r="8" spans="1:13" ht="69.95" hidden="1" customHeight="1" x14ac:dyDescent="0.2">
      <c r="A8" s="134" t="e">
        <f>+demandes!#REF!</f>
        <v>#REF!</v>
      </c>
      <c r="B8" s="131" t="e">
        <f>IF(+demandes!#REF!="","",+demandes!#REF!)</f>
        <v>#REF!</v>
      </c>
      <c r="C8" s="7" t="e">
        <f>demandes!#REF!</f>
        <v>#REF!</v>
      </c>
      <c r="D8" s="7" t="e">
        <f>demandes!#REF!</f>
        <v>#REF!</v>
      </c>
      <c r="E8" s="7" t="e">
        <f>demandes!#REF!</f>
        <v>#REF!</v>
      </c>
      <c r="F8" s="131" t="e">
        <f>demandes!#REF!</f>
        <v>#REF!</v>
      </c>
      <c r="G8" s="7" t="e">
        <f>demandes!#REF!</f>
        <v>#REF!</v>
      </c>
      <c r="H8" s="7" t="e">
        <f>demandes!#REF!</f>
        <v>#REF!</v>
      </c>
      <c r="I8" s="7" t="e">
        <f>demandes!#REF!</f>
        <v>#REF!</v>
      </c>
      <c r="J8" s="6" t="e">
        <f>demandes!#REF!</f>
        <v>#REF!</v>
      </c>
      <c r="K8" s="6" t="e">
        <f>IF(+demandes!#REF!="","",+demandes!#REF!)</f>
        <v>#REF!</v>
      </c>
      <c r="L8" s="6" t="e">
        <f>IF(+demandes!#REF!="","",+demandes!#REF!)</f>
        <v>#REF!</v>
      </c>
      <c r="M8" s="6" t="e">
        <f>IF(+demandes!#REF!="","",+demandes!#REF!)</f>
        <v>#REF!</v>
      </c>
    </row>
    <row r="9" spans="1:13" ht="69.95" hidden="1" customHeight="1" x14ac:dyDescent="0.2">
      <c r="A9" s="134" t="e">
        <f>+demandes!#REF!</f>
        <v>#REF!</v>
      </c>
      <c r="B9" s="131" t="e">
        <f>IF(+demandes!#REF!="","",+demandes!#REF!)</f>
        <v>#REF!</v>
      </c>
      <c r="C9" s="7" t="e">
        <f>demandes!#REF!</f>
        <v>#REF!</v>
      </c>
      <c r="D9" s="7" t="e">
        <f>demandes!#REF!</f>
        <v>#REF!</v>
      </c>
      <c r="E9" s="7" t="e">
        <f>demandes!#REF!</f>
        <v>#REF!</v>
      </c>
      <c r="F9" s="131" t="e">
        <f>demandes!#REF!</f>
        <v>#REF!</v>
      </c>
      <c r="G9" s="7" t="e">
        <f>demandes!#REF!</f>
        <v>#REF!</v>
      </c>
      <c r="H9" s="7" t="e">
        <f>demandes!#REF!</f>
        <v>#REF!</v>
      </c>
      <c r="I9" s="7" t="e">
        <f>demandes!#REF!</f>
        <v>#REF!</v>
      </c>
      <c r="J9" s="6" t="e">
        <f>demandes!#REF!</f>
        <v>#REF!</v>
      </c>
      <c r="K9" s="6" t="e">
        <f>IF(+demandes!#REF!="","",+demandes!#REF!)</f>
        <v>#REF!</v>
      </c>
      <c r="L9" s="6" t="e">
        <f>IF(+demandes!#REF!="","",+demandes!#REF!)</f>
        <v>#REF!</v>
      </c>
      <c r="M9" s="6" t="e">
        <f>IF(+demandes!#REF!="","",+demandes!#REF!)</f>
        <v>#REF!</v>
      </c>
    </row>
    <row r="10" spans="1:13" ht="69.95" hidden="1" customHeight="1" x14ac:dyDescent="0.2">
      <c r="A10" s="134" t="e">
        <f>+demandes!#REF!</f>
        <v>#REF!</v>
      </c>
      <c r="B10" s="131" t="e">
        <f>IF(+demandes!#REF!="","",+demandes!#REF!)</f>
        <v>#REF!</v>
      </c>
      <c r="C10" s="7" t="e">
        <f>demandes!#REF!</f>
        <v>#REF!</v>
      </c>
      <c r="D10" s="7" t="e">
        <f>demandes!#REF!</f>
        <v>#REF!</v>
      </c>
      <c r="E10" s="7" t="e">
        <f>demandes!#REF!</f>
        <v>#REF!</v>
      </c>
      <c r="F10" s="131" t="e">
        <f>demandes!#REF!</f>
        <v>#REF!</v>
      </c>
      <c r="G10" s="7" t="e">
        <f>demandes!#REF!</f>
        <v>#REF!</v>
      </c>
      <c r="H10" s="7" t="e">
        <f>demandes!#REF!</f>
        <v>#REF!</v>
      </c>
      <c r="I10" s="7" t="e">
        <f>demandes!#REF!</f>
        <v>#REF!</v>
      </c>
      <c r="J10" s="6" t="e">
        <f>demandes!#REF!</f>
        <v>#REF!</v>
      </c>
      <c r="K10" s="6" t="e">
        <f>IF(+demandes!#REF!="","",+demandes!#REF!)</f>
        <v>#REF!</v>
      </c>
      <c r="L10" s="6" t="e">
        <f>IF(+demandes!#REF!="","",+demandes!#REF!)</f>
        <v>#REF!</v>
      </c>
      <c r="M10" s="6" t="e">
        <f>IF(+demandes!#REF!="","",+demandes!#REF!)</f>
        <v>#REF!</v>
      </c>
    </row>
    <row r="11" spans="1:13" ht="69.95" hidden="1" customHeight="1" x14ac:dyDescent="0.2">
      <c r="A11" s="134" t="e">
        <f>+demandes!#REF!</f>
        <v>#REF!</v>
      </c>
      <c r="B11" s="131" t="e">
        <f>IF(+demandes!#REF!="","",+demandes!#REF!)</f>
        <v>#REF!</v>
      </c>
      <c r="C11" s="7" t="e">
        <f>demandes!#REF!</f>
        <v>#REF!</v>
      </c>
      <c r="D11" s="7" t="e">
        <f>demandes!#REF!</f>
        <v>#REF!</v>
      </c>
      <c r="E11" s="7" t="e">
        <f>demandes!#REF!</f>
        <v>#REF!</v>
      </c>
      <c r="F11" s="131" t="e">
        <f>demandes!#REF!</f>
        <v>#REF!</v>
      </c>
      <c r="G11" s="7" t="e">
        <f>demandes!#REF!</f>
        <v>#REF!</v>
      </c>
      <c r="H11" s="7" t="e">
        <f>demandes!#REF!</f>
        <v>#REF!</v>
      </c>
      <c r="I11" s="7" t="e">
        <f>demandes!#REF!</f>
        <v>#REF!</v>
      </c>
      <c r="J11" s="6" t="e">
        <f>demandes!#REF!</f>
        <v>#REF!</v>
      </c>
      <c r="K11" s="6" t="e">
        <f>IF(+demandes!#REF!="","",+demandes!#REF!)</f>
        <v>#REF!</v>
      </c>
      <c r="L11" s="6" t="e">
        <f>IF(+demandes!#REF!="","",+demandes!#REF!)</f>
        <v>#REF!</v>
      </c>
      <c r="M11" s="6" t="e">
        <f>IF(+demandes!#REF!="","",+demandes!#REF!)</f>
        <v>#REF!</v>
      </c>
    </row>
    <row r="12" spans="1:13" ht="69.95" hidden="1" customHeight="1" x14ac:dyDescent="0.2">
      <c r="A12" s="134" t="e">
        <f>+demandes!#REF!</f>
        <v>#REF!</v>
      </c>
      <c r="B12" s="131" t="e">
        <f>IF(+demandes!#REF!="","",+demandes!#REF!)</f>
        <v>#REF!</v>
      </c>
      <c r="C12" s="7" t="e">
        <f>demandes!#REF!</f>
        <v>#REF!</v>
      </c>
      <c r="D12" s="7" t="e">
        <f>demandes!#REF!</f>
        <v>#REF!</v>
      </c>
      <c r="E12" s="7" t="e">
        <f>demandes!#REF!</f>
        <v>#REF!</v>
      </c>
      <c r="F12" s="131" t="e">
        <f>demandes!#REF!</f>
        <v>#REF!</v>
      </c>
      <c r="G12" s="7" t="e">
        <f>demandes!#REF!</f>
        <v>#REF!</v>
      </c>
      <c r="H12" s="7" t="e">
        <f>demandes!#REF!</f>
        <v>#REF!</v>
      </c>
      <c r="I12" s="7" t="e">
        <f>demandes!#REF!</f>
        <v>#REF!</v>
      </c>
      <c r="J12" s="6" t="e">
        <f>demandes!#REF!</f>
        <v>#REF!</v>
      </c>
      <c r="K12" s="6" t="e">
        <f>IF(+demandes!#REF!="","",+demandes!#REF!)</f>
        <v>#REF!</v>
      </c>
      <c r="L12" s="6" t="e">
        <f>IF(+demandes!#REF!="","",+demandes!#REF!)</f>
        <v>#REF!</v>
      </c>
      <c r="M12" s="6" t="e">
        <f>IF(+demandes!#REF!="","",+demandes!#REF!)</f>
        <v>#REF!</v>
      </c>
    </row>
    <row r="13" spans="1:13" ht="69.95" hidden="1" customHeight="1" x14ac:dyDescent="0.2">
      <c r="A13" s="134" t="e">
        <f>+demandes!#REF!</f>
        <v>#REF!</v>
      </c>
      <c r="B13" s="131" t="e">
        <f>IF(+demandes!#REF!="","",+demandes!#REF!)</f>
        <v>#REF!</v>
      </c>
      <c r="C13" s="7" t="e">
        <f>demandes!#REF!</f>
        <v>#REF!</v>
      </c>
      <c r="D13" s="7" t="e">
        <f>demandes!#REF!</f>
        <v>#REF!</v>
      </c>
      <c r="E13" s="7" t="e">
        <f>demandes!#REF!</f>
        <v>#REF!</v>
      </c>
      <c r="F13" s="131" t="e">
        <f>demandes!#REF!</f>
        <v>#REF!</v>
      </c>
      <c r="G13" s="7" t="e">
        <f>demandes!#REF!</f>
        <v>#REF!</v>
      </c>
      <c r="H13" s="7" t="e">
        <f>demandes!#REF!</f>
        <v>#REF!</v>
      </c>
      <c r="I13" s="7" t="e">
        <f>demandes!#REF!</f>
        <v>#REF!</v>
      </c>
      <c r="J13" s="6" t="e">
        <f>demandes!#REF!</f>
        <v>#REF!</v>
      </c>
      <c r="K13" s="6" t="e">
        <f>IF(+demandes!#REF!="","",+demandes!#REF!)</f>
        <v>#REF!</v>
      </c>
      <c r="L13" s="6" t="e">
        <f>IF(+demandes!#REF!="","",+demandes!#REF!)</f>
        <v>#REF!</v>
      </c>
      <c r="M13" s="6" t="e">
        <f>IF(+demandes!#REF!="","",+demandes!#REF!)</f>
        <v>#REF!</v>
      </c>
    </row>
    <row r="14" spans="1:13" ht="69.95" hidden="1" customHeight="1" x14ac:dyDescent="0.2">
      <c r="A14" s="134" t="e">
        <f>+demandes!#REF!</f>
        <v>#REF!</v>
      </c>
      <c r="B14" s="131" t="e">
        <f>IF(+demandes!#REF!="","",+demandes!#REF!)</f>
        <v>#REF!</v>
      </c>
      <c r="C14" s="7" t="e">
        <f>demandes!#REF!</f>
        <v>#REF!</v>
      </c>
      <c r="D14" s="7" t="e">
        <f>demandes!#REF!</f>
        <v>#REF!</v>
      </c>
      <c r="E14" s="7" t="e">
        <f>demandes!#REF!</f>
        <v>#REF!</v>
      </c>
      <c r="F14" s="131" t="e">
        <f>demandes!#REF!</f>
        <v>#REF!</v>
      </c>
      <c r="G14" s="7" t="e">
        <f>demandes!#REF!</f>
        <v>#REF!</v>
      </c>
      <c r="H14" s="7" t="e">
        <f>demandes!#REF!</f>
        <v>#REF!</v>
      </c>
      <c r="I14" s="7" t="e">
        <f>demandes!#REF!</f>
        <v>#REF!</v>
      </c>
      <c r="J14" s="6" t="e">
        <f>demandes!#REF!</f>
        <v>#REF!</v>
      </c>
      <c r="K14" s="6" t="e">
        <f>IF(+demandes!#REF!="","",+demandes!#REF!)</f>
        <v>#REF!</v>
      </c>
      <c r="L14" s="6" t="e">
        <f>IF(+demandes!#REF!="","",+demandes!#REF!)</f>
        <v>#REF!</v>
      </c>
      <c r="M14" s="6" t="e">
        <f>IF(+demandes!#REF!="","",+demandes!#REF!)</f>
        <v>#REF!</v>
      </c>
    </row>
    <row r="15" spans="1:13" ht="69.95" hidden="1" customHeight="1" x14ac:dyDescent="0.2">
      <c r="A15" s="134" t="e">
        <f>+demandes!#REF!</f>
        <v>#REF!</v>
      </c>
      <c r="B15" s="131" t="e">
        <f>IF(+demandes!#REF!="","",+demandes!#REF!)</f>
        <v>#REF!</v>
      </c>
      <c r="C15" s="7" t="e">
        <f>demandes!#REF!</f>
        <v>#REF!</v>
      </c>
      <c r="D15" s="7" t="e">
        <f>demandes!#REF!</f>
        <v>#REF!</v>
      </c>
      <c r="E15" s="7" t="e">
        <f>demandes!#REF!</f>
        <v>#REF!</v>
      </c>
      <c r="F15" s="131" t="e">
        <f>demandes!#REF!</f>
        <v>#REF!</v>
      </c>
      <c r="G15" s="7" t="e">
        <f>demandes!#REF!</f>
        <v>#REF!</v>
      </c>
      <c r="H15" s="7" t="e">
        <f>demandes!#REF!</f>
        <v>#REF!</v>
      </c>
      <c r="I15" s="7" t="e">
        <f>demandes!#REF!</f>
        <v>#REF!</v>
      </c>
      <c r="J15" s="6" t="e">
        <f>demandes!#REF!</f>
        <v>#REF!</v>
      </c>
      <c r="K15" s="6" t="e">
        <f>IF(+demandes!#REF!="","",+demandes!#REF!)</f>
        <v>#REF!</v>
      </c>
      <c r="L15" s="6" t="e">
        <f>IF(+demandes!#REF!="","",+demandes!#REF!)</f>
        <v>#REF!</v>
      </c>
      <c r="M15" s="6" t="e">
        <f>IF(+demandes!#REF!="","",+demandes!#REF!)</f>
        <v>#REF!</v>
      </c>
    </row>
    <row r="16" spans="1:13" ht="69.95" hidden="1" customHeight="1" x14ac:dyDescent="0.2">
      <c r="A16" s="134" t="e">
        <f>+demandes!#REF!</f>
        <v>#REF!</v>
      </c>
      <c r="B16" s="131" t="e">
        <f>IF(+demandes!#REF!="","",+demandes!#REF!)</f>
        <v>#REF!</v>
      </c>
      <c r="C16" s="7" t="e">
        <f>demandes!#REF!</f>
        <v>#REF!</v>
      </c>
      <c r="D16" s="7" t="e">
        <f>demandes!#REF!</f>
        <v>#REF!</v>
      </c>
      <c r="E16" s="7" t="e">
        <f>demandes!#REF!</f>
        <v>#REF!</v>
      </c>
      <c r="F16" s="131" t="e">
        <f>demandes!#REF!</f>
        <v>#REF!</v>
      </c>
      <c r="G16" s="7" t="e">
        <f>demandes!#REF!</f>
        <v>#REF!</v>
      </c>
      <c r="H16" s="7" t="e">
        <f>demandes!#REF!</f>
        <v>#REF!</v>
      </c>
      <c r="I16" s="7" t="e">
        <f>demandes!#REF!</f>
        <v>#REF!</v>
      </c>
      <c r="J16" s="6" t="e">
        <f>demandes!#REF!</f>
        <v>#REF!</v>
      </c>
      <c r="K16" s="6" t="e">
        <f>IF(+demandes!#REF!="","",+demandes!#REF!)</f>
        <v>#REF!</v>
      </c>
      <c r="L16" s="6" t="e">
        <f>IF(+demandes!#REF!="","",+demandes!#REF!)</f>
        <v>#REF!</v>
      </c>
      <c r="M16" s="6" t="e">
        <f>IF(+demandes!#REF!="","",+demandes!#REF!)</f>
        <v>#REF!</v>
      </c>
    </row>
    <row r="17" spans="1:13" ht="69.95" hidden="1" customHeight="1" x14ac:dyDescent="0.2">
      <c r="A17" s="134" t="e">
        <f>+demandes!#REF!</f>
        <v>#REF!</v>
      </c>
      <c r="B17" s="131" t="e">
        <f>IF(+demandes!#REF!="","",+demandes!#REF!)</f>
        <v>#REF!</v>
      </c>
      <c r="C17" s="7" t="e">
        <f>demandes!#REF!</f>
        <v>#REF!</v>
      </c>
      <c r="D17" s="7" t="e">
        <f>demandes!#REF!</f>
        <v>#REF!</v>
      </c>
      <c r="E17" s="7" t="e">
        <f>demandes!#REF!</f>
        <v>#REF!</v>
      </c>
      <c r="F17" s="131" t="e">
        <f>demandes!#REF!</f>
        <v>#REF!</v>
      </c>
      <c r="G17" s="7" t="e">
        <f>demandes!#REF!</f>
        <v>#REF!</v>
      </c>
      <c r="H17" s="7" t="e">
        <f>demandes!#REF!</f>
        <v>#REF!</v>
      </c>
      <c r="I17" s="7" t="e">
        <f>demandes!#REF!</f>
        <v>#REF!</v>
      </c>
      <c r="J17" s="6" t="e">
        <f>demandes!#REF!</f>
        <v>#REF!</v>
      </c>
      <c r="K17" s="6" t="e">
        <f>IF(+demandes!#REF!="","",+demandes!#REF!)</f>
        <v>#REF!</v>
      </c>
      <c r="L17" s="6" t="e">
        <f>IF(+demandes!#REF!="","",+demandes!#REF!)</f>
        <v>#REF!</v>
      </c>
      <c r="M17" s="6" t="e">
        <f>IF(+demandes!#REF!="","",+demandes!#REF!)</f>
        <v>#REF!</v>
      </c>
    </row>
    <row r="18" spans="1:13" ht="69.95" hidden="1" customHeight="1" x14ac:dyDescent="0.2">
      <c r="A18" s="134" t="e">
        <f>+demandes!#REF!</f>
        <v>#REF!</v>
      </c>
      <c r="B18" s="131" t="e">
        <f>IF(+demandes!#REF!="","",+demandes!#REF!)</f>
        <v>#REF!</v>
      </c>
      <c r="C18" s="7" t="e">
        <f>demandes!#REF!</f>
        <v>#REF!</v>
      </c>
      <c r="D18" s="7" t="e">
        <f>demandes!#REF!</f>
        <v>#REF!</v>
      </c>
      <c r="E18" s="7" t="e">
        <f>demandes!#REF!</f>
        <v>#REF!</v>
      </c>
      <c r="F18" s="131" t="e">
        <f>demandes!#REF!</f>
        <v>#REF!</v>
      </c>
      <c r="G18" s="7" t="e">
        <f>demandes!#REF!</f>
        <v>#REF!</v>
      </c>
      <c r="H18" s="7" t="e">
        <f>demandes!#REF!</f>
        <v>#REF!</v>
      </c>
      <c r="I18" s="7" t="e">
        <f>demandes!#REF!</f>
        <v>#REF!</v>
      </c>
      <c r="J18" s="6" t="e">
        <f>demandes!#REF!</f>
        <v>#REF!</v>
      </c>
      <c r="K18" s="6" t="e">
        <f>IF(+demandes!#REF!="","",+demandes!#REF!)</f>
        <v>#REF!</v>
      </c>
      <c r="L18" s="6" t="e">
        <f>IF(+demandes!#REF!="","",+demandes!#REF!)</f>
        <v>#REF!</v>
      </c>
      <c r="M18" s="6" t="e">
        <f>IF(+demandes!#REF!="","",+demandes!#REF!)</f>
        <v>#REF!</v>
      </c>
    </row>
    <row r="19" spans="1:13" ht="69.95" hidden="1" customHeight="1" x14ac:dyDescent="0.2">
      <c r="A19" s="134" t="e">
        <f>+demandes!#REF!</f>
        <v>#REF!</v>
      </c>
      <c r="B19" s="131" t="e">
        <f>IF(+demandes!#REF!="","",+demandes!#REF!)</f>
        <v>#REF!</v>
      </c>
      <c r="C19" s="7" t="e">
        <f>demandes!#REF!</f>
        <v>#REF!</v>
      </c>
      <c r="D19" s="7" t="e">
        <f>demandes!#REF!</f>
        <v>#REF!</v>
      </c>
      <c r="E19" s="7" t="e">
        <f>demandes!#REF!</f>
        <v>#REF!</v>
      </c>
      <c r="F19" s="131" t="e">
        <f>demandes!#REF!</f>
        <v>#REF!</v>
      </c>
      <c r="G19" s="7" t="e">
        <f>demandes!#REF!</f>
        <v>#REF!</v>
      </c>
      <c r="H19" s="7" t="e">
        <f>demandes!#REF!</f>
        <v>#REF!</v>
      </c>
      <c r="I19" s="7" t="e">
        <f>demandes!#REF!</f>
        <v>#REF!</v>
      </c>
      <c r="J19" s="6" t="e">
        <f>demandes!#REF!</f>
        <v>#REF!</v>
      </c>
      <c r="K19" s="6" t="e">
        <f>IF(+demandes!#REF!="","",+demandes!#REF!)</f>
        <v>#REF!</v>
      </c>
      <c r="L19" s="6" t="e">
        <f>IF(+demandes!#REF!="","",+demandes!#REF!)</f>
        <v>#REF!</v>
      </c>
      <c r="M19" s="6" t="e">
        <f>IF(+demandes!#REF!="","",+demandes!#REF!)</f>
        <v>#REF!</v>
      </c>
    </row>
    <row r="20" spans="1:13" ht="69.95" hidden="1" customHeight="1" x14ac:dyDescent="0.2">
      <c r="A20" s="134" t="e">
        <f>+demandes!#REF!</f>
        <v>#REF!</v>
      </c>
      <c r="B20" s="131" t="e">
        <f>IF(+demandes!#REF!="","",+demandes!#REF!)</f>
        <v>#REF!</v>
      </c>
      <c r="C20" s="7" t="e">
        <f>demandes!#REF!</f>
        <v>#REF!</v>
      </c>
      <c r="D20" s="7" t="e">
        <f>demandes!#REF!</f>
        <v>#REF!</v>
      </c>
      <c r="E20" s="7" t="e">
        <f>demandes!#REF!</f>
        <v>#REF!</v>
      </c>
      <c r="F20" s="131" t="e">
        <f>demandes!#REF!</f>
        <v>#REF!</v>
      </c>
      <c r="G20" s="7" t="e">
        <f>demandes!#REF!</f>
        <v>#REF!</v>
      </c>
      <c r="H20" s="7" t="e">
        <f>demandes!#REF!</f>
        <v>#REF!</v>
      </c>
      <c r="I20" s="7" t="e">
        <f>demandes!#REF!</f>
        <v>#REF!</v>
      </c>
      <c r="J20" s="6" t="e">
        <f>demandes!#REF!</f>
        <v>#REF!</v>
      </c>
      <c r="K20" s="6" t="e">
        <f>IF(+demandes!#REF!="","",+demandes!#REF!)</f>
        <v>#REF!</v>
      </c>
      <c r="L20" s="6" t="e">
        <f>IF(+demandes!#REF!="","",+demandes!#REF!)</f>
        <v>#REF!</v>
      </c>
      <c r="M20" s="6" t="e">
        <f>IF(+demandes!#REF!="","",+demandes!#REF!)</f>
        <v>#REF!</v>
      </c>
    </row>
    <row r="21" spans="1:13" ht="69.95" hidden="1" customHeight="1" x14ac:dyDescent="0.2">
      <c r="A21" s="134" t="e">
        <f>+demandes!#REF!</f>
        <v>#REF!</v>
      </c>
      <c r="B21" s="131" t="e">
        <f>IF(+demandes!#REF!="","",+demandes!#REF!)</f>
        <v>#REF!</v>
      </c>
      <c r="C21" s="7" t="e">
        <f>demandes!#REF!</f>
        <v>#REF!</v>
      </c>
      <c r="D21" s="7" t="e">
        <f>demandes!#REF!</f>
        <v>#REF!</v>
      </c>
      <c r="E21" s="7" t="e">
        <f>demandes!#REF!</f>
        <v>#REF!</v>
      </c>
      <c r="F21" s="131" t="e">
        <f>demandes!#REF!</f>
        <v>#REF!</v>
      </c>
      <c r="G21" s="7" t="e">
        <f>demandes!#REF!</f>
        <v>#REF!</v>
      </c>
      <c r="H21" s="7" t="e">
        <f>demandes!#REF!</f>
        <v>#REF!</v>
      </c>
      <c r="I21" s="7" t="e">
        <f>demandes!#REF!</f>
        <v>#REF!</v>
      </c>
      <c r="J21" s="6" t="e">
        <f>demandes!#REF!</f>
        <v>#REF!</v>
      </c>
      <c r="K21" s="6" t="e">
        <f>IF(+demandes!#REF!="","",+demandes!#REF!)</f>
        <v>#REF!</v>
      </c>
      <c r="L21" s="6" t="e">
        <f>IF(+demandes!#REF!="","",+demandes!#REF!)</f>
        <v>#REF!</v>
      </c>
      <c r="M21" s="6" t="e">
        <f>IF(+demandes!#REF!="","",+demandes!#REF!)</f>
        <v>#REF!</v>
      </c>
    </row>
    <row r="22" spans="1:13" ht="69.95" hidden="1" customHeight="1" x14ac:dyDescent="0.2">
      <c r="A22" s="134" t="e">
        <f>+demandes!#REF!</f>
        <v>#REF!</v>
      </c>
      <c r="B22" s="131" t="e">
        <f>IF(+demandes!#REF!="","",+demandes!#REF!)</f>
        <v>#REF!</v>
      </c>
      <c r="C22" s="7" t="e">
        <f>demandes!#REF!</f>
        <v>#REF!</v>
      </c>
      <c r="D22" s="7" t="e">
        <f>demandes!#REF!</f>
        <v>#REF!</v>
      </c>
      <c r="E22" s="7" t="e">
        <f>demandes!#REF!</f>
        <v>#REF!</v>
      </c>
      <c r="F22" s="131" t="e">
        <f>demandes!#REF!</f>
        <v>#REF!</v>
      </c>
      <c r="G22" s="7" t="e">
        <f>demandes!#REF!</f>
        <v>#REF!</v>
      </c>
      <c r="H22" s="7" t="e">
        <f>demandes!#REF!</f>
        <v>#REF!</v>
      </c>
      <c r="I22" s="7" t="e">
        <f>demandes!#REF!</f>
        <v>#REF!</v>
      </c>
      <c r="J22" s="6" t="e">
        <f>demandes!#REF!</f>
        <v>#REF!</v>
      </c>
      <c r="K22" s="6" t="e">
        <f>IF(+demandes!#REF!="","",+demandes!#REF!)</f>
        <v>#REF!</v>
      </c>
      <c r="L22" s="6" t="e">
        <f>IF(+demandes!#REF!="","",+demandes!#REF!)</f>
        <v>#REF!</v>
      </c>
      <c r="M22" s="6" t="e">
        <f>IF(+demandes!#REF!="","",+demandes!#REF!)</f>
        <v>#REF!</v>
      </c>
    </row>
    <row r="23" spans="1:13" ht="69.95" hidden="1" customHeight="1" x14ac:dyDescent="0.2">
      <c r="A23" s="134" t="e">
        <f>+demandes!#REF!</f>
        <v>#REF!</v>
      </c>
      <c r="B23" s="131" t="e">
        <f>IF(+demandes!#REF!="","",+demandes!#REF!)</f>
        <v>#REF!</v>
      </c>
      <c r="C23" s="7" t="e">
        <f>demandes!#REF!</f>
        <v>#REF!</v>
      </c>
      <c r="D23" s="7" t="e">
        <f>demandes!#REF!</f>
        <v>#REF!</v>
      </c>
      <c r="E23" s="7" t="e">
        <f>demandes!#REF!</f>
        <v>#REF!</v>
      </c>
      <c r="F23" s="131" t="e">
        <f>demandes!#REF!</f>
        <v>#REF!</v>
      </c>
      <c r="G23" s="7" t="e">
        <f>demandes!#REF!</f>
        <v>#REF!</v>
      </c>
      <c r="H23" s="7" t="e">
        <f>demandes!#REF!</f>
        <v>#REF!</v>
      </c>
      <c r="I23" s="7" t="e">
        <f>demandes!#REF!</f>
        <v>#REF!</v>
      </c>
      <c r="J23" s="6" t="e">
        <f>demandes!#REF!</f>
        <v>#REF!</v>
      </c>
      <c r="K23" s="6" t="e">
        <f>IF(+demandes!#REF!="","",+demandes!#REF!)</f>
        <v>#REF!</v>
      </c>
      <c r="L23" s="6" t="e">
        <f>IF(+demandes!#REF!="","",+demandes!#REF!)</f>
        <v>#REF!</v>
      </c>
      <c r="M23" s="6" t="e">
        <f>IF(+demandes!#REF!="","",+demandes!#REF!)</f>
        <v>#REF!</v>
      </c>
    </row>
    <row r="24" spans="1:13" ht="69.95" hidden="1" customHeight="1" x14ac:dyDescent="0.2">
      <c r="A24" s="134" t="e">
        <f>+demandes!#REF!</f>
        <v>#REF!</v>
      </c>
      <c r="B24" s="131" t="e">
        <f>IF(+demandes!#REF!="","",+demandes!#REF!)</f>
        <v>#REF!</v>
      </c>
      <c r="C24" s="7" t="e">
        <f>demandes!#REF!</f>
        <v>#REF!</v>
      </c>
      <c r="D24" s="7" t="e">
        <f>demandes!#REF!</f>
        <v>#REF!</v>
      </c>
      <c r="E24" s="7" t="e">
        <f>demandes!#REF!</f>
        <v>#REF!</v>
      </c>
      <c r="F24" s="131" t="e">
        <f>demandes!#REF!</f>
        <v>#REF!</v>
      </c>
      <c r="G24" s="7" t="e">
        <f>demandes!#REF!</f>
        <v>#REF!</v>
      </c>
      <c r="H24" s="7" t="e">
        <f>demandes!#REF!</f>
        <v>#REF!</v>
      </c>
      <c r="I24" s="7" t="e">
        <f>demandes!#REF!</f>
        <v>#REF!</v>
      </c>
      <c r="J24" s="6" t="e">
        <f>demandes!#REF!</f>
        <v>#REF!</v>
      </c>
      <c r="K24" s="6" t="e">
        <f>IF(+demandes!#REF!="","",+demandes!#REF!)</f>
        <v>#REF!</v>
      </c>
      <c r="L24" s="6" t="e">
        <f>IF(+demandes!#REF!="","",+demandes!#REF!)</f>
        <v>#REF!</v>
      </c>
      <c r="M24" s="6" t="e">
        <f>IF(+demandes!#REF!="","",+demandes!#REF!)</f>
        <v>#REF!</v>
      </c>
    </row>
    <row r="25" spans="1:13" ht="69.95" hidden="1" customHeight="1" x14ac:dyDescent="0.2">
      <c r="A25" s="134" t="e">
        <f>+demandes!#REF!</f>
        <v>#REF!</v>
      </c>
      <c r="B25" s="131" t="e">
        <f>IF(+demandes!#REF!="","",+demandes!#REF!)</f>
        <v>#REF!</v>
      </c>
      <c r="C25" s="7" t="e">
        <f>demandes!#REF!</f>
        <v>#REF!</v>
      </c>
      <c r="D25" s="7" t="e">
        <f>demandes!#REF!</f>
        <v>#REF!</v>
      </c>
      <c r="E25" s="7" t="e">
        <f>demandes!#REF!</f>
        <v>#REF!</v>
      </c>
      <c r="F25" s="131" t="e">
        <f>demandes!#REF!</f>
        <v>#REF!</v>
      </c>
      <c r="G25" s="7" t="e">
        <f>demandes!#REF!</f>
        <v>#REF!</v>
      </c>
      <c r="H25" s="7" t="e">
        <f>demandes!#REF!</f>
        <v>#REF!</v>
      </c>
      <c r="I25" s="7" t="e">
        <f>demandes!#REF!</f>
        <v>#REF!</v>
      </c>
      <c r="J25" s="6" t="e">
        <f>demandes!#REF!</f>
        <v>#REF!</v>
      </c>
      <c r="K25" s="6" t="e">
        <f>IF(+demandes!#REF!="","",+demandes!#REF!)</f>
        <v>#REF!</v>
      </c>
      <c r="L25" s="6" t="e">
        <f>IF(+demandes!#REF!="","",+demandes!#REF!)</f>
        <v>#REF!</v>
      </c>
      <c r="M25" s="6" t="e">
        <f>IF(+demandes!#REF!="","",+demandes!#REF!)</f>
        <v>#REF!</v>
      </c>
    </row>
    <row r="26" spans="1:13" ht="69.95" hidden="1" customHeight="1" x14ac:dyDescent="0.2">
      <c r="A26" s="134" t="e">
        <f>+demandes!#REF!</f>
        <v>#REF!</v>
      </c>
      <c r="B26" s="131" t="e">
        <f>IF(+demandes!#REF!="","",+demandes!#REF!)</f>
        <v>#REF!</v>
      </c>
      <c r="C26" s="7" t="e">
        <f>demandes!#REF!</f>
        <v>#REF!</v>
      </c>
      <c r="D26" s="7" t="e">
        <f>demandes!#REF!</f>
        <v>#REF!</v>
      </c>
      <c r="E26" s="7" t="e">
        <f>demandes!#REF!</f>
        <v>#REF!</v>
      </c>
      <c r="F26" s="131" t="e">
        <f>demandes!#REF!</f>
        <v>#REF!</v>
      </c>
      <c r="G26" s="7" t="e">
        <f>demandes!#REF!</f>
        <v>#REF!</v>
      </c>
      <c r="H26" s="7" t="e">
        <f>demandes!#REF!</f>
        <v>#REF!</v>
      </c>
      <c r="I26" s="7" t="e">
        <f>demandes!#REF!</f>
        <v>#REF!</v>
      </c>
      <c r="J26" s="6" t="e">
        <f>demandes!#REF!</f>
        <v>#REF!</v>
      </c>
      <c r="K26" s="6" t="e">
        <f>IF(+demandes!#REF!="","",+demandes!#REF!)</f>
        <v>#REF!</v>
      </c>
      <c r="L26" s="6" t="e">
        <f>IF(+demandes!#REF!="","",+demandes!#REF!)</f>
        <v>#REF!</v>
      </c>
      <c r="M26" s="6" t="e">
        <f>IF(+demandes!#REF!="","",+demandes!#REF!)</f>
        <v>#REF!</v>
      </c>
    </row>
    <row r="27" spans="1:13" ht="69.95" hidden="1" customHeight="1" x14ac:dyDescent="0.2">
      <c r="A27" s="134" t="e">
        <f>+demandes!#REF!</f>
        <v>#REF!</v>
      </c>
      <c r="B27" s="131" t="e">
        <f>IF(+demandes!#REF!="","",+demandes!#REF!)</f>
        <v>#REF!</v>
      </c>
      <c r="C27" s="7" t="e">
        <f>demandes!#REF!</f>
        <v>#REF!</v>
      </c>
      <c r="D27" s="7" t="e">
        <f>demandes!#REF!</f>
        <v>#REF!</v>
      </c>
      <c r="E27" s="7" t="e">
        <f>demandes!#REF!</f>
        <v>#REF!</v>
      </c>
      <c r="F27" s="131" t="e">
        <f>demandes!#REF!</f>
        <v>#REF!</v>
      </c>
      <c r="G27" s="7" t="e">
        <f>demandes!#REF!</f>
        <v>#REF!</v>
      </c>
      <c r="H27" s="7" t="e">
        <f>demandes!#REF!</f>
        <v>#REF!</v>
      </c>
      <c r="I27" s="7" t="e">
        <f>demandes!#REF!</f>
        <v>#REF!</v>
      </c>
      <c r="J27" s="6" t="e">
        <f>demandes!#REF!</f>
        <v>#REF!</v>
      </c>
      <c r="K27" s="6" t="e">
        <f>IF(+demandes!#REF!="","",+demandes!#REF!)</f>
        <v>#REF!</v>
      </c>
      <c r="L27" s="6" t="e">
        <f>IF(+demandes!#REF!="","",+demandes!#REF!)</f>
        <v>#REF!</v>
      </c>
      <c r="M27" s="6" t="e">
        <f>IF(+demandes!#REF!="","",+demandes!#REF!)</f>
        <v>#REF!</v>
      </c>
    </row>
    <row r="28" spans="1:13" ht="69.95" hidden="1" customHeight="1" x14ac:dyDescent="0.2">
      <c r="A28" s="134" t="e">
        <f>+demandes!#REF!</f>
        <v>#REF!</v>
      </c>
      <c r="B28" s="131" t="e">
        <f>IF(+demandes!#REF!="","",+demandes!#REF!)</f>
        <v>#REF!</v>
      </c>
      <c r="C28" s="7" t="e">
        <f>demandes!#REF!</f>
        <v>#REF!</v>
      </c>
      <c r="D28" s="7" t="e">
        <f>demandes!#REF!</f>
        <v>#REF!</v>
      </c>
      <c r="E28" s="7" t="e">
        <f>demandes!#REF!</f>
        <v>#REF!</v>
      </c>
      <c r="F28" s="131" t="e">
        <f>demandes!#REF!</f>
        <v>#REF!</v>
      </c>
      <c r="G28" s="7" t="e">
        <f>demandes!#REF!</f>
        <v>#REF!</v>
      </c>
      <c r="H28" s="7" t="e">
        <f>demandes!#REF!</f>
        <v>#REF!</v>
      </c>
      <c r="I28" s="7" t="e">
        <f>demandes!#REF!</f>
        <v>#REF!</v>
      </c>
      <c r="J28" s="6" t="e">
        <f>demandes!#REF!</f>
        <v>#REF!</v>
      </c>
      <c r="K28" s="6" t="e">
        <f>IF(+demandes!#REF!="","",+demandes!#REF!)</f>
        <v>#REF!</v>
      </c>
      <c r="L28" s="6" t="e">
        <f>IF(+demandes!#REF!="","",+demandes!#REF!)</f>
        <v>#REF!</v>
      </c>
      <c r="M28" s="6" t="e">
        <f>IF(+demandes!#REF!="","",+demandes!#REF!)</f>
        <v>#REF!</v>
      </c>
    </row>
    <row r="29" spans="1:13" ht="69.95" hidden="1" customHeight="1" x14ac:dyDescent="0.2">
      <c r="A29" s="134" t="e">
        <f>+demandes!#REF!</f>
        <v>#REF!</v>
      </c>
      <c r="B29" s="131" t="e">
        <f>IF(+demandes!#REF!="","",+demandes!#REF!)</f>
        <v>#REF!</v>
      </c>
      <c r="C29" s="7" t="e">
        <f>demandes!#REF!</f>
        <v>#REF!</v>
      </c>
      <c r="D29" s="7" t="e">
        <f>demandes!#REF!</f>
        <v>#REF!</v>
      </c>
      <c r="E29" s="7" t="e">
        <f>demandes!#REF!</f>
        <v>#REF!</v>
      </c>
      <c r="F29" s="131" t="e">
        <f>demandes!#REF!</f>
        <v>#REF!</v>
      </c>
      <c r="G29" s="7" t="e">
        <f>demandes!#REF!</f>
        <v>#REF!</v>
      </c>
      <c r="H29" s="7" t="e">
        <f>demandes!#REF!</f>
        <v>#REF!</v>
      </c>
      <c r="I29" s="7" t="e">
        <f>demandes!#REF!</f>
        <v>#REF!</v>
      </c>
      <c r="J29" s="6" t="e">
        <f>demandes!#REF!</f>
        <v>#REF!</v>
      </c>
      <c r="K29" s="6" t="e">
        <f>IF(+demandes!#REF!="","",+demandes!#REF!)</f>
        <v>#REF!</v>
      </c>
      <c r="L29" s="6" t="e">
        <f>IF(+demandes!#REF!="","",+demandes!#REF!)</f>
        <v>#REF!</v>
      </c>
      <c r="M29" s="6" t="e">
        <f>IF(+demandes!#REF!="","",+demandes!#REF!)</f>
        <v>#REF!</v>
      </c>
    </row>
    <row r="30" spans="1:13" ht="69.95" hidden="1" customHeight="1" x14ac:dyDescent="0.2">
      <c r="A30" s="134" t="e">
        <f>+demandes!#REF!</f>
        <v>#REF!</v>
      </c>
      <c r="B30" s="131" t="e">
        <f>IF(+demandes!#REF!="","",+demandes!#REF!)</f>
        <v>#REF!</v>
      </c>
      <c r="C30" s="7" t="e">
        <f>demandes!#REF!</f>
        <v>#REF!</v>
      </c>
      <c r="D30" s="7" t="e">
        <f>demandes!#REF!</f>
        <v>#REF!</v>
      </c>
      <c r="E30" s="7" t="e">
        <f>demandes!#REF!</f>
        <v>#REF!</v>
      </c>
      <c r="F30" s="131" t="e">
        <f>demandes!#REF!</f>
        <v>#REF!</v>
      </c>
      <c r="G30" s="7" t="e">
        <f>demandes!#REF!</f>
        <v>#REF!</v>
      </c>
      <c r="H30" s="7" t="e">
        <f>demandes!#REF!</f>
        <v>#REF!</v>
      </c>
      <c r="I30" s="7" t="e">
        <f>demandes!#REF!</f>
        <v>#REF!</v>
      </c>
      <c r="J30" s="6" t="e">
        <f>demandes!#REF!</f>
        <v>#REF!</v>
      </c>
      <c r="K30" s="6" t="e">
        <f>IF(+demandes!#REF!="","",+demandes!#REF!)</f>
        <v>#REF!</v>
      </c>
      <c r="L30" s="6" t="e">
        <f>IF(+demandes!#REF!="","",+demandes!#REF!)</f>
        <v>#REF!</v>
      </c>
      <c r="M30" s="6" t="e">
        <f>IF(+demandes!#REF!="","",+demandes!#REF!)</f>
        <v>#REF!</v>
      </c>
    </row>
    <row r="31" spans="1:13" ht="69.95" hidden="1" customHeight="1" x14ac:dyDescent="0.2">
      <c r="A31" s="134" t="e">
        <f>+demandes!#REF!</f>
        <v>#REF!</v>
      </c>
      <c r="B31" s="131" t="e">
        <f>IF(+demandes!#REF!="","",+demandes!#REF!)</f>
        <v>#REF!</v>
      </c>
      <c r="C31" s="7" t="e">
        <f>demandes!#REF!</f>
        <v>#REF!</v>
      </c>
      <c r="D31" s="7" t="e">
        <f>demandes!#REF!</f>
        <v>#REF!</v>
      </c>
      <c r="E31" s="7" t="e">
        <f>demandes!#REF!</f>
        <v>#REF!</v>
      </c>
      <c r="F31" s="131" t="e">
        <f>demandes!#REF!</f>
        <v>#REF!</v>
      </c>
      <c r="G31" s="7" t="e">
        <f>demandes!#REF!</f>
        <v>#REF!</v>
      </c>
      <c r="H31" s="7" t="e">
        <f>demandes!#REF!</f>
        <v>#REF!</v>
      </c>
      <c r="I31" s="7" t="e">
        <f>demandes!#REF!</f>
        <v>#REF!</v>
      </c>
      <c r="J31" s="6" t="e">
        <f>demandes!#REF!</f>
        <v>#REF!</v>
      </c>
      <c r="K31" s="6" t="e">
        <f>IF(+demandes!#REF!="","",+demandes!#REF!)</f>
        <v>#REF!</v>
      </c>
      <c r="L31" s="6" t="e">
        <f>IF(+demandes!#REF!="","",+demandes!#REF!)</f>
        <v>#REF!</v>
      </c>
      <c r="M31" s="6" t="e">
        <f>IF(+demandes!#REF!="","",+demandes!#REF!)</f>
        <v>#REF!</v>
      </c>
    </row>
    <row r="32" spans="1:13" ht="69.95" hidden="1" customHeight="1" x14ac:dyDescent="0.2">
      <c r="A32" s="134" t="e">
        <f>+demandes!#REF!</f>
        <v>#REF!</v>
      </c>
      <c r="B32" s="131" t="e">
        <f>IF(+demandes!#REF!="","",+demandes!#REF!)</f>
        <v>#REF!</v>
      </c>
      <c r="C32" s="7" t="e">
        <f>demandes!#REF!</f>
        <v>#REF!</v>
      </c>
      <c r="D32" s="7" t="e">
        <f>demandes!#REF!</f>
        <v>#REF!</v>
      </c>
      <c r="E32" s="7" t="e">
        <f>demandes!#REF!</f>
        <v>#REF!</v>
      </c>
      <c r="F32" s="131" t="e">
        <f>demandes!#REF!</f>
        <v>#REF!</v>
      </c>
      <c r="G32" s="7" t="e">
        <f>demandes!#REF!</f>
        <v>#REF!</v>
      </c>
      <c r="H32" s="7" t="e">
        <f>demandes!#REF!</f>
        <v>#REF!</v>
      </c>
      <c r="I32" s="7" t="e">
        <f>demandes!#REF!</f>
        <v>#REF!</v>
      </c>
      <c r="J32" s="6" t="e">
        <f>demandes!#REF!</f>
        <v>#REF!</v>
      </c>
      <c r="K32" s="6" t="e">
        <f>IF(+demandes!#REF!="","",+demandes!#REF!)</f>
        <v>#REF!</v>
      </c>
      <c r="L32" s="6" t="e">
        <f>IF(+demandes!#REF!="","",+demandes!#REF!)</f>
        <v>#REF!</v>
      </c>
      <c r="M32" s="6" t="e">
        <f>IF(+demandes!#REF!="","",+demandes!#REF!)</f>
        <v>#REF!</v>
      </c>
    </row>
    <row r="33" spans="1:13" ht="69.95" hidden="1" customHeight="1" x14ac:dyDescent="0.2">
      <c r="A33" s="134" t="e">
        <f>+demandes!#REF!</f>
        <v>#REF!</v>
      </c>
      <c r="B33" s="131" t="e">
        <f>IF(+demandes!#REF!="","",+demandes!#REF!)</f>
        <v>#REF!</v>
      </c>
      <c r="C33" s="7" t="e">
        <f>demandes!#REF!</f>
        <v>#REF!</v>
      </c>
      <c r="D33" s="7" t="e">
        <f>demandes!#REF!</f>
        <v>#REF!</v>
      </c>
      <c r="E33" s="7" t="e">
        <f>demandes!#REF!</f>
        <v>#REF!</v>
      </c>
      <c r="F33" s="131" t="e">
        <f>demandes!#REF!</f>
        <v>#REF!</v>
      </c>
      <c r="G33" s="7" t="e">
        <f>demandes!#REF!</f>
        <v>#REF!</v>
      </c>
      <c r="H33" s="7" t="e">
        <f>demandes!#REF!</f>
        <v>#REF!</v>
      </c>
      <c r="I33" s="7" t="e">
        <f>demandes!#REF!</f>
        <v>#REF!</v>
      </c>
      <c r="J33" s="6" t="e">
        <f>demandes!#REF!</f>
        <v>#REF!</v>
      </c>
      <c r="K33" s="6" t="e">
        <f>IF(+demandes!#REF!="","",+demandes!#REF!)</f>
        <v>#REF!</v>
      </c>
      <c r="L33" s="6" t="e">
        <f>IF(+demandes!#REF!="","",+demandes!#REF!)</f>
        <v>#REF!</v>
      </c>
      <c r="M33" s="6" t="e">
        <f>IF(+demandes!#REF!="","",+demandes!#REF!)</f>
        <v>#REF!</v>
      </c>
    </row>
    <row r="34" spans="1:13" ht="69.95" hidden="1" customHeight="1" x14ac:dyDescent="0.2">
      <c r="A34" s="134" t="e">
        <f>+demandes!#REF!</f>
        <v>#REF!</v>
      </c>
      <c r="B34" s="131" t="e">
        <f>IF(+demandes!#REF!="","",+demandes!#REF!)</f>
        <v>#REF!</v>
      </c>
      <c r="C34" s="7" t="e">
        <f>demandes!#REF!</f>
        <v>#REF!</v>
      </c>
      <c r="D34" s="7" t="e">
        <f>demandes!#REF!</f>
        <v>#REF!</v>
      </c>
      <c r="E34" s="7" t="e">
        <f>demandes!#REF!</f>
        <v>#REF!</v>
      </c>
      <c r="F34" s="131" t="e">
        <f>demandes!#REF!</f>
        <v>#REF!</v>
      </c>
      <c r="G34" s="7" t="e">
        <f>demandes!#REF!</f>
        <v>#REF!</v>
      </c>
      <c r="H34" s="7" t="e">
        <f>demandes!#REF!</f>
        <v>#REF!</v>
      </c>
      <c r="I34" s="7" t="e">
        <f>demandes!#REF!</f>
        <v>#REF!</v>
      </c>
      <c r="J34" s="6" t="e">
        <f>demandes!#REF!</f>
        <v>#REF!</v>
      </c>
      <c r="K34" s="6" t="e">
        <f>IF(+demandes!#REF!="","",+demandes!#REF!)</f>
        <v>#REF!</v>
      </c>
      <c r="L34" s="6" t="e">
        <f>IF(+demandes!#REF!="","",+demandes!#REF!)</f>
        <v>#REF!</v>
      </c>
      <c r="M34" s="6" t="e">
        <f>IF(+demandes!#REF!="","",+demandes!#REF!)</f>
        <v>#REF!</v>
      </c>
    </row>
    <row r="35" spans="1:13" ht="69.95" hidden="1" customHeight="1" x14ac:dyDescent="0.2">
      <c r="A35" s="134" t="e">
        <f>+demandes!#REF!</f>
        <v>#REF!</v>
      </c>
      <c r="B35" s="131" t="e">
        <f>IF(+demandes!#REF!="","",+demandes!#REF!)</f>
        <v>#REF!</v>
      </c>
      <c r="C35" s="7" t="e">
        <f>demandes!#REF!</f>
        <v>#REF!</v>
      </c>
      <c r="D35" s="7" t="e">
        <f>demandes!#REF!</f>
        <v>#REF!</v>
      </c>
      <c r="E35" s="7" t="e">
        <f>demandes!#REF!</f>
        <v>#REF!</v>
      </c>
      <c r="F35" s="131" t="e">
        <f>demandes!#REF!</f>
        <v>#REF!</v>
      </c>
      <c r="G35" s="7" t="e">
        <f>demandes!#REF!</f>
        <v>#REF!</v>
      </c>
      <c r="H35" s="7" t="e">
        <f>demandes!#REF!</f>
        <v>#REF!</v>
      </c>
      <c r="I35" s="7" t="e">
        <f>demandes!#REF!</f>
        <v>#REF!</v>
      </c>
      <c r="J35" s="6" t="e">
        <f>demandes!#REF!</f>
        <v>#REF!</v>
      </c>
      <c r="K35" s="6" t="e">
        <f>IF(+demandes!#REF!="","",+demandes!#REF!)</f>
        <v>#REF!</v>
      </c>
      <c r="L35" s="6" t="e">
        <f>IF(+demandes!#REF!="","",+demandes!#REF!)</f>
        <v>#REF!</v>
      </c>
      <c r="M35" s="6" t="e">
        <f>IF(+demandes!#REF!="","",+demandes!#REF!)</f>
        <v>#REF!</v>
      </c>
    </row>
    <row r="36" spans="1:13" ht="69.95" hidden="1" customHeight="1" x14ac:dyDescent="0.2">
      <c r="A36" s="134" t="e">
        <f>+demandes!#REF!</f>
        <v>#REF!</v>
      </c>
      <c r="B36" s="131" t="e">
        <f>IF(+demandes!#REF!="","",+demandes!#REF!)</f>
        <v>#REF!</v>
      </c>
      <c r="C36" s="7" t="e">
        <f>demandes!#REF!</f>
        <v>#REF!</v>
      </c>
      <c r="D36" s="7" t="e">
        <f>demandes!#REF!</f>
        <v>#REF!</v>
      </c>
      <c r="E36" s="7" t="e">
        <f>demandes!#REF!</f>
        <v>#REF!</v>
      </c>
      <c r="F36" s="131" t="e">
        <f>demandes!#REF!</f>
        <v>#REF!</v>
      </c>
      <c r="G36" s="7" t="e">
        <f>demandes!#REF!</f>
        <v>#REF!</v>
      </c>
      <c r="H36" s="7" t="e">
        <f>demandes!#REF!</f>
        <v>#REF!</v>
      </c>
      <c r="I36" s="7" t="e">
        <f>demandes!#REF!</f>
        <v>#REF!</v>
      </c>
      <c r="J36" s="6" t="e">
        <f>demandes!#REF!</f>
        <v>#REF!</v>
      </c>
      <c r="K36" s="6" t="e">
        <f>IF(+demandes!#REF!="","",+demandes!#REF!)</f>
        <v>#REF!</v>
      </c>
      <c r="L36" s="6" t="e">
        <f>IF(+demandes!#REF!="","",+demandes!#REF!)</f>
        <v>#REF!</v>
      </c>
      <c r="M36" s="6" t="e">
        <f>IF(+demandes!#REF!="","",+demandes!#REF!)</f>
        <v>#REF!</v>
      </c>
    </row>
    <row r="37" spans="1:13" ht="69.95" hidden="1" customHeight="1" x14ac:dyDescent="0.2">
      <c r="A37" s="134" t="e">
        <f>+demandes!#REF!</f>
        <v>#REF!</v>
      </c>
      <c r="B37" s="131" t="e">
        <f>IF(+demandes!#REF!="","",+demandes!#REF!)</f>
        <v>#REF!</v>
      </c>
      <c r="C37" s="7" t="e">
        <f>demandes!#REF!</f>
        <v>#REF!</v>
      </c>
      <c r="D37" s="7" t="e">
        <f>demandes!#REF!</f>
        <v>#REF!</v>
      </c>
      <c r="E37" s="7" t="e">
        <f>demandes!#REF!</f>
        <v>#REF!</v>
      </c>
      <c r="F37" s="131" t="e">
        <f>demandes!#REF!</f>
        <v>#REF!</v>
      </c>
      <c r="G37" s="7" t="e">
        <f>demandes!#REF!</f>
        <v>#REF!</v>
      </c>
      <c r="H37" s="7" t="e">
        <f>demandes!#REF!</f>
        <v>#REF!</v>
      </c>
      <c r="I37" s="7" t="e">
        <f>demandes!#REF!</f>
        <v>#REF!</v>
      </c>
      <c r="J37" s="6" t="e">
        <f>demandes!#REF!</f>
        <v>#REF!</v>
      </c>
      <c r="K37" s="6" t="e">
        <f>IF(+demandes!#REF!="","",+demandes!#REF!)</f>
        <v>#REF!</v>
      </c>
      <c r="L37" s="6" t="e">
        <f>IF(+demandes!#REF!="","",+demandes!#REF!)</f>
        <v>#REF!</v>
      </c>
      <c r="M37" s="6" t="e">
        <f>IF(+demandes!#REF!="","",+demandes!#REF!)</f>
        <v>#REF!</v>
      </c>
    </row>
    <row r="38" spans="1:13" ht="69.95" hidden="1" customHeight="1" x14ac:dyDescent="0.2">
      <c r="A38" s="134" t="e">
        <f>+demandes!#REF!</f>
        <v>#REF!</v>
      </c>
      <c r="B38" s="131" t="e">
        <f>IF(+demandes!#REF!="","",+demandes!#REF!)</f>
        <v>#REF!</v>
      </c>
      <c r="C38" s="7" t="e">
        <f>demandes!#REF!</f>
        <v>#REF!</v>
      </c>
      <c r="D38" s="7" t="e">
        <f>demandes!#REF!</f>
        <v>#REF!</v>
      </c>
      <c r="E38" s="7" t="e">
        <f>demandes!#REF!</f>
        <v>#REF!</v>
      </c>
      <c r="F38" s="131" t="e">
        <f>demandes!#REF!</f>
        <v>#REF!</v>
      </c>
      <c r="G38" s="7" t="e">
        <f>demandes!#REF!</f>
        <v>#REF!</v>
      </c>
      <c r="H38" s="7" t="e">
        <f>demandes!#REF!</f>
        <v>#REF!</v>
      </c>
      <c r="I38" s="7" t="e">
        <f>demandes!#REF!</f>
        <v>#REF!</v>
      </c>
      <c r="J38" s="6" t="e">
        <f>demandes!#REF!</f>
        <v>#REF!</v>
      </c>
      <c r="K38" s="6" t="e">
        <f>IF(+demandes!#REF!="","",+demandes!#REF!)</f>
        <v>#REF!</v>
      </c>
      <c r="L38" s="6" t="e">
        <f>IF(+demandes!#REF!="","",+demandes!#REF!)</f>
        <v>#REF!</v>
      </c>
      <c r="M38" s="6" t="e">
        <f>IF(+demandes!#REF!="","",+demandes!#REF!)</f>
        <v>#REF!</v>
      </c>
    </row>
    <row r="39" spans="1:13" ht="69.95" hidden="1" customHeight="1" x14ac:dyDescent="0.2">
      <c r="A39" s="134" t="e">
        <f>+demandes!#REF!</f>
        <v>#REF!</v>
      </c>
      <c r="B39" s="131" t="e">
        <f>IF(+demandes!#REF!="","",+demandes!#REF!)</f>
        <v>#REF!</v>
      </c>
      <c r="C39" s="7" t="e">
        <f>demandes!#REF!</f>
        <v>#REF!</v>
      </c>
      <c r="D39" s="7" t="e">
        <f>demandes!#REF!</f>
        <v>#REF!</v>
      </c>
      <c r="E39" s="7" t="e">
        <f>demandes!#REF!</f>
        <v>#REF!</v>
      </c>
      <c r="F39" s="131" t="e">
        <f>demandes!#REF!</f>
        <v>#REF!</v>
      </c>
      <c r="G39" s="7" t="e">
        <f>demandes!#REF!</f>
        <v>#REF!</v>
      </c>
      <c r="H39" s="7" t="e">
        <f>demandes!#REF!</f>
        <v>#REF!</v>
      </c>
      <c r="I39" s="7" t="e">
        <f>demandes!#REF!</f>
        <v>#REF!</v>
      </c>
      <c r="J39" s="6" t="e">
        <f>demandes!#REF!</f>
        <v>#REF!</v>
      </c>
      <c r="K39" s="6" t="e">
        <f>IF(+demandes!#REF!="","",+demandes!#REF!)</f>
        <v>#REF!</v>
      </c>
      <c r="L39" s="6" t="e">
        <f>IF(+demandes!#REF!="","",+demandes!#REF!)</f>
        <v>#REF!</v>
      </c>
      <c r="M39" s="6" t="e">
        <f>IF(+demandes!#REF!="","",+demandes!#REF!)</f>
        <v>#REF!</v>
      </c>
    </row>
    <row r="40" spans="1:13" ht="69.95" hidden="1" customHeight="1" x14ac:dyDescent="0.2">
      <c r="A40" s="134" t="e">
        <f>+demandes!#REF!</f>
        <v>#REF!</v>
      </c>
      <c r="B40" s="131" t="e">
        <f>IF(+demandes!#REF!="","",+demandes!#REF!)</f>
        <v>#REF!</v>
      </c>
      <c r="C40" s="7" t="e">
        <f>demandes!#REF!</f>
        <v>#REF!</v>
      </c>
      <c r="D40" s="7" t="e">
        <f>demandes!#REF!</f>
        <v>#REF!</v>
      </c>
      <c r="E40" s="7" t="e">
        <f>demandes!#REF!</f>
        <v>#REF!</v>
      </c>
      <c r="F40" s="131" t="e">
        <f>demandes!#REF!</f>
        <v>#REF!</v>
      </c>
      <c r="G40" s="7" t="e">
        <f>demandes!#REF!</f>
        <v>#REF!</v>
      </c>
      <c r="H40" s="7" t="e">
        <f>demandes!#REF!</f>
        <v>#REF!</v>
      </c>
      <c r="I40" s="7" t="e">
        <f>demandes!#REF!</f>
        <v>#REF!</v>
      </c>
      <c r="J40" s="6" t="e">
        <f>demandes!#REF!</f>
        <v>#REF!</v>
      </c>
      <c r="K40" s="6" t="e">
        <f>IF(+demandes!#REF!="","",+demandes!#REF!)</f>
        <v>#REF!</v>
      </c>
      <c r="L40" s="6" t="e">
        <f>IF(+demandes!#REF!="","",+demandes!#REF!)</f>
        <v>#REF!</v>
      </c>
      <c r="M40" s="6" t="e">
        <f>IF(+demandes!#REF!="","",+demandes!#REF!)</f>
        <v>#REF!</v>
      </c>
    </row>
    <row r="41" spans="1:13" ht="69.95" hidden="1" customHeight="1" x14ac:dyDescent="0.2">
      <c r="A41" s="134" t="e">
        <f>+demandes!#REF!</f>
        <v>#REF!</v>
      </c>
      <c r="B41" s="131" t="e">
        <f>IF(+demandes!#REF!="","",+demandes!#REF!)</f>
        <v>#REF!</v>
      </c>
      <c r="C41" s="7" t="e">
        <f>demandes!#REF!</f>
        <v>#REF!</v>
      </c>
      <c r="D41" s="7" t="e">
        <f>demandes!#REF!</f>
        <v>#REF!</v>
      </c>
      <c r="E41" s="7" t="e">
        <f>demandes!#REF!</f>
        <v>#REF!</v>
      </c>
      <c r="F41" s="131" t="e">
        <f>demandes!#REF!</f>
        <v>#REF!</v>
      </c>
      <c r="G41" s="7" t="e">
        <f>demandes!#REF!</f>
        <v>#REF!</v>
      </c>
      <c r="H41" s="7" t="e">
        <f>demandes!#REF!</f>
        <v>#REF!</v>
      </c>
      <c r="I41" s="7" t="e">
        <f>demandes!#REF!</f>
        <v>#REF!</v>
      </c>
      <c r="J41" s="6" t="e">
        <f>demandes!#REF!</f>
        <v>#REF!</v>
      </c>
      <c r="K41" s="6" t="e">
        <f>IF(+demandes!#REF!="","",+demandes!#REF!)</f>
        <v>#REF!</v>
      </c>
      <c r="L41" s="6" t="e">
        <f>IF(+demandes!#REF!="","",+demandes!#REF!)</f>
        <v>#REF!</v>
      </c>
      <c r="M41" s="6" t="e">
        <f>IF(+demandes!#REF!="","",+demandes!#REF!)</f>
        <v>#REF!</v>
      </c>
    </row>
    <row r="42" spans="1:13" ht="69.95" hidden="1" customHeight="1" x14ac:dyDescent="0.2">
      <c r="A42" s="134" t="e">
        <f>+demandes!#REF!</f>
        <v>#REF!</v>
      </c>
      <c r="B42" s="131" t="e">
        <f>IF(+demandes!#REF!="","",+demandes!#REF!)</f>
        <v>#REF!</v>
      </c>
      <c r="C42" s="7" t="e">
        <f>demandes!#REF!</f>
        <v>#REF!</v>
      </c>
      <c r="D42" s="7" t="e">
        <f>demandes!#REF!</f>
        <v>#REF!</v>
      </c>
      <c r="E42" s="7" t="e">
        <f>demandes!#REF!</f>
        <v>#REF!</v>
      </c>
      <c r="F42" s="131" t="e">
        <f>demandes!#REF!</f>
        <v>#REF!</v>
      </c>
      <c r="G42" s="7" t="e">
        <f>demandes!#REF!</f>
        <v>#REF!</v>
      </c>
      <c r="H42" s="7" t="e">
        <f>demandes!#REF!</f>
        <v>#REF!</v>
      </c>
      <c r="I42" s="7" t="e">
        <f>demandes!#REF!</f>
        <v>#REF!</v>
      </c>
      <c r="J42" s="6" t="e">
        <f>demandes!#REF!</f>
        <v>#REF!</v>
      </c>
      <c r="K42" s="6" t="e">
        <f>IF(+demandes!#REF!="","",+demandes!#REF!)</f>
        <v>#REF!</v>
      </c>
      <c r="L42" s="6" t="e">
        <f>IF(+demandes!#REF!="","",+demandes!#REF!)</f>
        <v>#REF!</v>
      </c>
      <c r="M42" s="6" t="e">
        <f>IF(+demandes!#REF!="","",+demandes!#REF!)</f>
        <v>#REF!</v>
      </c>
    </row>
    <row r="43" spans="1:13" ht="69.95" hidden="1" customHeight="1" x14ac:dyDescent="0.2">
      <c r="A43" s="134" t="e">
        <f>+demandes!#REF!</f>
        <v>#REF!</v>
      </c>
      <c r="B43" s="131" t="e">
        <f>IF(+demandes!#REF!="","",+demandes!#REF!)</f>
        <v>#REF!</v>
      </c>
      <c r="C43" s="7" t="e">
        <f>demandes!#REF!</f>
        <v>#REF!</v>
      </c>
      <c r="D43" s="7" t="e">
        <f>demandes!#REF!</f>
        <v>#REF!</v>
      </c>
      <c r="E43" s="7" t="e">
        <f>demandes!#REF!</f>
        <v>#REF!</v>
      </c>
      <c r="F43" s="131" t="e">
        <f>demandes!#REF!</f>
        <v>#REF!</v>
      </c>
      <c r="G43" s="7" t="e">
        <f>demandes!#REF!</f>
        <v>#REF!</v>
      </c>
      <c r="H43" s="7" t="e">
        <f>demandes!#REF!</f>
        <v>#REF!</v>
      </c>
      <c r="I43" s="7" t="e">
        <f>demandes!#REF!</f>
        <v>#REF!</v>
      </c>
      <c r="J43" s="6" t="e">
        <f>demandes!#REF!</f>
        <v>#REF!</v>
      </c>
      <c r="K43" s="6" t="e">
        <f>IF(+demandes!#REF!="","",+demandes!#REF!)</f>
        <v>#REF!</v>
      </c>
      <c r="L43" s="6" t="e">
        <f>IF(+demandes!#REF!="","",+demandes!#REF!)</f>
        <v>#REF!</v>
      </c>
      <c r="M43" s="6" t="e">
        <f>IF(+demandes!#REF!="","",+demandes!#REF!)</f>
        <v>#REF!</v>
      </c>
    </row>
    <row r="44" spans="1:13" ht="69.95" hidden="1" customHeight="1" x14ac:dyDescent="0.2">
      <c r="A44" s="134" t="e">
        <f>+demandes!#REF!</f>
        <v>#REF!</v>
      </c>
      <c r="B44" s="131" t="e">
        <f>IF(+demandes!#REF!="","",+demandes!#REF!)</f>
        <v>#REF!</v>
      </c>
      <c r="C44" s="7" t="e">
        <f>demandes!#REF!</f>
        <v>#REF!</v>
      </c>
      <c r="D44" s="7" t="e">
        <f>demandes!#REF!</f>
        <v>#REF!</v>
      </c>
      <c r="E44" s="7" t="e">
        <f>demandes!#REF!</f>
        <v>#REF!</v>
      </c>
      <c r="F44" s="131" t="e">
        <f>demandes!#REF!</f>
        <v>#REF!</v>
      </c>
      <c r="G44" s="7" t="e">
        <f>demandes!#REF!</f>
        <v>#REF!</v>
      </c>
      <c r="H44" s="7" t="e">
        <f>demandes!#REF!</f>
        <v>#REF!</v>
      </c>
      <c r="I44" s="7" t="e">
        <f>demandes!#REF!</f>
        <v>#REF!</v>
      </c>
      <c r="J44" s="6" t="e">
        <f>demandes!#REF!</f>
        <v>#REF!</v>
      </c>
      <c r="K44" s="6" t="e">
        <f>IF(+demandes!#REF!="","",+demandes!#REF!)</f>
        <v>#REF!</v>
      </c>
      <c r="L44" s="6" t="e">
        <f>IF(+demandes!#REF!="","",+demandes!#REF!)</f>
        <v>#REF!</v>
      </c>
      <c r="M44" s="6" t="e">
        <f>IF(+demandes!#REF!="","",+demandes!#REF!)</f>
        <v>#REF!</v>
      </c>
    </row>
    <row r="45" spans="1:13" ht="69.95" hidden="1" customHeight="1" x14ac:dyDescent="0.2">
      <c r="A45" s="134" t="e">
        <f>+demandes!#REF!</f>
        <v>#REF!</v>
      </c>
      <c r="B45" s="131" t="e">
        <f>IF(+demandes!#REF!="","",+demandes!#REF!)</f>
        <v>#REF!</v>
      </c>
      <c r="C45" s="7" t="e">
        <f>demandes!#REF!</f>
        <v>#REF!</v>
      </c>
      <c r="D45" s="7" t="e">
        <f>demandes!#REF!</f>
        <v>#REF!</v>
      </c>
      <c r="E45" s="7" t="e">
        <f>demandes!#REF!</f>
        <v>#REF!</v>
      </c>
      <c r="F45" s="131" t="e">
        <f>demandes!#REF!</f>
        <v>#REF!</v>
      </c>
      <c r="G45" s="7" t="e">
        <f>demandes!#REF!</f>
        <v>#REF!</v>
      </c>
      <c r="H45" s="7" t="e">
        <f>demandes!#REF!</f>
        <v>#REF!</v>
      </c>
      <c r="I45" s="7" t="e">
        <f>demandes!#REF!</f>
        <v>#REF!</v>
      </c>
      <c r="J45" s="6" t="e">
        <f>demandes!#REF!</f>
        <v>#REF!</v>
      </c>
      <c r="K45" s="6" t="e">
        <f>IF(+demandes!#REF!="","",+demandes!#REF!)</f>
        <v>#REF!</v>
      </c>
      <c r="L45" s="6" t="e">
        <f>IF(+demandes!#REF!="","",+demandes!#REF!)</f>
        <v>#REF!</v>
      </c>
      <c r="M45" s="6" t="e">
        <f>IF(+demandes!#REF!="","",+demandes!#REF!)</f>
        <v>#REF!</v>
      </c>
    </row>
    <row r="46" spans="1:13" ht="69.95" hidden="1" customHeight="1" x14ac:dyDescent="0.2">
      <c r="A46" s="134" t="e">
        <f>+demandes!#REF!</f>
        <v>#REF!</v>
      </c>
      <c r="B46" s="131" t="e">
        <f>IF(+demandes!#REF!="","",+demandes!#REF!)</f>
        <v>#REF!</v>
      </c>
      <c r="C46" s="7" t="e">
        <f>demandes!#REF!</f>
        <v>#REF!</v>
      </c>
      <c r="D46" s="7" t="e">
        <f>demandes!#REF!</f>
        <v>#REF!</v>
      </c>
      <c r="E46" s="7" t="e">
        <f>demandes!#REF!</f>
        <v>#REF!</v>
      </c>
      <c r="F46" s="131" t="e">
        <f>demandes!#REF!</f>
        <v>#REF!</v>
      </c>
      <c r="G46" s="7" t="e">
        <f>demandes!#REF!</f>
        <v>#REF!</v>
      </c>
      <c r="H46" s="7" t="e">
        <f>demandes!#REF!</f>
        <v>#REF!</v>
      </c>
      <c r="I46" s="7" t="e">
        <f>demandes!#REF!</f>
        <v>#REF!</v>
      </c>
      <c r="J46" s="6" t="e">
        <f>demandes!#REF!</f>
        <v>#REF!</v>
      </c>
      <c r="K46" s="6" t="e">
        <f>IF(+demandes!#REF!="","",+demandes!#REF!)</f>
        <v>#REF!</v>
      </c>
      <c r="L46" s="6" t="e">
        <f>IF(+demandes!#REF!="","",+demandes!#REF!)</f>
        <v>#REF!</v>
      </c>
      <c r="M46" s="6" t="e">
        <f>IF(+demandes!#REF!="","",+demandes!#REF!)</f>
        <v>#REF!</v>
      </c>
    </row>
    <row r="47" spans="1:13" ht="69.95" hidden="1" customHeight="1" x14ac:dyDescent="0.2">
      <c r="A47" s="134" t="e">
        <f>+demandes!#REF!</f>
        <v>#REF!</v>
      </c>
      <c r="B47" s="131" t="e">
        <f>IF(+demandes!#REF!="","",+demandes!#REF!)</f>
        <v>#REF!</v>
      </c>
      <c r="C47" s="7" t="e">
        <f>demandes!#REF!</f>
        <v>#REF!</v>
      </c>
      <c r="D47" s="7" t="e">
        <f>demandes!#REF!</f>
        <v>#REF!</v>
      </c>
      <c r="E47" s="7" t="e">
        <f>demandes!#REF!</f>
        <v>#REF!</v>
      </c>
      <c r="F47" s="131" t="e">
        <f>demandes!#REF!</f>
        <v>#REF!</v>
      </c>
      <c r="G47" s="7" t="e">
        <f>demandes!#REF!</f>
        <v>#REF!</v>
      </c>
      <c r="H47" s="7" t="e">
        <f>demandes!#REF!</f>
        <v>#REF!</v>
      </c>
      <c r="I47" s="7" t="e">
        <f>demandes!#REF!</f>
        <v>#REF!</v>
      </c>
      <c r="J47" s="6" t="e">
        <f>demandes!#REF!</f>
        <v>#REF!</v>
      </c>
      <c r="K47" s="6" t="e">
        <f>IF(+demandes!#REF!="","",+demandes!#REF!)</f>
        <v>#REF!</v>
      </c>
      <c r="L47" s="6" t="e">
        <f>IF(+demandes!#REF!="","",+demandes!#REF!)</f>
        <v>#REF!</v>
      </c>
      <c r="M47" s="6" t="e">
        <f>IF(+demandes!#REF!="","",+demandes!#REF!)</f>
        <v>#REF!</v>
      </c>
    </row>
    <row r="48" spans="1:13" ht="69.95" hidden="1" customHeight="1" x14ac:dyDescent="0.2">
      <c r="A48" s="134" t="e">
        <f>+demandes!#REF!</f>
        <v>#REF!</v>
      </c>
      <c r="B48" s="131" t="e">
        <f>IF(+demandes!#REF!="","",+demandes!#REF!)</f>
        <v>#REF!</v>
      </c>
      <c r="C48" s="7" t="e">
        <f>demandes!#REF!</f>
        <v>#REF!</v>
      </c>
      <c r="D48" s="7" t="e">
        <f>demandes!#REF!</f>
        <v>#REF!</v>
      </c>
      <c r="E48" s="7" t="e">
        <f>demandes!#REF!</f>
        <v>#REF!</v>
      </c>
      <c r="F48" s="131" t="e">
        <f>demandes!#REF!</f>
        <v>#REF!</v>
      </c>
      <c r="G48" s="7" t="e">
        <f>demandes!#REF!</f>
        <v>#REF!</v>
      </c>
      <c r="H48" s="7" t="e">
        <f>demandes!#REF!</f>
        <v>#REF!</v>
      </c>
      <c r="I48" s="7" t="e">
        <f>demandes!#REF!</f>
        <v>#REF!</v>
      </c>
      <c r="J48" s="6" t="e">
        <f>demandes!#REF!</f>
        <v>#REF!</v>
      </c>
      <c r="K48" s="6" t="e">
        <f>IF(+demandes!#REF!="","",+demandes!#REF!)</f>
        <v>#REF!</v>
      </c>
      <c r="L48" s="6" t="e">
        <f>IF(+demandes!#REF!="","",+demandes!#REF!)</f>
        <v>#REF!</v>
      </c>
      <c r="M48" s="6" t="e">
        <f>IF(+demandes!#REF!="","",+demandes!#REF!)</f>
        <v>#REF!</v>
      </c>
    </row>
    <row r="49" spans="1:13" ht="69.95" hidden="1" customHeight="1" x14ac:dyDescent="0.2">
      <c r="A49" s="134" t="e">
        <f>+demandes!#REF!</f>
        <v>#REF!</v>
      </c>
      <c r="B49" s="131" t="e">
        <f>IF(+demandes!#REF!="","",+demandes!#REF!)</f>
        <v>#REF!</v>
      </c>
      <c r="C49" s="7" t="e">
        <f>demandes!#REF!</f>
        <v>#REF!</v>
      </c>
      <c r="D49" s="7" t="e">
        <f>demandes!#REF!</f>
        <v>#REF!</v>
      </c>
      <c r="E49" s="7" t="e">
        <f>demandes!#REF!</f>
        <v>#REF!</v>
      </c>
      <c r="F49" s="131" t="e">
        <f>demandes!#REF!</f>
        <v>#REF!</v>
      </c>
      <c r="G49" s="7" t="e">
        <f>demandes!#REF!</f>
        <v>#REF!</v>
      </c>
      <c r="H49" s="7" t="e">
        <f>demandes!#REF!</f>
        <v>#REF!</v>
      </c>
      <c r="I49" s="7" t="e">
        <f>demandes!#REF!</f>
        <v>#REF!</v>
      </c>
      <c r="J49" s="6" t="e">
        <f>demandes!#REF!</f>
        <v>#REF!</v>
      </c>
      <c r="K49" s="6" t="e">
        <f>IF(+demandes!#REF!="","",+demandes!#REF!)</f>
        <v>#REF!</v>
      </c>
      <c r="L49" s="6" t="e">
        <f>IF(+demandes!#REF!="","",+demandes!#REF!)</f>
        <v>#REF!</v>
      </c>
      <c r="M49" s="6" t="e">
        <f>IF(+demandes!#REF!="","",+demandes!#REF!)</f>
        <v>#REF!</v>
      </c>
    </row>
    <row r="50" spans="1:13" ht="69.95" hidden="1" customHeight="1" x14ac:dyDescent="0.2">
      <c r="A50" s="134" t="e">
        <f>+demandes!#REF!</f>
        <v>#REF!</v>
      </c>
      <c r="B50" s="131" t="e">
        <f>IF(+demandes!#REF!="","",+demandes!#REF!)</f>
        <v>#REF!</v>
      </c>
      <c r="C50" s="7" t="e">
        <f>demandes!#REF!</f>
        <v>#REF!</v>
      </c>
      <c r="D50" s="7" t="e">
        <f>demandes!#REF!</f>
        <v>#REF!</v>
      </c>
      <c r="E50" s="7" t="e">
        <f>demandes!#REF!</f>
        <v>#REF!</v>
      </c>
      <c r="F50" s="131" t="e">
        <f>demandes!#REF!</f>
        <v>#REF!</v>
      </c>
      <c r="G50" s="7" t="e">
        <f>demandes!#REF!</f>
        <v>#REF!</v>
      </c>
      <c r="H50" s="7" t="e">
        <f>demandes!#REF!</f>
        <v>#REF!</v>
      </c>
      <c r="I50" s="7" t="e">
        <f>demandes!#REF!</f>
        <v>#REF!</v>
      </c>
      <c r="J50" s="6" t="e">
        <f>demandes!#REF!</f>
        <v>#REF!</v>
      </c>
      <c r="K50" s="6" t="e">
        <f>IF(+demandes!#REF!="","",+demandes!#REF!)</f>
        <v>#REF!</v>
      </c>
      <c r="L50" s="6" t="e">
        <f>IF(+demandes!#REF!="","",+demandes!#REF!)</f>
        <v>#REF!</v>
      </c>
      <c r="M50" s="6" t="e">
        <f>IF(+demandes!#REF!="","",+demandes!#REF!)</f>
        <v>#REF!</v>
      </c>
    </row>
    <row r="51" spans="1:13" ht="69.95" hidden="1" customHeight="1" x14ac:dyDescent="0.2">
      <c r="A51" s="134" t="e">
        <f>+demandes!#REF!</f>
        <v>#REF!</v>
      </c>
      <c r="B51" s="131" t="e">
        <f>IF(+demandes!#REF!="","",+demandes!#REF!)</f>
        <v>#REF!</v>
      </c>
      <c r="C51" s="7" t="e">
        <f>demandes!#REF!</f>
        <v>#REF!</v>
      </c>
      <c r="D51" s="7" t="e">
        <f>demandes!#REF!</f>
        <v>#REF!</v>
      </c>
      <c r="E51" s="7" t="e">
        <f>demandes!#REF!</f>
        <v>#REF!</v>
      </c>
      <c r="F51" s="131" t="e">
        <f>demandes!#REF!</f>
        <v>#REF!</v>
      </c>
      <c r="G51" s="7" t="e">
        <f>demandes!#REF!</f>
        <v>#REF!</v>
      </c>
      <c r="H51" s="7" t="e">
        <f>demandes!#REF!</f>
        <v>#REF!</v>
      </c>
      <c r="I51" s="7" t="e">
        <f>demandes!#REF!</f>
        <v>#REF!</v>
      </c>
      <c r="J51" s="6" t="e">
        <f>demandes!#REF!</f>
        <v>#REF!</v>
      </c>
      <c r="K51" s="6" t="e">
        <f>IF(+demandes!#REF!="","",+demandes!#REF!)</f>
        <v>#REF!</v>
      </c>
      <c r="L51" s="6" t="e">
        <f>IF(+demandes!#REF!="","",+demandes!#REF!)</f>
        <v>#REF!</v>
      </c>
      <c r="M51" s="6" t="e">
        <f>IF(+demandes!#REF!="","",+demandes!#REF!)</f>
        <v>#REF!</v>
      </c>
    </row>
    <row r="52" spans="1:13" ht="69.95" hidden="1" customHeight="1" x14ac:dyDescent="0.2">
      <c r="A52" s="134" t="e">
        <f>+demandes!#REF!</f>
        <v>#REF!</v>
      </c>
      <c r="B52" s="131" t="e">
        <f>IF(+demandes!#REF!="","",+demandes!#REF!)</f>
        <v>#REF!</v>
      </c>
      <c r="C52" s="7" t="e">
        <f>demandes!#REF!</f>
        <v>#REF!</v>
      </c>
      <c r="D52" s="7" t="e">
        <f>demandes!#REF!</f>
        <v>#REF!</v>
      </c>
      <c r="E52" s="7" t="e">
        <f>demandes!#REF!</f>
        <v>#REF!</v>
      </c>
      <c r="F52" s="131" t="e">
        <f>demandes!#REF!</f>
        <v>#REF!</v>
      </c>
      <c r="G52" s="7" t="e">
        <f>demandes!#REF!</f>
        <v>#REF!</v>
      </c>
      <c r="H52" s="7" t="e">
        <f>demandes!#REF!</f>
        <v>#REF!</v>
      </c>
      <c r="I52" s="7" t="e">
        <f>demandes!#REF!</f>
        <v>#REF!</v>
      </c>
      <c r="J52" s="6" t="e">
        <f>demandes!#REF!</f>
        <v>#REF!</v>
      </c>
      <c r="K52" s="6" t="e">
        <f>IF(+demandes!#REF!="","",+demandes!#REF!)</f>
        <v>#REF!</v>
      </c>
      <c r="L52" s="6" t="e">
        <f>IF(+demandes!#REF!="","",+demandes!#REF!)</f>
        <v>#REF!</v>
      </c>
      <c r="M52" s="6" t="e">
        <f>IF(+demandes!#REF!="","",+demandes!#REF!)</f>
        <v>#REF!</v>
      </c>
    </row>
    <row r="53" spans="1:13" ht="69.95" hidden="1" customHeight="1" x14ac:dyDescent="0.2">
      <c r="A53" s="134" t="e">
        <f>+demandes!#REF!</f>
        <v>#REF!</v>
      </c>
      <c r="B53" s="131" t="e">
        <f>IF(+demandes!#REF!="","",+demandes!#REF!)</f>
        <v>#REF!</v>
      </c>
      <c r="C53" s="7" t="e">
        <f>demandes!#REF!</f>
        <v>#REF!</v>
      </c>
      <c r="D53" s="7" t="e">
        <f>demandes!#REF!</f>
        <v>#REF!</v>
      </c>
      <c r="E53" s="7" t="e">
        <f>demandes!#REF!</f>
        <v>#REF!</v>
      </c>
      <c r="F53" s="131" t="e">
        <f>demandes!#REF!</f>
        <v>#REF!</v>
      </c>
      <c r="G53" s="7" t="e">
        <f>demandes!#REF!</f>
        <v>#REF!</v>
      </c>
      <c r="H53" s="7" t="e">
        <f>demandes!#REF!</f>
        <v>#REF!</v>
      </c>
      <c r="I53" s="7" t="e">
        <f>demandes!#REF!</f>
        <v>#REF!</v>
      </c>
      <c r="J53" s="6" t="e">
        <f>demandes!#REF!</f>
        <v>#REF!</v>
      </c>
      <c r="K53" s="6" t="e">
        <f>IF(+demandes!#REF!="","",+demandes!#REF!)</f>
        <v>#REF!</v>
      </c>
      <c r="L53" s="6" t="e">
        <f>IF(+demandes!#REF!="","",+demandes!#REF!)</f>
        <v>#REF!</v>
      </c>
      <c r="M53" s="6" t="e">
        <f>IF(+demandes!#REF!="","",+demandes!#REF!)</f>
        <v>#REF!</v>
      </c>
    </row>
    <row r="54" spans="1:13" ht="69.95" hidden="1" customHeight="1" x14ac:dyDescent="0.2">
      <c r="A54" s="134" t="e">
        <f>+demandes!#REF!</f>
        <v>#REF!</v>
      </c>
      <c r="B54" s="131" t="e">
        <f>IF(+demandes!#REF!="","",+demandes!#REF!)</f>
        <v>#REF!</v>
      </c>
      <c r="C54" s="7" t="e">
        <f>demandes!#REF!</f>
        <v>#REF!</v>
      </c>
      <c r="D54" s="7" t="e">
        <f>demandes!#REF!</f>
        <v>#REF!</v>
      </c>
      <c r="E54" s="7" t="e">
        <f>demandes!#REF!</f>
        <v>#REF!</v>
      </c>
      <c r="F54" s="131" t="e">
        <f>demandes!#REF!</f>
        <v>#REF!</v>
      </c>
      <c r="G54" s="7" t="e">
        <f>demandes!#REF!</f>
        <v>#REF!</v>
      </c>
      <c r="H54" s="7" t="e">
        <f>demandes!#REF!</f>
        <v>#REF!</v>
      </c>
      <c r="I54" s="7" t="e">
        <f>demandes!#REF!</f>
        <v>#REF!</v>
      </c>
      <c r="J54" s="6" t="e">
        <f>demandes!#REF!</f>
        <v>#REF!</v>
      </c>
      <c r="K54" s="6" t="e">
        <f>IF(+demandes!#REF!="","",+demandes!#REF!)</f>
        <v>#REF!</v>
      </c>
      <c r="L54" s="6" t="e">
        <f>IF(+demandes!#REF!="","",+demandes!#REF!)</f>
        <v>#REF!</v>
      </c>
      <c r="M54" s="6" t="e">
        <f>IF(+demandes!#REF!="","",+demandes!#REF!)</f>
        <v>#REF!</v>
      </c>
    </row>
    <row r="55" spans="1:13" ht="69.95" hidden="1" customHeight="1" x14ac:dyDescent="0.2">
      <c r="A55" s="134" t="e">
        <f>+demandes!#REF!</f>
        <v>#REF!</v>
      </c>
      <c r="B55" s="131" t="e">
        <f>IF(+demandes!#REF!="","",+demandes!#REF!)</f>
        <v>#REF!</v>
      </c>
      <c r="C55" s="7" t="e">
        <f>demandes!#REF!</f>
        <v>#REF!</v>
      </c>
      <c r="D55" s="7" t="e">
        <f>demandes!#REF!</f>
        <v>#REF!</v>
      </c>
      <c r="E55" s="7" t="e">
        <f>demandes!#REF!</f>
        <v>#REF!</v>
      </c>
      <c r="F55" s="131" t="e">
        <f>demandes!#REF!</f>
        <v>#REF!</v>
      </c>
      <c r="G55" s="7" t="e">
        <f>demandes!#REF!</f>
        <v>#REF!</v>
      </c>
      <c r="H55" s="7" t="e">
        <f>demandes!#REF!</f>
        <v>#REF!</v>
      </c>
      <c r="I55" s="7" t="e">
        <f>demandes!#REF!</f>
        <v>#REF!</v>
      </c>
      <c r="J55" s="6" t="e">
        <f>demandes!#REF!</f>
        <v>#REF!</v>
      </c>
      <c r="K55" s="6" t="e">
        <f>IF(+demandes!#REF!="","",+demandes!#REF!)</f>
        <v>#REF!</v>
      </c>
      <c r="L55" s="6" t="e">
        <f>IF(+demandes!#REF!="","",+demandes!#REF!)</f>
        <v>#REF!</v>
      </c>
      <c r="M55" s="6" t="e">
        <f>IF(+demandes!#REF!="","",+demandes!#REF!)</f>
        <v>#REF!</v>
      </c>
    </row>
    <row r="56" spans="1:13" ht="69.95" hidden="1" customHeight="1" x14ac:dyDescent="0.2">
      <c r="A56" s="134" t="e">
        <f>+demandes!#REF!</f>
        <v>#REF!</v>
      </c>
      <c r="B56" s="131" t="e">
        <f>IF(+demandes!#REF!="","",+demandes!#REF!)</f>
        <v>#REF!</v>
      </c>
      <c r="C56" s="7" t="e">
        <f>demandes!#REF!</f>
        <v>#REF!</v>
      </c>
      <c r="D56" s="7" t="e">
        <f>demandes!#REF!</f>
        <v>#REF!</v>
      </c>
      <c r="E56" s="7" t="e">
        <f>demandes!#REF!</f>
        <v>#REF!</v>
      </c>
      <c r="F56" s="131" t="e">
        <f>demandes!#REF!</f>
        <v>#REF!</v>
      </c>
      <c r="G56" s="7" t="e">
        <f>demandes!#REF!</f>
        <v>#REF!</v>
      </c>
      <c r="H56" s="7" t="e">
        <f>demandes!#REF!</f>
        <v>#REF!</v>
      </c>
      <c r="I56" s="7" t="e">
        <f>demandes!#REF!</f>
        <v>#REF!</v>
      </c>
      <c r="J56" s="6" t="e">
        <f>demandes!#REF!</f>
        <v>#REF!</v>
      </c>
      <c r="K56" s="6" t="e">
        <f>IF(+demandes!#REF!="","",+demandes!#REF!)</f>
        <v>#REF!</v>
      </c>
      <c r="L56" s="6" t="e">
        <f>IF(+demandes!#REF!="","",+demandes!#REF!)</f>
        <v>#REF!</v>
      </c>
      <c r="M56" s="6" t="e">
        <f>IF(+demandes!#REF!="","",+demandes!#REF!)</f>
        <v>#REF!</v>
      </c>
    </row>
    <row r="57" spans="1:13" ht="69.95" hidden="1" customHeight="1" x14ac:dyDescent="0.2">
      <c r="A57" s="134" t="e">
        <f>+demandes!#REF!</f>
        <v>#REF!</v>
      </c>
      <c r="B57" s="131" t="e">
        <f>IF(+demandes!#REF!="","",+demandes!#REF!)</f>
        <v>#REF!</v>
      </c>
      <c r="C57" s="7" t="e">
        <f>demandes!#REF!</f>
        <v>#REF!</v>
      </c>
      <c r="D57" s="7" t="e">
        <f>demandes!#REF!</f>
        <v>#REF!</v>
      </c>
      <c r="E57" s="7" t="e">
        <f>demandes!#REF!</f>
        <v>#REF!</v>
      </c>
      <c r="F57" s="131" t="e">
        <f>demandes!#REF!</f>
        <v>#REF!</v>
      </c>
      <c r="G57" s="7" t="e">
        <f>demandes!#REF!</f>
        <v>#REF!</v>
      </c>
      <c r="H57" s="7" t="e">
        <f>demandes!#REF!</f>
        <v>#REF!</v>
      </c>
      <c r="I57" s="7" t="e">
        <f>demandes!#REF!</f>
        <v>#REF!</v>
      </c>
      <c r="J57" s="6" t="e">
        <f>demandes!#REF!</f>
        <v>#REF!</v>
      </c>
      <c r="K57" s="6" t="e">
        <f>IF(+demandes!#REF!="","",+demandes!#REF!)</f>
        <v>#REF!</v>
      </c>
      <c r="L57" s="6" t="e">
        <f>IF(+demandes!#REF!="","",+demandes!#REF!)</f>
        <v>#REF!</v>
      </c>
      <c r="M57" s="6" t="e">
        <f>IF(+demandes!#REF!="","",+demandes!#REF!)</f>
        <v>#REF!</v>
      </c>
    </row>
    <row r="58" spans="1:13" ht="69.95" hidden="1" customHeight="1" x14ac:dyDescent="0.2">
      <c r="A58" s="134" t="e">
        <f>+demandes!#REF!</f>
        <v>#REF!</v>
      </c>
      <c r="B58" s="131" t="e">
        <f>IF(+demandes!#REF!="","",+demandes!#REF!)</f>
        <v>#REF!</v>
      </c>
      <c r="C58" s="7" t="e">
        <f>demandes!#REF!</f>
        <v>#REF!</v>
      </c>
      <c r="D58" s="7" t="e">
        <f>demandes!#REF!</f>
        <v>#REF!</v>
      </c>
      <c r="E58" s="7" t="e">
        <f>demandes!#REF!</f>
        <v>#REF!</v>
      </c>
      <c r="F58" s="131" t="e">
        <f>demandes!#REF!</f>
        <v>#REF!</v>
      </c>
      <c r="G58" s="7" t="e">
        <f>demandes!#REF!</f>
        <v>#REF!</v>
      </c>
      <c r="H58" s="7" t="e">
        <f>demandes!#REF!</f>
        <v>#REF!</v>
      </c>
      <c r="I58" s="7" t="e">
        <f>demandes!#REF!</f>
        <v>#REF!</v>
      </c>
      <c r="J58" s="6" t="e">
        <f>demandes!#REF!</f>
        <v>#REF!</v>
      </c>
      <c r="K58" s="6" t="e">
        <f>IF(+demandes!#REF!="","",+demandes!#REF!)</f>
        <v>#REF!</v>
      </c>
      <c r="L58" s="6" t="e">
        <f>IF(+demandes!#REF!="","",+demandes!#REF!)</f>
        <v>#REF!</v>
      </c>
      <c r="M58" s="6" t="e">
        <f>IF(+demandes!#REF!="","",+demandes!#REF!)</f>
        <v>#REF!</v>
      </c>
    </row>
    <row r="59" spans="1:13" ht="69.95" hidden="1" customHeight="1" x14ac:dyDescent="0.2">
      <c r="A59" s="134" t="e">
        <f>+demandes!#REF!</f>
        <v>#REF!</v>
      </c>
      <c r="B59" s="131" t="e">
        <f>IF(+demandes!#REF!="","",+demandes!#REF!)</f>
        <v>#REF!</v>
      </c>
      <c r="C59" s="7" t="e">
        <f>demandes!#REF!</f>
        <v>#REF!</v>
      </c>
      <c r="D59" s="7" t="e">
        <f>demandes!#REF!</f>
        <v>#REF!</v>
      </c>
      <c r="E59" s="7" t="e">
        <f>demandes!#REF!</f>
        <v>#REF!</v>
      </c>
      <c r="F59" s="131" t="e">
        <f>demandes!#REF!</f>
        <v>#REF!</v>
      </c>
      <c r="G59" s="7" t="e">
        <f>demandes!#REF!</f>
        <v>#REF!</v>
      </c>
      <c r="H59" s="7" t="e">
        <f>demandes!#REF!</f>
        <v>#REF!</v>
      </c>
      <c r="I59" s="7" t="e">
        <f>demandes!#REF!</f>
        <v>#REF!</v>
      </c>
      <c r="J59" s="6" t="e">
        <f>demandes!#REF!</f>
        <v>#REF!</v>
      </c>
      <c r="K59" s="6" t="e">
        <f>IF(+demandes!#REF!="","",+demandes!#REF!)</f>
        <v>#REF!</v>
      </c>
      <c r="L59" s="6" t="e">
        <f>IF(+demandes!#REF!="","",+demandes!#REF!)</f>
        <v>#REF!</v>
      </c>
      <c r="M59" s="6" t="e">
        <f>IF(+demandes!#REF!="","",+demandes!#REF!)</f>
        <v>#REF!</v>
      </c>
    </row>
    <row r="60" spans="1:13" ht="69.95" hidden="1" customHeight="1" x14ac:dyDescent="0.2">
      <c r="A60" s="134" t="e">
        <f>+demandes!#REF!</f>
        <v>#REF!</v>
      </c>
      <c r="B60" s="131" t="e">
        <f>IF(+demandes!#REF!="","",+demandes!#REF!)</f>
        <v>#REF!</v>
      </c>
      <c r="C60" s="7" t="e">
        <f>demandes!#REF!</f>
        <v>#REF!</v>
      </c>
      <c r="D60" s="7" t="e">
        <f>demandes!#REF!</f>
        <v>#REF!</v>
      </c>
      <c r="E60" s="7" t="e">
        <f>demandes!#REF!</f>
        <v>#REF!</v>
      </c>
      <c r="F60" s="131" t="e">
        <f>demandes!#REF!</f>
        <v>#REF!</v>
      </c>
      <c r="G60" s="7" t="e">
        <f>demandes!#REF!</f>
        <v>#REF!</v>
      </c>
      <c r="H60" s="7" t="e">
        <f>demandes!#REF!</f>
        <v>#REF!</v>
      </c>
      <c r="I60" s="7" t="e">
        <f>demandes!#REF!</f>
        <v>#REF!</v>
      </c>
      <c r="J60" s="6" t="e">
        <f>demandes!#REF!</f>
        <v>#REF!</v>
      </c>
      <c r="K60" s="6" t="e">
        <f>IF(+demandes!#REF!="","",+demandes!#REF!)</f>
        <v>#REF!</v>
      </c>
      <c r="L60" s="6" t="e">
        <f>IF(+demandes!#REF!="","",+demandes!#REF!)</f>
        <v>#REF!</v>
      </c>
      <c r="M60" s="6" t="e">
        <f>IF(+demandes!#REF!="","",+demandes!#REF!)</f>
        <v>#REF!</v>
      </c>
    </row>
    <row r="61" spans="1:13" ht="69.95" hidden="1" customHeight="1" x14ac:dyDescent="0.2">
      <c r="A61" s="134" t="e">
        <f>+demandes!#REF!</f>
        <v>#REF!</v>
      </c>
      <c r="B61" s="131" t="e">
        <f>IF(+demandes!#REF!="","",+demandes!#REF!)</f>
        <v>#REF!</v>
      </c>
      <c r="C61" s="7" t="e">
        <f>demandes!#REF!</f>
        <v>#REF!</v>
      </c>
      <c r="D61" s="7" t="e">
        <f>demandes!#REF!</f>
        <v>#REF!</v>
      </c>
      <c r="E61" s="7" t="e">
        <f>demandes!#REF!</f>
        <v>#REF!</v>
      </c>
      <c r="F61" s="131" t="e">
        <f>demandes!#REF!</f>
        <v>#REF!</v>
      </c>
      <c r="G61" s="7" t="e">
        <f>demandes!#REF!</f>
        <v>#REF!</v>
      </c>
      <c r="H61" s="7" t="e">
        <f>demandes!#REF!</f>
        <v>#REF!</v>
      </c>
      <c r="I61" s="7" t="e">
        <f>demandes!#REF!</f>
        <v>#REF!</v>
      </c>
      <c r="J61" s="6" t="e">
        <f>demandes!#REF!</f>
        <v>#REF!</v>
      </c>
      <c r="K61" s="6" t="e">
        <f>IF(+demandes!#REF!="","",+demandes!#REF!)</f>
        <v>#REF!</v>
      </c>
      <c r="L61" s="6" t="e">
        <f>IF(+demandes!#REF!="","",+demandes!#REF!)</f>
        <v>#REF!</v>
      </c>
      <c r="M61" s="6" t="e">
        <f>IF(+demandes!#REF!="","",+demandes!#REF!)</f>
        <v>#REF!</v>
      </c>
    </row>
    <row r="62" spans="1:13" ht="69.95" hidden="1" customHeight="1" x14ac:dyDescent="0.2">
      <c r="A62" s="134" t="e">
        <f>+demandes!#REF!</f>
        <v>#REF!</v>
      </c>
      <c r="B62" s="131" t="e">
        <f>IF(+demandes!#REF!="","",+demandes!#REF!)</f>
        <v>#REF!</v>
      </c>
      <c r="C62" s="7" t="e">
        <f>demandes!#REF!</f>
        <v>#REF!</v>
      </c>
      <c r="D62" s="7" t="e">
        <f>demandes!#REF!</f>
        <v>#REF!</v>
      </c>
      <c r="E62" s="7" t="e">
        <f>demandes!#REF!</f>
        <v>#REF!</v>
      </c>
      <c r="F62" s="131" t="e">
        <f>demandes!#REF!</f>
        <v>#REF!</v>
      </c>
      <c r="G62" s="7" t="e">
        <f>demandes!#REF!</f>
        <v>#REF!</v>
      </c>
      <c r="H62" s="7" t="e">
        <f>demandes!#REF!</f>
        <v>#REF!</v>
      </c>
      <c r="I62" s="7" t="e">
        <f>demandes!#REF!</f>
        <v>#REF!</v>
      </c>
      <c r="J62" s="6" t="e">
        <f>demandes!#REF!</f>
        <v>#REF!</v>
      </c>
      <c r="K62" s="6" t="e">
        <f>IF(+demandes!#REF!="","",+demandes!#REF!)</f>
        <v>#REF!</v>
      </c>
      <c r="L62" s="6" t="e">
        <f>IF(+demandes!#REF!="","",+demandes!#REF!)</f>
        <v>#REF!</v>
      </c>
      <c r="M62" s="6" t="e">
        <f>IF(+demandes!#REF!="","",+demandes!#REF!)</f>
        <v>#REF!</v>
      </c>
    </row>
    <row r="63" spans="1:13" ht="69.95" hidden="1" customHeight="1" x14ac:dyDescent="0.2">
      <c r="A63" s="134" t="e">
        <f>+demandes!#REF!</f>
        <v>#REF!</v>
      </c>
      <c r="B63" s="131" t="e">
        <f>IF(+demandes!#REF!="","",+demandes!#REF!)</f>
        <v>#REF!</v>
      </c>
      <c r="C63" s="7" t="e">
        <f>demandes!#REF!</f>
        <v>#REF!</v>
      </c>
      <c r="D63" s="7" t="e">
        <f>demandes!#REF!</f>
        <v>#REF!</v>
      </c>
      <c r="E63" s="7" t="e">
        <f>demandes!#REF!</f>
        <v>#REF!</v>
      </c>
      <c r="F63" s="131" t="e">
        <f>demandes!#REF!</f>
        <v>#REF!</v>
      </c>
      <c r="G63" s="7" t="e">
        <f>demandes!#REF!</f>
        <v>#REF!</v>
      </c>
      <c r="H63" s="7" t="e">
        <f>demandes!#REF!</f>
        <v>#REF!</v>
      </c>
      <c r="I63" s="7" t="e">
        <f>demandes!#REF!</f>
        <v>#REF!</v>
      </c>
      <c r="J63" s="6" t="e">
        <f>demandes!#REF!</f>
        <v>#REF!</v>
      </c>
      <c r="K63" s="6" t="e">
        <f>IF(+demandes!#REF!="","",+demandes!#REF!)</f>
        <v>#REF!</v>
      </c>
      <c r="L63" s="6" t="e">
        <f>IF(+demandes!#REF!="","",+demandes!#REF!)</f>
        <v>#REF!</v>
      </c>
      <c r="M63" s="6" t="e">
        <f>IF(+demandes!#REF!="","",+demandes!#REF!)</f>
        <v>#REF!</v>
      </c>
    </row>
    <row r="64" spans="1:13" ht="69.95" hidden="1" customHeight="1" x14ac:dyDescent="0.2">
      <c r="A64" s="134" t="e">
        <f>+demandes!#REF!</f>
        <v>#REF!</v>
      </c>
      <c r="B64" s="131" t="e">
        <f>IF(+demandes!#REF!="","",+demandes!#REF!)</f>
        <v>#REF!</v>
      </c>
      <c r="C64" s="7" t="e">
        <f>demandes!#REF!</f>
        <v>#REF!</v>
      </c>
      <c r="D64" s="7" t="e">
        <f>demandes!#REF!</f>
        <v>#REF!</v>
      </c>
      <c r="E64" s="7" t="e">
        <f>demandes!#REF!</f>
        <v>#REF!</v>
      </c>
      <c r="F64" s="131" t="e">
        <f>demandes!#REF!</f>
        <v>#REF!</v>
      </c>
      <c r="G64" s="7" t="e">
        <f>demandes!#REF!</f>
        <v>#REF!</v>
      </c>
      <c r="H64" s="7" t="e">
        <f>demandes!#REF!</f>
        <v>#REF!</v>
      </c>
      <c r="I64" s="7" t="e">
        <f>demandes!#REF!</f>
        <v>#REF!</v>
      </c>
      <c r="J64" s="6" t="e">
        <f>demandes!#REF!</f>
        <v>#REF!</v>
      </c>
      <c r="K64" s="6" t="e">
        <f>IF(+demandes!#REF!="","",+demandes!#REF!)</f>
        <v>#REF!</v>
      </c>
      <c r="L64" s="6" t="e">
        <f>IF(+demandes!#REF!="","",+demandes!#REF!)</f>
        <v>#REF!</v>
      </c>
      <c r="M64" s="6" t="e">
        <f>IF(+demandes!#REF!="","",+demandes!#REF!)</f>
        <v>#REF!</v>
      </c>
    </row>
    <row r="65" spans="1:13" ht="69.95" hidden="1" customHeight="1" x14ac:dyDescent="0.2">
      <c r="A65" s="134" t="e">
        <f>+demandes!#REF!</f>
        <v>#REF!</v>
      </c>
      <c r="B65" s="131" t="e">
        <f>IF(+demandes!#REF!="","",+demandes!#REF!)</f>
        <v>#REF!</v>
      </c>
      <c r="C65" s="7" t="e">
        <f>demandes!#REF!</f>
        <v>#REF!</v>
      </c>
      <c r="D65" s="7" t="e">
        <f>demandes!#REF!</f>
        <v>#REF!</v>
      </c>
      <c r="E65" s="7" t="e">
        <f>demandes!#REF!</f>
        <v>#REF!</v>
      </c>
      <c r="F65" s="131" t="e">
        <f>demandes!#REF!</f>
        <v>#REF!</v>
      </c>
      <c r="G65" s="7" t="e">
        <f>demandes!#REF!</f>
        <v>#REF!</v>
      </c>
      <c r="H65" s="7" t="e">
        <f>demandes!#REF!</f>
        <v>#REF!</v>
      </c>
      <c r="I65" s="7" t="e">
        <f>demandes!#REF!</f>
        <v>#REF!</v>
      </c>
      <c r="J65" s="6" t="e">
        <f>demandes!#REF!</f>
        <v>#REF!</v>
      </c>
      <c r="K65" s="6" t="e">
        <f>IF(+demandes!#REF!="","",+demandes!#REF!)</f>
        <v>#REF!</v>
      </c>
      <c r="L65" s="6" t="e">
        <f>IF(+demandes!#REF!="","",+demandes!#REF!)</f>
        <v>#REF!</v>
      </c>
      <c r="M65" s="6" t="e">
        <f>IF(+demandes!#REF!="","",+demandes!#REF!)</f>
        <v>#REF!</v>
      </c>
    </row>
    <row r="66" spans="1:13" ht="69.95" hidden="1" customHeight="1" x14ac:dyDescent="0.2">
      <c r="A66" s="134" t="e">
        <f>+demandes!#REF!</f>
        <v>#REF!</v>
      </c>
      <c r="B66" s="131" t="e">
        <f>IF(+demandes!#REF!="","",+demandes!#REF!)</f>
        <v>#REF!</v>
      </c>
      <c r="C66" s="7" t="e">
        <f>demandes!#REF!</f>
        <v>#REF!</v>
      </c>
      <c r="D66" s="7" t="e">
        <f>demandes!#REF!</f>
        <v>#REF!</v>
      </c>
      <c r="E66" s="7" t="e">
        <f>demandes!#REF!</f>
        <v>#REF!</v>
      </c>
      <c r="F66" s="131" t="e">
        <f>demandes!#REF!</f>
        <v>#REF!</v>
      </c>
      <c r="G66" s="7" t="e">
        <f>demandes!#REF!</f>
        <v>#REF!</v>
      </c>
      <c r="H66" s="7" t="e">
        <f>demandes!#REF!</f>
        <v>#REF!</v>
      </c>
      <c r="I66" s="7" t="e">
        <f>demandes!#REF!</f>
        <v>#REF!</v>
      </c>
      <c r="J66" s="6" t="e">
        <f>demandes!#REF!</f>
        <v>#REF!</v>
      </c>
      <c r="K66" s="6" t="e">
        <f>IF(+demandes!#REF!="","",+demandes!#REF!)</f>
        <v>#REF!</v>
      </c>
      <c r="L66" s="6" t="e">
        <f>IF(+demandes!#REF!="","",+demandes!#REF!)</f>
        <v>#REF!</v>
      </c>
      <c r="M66" s="6" t="e">
        <f>IF(+demandes!#REF!="","",+demandes!#REF!)</f>
        <v>#REF!</v>
      </c>
    </row>
    <row r="67" spans="1:13" ht="69.95" hidden="1" customHeight="1" x14ac:dyDescent="0.2">
      <c r="A67" s="134" t="e">
        <f>+demandes!#REF!</f>
        <v>#REF!</v>
      </c>
      <c r="B67" s="131" t="e">
        <f>IF(+demandes!#REF!="","",+demandes!#REF!)</f>
        <v>#REF!</v>
      </c>
      <c r="C67" s="7" t="e">
        <f>demandes!#REF!</f>
        <v>#REF!</v>
      </c>
      <c r="D67" s="7" t="e">
        <f>demandes!#REF!</f>
        <v>#REF!</v>
      </c>
      <c r="E67" s="7" t="e">
        <f>demandes!#REF!</f>
        <v>#REF!</v>
      </c>
      <c r="F67" s="131" t="e">
        <f>demandes!#REF!</f>
        <v>#REF!</v>
      </c>
      <c r="G67" s="7" t="e">
        <f>demandes!#REF!</f>
        <v>#REF!</v>
      </c>
      <c r="H67" s="7" t="e">
        <f>demandes!#REF!</f>
        <v>#REF!</v>
      </c>
      <c r="I67" s="7" t="e">
        <f>demandes!#REF!</f>
        <v>#REF!</v>
      </c>
      <c r="J67" s="6" t="e">
        <f>demandes!#REF!</f>
        <v>#REF!</v>
      </c>
      <c r="K67" s="6" t="e">
        <f>IF(+demandes!#REF!="","",+demandes!#REF!)</f>
        <v>#REF!</v>
      </c>
      <c r="L67" s="6" t="e">
        <f>IF(+demandes!#REF!="","",+demandes!#REF!)</f>
        <v>#REF!</v>
      </c>
      <c r="M67" s="6" t="e">
        <f>IF(+demandes!#REF!="","",+demandes!#REF!)</f>
        <v>#REF!</v>
      </c>
    </row>
    <row r="68" spans="1:13" ht="69.95" hidden="1" customHeight="1" x14ac:dyDescent="0.2">
      <c r="A68" s="134" t="e">
        <f>+demandes!#REF!</f>
        <v>#REF!</v>
      </c>
      <c r="B68" s="131" t="e">
        <f>IF(+demandes!#REF!="","",+demandes!#REF!)</f>
        <v>#REF!</v>
      </c>
      <c r="C68" s="7" t="e">
        <f>demandes!#REF!</f>
        <v>#REF!</v>
      </c>
      <c r="D68" s="7" t="e">
        <f>demandes!#REF!</f>
        <v>#REF!</v>
      </c>
      <c r="E68" s="7" t="e">
        <f>demandes!#REF!</f>
        <v>#REF!</v>
      </c>
      <c r="F68" s="131" t="e">
        <f>demandes!#REF!</f>
        <v>#REF!</v>
      </c>
      <c r="G68" s="7" t="e">
        <f>demandes!#REF!</f>
        <v>#REF!</v>
      </c>
      <c r="H68" s="7" t="e">
        <f>demandes!#REF!</f>
        <v>#REF!</v>
      </c>
      <c r="I68" s="7" t="e">
        <f>demandes!#REF!</f>
        <v>#REF!</v>
      </c>
      <c r="J68" s="6" t="e">
        <f>demandes!#REF!</f>
        <v>#REF!</v>
      </c>
      <c r="K68" s="6" t="e">
        <f>IF(+demandes!#REF!="","",+demandes!#REF!)</f>
        <v>#REF!</v>
      </c>
      <c r="L68" s="6" t="e">
        <f>IF(+demandes!#REF!="","",+demandes!#REF!)</f>
        <v>#REF!</v>
      </c>
      <c r="M68" s="6" t="e">
        <f>IF(+demandes!#REF!="","",+demandes!#REF!)</f>
        <v>#REF!</v>
      </c>
    </row>
    <row r="69" spans="1:13" ht="69.95" hidden="1" customHeight="1" x14ac:dyDescent="0.2">
      <c r="A69" s="134" t="e">
        <f>+demandes!#REF!</f>
        <v>#REF!</v>
      </c>
      <c r="B69" s="131" t="e">
        <f>IF(+demandes!#REF!="","",+demandes!#REF!)</f>
        <v>#REF!</v>
      </c>
      <c r="C69" s="7" t="e">
        <f>demandes!#REF!</f>
        <v>#REF!</v>
      </c>
      <c r="D69" s="7" t="e">
        <f>demandes!#REF!</f>
        <v>#REF!</v>
      </c>
      <c r="E69" s="7" t="e">
        <f>demandes!#REF!</f>
        <v>#REF!</v>
      </c>
      <c r="F69" s="131" t="e">
        <f>demandes!#REF!</f>
        <v>#REF!</v>
      </c>
      <c r="G69" s="7" t="e">
        <f>demandes!#REF!</f>
        <v>#REF!</v>
      </c>
      <c r="H69" s="7" t="e">
        <f>demandes!#REF!</f>
        <v>#REF!</v>
      </c>
      <c r="I69" s="7" t="e">
        <f>demandes!#REF!</f>
        <v>#REF!</v>
      </c>
      <c r="J69" s="6" t="e">
        <f>demandes!#REF!</f>
        <v>#REF!</v>
      </c>
      <c r="K69" s="6" t="e">
        <f>IF(+demandes!#REF!="","",+demandes!#REF!)</f>
        <v>#REF!</v>
      </c>
      <c r="L69" s="6" t="e">
        <f>IF(+demandes!#REF!="","",+demandes!#REF!)</f>
        <v>#REF!</v>
      </c>
      <c r="M69" s="6" t="e">
        <f>IF(+demandes!#REF!="","",+demandes!#REF!)</f>
        <v>#REF!</v>
      </c>
    </row>
    <row r="70" spans="1:13" ht="69.95" hidden="1" customHeight="1" x14ac:dyDescent="0.2">
      <c r="A70" s="134" t="e">
        <f>+demandes!#REF!</f>
        <v>#REF!</v>
      </c>
      <c r="B70" s="131" t="e">
        <f>IF(+demandes!#REF!="","",+demandes!#REF!)</f>
        <v>#REF!</v>
      </c>
      <c r="C70" s="7" t="e">
        <f>demandes!#REF!</f>
        <v>#REF!</v>
      </c>
      <c r="D70" s="7" t="e">
        <f>demandes!#REF!</f>
        <v>#REF!</v>
      </c>
      <c r="E70" s="7" t="e">
        <f>demandes!#REF!</f>
        <v>#REF!</v>
      </c>
      <c r="F70" s="131" t="e">
        <f>demandes!#REF!</f>
        <v>#REF!</v>
      </c>
      <c r="G70" s="7" t="e">
        <f>demandes!#REF!</f>
        <v>#REF!</v>
      </c>
      <c r="H70" s="7" t="e">
        <f>demandes!#REF!</f>
        <v>#REF!</v>
      </c>
      <c r="I70" s="7" t="e">
        <f>demandes!#REF!</f>
        <v>#REF!</v>
      </c>
      <c r="J70" s="6" t="e">
        <f>demandes!#REF!</f>
        <v>#REF!</v>
      </c>
      <c r="K70" s="6" t="e">
        <f>IF(+demandes!#REF!="","",+demandes!#REF!)</f>
        <v>#REF!</v>
      </c>
      <c r="L70" s="6" t="e">
        <f>IF(+demandes!#REF!="","",+demandes!#REF!)</f>
        <v>#REF!</v>
      </c>
      <c r="M70" s="6" t="e">
        <f>IF(+demandes!#REF!="","",+demandes!#REF!)</f>
        <v>#REF!</v>
      </c>
    </row>
    <row r="71" spans="1:13" ht="69.95" hidden="1" customHeight="1" x14ac:dyDescent="0.2">
      <c r="A71" s="134" t="e">
        <f>+demandes!#REF!</f>
        <v>#REF!</v>
      </c>
      <c r="B71" s="131" t="e">
        <f>IF(+demandes!#REF!="","",+demandes!#REF!)</f>
        <v>#REF!</v>
      </c>
      <c r="C71" s="7" t="e">
        <f>demandes!#REF!</f>
        <v>#REF!</v>
      </c>
      <c r="D71" s="7" t="e">
        <f>demandes!#REF!</f>
        <v>#REF!</v>
      </c>
      <c r="E71" s="7" t="e">
        <f>demandes!#REF!</f>
        <v>#REF!</v>
      </c>
      <c r="F71" s="131" t="e">
        <f>demandes!#REF!</f>
        <v>#REF!</v>
      </c>
      <c r="G71" s="7" t="e">
        <f>demandes!#REF!</f>
        <v>#REF!</v>
      </c>
      <c r="H71" s="7" t="e">
        <f>demandes!#REF!</f>
        <v>#REF!</v>
      </c>
      <c r="I71" s="7" t="e">
        <f>demandes!#REF!</f>
        <v>#REF!</v>
      </c>
      <c r="J71" s="6" t="e">
        <f>demandes!#REF!</f>
        <v>#REF!</v>
      </c>
      <c r="K71" s="6" t="e">
        <f>IF(+demandes!#REF!="","",+demandes!#REF!)</f>
        <v>#REF!</v>
      </c>
      <c r="L71" s="6" t="e">
        <f>IF(+demandes!#REF!="","",+demandes!#REF!)</f>
        <v>#REF!</v>
      </c>
      <c r="M71" s="6" t="e">
        <f>IF(+demandes!#REF!="","",+demandes!#REF!)</f>
        <v>#REF!</v>
      </c>
    </row>
    <row r="72" spans="1:13" ht="69.95" hidden="1" customHeight="1" x14ac:dyDescent="0.2">
      <c r="A72" s="134" t="e">
        <f>+demandes!#REF!</f>
        <v>#REF!</v>
      </c>
      <c r="B72" s="131" t="e">
        <f>IF(+demandes!#REF!="","",+demandes!#REF!)</f>
        <v>#REF!</v>
      </c>
      <c r="C72" s="7" t="e">
        <f>demandes!#REF!</f>
        <v>#REF!</v>
      </c>
      <c r="D72" s="7" t="e">
        <f>demandes!#REF!</f>
        <v>#REF!</v>
      </c>
      <c r="E72" s="7" t="e">
        <f>demandes!#REF!</f>
        <v>#REF!</v>
      </c>
      <c r="F72" s="131" t="e">
        <f>demandes!#REF!</f>
        <v>#REF!</v>
      </c>
      <c r="G72" s="7" t="e">
        <f>demandes!#REF!</f>
        <v>#REF!</v>
      </c>
      <c r="H72" s="7" t="e">
        <f>demandes!#REF!</f>
        <v>#REF!</v>
      </c>
      <c r="I72" s="7" t="e">
        <f>demandes!#REF!</f>
        <v>#REF!</v>
      </c>
      <c r="J72" s="6" t="e">
        <f>demandes!#REF!</f>
        <v>#REF!</v>
      </c>
      <c r="K72" s="6" t="e">
        <f>IF(+demandes!#REF!="","",+demandes!#REF!)</f>
        <v>#REF!</v>
      </c>
      <c r="L72" s="6" t="e">
        <f>IF(+demandes!#REF!="","",+demandes!#REF!)</f>
        <v>#REF!</v>
      </c>
      <c r="M72" s="6" t="e">
        <f>IF(+demandes!#REF!="","",+demandes!#REF!)</f>
        <v>#REF!</v>
      </c>
    </row>
    <row r="73" spans="1:13" ht="69.95" hidden="1" customHeight="1" x14ac:dyDescent="0.2">
      <c r="A73" s="134" t="e">
        <f>+demandes!#REF!</f>
        <v>#REF!</v>
      </c>
      <c r="B73" s="131" t="e">
        <f>IF(+demandes!#REF!="","",+demandes!#REF!)</f>
        <v>#REF!</v>
      </c>
      <c r="C73" s="7" t="e">
        <f>demandes!#REF!</f>
        <v>#REF!</v>
      </c>
      <c r="D73" s="7" t="e">
        <f>demandes!#REF!</f>
        <v>#REF!</v>
      </c>
      <c r="E73" s="7" t="e">
        <f>demandes!#REF!</f>
        <v>#REF!</v>
      </c>
      <c r="F73" s="131" t="e">
        <f>demandes!#REF!</f>
        <v>#REF!</v>
      </c>
      <c r="G73" s="7" t="e">
        <f>demandes!#REF!</f>
        <v>#REF!</v>
      </c>
      <c r="H73" s="7" t="e">
        <f>demandes!#REF!</f>
        <v>#REF!</v>
      </c>
      <c r="I73" s="7" t="e">
        <f>demandes!#REF!</f>
        <v>#REF!</v>
      </c>
      <c r="J73" s="6" t="e">
        <f>demandes!#REF!</f>
        <v>#REF!</v>
      </c>
      <c r="K73" s="6" t="e">
        <f>IF(+demandes!#REF!="","",+demandes!#REF!)</f>
        <v>#REF!</v>
      </c>
      <c r="L73" s="6" t="e">
        <f>IF(+demandes!#REF!="","",+demandes!#REF!)</f>
        <v>#REF!</v>
      </c>
      <c r="M73" s="6" t="e">
        <f>IF(+demandes!#REF!="","",+demandes!#REF!)</f>
        <v>#REF!</v>
      </c>
    </row>
    <row r="74" spans="1:13" ht="69.95" hidden="1" customHeight="1" x14ac:dyDescent="0.2">
      <c r="A74" s="134" t="e">
        <f>+demandes!#REF!</f>
        <v>#REF!</v>
      </c>
      <c r="B74" s="131" t="e">
        <f>IF(+demandes!#REF!="","",+demandes!#REF!)</f>
        <v>#REF!</v>
      </c>
      <c r="C74" s="7" t="e">
        <f>demandes!#REF!</f>
        <v>#REF!</v>
      </c>
      <c r="D74" s="7" t="e">
        <f>demandes!#REF!</f>
        <v>#REF!</v>
      </c>
      <c r="E74" s="7" t="e">
        <f>demandes!#REF!</f>
        <v>#REF!</v>
      </c>
      <c r="F74" s="131" t="e">
        <f>demandes!#REF!</f>
        <v>#REF!</v>
      </c>
      <c r="G74" s="7" t="e">
        <f>demandes!#REF!</f>
        <v>#REF!</v>
      </c>
      <c r="H74" s="7" t="e">
        <f>demandes!#REF!</f>
        <v>#REF!</v>
      </c>
      <c r="I74" s="7" t="e">
        <f>demandes!#REF!</f>
        <v>#REF!</v>
      </c>
      <c r="J74" s="6" t="e">
        <f>demandes!#REF!</f>
        <v>#REF!</v>
      </c>
      <c r="K74" s="6" t="e">
        <f>IF(+demandes!#REF!="","",+demandes!#REF!)</f>
        <v>#REF!</v>
      </c>
      <c r="L74" s="6" t="e">
        <f>IF(+demandes!#REF!="","",+demandes!#REF!)</f>
        <v>#REF!</v>
      </c>
      <c r="M74" s="6" t="e">
        <f>IF(+demandes!#REF!="","",+demandes!#REF!)</f>
        <v>#REF!</v>
      </c>
    </row>
    <row r="75" spans="1:13" ht="69.95" hidden="1" customHeight="1" x14ac:dyDescent="0.2">
      <c r="A75" s="134" t="e">
        <f>+demandes!#REF!</f>
        <v>#REF!</v>
      </c>
      <c r="B75" s="131" t="e">
        <f>IF(+demandes!#REF!="","",+demandes!#REF!)</f>
        <v>#REF!</v>
      </c>
      <c r="C75" s="7" t="e">
        <f>demandes!#REF!</f>
        <v>#REF!</v>
      </c>
      <c r="D75" s="7" t="e">
        <f>demandes!#REF!</f>
        <v>#REF!</v>
      </c>
      <c r="E75" s="7" t="e">
        <f>demandes!#REF!</f>
        <v>#REF!</v>
      </c>
      <c r="F75" s="131" t="e">
        <f>demandes!#REF!</f>
        <v>#REF!</v>
      </c>
      <c r="G75" s="7" t="e">
        <f>demandes!#REF!</f>
        <v>#REF!</v>
      </c>
      <c r="H75" s="7" t="e">
        <f>demandes!#REF!</f>
        <v>#REF!</v>
      </c>
      <c r="I75" s="7" t="e">
        <f>demandes!#REF!</f>
        <v>#REF!</v>
      </c>
      <c r="J75" s="6" t="e">
        <f>demandes!#REF!</f>
        <v>#REF!</v>
      </c>
      <c r="K75" s="6" t="e">
        <f>IF(+demandes!#REF!="","",+demandes!#REF!)</f>
        <v>#REF!</v>
      </c>
      <c r="L75" s="6" t="e">
        <f>IF(+demandes!#REF!="","",+demandes!#REF!)</f>
        <v>#REF!</v>
      </c>
      <c r="M75" s="6" t="e">
        <f>IF(+demandes!#REF!="","",+demandes!#REF!)</f>
        <v>#REF!</v>
      </c>
    </row>
    <row r="76" spans="1:13" ht="69.95" hidden="1" customHeight="1" x14ac:dyDescent="0.2">
      <c r="A76" s="134" t="e">
        <f>+demandes!#REF!</f>
        <v>#REF!</v>
      </c>
      <c r="B76" s="131" t="e">
        <f>IF(+demandes!#REF!="","",+demandes!#REF!)</f>
        <v>#REF!</v>
      </c>
      <c r="C76" s="7" t="e">
        <f>demandes!#REF!</f>
        <v>#REF!</v>
      </c>
      <c r="D76" s="7" t="e">
        <f>demandes!#REF!</f>
        <v>#REF!</v>
      </c>
      <c r="E76" s="7" t="e">
        <f>demandes!#REF!</f>
        <v>#REF!</v>
      </c>
      <c r="F76" s="131" t="e">
        <f>demandes!#REF!</f>
        <v>#REF!</v>
      </c>
      <c r="G76" s="7" t="e">
        <f>demandes!#REF!</f>
        <v>#REF!</v>
      </c>
      <c r="H76" s="7" t="e">
        <f>demandes!#REF!</f>
        <v>#REF!</v>
      </c>
      <c r="I76" s="7" t="e">
        <f>demandes!#REF!</f>
        <v>#REF!</v>
      </c>
      <c r="J76" s="6" t="e">
        <f>demandes!#REF!</f>
        <v>#REF!</v>
      </c>
      <c r="K76" s="6" t="e">
        <f>IF(+demandes!#REF!="","",+demandes!#REF!)</f>
        <v>#REF!</v>
      </c>
      <c r="L76" s="6" t="e">
        <f>IF(+demandes!#REF!="","",+demandes!#REF!)</f>
        <v>#REF!</v>
      </c>
      <c r="M76" s="6" t="e">
        <f>IF(+demandes!#REF!="","",+demandes!#REF!)</f>
        <v>#REF!</v>
      </c>
    </row>
    <row r="77" spans="1:13" ht="69.95" hidden="1" customHeight="1" x14ac:dyDescent="0.2">
      <c r="A77" s="134" t="e">
        <f>+demandes!#REF!</f>
        <v>#REF!</v>
      </c>
      <c r="B77" s="131" t="e">
        <f>IF(+demandes!#REF!="","",+demandes!#REF!)</f>
        <v>#REF!</v>
      </c>
      <c r="C77" s="7" t="e">
        <f>demandes!#REF!</f>
        <v>#REF!</v>
      </c>
      <c r="D77" s="7" t="e">
        <f>demandes!#REF!</f>
        <v>#REF!</v>
      </c>
      <c r="E77" s="7" t="e">
        <f>demandes!#REF!</f>
        <v>#REF!</v>
      </c>
      <c r="F77" s="131" t="e">
        <f>demandes!#REF!</f>
        <v>#REF!</v>
      </c>
      <c r="G77" s="7" t="e">
        <f>demandes!#REF!</f>
        <v>#REF!</v>
      </c>
      <c r="H77" s="7" t="e">
        <f>demandes!#REF!</f>
        <v>#REF!</v>
      </c>
      <c r="I77" s="7" t="e">
        <f>demandes!#REF!</f>
        <v>#REF!</v>
      </c>
      <c r="J77" s="6" t="e">
        <f>demandes!#REF!</f>
        <v>#REF!</v>
      </c>
      <c r="K77" s="6" t="e">
        <f>IF(+demandes!#REF!="","",+demandes!#REF!)</f>
        <v>#REF!</v>
      </c>
      <c r="L77" s="6" t="e">
        <f>IF(+demandes!#REF!="","",+demandes!#REF!)</f>
        <v>#REF!</v>
      </c>
      <c r="M77" s="6" t="e">
        <f>IF(+demandes!#REF!="","",+demandes!#REF!)</f>
        <v>#REF!</v>
      </c>
    </row>
    <row r="78" spans="1:13" ht="69.95" hidden="1" customHeight="1" x14ac:dyDescent="0.2">
      <c r="A78" s="134" t="e">
        <f>+demandes!#REF!</f>
        <v>#REF!</v>
      </c>
      <c r="B78" s="131" t="e">
        <f>IF(+demandes!#REF!="","",+demandes!#REF!)</f>
        <v>#REF!</v>
      </c>
      <c r="C78" s="7" t="e">
        <f>demandes!#REF!</f>
        <v>#REF!</v>
      </c>
      <c r="D78" s="7" t="e">
        <f>demandes!#REF!</f>
        <v>#REF!</v>
      </c>
      <c r="E78" s="7" t="e">
        <f>demandes!#REF!</f>
        <v>#REF!</v>
      </c>
      <c r="F78" s="131" t="e">
        <f>demandes!#REF!</f>
        <v>#REF!</v>
      </c>
      <c r="G78" s="7" t="e">
        <f>demandes!#REF!</f>
        <v>#REF!</v>
      </c>
      <c r="H78" s="7" t="e">
        <f>demandes!#REF!</f>
        <v>#REF!</v>
      </c>
      <c r="I78" s="7" t="e">
        <f>demandes!#REF!</f>
        <v>#REF!</v>
      </c>
      <c r="J78" s="6" t="e">
        <f>demandes!#REF!</f>
        <v>#REF!</v>
      </c>
      <c r="K78" s="6" t="e">
        <f>IF(+demandes!#REF!="","",+demandes!#REF!)</f>
        <v>#REF!</v>
      </c>
      <c r="L78" s="6" t="e">
        <f>IF(+demandes!#REF!="","",+demandes!#REF!)</f>
        <v>#REF!</v>
      </c>
      <c r="M78" s="6" t="e">
        <f>IF(+demandes!#REF!="","",+demandes!#REF!)</f>
        <v>#REF!</v>
      </c>
    </row>
    <row r="79" spans="1:13" ht="69.95" hidden="1" customHeight="1" x14ac:dyDescent="0.2">
      <c r="A79" s="134" t="e">
        <f>+demandes!#REF!</f>
        <v>#REF!</v>
      </c>
      <c r="B79" s="131" t="e">
        <f>IF(+demandes!#REF!="","",+demandes!#REF!)</f>
        <v>#REF!</v>
      </c>
      <c r="C79" s="7" t="e">
        <f>demandes!#REF!</f>
        <v>#REF!</v>
      </c>
      <c r="D79" s="7" t="e">
        <f>demandes!#REF!</f>
        <v>#REF!</v>
      </c>
      <c r="E79" s="7" t="e">
        <f>demandes!#REF!</f>
        <v>#REF!</v>
      </c>
      <c r="F79" s="131" t="e">
        <f>demandes!#REF!</f>
        <v>#REF!</v>
      </c>
      <c r="G79" s="7" t="e">
        <f>demandes!#REF!</f>
        <v>#REF!</v>
      </c>
      <c r="H79" s="7" t="e">
        <f>demandes!#REF!</f>
        <v>#REF!</v>
      </c>
      <c r="I79" s="7" t="e">
        <f>demandes!#REF!</f>
        <v>#REF!</v>
      </c>
      <c r="J79" s="6" t="e">
        <f>demandes!#REF!</f>
        <v>#REF!</v>
      </c>
      <c r="K79" s="6" t="e">
        <f>IF(+demandes!#REF!="","",+demandes!#REF!)</f>
        <v>#REF!</v>
      </c>
      <c r="L79" s="6" t="e">
        <f>IF(+demandes!#REF!="","",+demandes!#REF!)</f>
        <v>#REF!</v>
      </c>
      <c r="M79" s="6" t="e">
        <f>IF(+demandes!#REF!="","",+demandes!#REF!)</f>
        <v>#REF!</v>
      </c>
    </row>
    <row r="80" spans="1:13" ht="69.95" hidden="1" customHeight="1" x14ac:dyDescent="0.2">
      <c r="A80" s="134" t="e">
        <f>+demandes!#REF!</f>
        <v>#REF!</v>
      </c>
      <c r="B80" s="131" t="e">
        <f>IF(+demandes!#REF!="","",+demandes!#REF!)</f>
        <v>#REF!</v>
      </c>
      <c r="C80" s="7" t="e">
        <f>demandes!#REF!</f>
        <v>#REF!</v>
      </c>
      <c r="D80" s="7" t="e">
        <f>demandes!#REF!</f>
        <v>#REF!</v>
      </c>
      <c r="E80" s="7" t="e">
        <f>demandes!#REF!</f>
        <v>#REF!</v>
      </c>
      <c r="F80" s="131" t="e">
        <f>demandes!#REF!</f>
        <v>#REF!</v>
      </c>
      <c r="G80" s="7" t="e">
        <f>demandes!#REF!</f>
        <v>#REF!</v>
      </c>
      <c r="H80" s="7" t="e">
        <f>demandes!#REF!</f>
        <v>#REF!</v>
      </c>
      <c r="I80" s="7" t="e">
        <f>demandes!#REF!</f>
        <v>#REF!</v>
      </c>
      <c r="J80" s="6" t="e">
        <f>demandes!#REF!</f>
        <v>#REF!</v>
      </c>
      <c r="K80" s="6" t="e">
        <f>IF(+demandes!#REF!="","",+demandes!#REF!)</f>
        <v>#REF!</v>
      </c>
      <c r="L80" s="6" t="e">
        <f>IF(+demandes!#REF!="","",+demandes!#REF!)</f>
        <v>#REF!</v>
      </c>
      <c r="M80" s="6" t="e">
        <f>IF(+demandes!#REF!="","",+demandes!#REF!)</f>
        <v>#REF!</v>
      </c>
    </row>
    <row r="81" spans="1:13" ht="69.95" hidden="1" customHeight="1" x14ac:dyDescent="0.2">
      <c r="A81" s="134" t="e">
        <f>+demandes!#REF!</f>
        <v>#REF!</v>
      </c>
      <c r="B81" s="131" t="e">
        <f>IF(+demandes!#REF!="","",+demandes!#REF!)</f>
        <v>#REF!</v>
      </c>
      <c r="C81" s="7" t="e">
        <f>demandes!#REF!</f>
        <v>#REF!</v>
      </c>
      <c r="D81" s="7" t="e">
        <f>demandes!#REF!</f>
        <v>#REF!</v>
      </c>
      <c r="E81" s="7" t="e">
        <f>demandes!#REF!</f>
        <v>#REF!</v>
      </c>
      <c r="F81" s="131" t="e">
        <f>demandes!#REF!</f>
        <v>#REF!</v>
      </c>
      <c r="G81" s="7" t="e">
        <f>demandes!#REF!</f>
        <v>#REF!</v>
      </c>
      <c r="H81" s="7" t="e">
        <f>demandes!#REF!</f>
        <v>#REF!</v>
      </c>
      <c r="I81" s="7" t="e">
        <f>demandes!#REF!</f>
        <v>#REF!</v>
      </c>
      <c r="J81" s="6" t="e">
        <f>demandes!#REF!</f>
        <v>#REF!</v>
      </c>
      <c r="K81" s="6" t="e">
        <f>IF(+demandes!#REF!="","",+demandes!#REF!)</f>
        <v>#REF!</v>
      </c>
      <c r="L81" s="6" t="e">
        <f>IF(+demandes!#REF!="","",+demandes!#REF!)</f>
        <v>#REF!</v>
      </c>
      <c r="M81" s="6" t="e">
        <f>IF(+demandes!#REF!="","",+demandes!#REF!)</f>
        <v>#REF!</v>
      </c>
    </row>
    <row r="82" spans="1:13" ht="69.95" hidden="1" customHeight="1" x14ac:dyDescent="0.2">
      <c r="A82" s="134" t="e">
        <f>+demandes!#REF!</f>
        <v>#REF!</v>
      </c>
      <c r="B82" s="131" t="e">
        <f>IF(+demandes!#REF!="","",+demandes!#REF!)</f>
        <v>#REF!</v>
      </c>
      <c r="C82" s="7" t="e">
        <f>demandes!#REF!</f>
        <v>#REF!</v>
      </c>
      <c r="D82" s="7" t="e">
        <f>demandes!#REF!</f>
        <v>#REF!</v>
      </c>
      <c r="E82" s="7" t="e">
        <f>demandes!#REF!</f>
        <v>#REF!</v>
      </c>
      <c r="F82" s="131" t="e">
        <f>demandes!#REF!</f>
        <v>#REF!</v>
      </c>
      <c r="G82" s="7" t="e">
        <f>demandes!#REF!</f>
        <v>#REF!</v>
      </c>
      <c r="H82" s="7" t="e">
        <f>demandes!#REF!</f>
        <v>#REF!</v>
      </c>
      <c r="I82" s="7" t="e">
        <f>demandes!#REF!</f>
        <v>#REF!</v>
      </c>
      <c r="J82" s="6" t="e">
        <f>demandes!#REF!</f>
        <v>#REF!</v>
      </c>
      <c r="K82" s="6" t="e">
        <f>IF(+demandes!#REF!="","",+demandes!#REF!)</f>
        <v>#REF!</v>
      </c>
      <c r="L82" s="6" t="e">
        <f>IF(+demandes!#REF!="","",+demandes!#REF!)</f>
        <v>#REF!</v>
      </c>
      <c r="M82" s="6" t="e">
        <f>IF(+demandes!#REF!="","",+demandes!#REF!)</f>
        <v>#REF!</v>
      </c>
    </row>
    <row r="83" spans="1:13" ht="69.95" hidden="1" customHeight="1" x14ac:dyDescent="0.2">
      <c r="A83" s="134" t="e">
        <f>+demandes!#REF!</f>
        <v>#REF!</v>
      </c>
      <c r="B83" s="131" t="e">
        <f>IF(+demandes!#REF!="","",+demandes!#REF!)</f>
        <v>#REF!</v>
      </c>
      <c r="C83" s="7" t="e">
        <f>demandes!#REF!</f>
        <v>#REF!</v>
      </c>
      <c r="D83" s="7" t="e">
        <f>demandes!#REF!</f>
        <v>#REF!</v>
      </c>
      <c r="E83" s="7" t="e">
        <f>demandes!#REF!</f>
        <v>#REF!</v>
      </c>
      <c r="F83" s="131" t="e">
        <f>demandes!#REF!</f>
        <v>#REF!</v>
      </c>
      <c r="G83" s="7" t="e">
        <f>demandes!#REF!</f>
        <v>#REF!</v>
      </c>
      <c r="H83" s="7" t="e">
        <f>demandes!#REF!</f>
        <v>#REF!</v>
      </c>
      <c r="I83" s="7" t="e">
        <f>demandes!#REF!</f>
        <v>#REF!</v>
      </c>
      <c r="J83" s="6" t="e">
        <f>demandes!#REF!</f>
        <v>#REF!</v>
      </c>
      <c r="K83" s="6" t="e">
        <f>IF(+demandes!#REF!="","",+demandes!#REF!)</f>
        <v>#REF!</v>
      </c>
      <c r="L83" s="6" t="e">
        <f>IF(+demandes!#REF!="","",+demandes!#REF!)</f>
        <v>#REF!</v>
      </c>
      <c r="M83" s="6" t="e">
        <f>IF(+demandes!#REF!="","",+demandes!#REF!)</f>
        <v>#REF!</v>
      </c>
    </row>
    <row r="84" spans="1:13" ht="69.95" hidden="1" customHeight="1" x14ac:dyDescent="0.2">
      <c r="A84" s="134" t="e">
        <f>+demandes!#REF!</f>
        <v>#REF!</v>
      </c>
      <c r="B84" s="131" t="e">
        <f>IF(+demandes!#REF!="","",+demandes!#REF!)</f>
        <v>#REF!</v>
      </c>
      <c r="C84" s="7" t="e">
        <f>demandes!#REF!</f>
        <v>#REF!</v>
      </c>
      <c r="D84" s="7" t="e">
        <f>demandes!#REF!</f>
        <v>#REF!</v>
      </c>
      <c r="E84" s="7" t="e">
        <f>demandes!#REF!</f>
        <v>#REF!</v>
      </c>
      <c r="F84" s="131" t="e">
        <f>demandes!#REF!</f>
        <v>#REF!</v>
      </c>
      <c r="G84" s="7" t="e">
        <f>demandes!#REF!</f>
        <v>#REF!</v>
      </c>
      <c r="H84" s="7" t="e">
        <f>demandes!#REF!</f>
        <v>#REF!</v>
      </c>
      <c r="I84" s="7" t="e">
        <f>demandes!#REF!</f>
        <v>#REF!</v>
      </c>
      <c r="J84" s="6" t="e">
        <f>demandes!#REF!</f>
        <v>#REF!</v>
      </c>
      <c r="K84" s="6" t="e">
        <f>IF(+demandes!#REF!="","",+demandes!#REF!)</f>
        <v>#REF!</v>
      </c>
      <c r="L84" s="6" t="e">
        <f>IF(+demandes!#REF!="","",+demandes!#REF!)</f>
        <v>#REF!</v>
      </c>
      <c r="M84" s="6" t="e">
        <f>IF(+demandes!#REF!="","",+demandes!#REF!)</f>
        <v>#REF!</v>
      </c>
    </row>
    <row r="85" spans="1:13" ht="69.95" hidden="1" customHeight="1" x14ac:dyDescent="0.2">
      <c r="A85" s="134" t="e">
        <f>+demandes!#REF!</f>
        <v>#REF!</v>
      </c>
      <c r="B85" s="131" t="e">
        <f>IF(+demandes!#REF!="","",+demandes!#REF!)</f>
        <v>#REF!</v>
      </c>
      <c r="C85" s="7" t="e">
        <f>demandes!#REF!</f>
        <v>#REF!</v>
      </c>
      <c r="D85" s="7" t="e">
        <f>demandes!#REF!</f>
        <v>#REF!</v>
      </c>
      <c r="E85" s="7" t="e">
        <f>demandes!#REF!</f>
        <v>#REF!</v>
      </c>
      <c r="F85" s="131" t="e">
        <f>demandes!#REF!</f>
        <v>#REF!</v>
      </c>
      <c r="G85" s="7" t="e">
        <f>demandes!#REF!</f>
        <v>#REF!</v>
      </c>
      <c r="H85" s="7" t="e">
        <f>demandes!#REF!</f>
        <v>#REF!</v>
      </c>
      <c r="I85" s="7" t="e">
        <f>demandes!#REF!</f>
        <v>#REF!</v>
      </c>
      <c r="J85" s="6" t="e">
        <f>demandes!#REF!</f>
        <v>#REF!</v>
      </c>
      <c r="K85" s="6" t="e">
        <f>IF(+demandes!#REF!="","",+demandes!#REF!)</f>
        <v>#REF!</v>
      </c>
      <c r="L85" s="6" t="e">
        <f>IF(+demandes!#REF!="","",+demandes!#REF!)</f>
        <v>#REF!</v>
      </c>
      <c r="M85" s="6" t="e">
        <f>IF(+demandes!#REF!="","",+demandes!#REF!)</f>
        <v>#REF!</v>
      </c>
    </row>
    <row r="86" spans="1:13" ht="69.95" hidden="1" customHeight="1" x14ac:dyDescent="0.2">
      <c r="A86" s="134" t="e">
        <f>+demandes!#REF!</f>
        <v>#REF!</v>
      </c>
      <c r="B86" s="131" t="e">
        <f>IF(+demandes!#REF!="","",+demandes!#REF!)</f>
        <v>#REF!</v>
      </c>
      <c r="C86" s="7" t="e">
        <f>demandes!#REF!</f>
        <v>#REF!</v>
      </c>
      <c r="D86" s="7" t="e">
        <f>demandes!#REF!</f>
        <v>#REF!</v>
      </c>
      <c r="E86" s="7" t="e">
        <f>demandes!#REF!</f>
        <v>#REF!</v>
      </c>
      <c r="F86" s="131" t="e">
        <f>demandes!#REF!</f>
        <v>#REF!</v>
      </c>
      <c r="G86" s="7" t="e">
        <f>demandes!#REF!</f>
        <v>#REF!</v>
      </c>
      <c r="H86" s="7" t="e">
        <f>demandes!#REF!</f>
        <v>#REF!</v>
      </c>
      <c r="I86" s="7" t="e">
        <f>demandes!#REF!</f>
        <v>#REF!</v>
      </c>
      <c r="J86" s="6" t="e">
        <f>demandes!#REF!</f>
        <v>#REF!</v>
      </c>
      <c r="K86" s="6" t="e">
        <f>IF(+demandes!#REF!="","",+demandes!#REF!)</f>
        <v>#REF!</v>
      </c>
      <c r="L86" s="6" t="e">
        <f>IF(+demandes!#REF!="","",+demandes!#REF!)</f>
        <v>#REF!</v>
      </c>
      <c r="M86" s="6" t="e">
        <f>IF(+demandes!#REF!="","",+demandes!#REF!)</f>
        <v>#REF!</v>
      </c>
    </row>
    <row r="87" spans="1:13" ht="69.95" hidden="1" customHeight="1" x14ac:dyDescent="0.2">
      <c r="A87" s="134" t="e">
        <f>+demandes!#REF!</f>
        <v>#REF!</v>
      </c>
      <c r="B87" s="131" t="e">
        <f>IF(+demandes!#REF!="","",+demandes!#REF!)</f>
        <v>#REF!</v>
      </c>
      <c r="C87" s="7" t="e">
        <f>demandes!#REF!</f>
        <v>#REF!</v>
      </c>
      <c r="D87" s="7" t="e">
        <f>demandes!#REF!</f>
        <v>#REF!</v>
      </c>
      <c r="E87" s="7" t="e">
        <f>demandes!#REF!</f>
        <v>#REF!</v>
      </c>
      <c r="F87" s="131" t="e">
        <f>demandes!#REF!</f>
        <v>#REF!</v>
      </c>
      <c r="G87" s="7" t="e">
        <f>demandes!#REF!</f>
        <v>#REF!</v>
      </c>
      <c r="H87" s="7" t="e">
        <f>demandes!#REF!</f>
        <v>#REF!</v>
      </c>
      <c r="I87" s="7" t="e">
        <f>demandes!#REF!</f>
        <v>#REF!</v>
      </c>
      <c r="J87" s="6" t="e">
        <f>demandes!#REF!</f>
        <v>#REF!</v>
      </c>
      <c r="K87" s="6" t="e">
        <f>IF(+demandes!#REF!="","",+demandes!#REF!)</f>
        <v>#REF!</v>
      </c>
      <c r="L87" s="6" t="e">
        <f>IF(+demandes!#REF!="","",+demandes!#REF!)</f>
        <v>#REF!</v>
      </c>
      <c r="M87" s="6" t="e">
        <f>IF(+demandes!#REF!="","",+demandes!#REF!)</f>
        <v>#REF!</v>
      </c>
    </row>
    <row r="88" spans="1:13" ht="69.95" hidden="1" customHeight="1" x14ac:dyDescent="0.2">
      <c r="A88" s="134" t="e">
        <f>+demandes!#REF!</f>
        <v>#REF!</v>
      </c>
      <c r="B88" s="131" t="e">
        <f>IF(+demandes!#REF!="","",+demandes!#REF!)</f>
        <v>#REF!</v>
      </c>
      <c r="C88" s="7" t="e">
        <f>demandes!#REF!</f>
        <v>#REF!</v>
      </c>
      <c r="D88" s="7" t="e">
        <f>demandes!#REF!</f>
        <v>#REF!</v>
      </c>
      <c r="E88" s="7" t="e">
        <f>demandes!#REF!</f>
        <v>#REF!</v>
      </c>
      <c r="F88" s="131" t="e">
        <f>demandes!#REF!</f>
        <v>#REF!</v>
      </c>
      <c r="G88" s="7" t="e">
        <f>demandes!#REF!</f>
        <v>#REF!</v>
      </c>
      <c r="H88" s="7" t="e">
        <f>demandes!#REF!</f>
        <v>#REF!</v>
      </c>
      <c r="I88" s="7" t="e">
        <f>demandes!#REF!</f>
        <v>#REF!</v>
      </c>
      <c r="J88" s="6" t="e">
        <f>demandes!#REF!</f>
        <v>#REF!</v>
      </c>
      <c r="K88" s="6" t="e">
        <f>IF(+demandes!#REF!="","",+demandes!#REF!)</f>
        <v>#REF!</v>
      </c>
      <c r="L88" s="6" t="e">
        <f>IF(+demandes!#REF!="","",+demandes!#REF!)</f>
        <v>#REF!</v>
      </c>
      <c r="M88" s="6" t="e">
        <f>IF(+demandes!#REF!="","",+demandes!#REF!)</f>
        <v>#REF!</v>
      </c>
    </row>
    <row r="89" spans="1:13" ht="69.95" hidden="1" customHeight="1" x14ac:dyDescent="0.2">
      <c r="A89" s="134" t="e">
        <f>+demandes!#REF!</f>
        <v>#REF!</v>
      </c>
      <c r="B89" s="131" t="e">
        <f>IF(+demandes!#REF!="","",+demandes!#REF!)</f>
        <v>#REF!</v>
      </c>
      <c r="C89" s="7" t="e">
        <f>demandes!#REF!</f>
        <v>#REF!</v>
      </c>
      <c r="D89" s="7" t="e">
        <f>demandes!#REF!</f>
        <v>#REF!</v>
      </c>
      <c r="E89" s="7" t="e">
        <f>demandes!#REF!</f>
        <v>#REF!</v>
      </c>
      <c r="F89" s="131" t="e">
        <f>demandes!#REF!</f>
        <v>#REF!</v>
      </c>
      <c r="G89" s="7" t="e">
        <f>demandes!#REF!</f>
        <v>#REF!</v>
      </c>
      <c r="H89" s="7" t="e">
        <f>demandes!#REF!</f>
        <v>#REF!</v>
      </c>
      <c r="I89" s="7" t="e">
        <f>demandes!#REF!</f>
        <v>#REF!</v>
      </c>
      <c r="J89" s="6" t="e">
        <f>demandes!#REF!</f>
        <v>#REF!</v>
      </c>
      <c r="K89" s="6" t="e">
        <f>IF(+demandes!#REF!="","",+demandes!#REF!)</f>
        <v>#REF!</v>
      </c>
      <c r="L89" s="6" t="e">
        <f>IF(+demandes!#REF!="","",+demandes!#REF!)</f>
        <v>#REF!</v>
      </c>
      <c r="M89" s="6" t="e">
        <f>IF(+demandes!#REF!="","",+demandes!#REF!)</f>
        <v>#REF!</v>
      </c>
    </row>
    <row r="90" spans="1:13" ht="69.95" hidden="1" customHeight="1" x14ac:dyDescent="0.2">
      <c r="A90" s="134" t="e">
        <f>+demandes!#REF!</f>
        <v>#REF!</v>
      </c>
      <c r="B90" s="131" t="e">
        <f>IF(+demandes!#REF!="","",+demandes!#REF!)</f>
        <v>#REF!</v>
      </c>
      <c r="C90" s="7" t="e">
        <f>demandes!#REF!</f>
        <v>#REF!</v>
      </c>
      <c r="D90" s="7" t="e">
        <f>demandes!#REF!</f>
        <v>#REF!</v>
      </c>
      <c r="E90" s="7" t="e">
        <f>demandes!#REF!</f>
        <v>#REF!</v>
      </c>
      <c r="F90" s="131" t="e">
        <f>demandes!#REF!</f>
        <v>#REF!</v>
      </c>
      <c r="G90" s="7" t="e">
        <f>demandes!#REF!</f>
        <v>#REF!</v>
      </c>
      <c r="H90" s="7" t="e">
        <f>demandes!#REF!</f>
        <v>#REF!</v>
      </c>
      <c r="I90" s="7" t="e">
        <f>demandes!#REF!</f>
        <v>#REF!</v>
      </c>
      <c r="J90" s="6" t="e">
        <f>demandes!#REF!</f>
        <v>#REF!</v>
      </c>
      <c r="K90" s="6" t="e">
        <f>IF(+demandes!#REF!="","",+demandes!#REF!)</f>
        <v>#REF!</v>
      </c>
      <c r="L90" s="6" t="e">
        <f>IF(+demandes!#REF!="","",+demandes!#REF!)</f>
        <v>#REF!</v>
      </c>
      <c r="M90" s="6" t="e">
        <f>IF(+demandes!#REF!="","",+demandes!#REF!)</f>
        <v>#REF!</v>
      </c>
    </row>
    <row r="91" spans="1:13" ht="69.95" hidden="1" customHeight="1" x14ac:dyDescent="0.2">
      <c r="A91" s="134" t="e">
        <f>+demandes!#REF!</f>
        <v>#REF!</v>
      </c>
      <c r="B91" s="131" t="e">
        <f>IF(+demandes!#REF!="","",+demandes!#REF!)</f>
        <v>#REF!</v>
      </c>
      <c r="C91" s="7" t="e">
        <f>demandes!#REF!</f>
        <v>#REF!</v>
      </c>
      <c r="D91" s="7" t="e">
        <f>demandes!#REF!</f>
        <v>#REF!</v>
      </c>
      <c r="E91" s="7" t="e">
        <f>demandes!#REF!</f>
        <v>#REF!</v>
      </c>
      <c r="F91" s="131" t="e">
        <f>demandes!#REF!</f>
        <v>#REF!</v>
      </c>
      <c r="G91" s="7" t="e">
        <f>demandes!#REF!</f>
        <v>#REF!</v>
      </c>
      <c r="H91" s="7" t="e">
        <f>demandes!#REF!</f>
        <v>#REF!</v>
      </c>
      <c r="I91" s="7" t="e">
        <f>demandes!#REF!</f>
        <v>#REF!</v>
      </c>
      <c r="J91" s="6" t="e">
        <f>demandes!#REF!</f>
        <v>#REF!</v>
      </c>
      <c r="K91" s="6" t="e">
        <f>IF(+demandes!#REF!="","",+demandes!#REF!)</f>
        <v>#REF!</v>
      </c>
      <c r="L91" s="6" t="e">
        <f>IF(+demandes!#REF!="","",+demandes!#REF!)</f>
        <v>#REF!</v>
      </c>
      <c r="M91" s="6" t="e">
        <f>IF(+demandes!#REF!="","",+demandes!#REF!)</f>
        <v>#REF!</v>
      </c>
    </row>
    <row r="92" spans="1:13" ht="69.95" hidden="1" customHeight="1" x14ac:dyDescent="0.2">
      <c r="A92" s="134" t="e">
        <f>+demandes!#REF!</f>
        <v>#REF!</v>
      </c>
      <c r="B92" s="131" t="e">
        <f>IF(+demandes!#REF!="","",+demandes!#REF!)</f>
        <v>#REF!</v>
      </c>
      <c r="C92" s="7" t="e">
        <f>demandes!#REF!</f>
        <v>#REF!</v>
      </c>
      <c r="D92" s="7" t="e">
        <f>demandes!#REF!</f>
        <v>#REF!</v>
      </c>
      <c r="E92" s="7" t="e">
        <f>demandes!#REF!</f>
        <v>#REF!</v>
      </c>
      <c r="F92" s="131" t="e">
        <f>demandes!#REF!</f>
        <v>#REF!</v>
      </c>
      <c r="G92" s="7" t="e">
        <f>demandes!#REF!</f>
        <v>#REF!</v>
      </c>
      <c r="H92" s="7" t="e">
        <f>demandes!#REF!</f>
        <v>#REF!</v>
      </c>
      <c r="I92" s="7" t="e">
        <f>demandes!#REF!</f>
        <v>#REF!</v>
      </c>
      <c r="J92" s="6" t="e">
        <f>demandes!#REF!</f>
        <v>#REF!</v>
      </c>
      <c r="K92" s="6" t="e">
        <f>IF(+demandes!#REF!="","",+demandes!#REF!)</f>
        <v>#REF!</v>
      </c>
      <c r="L92" s="6" t="e">
        <f>IF(+demandes!#REF!="","",+demandes!#REF!)</f>
        <v>#REF!</v>
      </c>
      <c r="M92" s="6" t="e">
        <f>IF(+demandes!#REF!="","",+demandes!#REF!)</f>
        <v>#REF!</v>
      </c>
    </row>
    <row r="93" spans="1:13" ht="69.95" hidden="1" customHeight="1" x14ac:dyDescent="0.2">
      <c r="A93" s="134" t="e">
        <f>+demandes!#REF!</f>
        <v>#REF!</v>
      </c>
      <c r="B93" s="131" t="e">
        <f>IF(+demandes!#REF!="","",+demandes!#REF!)</f>
        <v>#REF!</v>
      </c>
      <c r="C93" s="7" t="e">
        <f>demandes!#REF!</f>
        <v>#REF!</v>
      </c>
      <c r="D93" s="7" t="e">
        <f>demandes!#REF!</f>
        <v>#REF!</v>
      </c>
      <c r="E93" s="7" t="e">
        <f>demandes!#REF!</f>
        <v>#REF!</v>
      </c>
      <c r="F93" s="131" t="e">
        <f>demandes!#REF!</f>
        <v>#REF!</v>
      </c>
      <c r="G93" s="7" t="e">
        <f>demandes!#REF!</f>
        <v>#REF!</v>
      </c>
      <c r="H93" s="7" t="e">
        <f>demandes!#REF!</f>
        <v>#REF!</v>
      </c>
      <c r="I93" s="7" t="e">
        <f>demandes!#REF!</f>
        <v>#REF!</v>
      </c>
      <c r="J93" s="6" t="e">
        <f>demandes!#REF!</f>
        <v>#REF!</v>
      </c>
      <c r="K93" s="6" t="e">
        <f>IF(+demandes!#REF!="","",+demandes!#REF!)</f>
        <v>#REF!</v>
      </c>
      <c r="L93" s="6" t="e">
        <f>IF(+demandes!#REF!="","",+demandes!#REF!)</f>
        <v>#REF!</v>
      </c>
      <c r="M93" s="6" t="e">
        <f>IF(+demandes!#REF!="","",+demandes!#REF!)</f>
        <v>#REF!</v>
      </c>
    </row>
    <row r="94" spans="1:13" ht="69.95" hidden="1" customHeight="1" x14ac:dyDescent="0.2">
      <c r="A94" s="134" t="e">
        <f>+demandes!#REF!</f>
        <v>#REF!</v>
      </c>
      <c r="B94" s="131" t="e">
        <f>IF(+demandes!#REF!="","",+demandes!#REF!)</f>
        <v>#REF!</v>
      </c>
      <c r="C94" s="7" t="e">
        <f>demandes!#REF!</f>
        <v>#REF!</v>
      </c>
      <c r="D94" s="7" t="e">
        <f>demandes!#REF!</f>
        <v>#REF!</v>
      </c>
      <c r="E94" s="7" t="e">
        <f>demandes!#REF!</f>
        <v>#REF!</v>
      </c>
      <c r="F94" s="131" t="e">
        <f>demandes!#REF!</f>
        <v>#REF!</v>
      </c>
      <c r="G94" s="7" t="e">
        <f>demandes!#REF!</f>
        <v>#REF!</v>
      </c>
      <c r="H94" s="7" t="e">
        <f>demandes!#REF!</f>
        <v>#REF!</v>
      </c>
      <c r="I94" s="7" t="e">
        <f>demandes!#REF!</f>
        <v>#REF!</v>
      </c>
      <c r="J94" s="6" t="e">
        <f>demandes!#REF!</f>
        <v>#REF!</v>
      </c>
      <c r="K94" s="6" t="e">
        <f>IF(+demandes!#REF!="","",+demandes!#REF!)</f>
        <v>#REF!</v>
      </c>
      <c r="L94" s="6" t="e">
        <f>IF(+demandes!#REF!="","",+demandes!#REF!)</f>
        <v>#REF!</v>
      </c>
      <c r="M94" s="6" t="e">
        <f>IF(+demandes!#REF!="","",+demandes!#REF!)</f>
        <v>#REF!</v>
      </c>
    </row>
    <row r="95" spans="1:13" ht="69.95" hidden="1" customHeight="1" x14ac:dyDescent="0.2">
      <c r="A95" s="134" t="e">
        <f>+demandes!#REF!</f>
        <v>#REF!</v>
      </c>
      <c r="B95" s="131" t="e">
        <f>IF(+demandes!#REF!="","",+demandes!#REF!)</f>
        <v>#REF!</v>
      </c>
      <c r="C95" s="7" t="e">
        <f>demandes!#REF!</f>
        <v>#REF!</v>
      </c>
      <c r="D95" s="7" t="e">
        <f>demandes!#REF!</f>
        <v>#REF!</v>
      </c>
      <c r="E95" s="7" t="e">
        <f>demandes!#REF!</f>
        <v>#REF!</v>
      </c>
      <c r="F95" s="131" t="e">
        <f>demandes!#REF!</f>
        <v>#REF!</v>
      </c>
      <c r="G95" s="7" t="e">
        <f>demandes!#REF!</f>
        <v>#REF!</v>
      </c>
      <c r="H95" s="7" t="e">
        <f>demandes!#REF!</f>
        <v>#REF!</v>
      </c>
      <c r="I95" s="7" t="e">
        <f>demandes!#REF!</f>
        <v>#REF!</v>
      </c>
      <c r="J95" s="6" t="e">
        <f>demandes!#REF!</f>
        <v>#REF!</v>
      </c>
      <c r="K95" s="6" t="e">
        <f>IF(+demandes!#REF!="","",+demandes!#REF!)</f>
        <v>#REF!</v>
      </c>
      <c r="L95" s="6" t="e">
        <f>IF(+demandes!#REF!="","",+demandes!#REF!)</f>
        <v>#REF!</v>
      </c>
      <c r="M95" s="6" t="e">
        <f>IF(+demandes!#REF!="","",+demandes!#REF!)</f>
        <v>#REF!</v>
      </c>
    </row>
    <row r="96" spans="1:13" ht="69.95" hidden="1" customHeight="1" x14ac:dyDescent="0.2">
      <c r="A96" s="134" t="e">
        <f>+demandes!#REF!</f>
        <v>#REF!</v>
      </c>
      <c r="B96" s="131" t="e">
        <f>IF(+demandes!#REF!="","",+demandes!#REF!)</f>
        <v>#REF!</v>
      </c>
      <c r="C96" s="7" t="e">
        <f>demandes!#REF!</f>
        <v>#REF!</v>
      </c>
      <c r="D96" s="7" t="e">
        <f>demandes!#REF!</f>
        <v>#REF!</v>
      </c>
      <c r="E96" s="7" t="e">
        <f>demandes!#REF!</f>
        <v>#REF!</v>
      </c>
      <c r="F96" s="131" t="e">
        <f>demandes!#REF!</f>
        <v>#REF!</v>
      </c>
      <c r="G96" s="7" t="e">
        <f>demandes!#REF!</f>
        <v>#REF!</v>
      </c>
      <c r="H96" s="7" t="e">
        <f>demandes!#REF!</f>
        <v>#REF!</v>
      </c>
      <c r="I96" s="7" t="e">
        <f>demandes!#REF!</f>
        <v>#REF!</v>
      </c>
      <c r="J96" s="6" t="e">
        <f>demandes!#REF!</f>
        <v>#REF!</v>
      </c>
      <c r="K96" s="6" t="e">
        <f>IF(+demandes!#REF!="","",+demandes!#REF!)</f>
        <v>#REF!</v>
      </c>
      <c r="L96" s="6" t="e">
        <f>IF(+demandes!#REF!="","",+demandes!#REF!)</f>
        <v>#REF!</v>
      </c>
      <c r="M96" s="6" t="e">
        <f>IF(+demandes!#REF!="","",+demandes!#REF!)</f>
        <v>#REF!</v>
      </c>
    </row>
    <row r="97" spans="1:13" ht="69.95" hidden="1" customHeight="1" x14ac:dyDescent="0.2">
      <c r="A97" s="134" t="e">
        <f>+demandes!#REF!</f>
        <v>#REF!</v>
      </c>
      <c r="B97" s="131" t="e">
        <f>IF(+demandes!#REF!="","",+demandes!#REF!)</f>
        <v>#REF!</v>
      </c>
      <c r="C97" s="7" t="e">
        <f>demandes!#REF!</f>
        <v>#REF!</v>
      </c>
      <c r="D97" s="7" t="e">
        <f>demandes!#REF!</f>
        <v>#REF!</v>
      </c>
      <c r="E97" s="7" t="e">
        <f>demandes!#REF!</f>
        <v>#REF!</v>
      </c>
      <c r="F97" s="131" t="e">
        <f>demandes!#REF!</f>
        <v>#REF!</v>
      </c>
      <c r="G97" s="7" t="e">
        <f>demandes!#REF!</f>
        <v>#REF!</v>
      </c>
      <c r="H97" s="7" t="e">
        <f>demandes!#REF!</f>
        <v>#REF!</v>
      </c>
      <c r="I97" s="7" t="e">
        <f>demandes!#REF!</f>
        <v>#REF!</v>
      </c>
      <c r="J97" s="6" t="e">
        <f>demandes!#REF!</f>
        <v>#REF!</v>
      </c>
      <c r="K97" s="6" t="e">
        <f>IF(+demandes!#REF!="","",+demandes!#REF!)</f>
        <v>#REF!</v>
      </c>
      <c r="L97" s="6" t="e">
        <f>IF(+demandes!#REF!="","",+demandes!#REF!)</f>
        <v>#REF!</v>
      </c>
      <c r="M97" s="6" t="e">
        <f>IF(+demandes!#REF!="","",+demandes!#REF!)</f>
        <v>#REF!</v>
      </c>
    </row>
    <row r="98" spans="1:13" ht="69.95" hidden="1" customHeight="1" x14ac:dyDescent="0.2">
      <c r="A98" s="134" t="e">
        <f>+demandes!#REF!</f>
        <v>#REF!</v>
      </c>
      <c r="B98" s="131" t="e">
        <f>IF(+demandes!#REF!="","",+demandes!#REF!)</f>
        <v>#REF!</v>
      </c>
      <c r="C98" s="7" t="e">
        <f>demandes!#REF!</f>
        <v>#REF!</v>
      </c>
      <c r="D98" s="7" t="e">
        <f>demandes!#REF!</f>
        <v>#REF!</v>
      </c>
      <c r="E98" s="7" t="e">
        <f>demandes!#REF!</f>
        <v>#REF!</v>
      </c>
      <c r="F98" s="131" t="e">
        <f>demandes!#REF!</f>
        <v>#REF!</v>
      </c>
      <c r="G98" s="7" t="e">
        <f>demandes!#REF!</f>
        <v>#REF!</v>
      </c>
      <c r="H98" s="7" t="e">
        <f>demandes!#REF!</f>
        <v>#REF!</v>
      </c>
      <c r="I98" s="7" t="e">
        <f>demandes!#REF!</f>
        <v>#REF!</v>
      </c>
      <c r="J98" s="6" t="e">
        <f>demandes!#REF!</f>
        <v>#REF!</v>
      </c>
      <c r="K98" s="6" t="e">
        <f>IF(+demandes!#REF!="","",+demandes!#REF!)</f>
        <v>#REF!</v>
      </c>
      <c r="L98" s="6" t="e">
        <f>IF(+demandes!#REF!="","",+demandes!#REF!)</f>
        <v>#REF!</v>
      </c>
      <c r="M98" s="6" t="e">
        <f>IF(+demandes!#REF!="","",+demandes!#REF!)</f>
        <v>#REF!</v>
      </c>
    </row>
    <row r="99" spans="1:13" ht="69.95" hidden="1" customHeight="1" x14ac:dyDescent="0.2">
      <c r="A99" s="134" t="e">
        <f>+demandes!#REF!</f>
        <v>#REF!</v>
      </c>
      <c r="B99" s="131" t="e">
        <f>IF(+demandes!#REF!="","",+demandes!#REF!)</f>
        <v>#REF!</v>
      </c>
      <c r="C99" s="7" t="e">
        <f>demandes!#REF!</f>
        <v>#REF!</v>
      </c>
      <c r="D99" s="7" t="e">
        <f>demandes!#REF!</f>
        <v>#REF!</v>
      </c>
      <c r="E99" s="7" t="e">
        <f>demandes!#REF!</f>
        <v>#REF!</v>
      </c>
      <c r="F99" s="131" t="e">
        <f>demandes!#REF!</f>
        <v>#REF!</v>
      </c>
      <c r="G99" s="7" t="e">
        <f>demandes!#REF!</f>
        <v>#REF!</v>
      </c>
      <c r="H99" s="7" t="e">
        <f>demandes!#REF!</f>
        <v>#REF!</v>
      </c>
      <c r="I99" s="7" t="e">
        <f>demandes!#REF!</f>
        <v>#REF!</v>
      </c>
      <c r="J99" s="6" t="e">
        <f>demandes!#REF!</f>
        <v>#REF!</v>
      </c>
      <c r="K99" s="6" t="e">
        <f>IF(+demandes!#REF!="","",+demandes!#REF!)</f>
        <v>#REF!</v>
      </c>
      <c r="L99" s="6" t="e">
        <f>IF(+demandes!#REF!="","",+demandes!#REF!)</f>
        <v>#REF!</v>
      </c>
      <c r="M99" s="6" t="e">
        <f>IF(+demandes!#REF!="","",+demandes!#REF!)</f>
        <v>#REF!</v>
      </c>
    </row>
    <row r="100" spans="1:13" ht="69.95" hidden="1" customHeight="1" x14ac:dyDescent="0.2">
      <c r="A100" s="134" t="e">
        <f>+demandes!#REF!</f>
        <v>#REF!</v>
      </c>
      <c r="B100" s="131" t="e">
        <f>IF(+demandes!#REF!="","",+demandes!#REF!)</f>
        <v>#REF!</v>
      </c>
      <c r="C100" s="7" t="e">
        <f>demandes!#REF!</f>
        <v>#REF!</v>
      </c>
      <c r="D100" s="7" t="e">
        <f>demandes!#REF!</f>
        <v>#REF!</v>
      </c>
      <c r="E100" s="7" t="e">
        <f>demandes!#REF!</f>
        <v>#REF!</v>
      </c>
      <c r="F100" s="131" t="e">
        <f>demandes!#REF!</f>
        <v>#REF!</v>
      </c>
      <c r="G100" s="7" t="e">
        <f>demandes!#REF!</f>
        <v>#REF!</v>
      </c>
      <c r="H100" s="7" t="e">
        <f>demandes!#REF!</f>
        <v>#REF!</v>
      </c>
      <c r="I100" s="7" t="e">
        <f>demandes!#REF!</f>
        <v>#REF!</v>
      </c>
      <c r="J100" s="6" t="e">
        <f>demandes!#REF!</f>
        <v>#REF!</v>
      </c>
      <c r="K100" s="6" t="e">
        <f>IF(+demandes!#REF!="","",+demandes!#REF!)</f>
        <v>#REF!</v>
      </c>
      <c r="L100" s="6" t="e">
        <f>IF(+demandes!#REF!="","",+demandes!#REF!)</f>
        <v>#REF!</v>
      </c>
      <c r="M100" s="6" t="e">
        <f>IF(+demandes!#REF!="","",+demandes!#REF!)</f>
        <v>#REF!</v>
      </c>
    </row>
    <row r="101" spans="1:13" ht="69.95" hidden="1" customHeight="1" x14ac:dyDescent="0.2">
      <c r="A101" s="134" t="e">
        <f>+demandes!#REF!</f>
        <v>#REF!</v>
      </c>
      <c r="B101" s="131" t="e">
        <f>IF(+demandes!#REF!="","",+demandes!#REF!)</f>
        <v>#REF!</v>
      </c>
      <c r="C101" s="7" t="e">
        <f>demandes!#REF!</f>
        <v>#REF!</v>
      </c>
      <c r="D101" s="7" t="e">
        <f>demandes!#REF!</f>
        <v>#REF!</v>
      </c>
      <c r="E101" s="7" t="e">
        <f>demandes!#REF!</f>
        <v>#REF!</v>
      </c>
      <c r="F101" s="131" t="e">
        <f>demandes!#REF!</f>
        <v>#REF!</v>
      </c>
      <c r="G101" s="7" t="e">
        <f>demandes!#REF!</f>
        <v>#REF!</v>
      </c>
      <c r="H101" s="7" t="e">
        <f>demandes!#REF!</f>
        <v>#REF!</v>
      </c>
      <c r="I101" s="7" t="e">
        <f>demandes!#REF!</f>
        <v>#REF!</v>
      </c>
      <c r="J101" s="6" t="e">
        <f>demandes!#REF!</f>
        <v>#REF!</v>
      </c>
      <c r="K101" s="6" t="e">
        <f>IF(+demandes!#REF!="","",+demandes!#REF!)</f>
        <v>#REF!</v>
      </c>
      <c r="L101" s="6" t="e">
        <f>IF(+demandes!#REF!="","",+demandes!#REF!)</f>
        <v>#REF!</v>
      </c>
      <c r="M101" s="6" t="e">
        <f>IF(+demandes!#REF!="","",+demandes!#REF!)</f>
        <v>#REF!</v>
      </c>
    </row>
    <row r="102" spans="1:13" ht="69.95" hidden="1" customHeight="1" x14ac:dyDescent="0.2">
      <c r="A102" s="134" t="e">
        <f>+demandes!#REF!</f>
        <v>#REF!</v>
      </c>
      <c r="B102" s="131" t="e">
        <f>IF(+demandes!#REF!="","",+demandes!#REF!)</f>
        <v>#REF!</v>
      </c>
      <c r="C102" s="7" t="e">
        <f>demandes!#REF!</f>
        <v>#REF!</v>
      </c>
      <c r="D102" s="7" t="e">
        <f>demandes!#REF!</f>
        <v>#REF!</v>
      </c>
      <c r="E102" s="7" t="e">
        <f>demandes!#REF!</f>
        <v>#REF!</v>
      </c>
      <c r="F102" s="131" t="e">
        <f>demandes!#REF!</f>
        <v>#REF!</v>
      </c>
      <c r="G102" s="7" t="e">
        <f>demandes!#REF!</f>
        <v>#REF!</v>
      </c>
      <c r="H102" s="7" t="e">
        <f>demandes!#REF!</f>
        <v>#REF!</v>
      </c>
      <c r="I102" s="7" t="e">
        <f>demandes!#REF!</f>
        <v>#REF!</v>
      </c>
      <c r="J102" s="6" t="e">
        <f>demandes!#REF!</f>
        <v>#REF!</v>
      </c>
      <c r="K102" s="6" t="e">
        <f>IF(+demandes!#REF!="","",+demandes!#REF!)</f>
        <v>#REF!</v>
      </c>
      <c r="L102" s="6" t="e">
        <f>IF(+demandes!#REF!="","",+demandes!#REF!)</f>
        <v>#REF!</v>
      </c>
      <c r="M102" s="6" t="e">
        <f>IF(+demandes!#REF!="","",+demandes!#REF!)</f>
        <v>#REF!</v>
      </c>
    </row>
    <row r="103" spans="1:13" ht="69.95" hidden="1" customHeight="1" x14ac:dyDescent="0.2">
      <c r="A103" s="134" t="e">
        <f>+demandes!#REF!</f>
        <v>#REF!</v>
      </c>
      <c r="B103" s="131" t="e">
        <f>IF(+demandes!#REF!="","",+demandes!#REF!)</f>
        <v>#REF!</v>
      </c>
      <c r="C103" s="7" t="e">
        <f>demandes!#REF!</f>
        <v>#REF!</v>
      </c>
      <c r="D103" s="7" t="e">
        <f>demandes!#REF!</f>
        <v>#REF!</v>
      </c>
      <c r="E103" s="7" t="e">
        <f>demandes!#REF!</f>
        <v>#REF!</v>
      </c>
      <c r="F103" s="131" t="e">
        <f>demandes!#REF!</f>
        <v>#REF!</v>
      </c>
      <c r="G103" s="7" t="e">
        <f>demandes!#REF!</f>
        <v>#REF!</v>
      </c>
      <c r="H103" s="7" t="e">
        <f>demandes!#REF!</f>
        <v>#REF!</v>
      </c>
      <c r="I103" s="7" t="e">
        <f>demandes!#REF!</f>
        <v>#REF!</v>
      </c>
      <c r="J103" s="6" t="e">
        <f>demandes!#REF!</f>
        <v>#REF!</v>
      </c>
      <c r="K103" s="6" t="e">
        <f>IF(+demandes!#REF!="","",+demandes!#REF!)</f>
        <v>#REF!</v>
      </c>
      <c r="L103" s="6" t="e">
        <f>IF(+demandes!#REF!="","",+demandes!#REF!)</f>
        <v>#REF!</v>
      </c>
      <c r="M103" s="6" t="e">
        <f>IF(+demandes!#REF!="","",+demandes!#REF!)</f>
        <v>#REF!</v>
      </c>
    </row>
    <row r="104" spans="1:13" ht="69.95" hidden="1" customHeight="1" x14ac:dyDescent="0.2">
      <c r="A104" s="134" t="e">
        <f>+demandes!#REF!</f>
        <v>#REF!</v>
      </c>
      <c r="B104" s="131" t="e">
        <f>IF(+demandes!#REF!="","",+demandes!#REF!)</f>
        <v>#REF!</v>
      </c>
      <c r="C104" s="7" t="e">
        <f>demandes!#REF!</f>
        <v>#REF!</v>
      </c>
      <c r="D104" s="7" t="e">
        <f>demandes!#REF!</f>
        <v>#REF!</v>
      </c>
      <c r="E104" s="7" t="e">
        <f>demandes!#REF!</f>
        <v>#REF!</v>
      </c>
      <c r="F104" s="131" t="e">
        <f>demandes!#REF!</f>
        <v>#REF!</v>
      </c>
      <c r="G104" s="7" t="e">
        <f>demandes!#REF!</f>
        <v>#REF!</v>
      </c>
      <c r="H104" s="7" t="e">
        <f>demandes!#REF!</f>
        <v>#REF!</v>
      </c>
      <c r="I104" s="7" t="e">
        <f>demandes!#REF!</f>
        <v>#REF!</v>
      </c>
      <c r="J104" s="6" t="e">
        <f>demandes!#REF!</f>
        <v>#REF!</v>
      </c>
      <c r="K104" s="6" t="e">
        <f>IF(+demandes!#REF!="","",+demandes!#REF!)</f>
        <v>#REF!</v>
      </c>
      <c r="L104" s="6" t="e">
        <f>IF(+demandes!#REF!="","",+demandes!#REF!)</f>
        <v>#REF!</v>
      </c>
      <c r="M104" s="6" t="e">
        <f>IF(+demandes!#REF!="","",+demandes!#REF!)</f>
        <v>#REF!</v>
      </c>
    </row>
    <row r="105" spans="1:13" ht="69.95" hidden="1" customHeight="1" x14ac:dyDescent="0.2">
      <c r="A105" s="134" t="e">
        <f>+demandes!#REF!</f>
        <v>#REF!</v>
      </c>
      <c r="B105" s="131" t="e">
        <f>IF(+demandes!#REF!="","",+demandes!#REF!)</f>
        <v>#REF!</v>
      </c>
      <c r="C105" s="7" t="e">
        <f>demandes!#REF!</f>
        <v>#REF!</v>
      </c>
      <c r="D105" s="7" t="e">
        <f>demandes!#REF!</f>
        <v>#REF!</v>
      </c>
      <c r="E105" s="7" t="e">
        <f>demandes!#REF!</f>
        <v>#REF!</v>
      </c>
      <c r="F105" s="131" t="e">
        <f>demandes!#REF!</f>
        <v>#REF!</v>
      </c>
      <c r="G105" s="7" t="e">
        <f>demandes!#REF!</f>
        <v>#REF!</v>
      </c>
      <c r="H105" s="7" t="e">
        <f>demandes!#REF!</f>
        <v>#REF!</v>
      </c>
      <c r="I105" s="7" t="e">
        <f>demandes!#REF!</f>
        <v>#REF!</v>
      </c>
      <c r="J105" s="6" t="e">
        <f>demandes!#REF!</f>
        <v>#REF!</v>
      </c>
      <c r="K105" s="6" t="e">
        <f>IF(+demandes!#REF!="","",+demandes!#REF!)</f>
        <v>#REF!</v>
      </c>
      <c r="L105" s="6" t="e">
        <f>IF(+demandes!#REF!="","",+demandes!#REF!)</f>
        <v>#REF!</v>
      </c>
      <c r="M105" s="6" t="e">
        <f>IF(+demandes!#REF!="","",+demandes!#REF!)</f>
        <v>#REF!</v>
      </c>
    </row>
    <row r="106" spans="1:13" ht="69.95" hidden="1" customHeight="1" x14ac:dyDescent="0.2">
      <c r="A106" s="134" t="e">
        <f>+demandes!#REF!</f>
        <v>#REF!</v>
      </c>
      <c r="B106" s="131" t="e">
        <f>IF(+demandes!#REF!="","",+demandes!#REF!)</f>
        <v>#REF!</v>
      </c>
      <c r="C106" s="7" t="e">
        <f>demandes!#REF!</f>
        <v>#REF!</v>
      </c>
      <c r="D106" s="7" t="e">
        <f>demandes!#REF!</f>
        <v>#REF!</v>
      </c>
      <c r="E106" s="7" t="e">
        <f>demandes!#REF!</f>
        <v>#REF!</v>
      </c>
      <c r="F106" s="131" t="e">
        <f>demandes!#REF!</f>
        <v>#REF!</v>
      </c>
      <c r="G106" s="7" t="e">
        <f>demandes!#REF!</f>
        <v>#REF!</v>
      </c>
      <c r="H106" s="7" t="e">
        <f>demandes!#REF!</f>
        <v>#REF!</v>
      </c>
      <c r="I106" s="7" t="e">
        <f>demandes!#REF!</f>
        <v>#REF!</v>
      </c>
      <c r="J106" s="6" t="e">
        <f>demandes!#REF!</f>
        <v>#REF!</v>
      </c>
      <c r="K106" s="6" t="e">
        <f>IF(+demandes!#REF!="","",+demandes!#REF!)</f>
        <v>#REF!</v>
      </c>
      <c r="L106" s="6" t="e">
        <f>IF(+demandes!#REF!="","",+demandes!#REF!)</f>
        <v>#REF!</v>
      </c>
      <c r="M106" s="6" t="e">
        <f>IF(+demandes!#REF!="","",+demandes!#REF!)</f>
        <v>#REF!</v>
      </c>
    </row>
    <row r="107" spans="1:13" ht="69.95" hidden="1" customHeight="1" x14ac:dyDescent="0.2">
      <c r="A107" s="134" t="e">
        <f>+demandes!#REF!</f>
        <v>#REF!</v>
      </c>
      <c r="B107" s="131" t="e">
        <f>IF(+demandes!#REF!="","",+demandes!#REF!)</f>
        <v>#REF!</v>
      </c>
      <c r="C107" s="7" t="e">
        <f>demandes!#REF!</f>
        <v>#REF!</v>
      </c>
      <c r="D107" s="7" t="e">
        <f>demandes!#REF!</f>
        <v>#REF!</v>
      </c>
      <c r="E107" s="7" t="e">
        <f>demandes!#REF!</f>
        <v>#REF!</v>
      </c>
      <c r="F107" s="131" t="e">
        <f>demandes!#REF!</f>
        <v>#REF!</v>
      </c>
      <c r="G107" s="7" t="e">
        <f>demandes!#REF!</f>
        <v>#REF!</v>
      </c>
      <c r="H107" s="7" t="e">
        <f>demandes!#REF!</f>
        <v>#REF!</v>
      </c>
      <c r="I107" s="7" t="e">
        <f>demandes!#REF!</f>
        <v>#REF!</v>
      </c>
      <c r="J107" s="6" t="e">
        <f>demandes!#REF!</f>
        <v>#REF!</v>
      </c>
      <c r="K107" s="6" t="e">
        <f>IF(+demandes!#REF!="","",+demandes!#REF!)</f>
        <v>#REF!</v>
      </c>
      <c r="L107" s="6" t="e">
        <f>IF(+demandes!#REF!="","",+demandes!#REF!)</f>
        <v>#REF!</v>
      </c>
      <c r="M107" s="6" t="e">
        <f>IF(+demandes!#REF!="","",+demandes!#REF!)</f>
        <v>#REF!</v>
      </c>
    </row>
    <row r="108" spans="1:13" ht="69.95" hidden="1" customHeight="1" x14ac:dyDescent="0.2">
      <c r="A108" s="134" t="e">
        <f>+demandes!#REF!</f>
        <v>#REF!</v>
      </c>
      <c r="B108" s="131" t="e">
        <f>IF(+demandes!#REF!="","",+demandes!#REF!)</f>
        <v>#REF!</v>
      </c>
      <c r="C108" s="7" t="e">
        <f>demandes!#REF!</f>
        <v>#REF!</v>
      </c>
      <c r="D108" s="7" t="e">
        <f>demandes!#REF!</f>
        <v>#REF!</v>
      </c>
      <c r="E108" s="7" t="e">
        <f>demandes!#REF!</f>
        <v>#REF!</v>
      </c>
      <c r="F108" s="131" t="e">
        <f>demandes!#REF!</f>
        <v>#REF!</v>
      </c>
      <c r="G108" s="7" t="e">
        <f>demandes!#REF!</f>
        <v>#REF!</v>
      </c>
      <c r="H108" s="7" t="e">
        <f>demandes!#REF!</f>
        <v>#REF!</v>
      </c>
      <c r="I108" s="7" t="e">
        <f>demandes!#REF!</f>
        <v>#REF!</v>
      </c>
      <c r="J108" s="6" t="e">
        <f>demandes!#REF!</f>
        <v>#REF!</v>
      </c>
      <c r="K108" s="6" t="e">
        <f>IF(+demandes!#REF!="","",+demandes!#REF!)</f>
        <v>#REF!</v>
      </c>
      <c r="L108" s="6" t="e">
        <f>IF(+demandes!#REF!="","",+demandes!#REF!)</f>
        <v>#REF!</v>
      </c>
      <c r="M108" s="6" t="e">
        <f>IF(+demandes!#REF!="","",+demandes!#REF!)</f>
        <v>#REF!</v>
      </c>
    </row>
    <row r="109" spans="1:13" ht="69.95" hidden="1" customHeight="1" x14ac:dyDescent="0.2">
      <c r="A109" s="134" t="e">
        <f>+demandes!#REF!</f>
        <v>#REF!</v>
      </c>
      <c r="B109" s="131" t="e">
        <f>IF(+demandes!#REF!="","",+demandes!#REF!)</f>
        <v>#REF!</v>
      </c>
      <c r="C109" s="7" t="e">
        <f>demandes!#REF!</f>
        <v>#REF!</v>
      </c>
      <c r="D109" s="7" t="e">
        <f>demandes!#REF!</f>
        <v>#REF!</v>
      </c>
      <c r="E109" s="7" t="e">
        <f>demandes!#REF!</f>
        <v>#REF!</v>
      </c>
      <c r="F109" s="131" t="e">
        <f>demandes!#REF!</f>
        <v>#REF!</v>
      </c>
      <c r="G109" s="7" t="e">
        <f>demandes!#REF!</f>
        <v>#REF!</v>
      </c>
      <c r="H109" s="7" t="e">
        <f>demandes!#REF!</f>
        <v>#REF!</v>
      </c>
      <c r="I109" s="7" t="e">
        <f>demandes!#REF!</f>
        <v>#REF!</v>
      </c>
      <c r="J109" s="6" t="e">
        <f>demandes!#REF!</f>
        <v>#REF!</v>
      </c>
      <c r="K109" s="6" t="e">
        <f>IF(+demandes!#REF!="","",+demandes!#REF!)</f>
        <v>#REF!</v>
      </c>
      <c r="L109" s="6" t="e">
        <f>IF(+demandes!#REF!="","",+demandes!#REF!)</f>
        <v>#REF!</v>
      </c>
      <c r="M109" s="6" t="e">
        <f>IF(+demandes!#REF!="","",+demandes!#REF!)</f>
        <v>#REF!</v>
      </c>
    </row>
    <row r="110" spans="1:13" ht="69.95" hidden="1" customHeight="1" x14ac:dyDescent="0.2">
      <c r="A110" s="134" t="e">
        <f>+demandes!#REF!</f>
        <v>#REF!</v>
      </c>
      <c r="B110" s="131" t="e">
        <f>IF(+demandes!#REF!="","",+demandes!#REF!)</f>
        <v>#REF!</v>
      </c>
      <c r="C110" s="7" t="e">
        <f>demandes!#REF!</f>
        <v>#REF!</v>
      </c>
      <c r="D110" s="7" t="e">
        <f>demandes!#REF!</f>
        <v>#REF!</v>
      </c>
      <c r="E110" s="7" t="e">
        <f>demandes!#REF!</f>
        <v>#REF!</v>
      </c>
      <c r="F110" s="131" t="e">
        <f>demandes!#REF!</f>
        <v>#REF!</v>
      </c>
      <c r="G110" s="7" t="e">
        <f>demandes!#REF!</f>
        <v>#REF!</v>
      </c>
      <c r="H110" s="7" t="e">
        <f>demandes!#REF!</f>
        <v>#REF!</v>
      </c>
      <c r="I110" s="7" t="e">
        <f>demandes!#REF!</f>
        <v>#REF!</v>
      </c>
      <c r="J110" s="6" t="e">
        <f>demandes!#REF!</f>
        <v>#REF!</v>
      </c>
      <c r="K110" s="6" t="e">
        <f>IF(+demandes!#REF!="","",+demandes!#REF!)</f>
        <v>#REF!</v>
      </c>
      <c r="L110" s="6" t="e">
        <f>IF(+demandes!#REF!="","",+demandes!#REF!)</f>
        <v>#REF!</v>
      </c>
      <c r="M110" s="6" t="e">
        <f>IF(+demandes!#REF!="","",+demandes!#REF!)</f>
        <v>#REF!</v>
      </c>
    </row>
    <row r="111" spans="1:13" ht="69.95" hidden="1" customHeight="1" x14ac:dyDescent="0.2">
      <c r="A111" s="134" t="e">
        <f>+demandes!#REF!</f>
        <v>#REF!</v>
      </c>
      <c r="B111" s="131" t="e">
        <f>IF(+demandes!#REF!="","",+demandes!#REF!)</f>
        <v>#REF!</v>
      </c>
      <c r="C111" s="7" t="e">
        <f>demandes!#REF!</f>
        <v>#REF!</v>
      </c>
      <c r="D111" s="7" t="e">
        <f>demandes!#REF!</f>
        <v>#REF!</v>
      </c>
      <c r="E111" s="7" t="e">
        <f>demandes!#REF!</f>
        <v>#REF!</v>
      </c>
      <c r="F111" s="131" t="e">
        <f>demandes!#REF!</f>
        <v>#REF!</v>
      </c>
      <c r="G111" s="7" t="e">
        <f>demandes!#REF!</f>
        <v>#REF!</v>
      </c>
      <c r="H111" s="7" t="e">
        <f>demandes!#REF!</f>
        <v>#REF!</v>
      </c>
      <c r="I111" s="7" t="e">
        <f>demandes!#REF!</f>
        <v>#REF!</v>
      </c>
      <c r="J111" s="6" t="e">
        <f>demandes!#REF!</f>
        <v>#REF!</v>
      </c>
      <c r="K111" s="6" t="e">
        <f>IF(+demandes!#REF!="","",+demandes!#REF!)</f>
        <v>#REF!</v>
      </c>
      <c r="L111" s="6" t="e">
        <f>IF(+demandes!#REF!="","",+demandes!#REF!)</f>
        <v>#REF!</v>
      </c>
      <c r="M111" s="6" t="e">
        <f>IF(+demandes!#REF!="","",+demandes!#REF!)</f>
        <v>#REF!</v>
      </c>
    </row>
    <row r="112" spans="1:13" ht="69.95" hidden="1" customHeight="1" x14ac:dyDescent="0.2">
      <c r="A112" s="134" t="e">
        <f>+demandes!#REF!</f>
        <v>#REF!</v>
      </c>
      <c r="B112" s="131" t="e">
        <f>IF(+demandes!#REF!="","",+demandes!#REF!)</f>
        <v>#REF!</v>
      </c>
      <c r="C112" s="7" t="e">
        <f>demandes!#REF!</f>
        <v>#REF!</v>
      </c>
      <c r="D112" s="7" t="e">
        <f>demandes!#REF!</f>
        <v>#REF!</v>
      </c>
      <c r="E112" s="7" t="e">
        <f>demandes!#REF!</f>
        <v>#REF!</v>
      </c>
      <c r="F112" s="131" t="e">
        <f>demandes!#REF!</f>
        <v>#REF!</v>
      </c>
      <c r="G112" s="7" t="e">
        <f>demandes!#REF!</f>
        <v>#REF!</v>
      </c>
      <c r="H112" s="7" t="e">
        <f>demandes!#REF!</f>
        <v>#REF!</v>
      </c>
      <c r="I112" s="7" t="e">
        <f>demandes!#REF!</f>
        <v>#REF!</v>
      </c>
      <c r="J112" s="6" t="e">
        <f>demandes!#REF!</f>
        <v>#REF!</v>
      </c>
      <c r="K112" s="6" t="e">
        <f>IF(+demandes!#REF!="","",+demandes!#REF!)</f>
        <v>#REF!</v>
      </c>
      <c r="L112" s="6" t="e">
        <f>IF(+demandes!#REF!="","",+demandes!#REF!)</f>
        <v>#REF!</v>
      </c>
      <c r="M112" s="6" t="e">
        <f>IF(+demandes!#REF!="","",+demandes!#REF!)</f>
        <v>#REF!</v>
      </c>
    </row>
    <row r="113" spans="1:13" ht="69.95" hidden="1" customHeight="1" x14ac:dyDescent="0.2">
      <c r="A113" s="134" t="e">
        <f>+demandes!#REF!</f>
        <v>#REF!</v>
      </c>
      <c r="B113" s="131" t="e">
        <f>IF(+demandes!#REF!="","",+demandes!#REF!)</f>
        <v>#REF!</v>
      </c>
      <c r="C113" s="7" t="e">
        <f>demandes!#REF!</f>
        <v>#REF!</v>
      </c>
      <c r="D113" s="7" t="e">
        <f>demandes!#REF!</f>
        <v>#REF!</v>
      </c>
      <c r="E113" s="7" t="e">
        <f>demandes!#REF!</f>
        <v>#REF!</v>
      </c>
      <c r="F113" s="131" t="e">
        <f>demandes!#REF!</f>
        <v>#REF!</v>
      </c>
      <c r="G113" s="7" t="e">
        <f>demandes!#REF!</f>
        <v>#REF!</v>
      </c>
      <c r="H113" s="7" t="e">
        <f>demandes!#REF!</f>
        <v>#REF!</v>
      </c>
      <c r="I113" s="7" t="e">
        <f>demandes!#REF!</f>
        <v>#REF!</v>
      </c>
      <c r="J113" s="6" t="e">
        <f>demandes!#REF!</f>
        <v>#REF!</v>
      </c>
      <c r="K113" s="6" t="e">
        <f>IF(+demandes!#REF!="","",+demandes!#REF!)</f>
        <v>#REF!</v>
      </c>
      <c r="L113" s="6" t="e">
        <f>IF(+demandes!#REF!="","",+demandes!#REF!)</f>
        <v>#REF!</v>
      </c>
      <c r="M113" s="6" t="e">
        <f>IF(+demandes!#REF!="","",+demandes!#REF!)</f>
        <v>#REF!</v>
      </c>
    </row>
    <row r="114" spans="1:13" ht="69.95" hidden="1" customHeight="1" x14ac:dyDescent="0.2">
      <c r="A114" s="134" t="e">
        <f>+demandes!#REF!</f>
        <v>#REF!</v>
      </c>
      <c r="B114" s="131" t="e">
        <f>IF(+demandes!#REF!="","",+demandes!#REF!)</f>
        <v>#REF!</v>
      </c>
      <c r="C114" s="7" t="e">
        <f>demandes!#REF!</f>
        <v>#REF!</v>
      </c>
      <c r="D114" s="7" t="e">
        <f>demandes!#REF!</f>
        <v>#REF!</v>
      </c>
      <c r="E114" s="7" t="e">
        <f>demandes!#REF!</f>
        <v>#REF!</v>
      </c>
      <c r="F114" s="131" t="e">
        <f>demandes!#REF!</f>
        <v>#REF!</v>
      </c>
      <c r="G114" s="7" t="e">
        <f>demandes!#REF!</f>
        <v>#REF!</v>
      </c>
      <c r="H114" s="7" t="e">
        <f>demandes!#REF!</f>
        <v>#REF!</v>
      </c>
      <c r="I114" s="7" t="e">
        <f>demandes!#REF!</f>
        <v>#REF!</v>
      </c>
      <c r="J114" s="6" t="e">
        <f>demandes!#REF!</f>
        <v>#REF!</v>
      </c>
      <c r="K114" s="6" t="e">
        <f>IF(+demandes!#REF!="","",+demandes!#REF!)</f>
        <v>#REF!</v>
      </c>
      <c r="L114" s="6" t="e">
        <f>IF(+demandes!#REF!="","",+demandes!#REF!)</f>
        <v>#REF!</v>
      </c>
      <c r="M114" s="6" t="e">
        <f>IF(+demandes!#REF!="","",+demandes!#REF!)</f>
        <v>#REF!</v>
      </c>
    </row>
    <row r="115" spans="1:13" ht="69.95" hidden="1" customHeight="1" x14ac:dyDescent="0.2">
      <c r="A115" s="134" t="e">
        <f>+demandes!#REF!</f>
        <v>#REF!</v>
      </c>
      <c r="B115" s="131" t="e">
        <f>IF(+demandes!#REF!="","",+demandes!#REF!)</f>
        <v>#REF!</v>
      </c>
      <c r="C115" s="7" t="e">
        <f>demandes!#REF!</f>
        <v>#REF!</v>
      </c>
      <c r="D115" s="7" t="e">
        <f>demandes!#REF!</f>
        <v>#REF!</v>
      </c>
      <c r="E115" s="7" t="e">
        <f>demandes!#REF!</f>
        <v>#REF!</v>
      </c>
      <c r="F115" s="131" t="e">
        <f>demandes!#REF!</f>
        <v>#REF!</v>
      </c>
      <c r="G115" s="7" t="e">
        <f>demandes!#REF!</f>
        <v>#REF!</v>
      </c>
      <c r="H115" s="7" t="e">
        <f>demandes!#REF!</f>
        <v>#REF!</v>
      </c>
      <c r="I115" s="7" t="e">
        <f>demandes!#REF!</f>
        <v>#REF!</v>
      </c>
      <c r="J115" s="6" t="e">
        <f>demandes!#REF!</f>
        <v>#REF!</v>
      </c>
      <c r="K115" s="6" t="e">
        <f>IF(+demandes!#REF!="","",+demandes!#REF!)</f>
        <v>#REF!</v>
      </c>
      <c r="L115" s="6" t="e">
        <f>IF(+demandes!#REF!="","",+demandes!#REF!)</f>
        <v>#REF!</v>
      </c>
      <c r="M115" s="6" t="e">
        <f>IF(+demandes!#REF!="","",+demandes!#REF!)</f>
        <v>#REF!</v>
      </c>
    </row>
    <row r="116" spans="1:13" ht="69.95" hidden="1" customHeight="1" x14ac:dyDescent="0.2">
      <c r="A116" s="134" t="e">
        <f>+demandes!#REF!</f>
        <v>#REF!</v>
      </c>
      <c r="B116" s="131" t="e">
        <f>IF(+demandes!#REF!="","",+demandes!#REF!)</f>
        <v>#REF!</v>
      </c>
      <c r="C116" s="7" t="e">
        <f>demandes!#REF!</f>
        <v>#REF!</v>
      </c>
      <c r="D116" s="7" t="e">
        <f>demandes!#REF!</f>
        <v>#REF!</v>
      </c>
      <c r="E116" s="7" t="e">
        <f>demandes!#REF!</f>
        <v>#REF!</v>
      </c>
      <c r="F116" s="131" t="e">
        <f>demandes!#REF!</f>
        <v>#REF!</v>
      </c>
      <c r="G116" s="7" t="e">
        <f>demandes!#REF!</f>
        <v>#REF!</v>
      </c>
      <c r="H116" s="7" t="e">
        <f>demandes!#REF!</f>
        <v>#REF!</v>
      </c>
      <c r="I116" s="7" t="e">
        <f>demandes!#REF!</f>
        <v>#REF!</v>
      </c>
      <c r="J116" s="6" t="e">
        <f>demandes!#REF!</f>
        <v>#REF!</v>
      </c>
      <c r="K116" s="6" t="e">
        <f>IF(+demandes!#REF!="","",+demandes!#REF!)</f>
        <v>#REF!</v>
      </c>
      <c r="L116" s="6" t="e">
        <f>IF(+demandes!#REF!="","",+demandes!#REF!)</f>
        <v>#REF!</v>
      </c>
      <c r="M116" s="6" t="e">
        <f>IF(+demandes!#REF!="","",+demandes!#REF!)</f>
        <v>#REF!</v>
      </c>
    </row>
    <row r="117" spans="1:13" ht="69.95" hidden="1" customHeight="1" x14ac:dyDescent="0.2">
      <c r="A117" s="134" t="e">
        <f>+demandes!#REF!</f>
        <v>#REF!</v>
      </c>
      <c r="B117" s="131" t="e">
        <f>IF(+demandes!#REF!="","",+demandes!#REF!)</f>
        <v>#REF!</v>
      </c>
      <c r="C117" s="7" t="e">
        <f>demandes!#REF!</f>
        <v>#REF!</v>
      </c>
      <c r="D117" s="7" t="e">
        <f>demandes!#REF!</f>
        <v>#REF!</v>
      </c>
      <c r="E117" s="7" t="e">
        <f>demandes!#REF!</f>
        <v>#REF!</v>
      </c>
      <c r="F117" s="131" t="e">
        <f>demandes!#REF!</f>
        <v>#REF!</v>
      </c>
      <c r="G117" s="7" t="e">
        <f>demandes!#REF!</f>
        <v>#REF!</v>
      </c>
      <c r="H117" s="7" t="e">
        <f>demandes!#REF!</f>
        <v>#REF!</v>
      </c>
      <c r="I117" s="7" t="e">
        <f>demandes!#REF!</f>
        <v>#REF!</v>
      </c>
      <c r="J117" s="6" t="e">
        <f>demandes!#REF!</f>
        <v>#REF!</v>
      </c>
      <c r="K117" s="6" t="e">
        <f>IF(+demandes!#REF!="","",+demandes!#REF!)</f>
        <v>#REF!</v>
      </c>
      <c r="L117" s="6" t="e">
        <f>IF(+demandes!#REF!="","",+demandes!#REF!)</f>
        <v>#REF!</v>
      </c>
      <c r="M117" s="6" t="e">
        <f>IF(+demandes!#REF!="","",+demandes!#REF!)</f>
        <v>#REF!</v>
      </c>
    </row>
    <row r="118" spans="1:13" ht="69.95" hidden="1" customHeight="1" x14ac:dyDescent="0.2">
      <c r="A118" s="134" t="e">
        <f>+demandes!#REF!</f>
        <v>#REF!</v>
      </c>
      <c r="B118" s="131" t="e">
        <f>IF(+demandes!#REF!="","",+demandes!#REF!)</f>
        <v>#REF!</v>
      </c>
      <c r="C118" s="7" t="e">
        <f>demandes!#REF!</f>
        <v>#REF!</v>
      </c>
      <c r="D118" s="7" t="e">
        <f>demandes!#REF!</f>
        <v>#REF!</v>
      </c>
      <c r="E118" s="7" t="e">
        <f>demandes!#REF!</f>
        <v>#REF!</v>
      </c>
      <c r="F118" s="131" t="e">
        <f>demandes!#REF!</f>
        <v>#REF!</v>
      </c>
      <c r="G118" s="7" t="e">
        <f>demandes!#REF!</f>
        <v>#REF!</v>
      </c>
      <c r="H118" s="7" t="e">
        <f>demandes!#REF!</f>
        <v>#REF!</v>
      </c>
      <c r="I118" s="7" t="e">
        <f>demandes!#REF!</f>
        <v>#REF!</v>
      </c>
      <c r="J118" s="6" t="e">
        <f>demandes!#REF!</f>
        <v>#REF!</v>
      </c>
      <c r="K118" s="6" t="e">
        <f>IF(+demandes!#REF!="","",+demandes!#REF!)</f>
        <v>#REF!</v>
      </c>
      <c r="L118" s="6" t="e">
        <f>IF(+demandes!#REF!="","",+demandes!#REF!)</f>
        <v>#REF!</v>
      </c>
      <c r="M118" s="6" t="e">
        <f>IF(+demandes!#REF!="","",+demandes!#REF!)</f>
        <v>#REF!</v>
      </c>
    </row>
    <row r="119" spans="1:13" ht="69.95" hidden="1" customHeight="1" x14ac:dyDescent="0.2">
      <c r="A119" s="134" t="e">
        <f>+demandes!#REF!</f>
        <v>#REF!</v>
      </c>
      <c r="B119" s="131" t="e">
        <f>IF(+demandes!#REF!="","",+demandes!#REF!)</f>
        <v>#REF!</v>
      </c>
      <c r="C119" s="7" t="e">
        <f>demandes!#REF!</f>
        <v>#REF!</v>
      </c>
      <c r="D119" s="7" t="e">
        <f>demandes!#REF!</f>
        <v>#REF!</v>
      </c>
      <c r="E119" s="7" t="e">
        <f>demandes!#REF!</f>
        <v>#REF!</v>
      </c>
      <c r="F119" s="131" t="e">
        <f>demandes!#REF!</f>
        <v>#REF!</v>
      </c>
      <c r="G119" s="7" t="e">
        <f>demandes!#REF!</f>
        <v>#REF!</v>
      </c>
      <c r="H119" s="7" t="e">
        <f>demandes!#REF!</f>
        <v>#REF!</v>
      </c>
      <c r="I119" s="7" t="e">
        <f>demandes!#REF!</f>
        <v>#REF!</v>
      </c>
      <c r="J119" s="6" t="e">
        <f>demandes!#REF!</f>
        <v>#REF!</v>
      </c>
      <c r="K119" s="6" t="e">
        <f>IF(+demandes!#REF!="","",+demandes!#REF!)</f>
        <v>#REF!</v>
      </c>
      <c r="L119" s="6" t="e">
        <f>IF(+demandes!#REF!="","",+demandes!#REF!)</f>
        <v>#REF!</v>
      </c>
      <c r="M119" s="6" t="e">
        <f>IF(+demandes!#REF!="","",+demandes!#REF!)</f>
        <v>#REF!</v>
      </c>
    </row>
    <row r="120" spans="1:13" ht="69.95" hidden="1" customHeight="1" x14ac:dyDescent="0.2">
      <c r="A120" s="134" t="e">
        <f>+demandes!#REF!</f>
        <v>#REF!</v>
      </c>
      <c r="B120" s="131" t="e">
        <f>IF(+demandes!#REF!="","",+demandes!#REF!)</f>
        <v>#REF!</v>
      </c>
      <c r="C120" s="7" t="e">
        <f>demandes!#REF!</f>
        <v>#REF!</v>
      </c>
      <c r="D120" s="7" t="e">
        <f>demandes!#REF!</f>
        <v>#REF!</v>
      </c>
      <c r="E120" s="7" t="e">
        <f>demandes!#REF!</f>
        <v>#REF!</v>
      </c>
      <c r="F120" s="131" t="e">
        <f>demandes!#REF!</f>
        <v>#REF!</v>
      </c>
      <c r="G120" s="7" t="e">
        <f>demandes!#REF!</f>
        <v>#REF!</v>
      </c>
      <c r="H120" s="7" t="e">
        <f>demandes!#REF!</f>
        <v>#REF!</v>
      </c>
      <c r="I120" s="7" t="e">
        <f>demandes!#REF!</f>
        <v>#REF!</v>
      </c>
      <c r="J120" s="6" t="e">
        <f>demandes!#REF!</f>
        <v>#REF!</v>
      </c>
      <c r="K120" s="6" t="e">
        <f>IF(+demandes!#REF!="","",+demandes!#REF!)</f>
        <v>#REF!</v>
      </c>
      <c r="L120" s="6" t="e">
        <f>IF(+demandes!#REF!="","",+demandes!#REF!)</f>
        <v>#REF!</v>
      </c>
      <c r="M120" s="6" t="e">
        <f>IF(+demandes!#REF!="","",+demandes!#REF!)</f>
        <v>#REF!</v>
      </c>
    </row>
    <row r="121" spans="1:13" ht="69.95" hidden="1" customHeight="1" x14ac:dyDescent="0.2">
      <c r="A121" s="134" t="e">
        <f>+demandes!#REF!</f>
        <v>#REF!</v>
      </c>
      <c r="B121" s="131" t="e">
        <f>IF(+demandes!#REF!="","",+demandes!#REF!)</f>
        <v>#REF!</v>
      </c>
      <c r="C121" s="7" t="e">
        <f>demandes!#REF!</f>
        <v>#REF!</v>
      </c>
      <c r="D121" s="7" t="e">
        <f>demandes!#REF!</f>
        <v>#REF!</v>
      </c>
      <c r="E121" s="7" t="e">
        <f>demandes!#REF!</f>
        <v>#REF!</v>
      </c>
      <c r="F121" s="131" t="e">
        <f>demandes!#REF!</f>
        <v>#REF!</v>
      </c>
      <c r="G121" s="7" t="e">
        <f>demandes!#REF!</f>
        <v>#REF!</v>
      </c>
      <c r="H121" s="7" t="e">
        <f>demandes!#REF!</f>
        <v>#REF!</v>
      </c>
      <c r="I121" s="7" t="e">
        <f>demandes!#REF!</f>
        <v>#REF!</v>
      </c>
      <c r="J121" s="6" t="e">
        <f>demandes!#REF!</f>
        <v>#REF!</v>
      </c>
      <c r="K121" s="6" t="e">
        <f>IF(+demandes!#REF!="","",+demandes!#REF!)</f>
        <v>#REF!</v>
      </c>
      <c r="L121" s="6" t="e">
        <f>IF(+demandes!#REF!="","",+demandes!#REF!)</f>
        <v>#REF!</v>
      </c>
      <c r="M121" s="6" t="e">
        <f>IF(+demandes!#REF!="","",+demandes!#REF!)</f>
        <v>#REF!</v>
      </c>
    </row>
    <row r="122" spans="1:13" ht="69.95" hidden="1" customHeight="1" x14ac:dyDescent="0.2">
      <c r="A122" s="134" t="e">
        <f>+demandes!#REF!</f>
        <v>#REF!</v>
      </c>
      <c r="B122" s="131" t="e">
        <f>IF(+demandes!#REF!="","",+demandes!#REF!)</f>
        <v>#REF!</v>
      </c>
      <c r="C122" s="7" t="e">
        <f>demandes!#REF!</f>
        <v>#REF!</v>
      </c>
      <c r="D122" s="7" t="e">
        <f>demandes!#REF!</f>
        <v>#REF!</v>
      </c>
      <c r="E122" s="7" t="e">
        <f>demandes!#REF!</f>
        <v>#REF!</v>
      </c>
      <c r="F122" s="131" t="e">
        <f>demandes!#REF!</f>
        <v>#REF!</v>
      </c>
      <c r="G122" s="7" t="e">
        <f>demandes!#REF!</f>
        <v>#REF!</v>
      </c>
      <c r="H122" s="7" t="e">
        <f>demandes!#REF!</f>
        <v>#REF!</v>
      </c>
      <c r="I122" s="7" t="e">
        <f>demandes!#REF!</f>
        <v>#REF!</v>
      </c>
      <c r="J122" s="6" t="e">
        <f>demandes!#REF!</f>
        <v>#REF!</v>
      </c>
      <c r="K122" s="6" t="e">
        <f>IF(+demandes!#REF!="","",+demandes!#REF!)</f>
        <v>#REF!</v>
      </c>
      <c r="L122" s="6" t="e">
        <f>IF(+demandes!#REF!="","",+demandes!#REF!)</f>
        <v>#REF!</v>
      </c>
      <c r="M122" s="6" t="e">
        <f>IF(+demandes!#REF!="","",+demandes!#REF!)</f>
        <v>#REF!</v>
      </c>
    </row>
    <row r="123" spans="1:13" ht="69.95" hidden="1" customHeight="1" x14ac:dyDescent="0.2">
      <c r="A123" s="134" t="e">
        <f>+demandes!#REF!</f>
        <v>#REF!</v>
      </c>
      <c r="B123" s="131" t="e">
        <f>IF(+demandes!#REF!="","",+demandes!#REF!)</f>
        <v>#REF!</v>
      </c>
      <c r="C123" s="7" t="e">
        <f>demandes!#REF!</f>
        <v>#REF!</v>
      </c>
      <c r="D123" s="7" t="e">
        <f>demandes!#REF!</f>
        <v>#REF!</v>
      </c>
      <c r="E123" s="7" t="e">
        <f>demandes!#REF!</f>
        <v>#REF!</v>
      </c>
      <c r="F123" s="131" t="e">
        <f>demandes!#REF!</f>
        <v>#REF!</v>
      </c>
      <c r="G123" s="7" t="e">
        <f>demandes!#REF!</f>
        <v>#REF!</v>
      </c>
      <c r="H123" s="7" t="e">
        <f>demandes!#REF!</f>
        <v>#REF!</v>
      </c>
      <c r="I123" s="7" t="e">
        <f>demandes!#REF!</f>
        <v>#REF!</v>
      </c>
      <c r="J123" s="6" t="e">
        <f>demandes!#REF!</f>
        <v>#REF!</v>
      </c>
      <c r="K123" s="6" t="e">
        <f>IF(+demandes!#REF!="","",+demandes!#REF!)</f>
        <v>#REF!</v>
      </c>
      <c r="L123" s="6" t="e">
        <f>IF(+demandes!#REF!="","",+demandes!#REF!)</f>
        <v>#REF!</v>
      </c>
      <c r="M123" s="6" t="e">
        <f>IF(+demandes!#REF!="","",+demandes!#REF!)</f>
        <v>#REF!</v>
      </c>
    </row>
    <row r="124" spans="1:13" ht="69.95" hidden="1" customHeight="1" x14ac:dyDescent="0.2">
      <c r="A124" s="134" t="e">
        <f>+demandes!#REF!</f>
        <v>#REF!</v>
      </c>
      <c r="B124" s="131" t="e">
        <f>IF(+demandes!#REF!="","",+demandes!#REF!)</f>
        <v>#REF!</v>
      </c>
      <c r="C124" s="7" t="e">
        <f>demandes!#REF!</f>
        <v>#REF!</v>
      </c>
      <c r="D124" s="7" t="e">
        <f>demandes!#REF!</f>
        <v>#REF!</v>
      </c>
      <c r="E124" s="7" t="e">
        <f>demandes!#REF!</f>
        <v>#REF!</v>
      </c>
      <c r="F124" s="131" t="e">
        <f>demandes!#REF!</f>
        <v>#REF!</v>
      </c>
      <c r="G124" s="7" t="e">
        <f>demandes!#REF!</f>
        <v>#REF!</v>
      </c>
      <c r="H124" s="7" t="e">
        <f>demandes!#REF!</f>
        <v>#REF!</v>
      </c>
      <c r="I124" s="7" t="e">
        <f>demandes!#REF!</f>
        <v>#REF!</v>
      </c>
      <c r="J124" s="6" t="e">
        <f>demandes!#REF!</f>
        <v>#REF!</v>
      </c>
      <c r="K124" s="6" t="e">
        <f>IF(+demandes!#REF!="","",+demandes!#REF!)</f>
        <v>#REF!</v>
      </c>
      <c r="L124" s="6" t="e">
        <f>IF(+demandes!#REF!="","",+demandes!#REF!)</f>
        <v>#REF!</v>
      </c>
      <c r="M124" s="6" t="e">
        <f>IF(+demandes!#REF!="","",+demandes!#REF!)</f>
        <v>#REF!</v>
      </c>
    </row>
    <row r="125" spans="1:13" ht="69.95" hidden="1" customHeight="1" x14ac:dyDescent="0.2">
      <c r="A125" s="134" t="e">
        <f>+demandes!#REF!</f>
        <v>#REF!</v>
      </c>
      <c r="B125" s="131" t="e">
        <f>IF(+demandes!#REF!="","",+demandes!#REF!)</f>
        <v>#REF!</v>
      </c>
      <c r="C125" s="7" t="e">
        <f>demandes!#REF!</f>
        <v>#REF!</v>
      </c>
      <c r="D125" s="7" t="e">
        <f>demandes!#REF!</f>
        <v>#REF!</v>
      </c>
      <c r="E125" s="7" t="e">
        <f>demandes!#REF!</f>
        <v>#REF!</v>
      </c>
      <c r="F125" s="131" t="e">
        <f>demandes!#REF!</f>
        <v>#REF!</v>
      </c>
      <c r="G125" s="7" t="e">
        <f>demandes!#REF!</f>
        <v>#REF!</v>
      </c>
      <c r="H125" s="7" t="e">
        <f>demandes!#REF!</f>
        <v>#REF!</v>
      </c>
      <c r="I125" s="7" t="e">
        <f>demandes!#REF!</f>
        <v>#REF!</v>
      </c>
      <c r="J125" s="6" t="e">
        <f>demandes!#REF!</f>
        <v>#REF!</v>
      </c>
      <c r="K125" s="6" t="e">
        <f>IF(+demandes!#REF!="","",+demandes!#REF!)</f>
        <v>#REF!</v>
      </c>
      <c r="L125" s="6" t="e">
        <f>IF(+demandes!#REF!="","",+demandes!#REF!)</f>
        <v>#REF!</v>
      </c>
      <c r="M125" s="6" t="e">
        <f>IF(+demandes!#REF!="","",+demandes!#REF!)</f>
        <v>#REF!</v>
      </c>
    </row>
    <row r="126" spans="1:13" ht="69.95" hidden="1" customHeight="1" x14ac:dyDescent="0.2">
      <c r="A126" s="134" t="e">
        <f>+demandes!#REF!</f>
        <v>#REF!</v>
      </c>
      <c r="B126" s="131" t="e">
        <f>IF(+demandes!#REF!="","",+demandes!#REF!)</f>
        <v>#REF!</v>
      </c>
      <c r="C126" s="7" t="e">
        <f>demandes!#REF!</f>
        <v>#REF!</v>
      </c>
      <c r="D126" s="7" t="e">
        <f>demandes!#REF!</f>
        <v>#REF!</v>
      </c>
      <c r="E126" s="7" t="e">
        <f>demandes!#REF!</f>
        <v>#REF!</v>
      </c>
      <c r="F126" s="131" t="e">
        <f>demandes!#REF!</f>
        <v>#REF!</v>
      </c>
      <c r="G126" s="7" t="e">
        <f>demandes!#REF!</f>
        <v>#REF!</v>
      </c>
      <c r="H126" s="7" t="e">
        <f>demandes!#REF!</f>
        <v>#REF!</v>
      </c>
      <c r="I126" s="7" t="e">
        <f>demandes!#REF!</f>
        <v>#REF!</v>
      </c>
      <c r="J126" s="6" t="e">
        <f>demandes!#REF!</f>
        <v>#REF!</v>
      </c>
      <c r="K126" s="6" t="e">
        <f>IF(+demandes!#REF!="","",+demandes!#REF!)</f>
        <v>#REF!</v>
      </c>
      <c r="L126" s="6" t="e">
        <f>IF(+demandes!#REF!="","",+demandes!#REF!)</f>
        <v>#REF!</v>
      </c>
      <c r="M126" s="6" t="e">
        <f>IF(+demandes!#REF!="","",+demandes!#REF!)</f>
        <v>#REF!</v>
      </c>
    </row>
    <row r="127" spans="1:13" ht="69.95" hidden="1" customHeight="1" x14ac:dyDescent="0.2">
      <c r="A127" s="134" t="e">
        <f>+demandes!#REF!</f>
        <v>#REF!</v>
      </c>
      <c r="B127" s="131" t="e">
        <f>IF(+demandes!#REF!="","",+demandes!#REF!)</f>
        <v>#REF!</v>
      </c>
      <c r="C127" s="7" t="e">
        <f>demandes!#REF!</f>
        <v>#REF!</v>
      </c>
      <c r="D127" s="7" t="e">
        <f>demandes!#REF!</f>
        <v>#REF!</v>
      </c>
      <c r="E127" s="7" t="e">
        <f>demandes!#REF!</f>
        <v>#REF!</v>
      </c>
      <c r="F127" s="131" t="e">
        <f>demandes!#REF!</f>
        <v>#REF!</v>
      </c>
      <c r="G127" s="7" t="e">
        <f>demandes!#REF!</f>
        <v>#REF!</v>
      </c>
      <c r="H127" s="7" t="e">
        <f>demandes!#REF!</f>
        <v>#REF!</v>
      </c>
      <c r="I127" s="7" t="e">
        <f>demandes!#REF!</f>
        <v>#REF!</v>
      </c>
      <c r="J127" s="6" t="e">
        <f>demandes!#REF!</f>
        <v>#REF!</v>
      </c>
      <c r="K127" s="6" t="e">
        <f>IF(+demandes!#REF!="","",+demandes!#REF!)</f>
        <v>#REF!</v>
      </c>
      <c r="L127" s="6" t="e">
        <f>IF(+demandes!#REF!="","",+demandes!#REF!)</f>
        <v>#REF!</v>
      </c>
      <c r="M127" s="6" t="e">
        <f>IF(+demandes!#REF!="","",+demandes!#REF!)</f>
        <v>#REF!</v>
      </c>
    </row>
    <row r="128" spans="1:13" ht="69.95" hidden="1" customHeight="1" x14ac:dyDescent="0.2">
      <c r="A128" s="134" t="e">
        <f>+demandes!#REF!</f>
        <v>#REF!</v>
      </c>
      <c r="B128" s="131" t="e">
        <f>IF(+demandes!#REF!="","",+demandes!#REF!)</f>
        <v>#REF!</v>
      </c>
      <c r="C128" s="7" t="e">
        <f>demandes!#REF!</f>
        <v>#REF!</v>
      </c>
      <c r="D128" s="7" t="e">
        <f>demandes!#REF!</f>
        <v>#REF!</v>
      </c>
      <c r="E128" s="7" t="e">
        <f>demandes!#REF!</f>
        <v>#REF!</v>
      </c>
      <c r="F128" s="131" t="e">
        <f>demandes!#REF!</f>
        <v>#REF!</v>
      </c>
      <c r="G128" s="7" t="e">
        <f>demandes!#REF!</f>
        <v>#REF!</v>
      </c>
      <c r="H128" s="7" t="e">
        <f>demandes!#REF!</f>
        <v>#REF!</v>
      </c>
      <c r="I128" s="7" t="e">
        <f>demandes!#REF!</f>
        <v>#REF!</v>
      </c>
      <c r="J128" s="6" t="e">
        <f>demandes!#REF!</f>
        <v>#REF!</v>
      </c>
      <c r="K128" s="6" t="e">
        <f>IF(+demandes!#REF!="","",+demandes!#REF!)</f>
        <v>#REF!</v>
      </c>
      <c r="L128" s="6" t="e">
        <f>IF(+demandes!#REF!="","",+demandes!#REF!)</f>
        <v>#REF!</v>
      </c>
      <c r="M128" s="6" t="e">
        <f>IF(+demandes!#REF!="","",+demandes!#REF!)</f>
        <v>#REF!</v>
      </c>
    </row>
    <row r="129" spans="1:13" ht="69.95" hidden="1" customHeight="1" x14ac:dyDescent="0.2">
      <c r="A129" s="134" t="e">
        <f>+demandes!#REF!</f>
        <v>#REF!</v>
      </c>
      <c r="B129" s="131" t="e">
        <f>IF(+demandes!#REF!="","",+demandes!#REF!)</f>
        <v>#REF!</v>
      </c>
      <c r="C129" s="7" t="e">
        <f>demandes!#REF!</f>
        <v>#REF!</v>
      </c>
      <c r="D129" s="7" t="e">
        <f>demandes!#REF!</f>
        <v>#REF!</v>
      </c>
      <c r="E129" s="7" t="e">
        <f>demandes!#REF!</f>
        <v>#REF!</v>
      </c>
      <c r="F129" s="131" t="e">
        <f>demandes!#REF!</f>
        <v>#REF!</v>
      </c>
      <c r="G129" s="7" t="e">
        <f>demandes!#REF!</f>
        <v>#REF!</v>
      </c>
      <c r="H129" s="7" t="e">
        <f>demandes!#REF!</f>
        <v>#REF!</v>
      </c>
      <c r="I129" s="7" t="e">
        <f>demandes!#REF!</f>
        <v>#REF!</v>
      </c>
      <c r="J129" s="6" t="e">
        <f>demandes!#REF!</f>
        <v>#REF!</v>
      </c>
      <c r="K129" s="6" t="e">
        <f>IF(+demandes!#REF!="","",+demandes!#REF!)</f>
        <v>#REF!</v>
      </c>
      <c r="L129" s="6" t="e">
        <f>IF(+demandes!#REF!="","",+demandes!#REF!)</f>
        <v>#REF!</v>
      </c>
      <c r="M129" s="6" t="e">
        <f>IF(+demandes!#REF!="","",+demandes!#REF!)</f>
        <v>#REF!</v>
      </c>
    </row>
    <row r="130" spans="1:13" ht="69.95" hidden="1" customHeight="1" x14ac:dyDescent="0.2">
      <c r="A130" s="134" t="e">
        <f>+demandes!#REF!</f>
        <v>#REF!</v>
      </c>
      <c r="B130" s="131" t="e">
        <f>IF(+demandes!#REF!="","",+demandes!#REF!)</f>
        <v>#REF!</v>
      </c>
      <c r="C130" s="7" t="e">
        <f>demandes!#REF!</f>
        <v>#REF!</v>
      </c>
      <c r="D130" s="7" t="e">
        <f>demandes!#REF!</f>
        <v>#REF!</v>
      </c>
      <c r="E130" s="7" t="e">
        <f>demandes!#REF!</f>
        <v>#REF!</v>
      </c>
      <c r="F130" s="131" t="e">
        <f>demandes!#REF!</f>
        <v>#REF!</v>
      </c>
      <c r="G130" s="7" t="e">
        <f>demandes!#REF!</f>
        <v>#REF!</v>
      </c>
      <c r="H130" s="7" t="e">
        <f>demandes!#REF!</f>
        <v>#REF!</v>
      </c>
      <c r="I130" s="7" t="e">
        <f>demandes!#REF!</f>
        <v>#REF!</v>
      </c>
      <c r="J130" s="6" t="e">
        <f>demandes!#REF!</f>
        <v>#REF!</v>
      </c>
      <c r="K130" s="6" t="e">
        <f>IF(+demandes!#REF!="","",+demandes!#REF!)</f>
        <v>#REF!</v>
      </c>
      <c r="L130" s="6" t="e">
        <f>IF(+demandes!#REF!="","",+demandes!#REF!)</f>
        <v>#REF!</v>
      </c>
      <c r="M130" s="6" t="e">
        <f>IF(+demandes!#REF!="","",+demandes!#REF!)</f>
        <v>#REF!</v>
      </c>
    </row>
    <row r="131" spans="1:13" ht="69.95" hidden="1" customHeight="1" x14ac:dyDescent="0.2">
      <c r="A131" s="134" t="e">
        <f>+demandes!#REF!</f>
        <v>#REF!</v>
      </c>
      <c r="B131" s="131" t="e">
        <f>IF(+demandes!#REF!="","",+demandes!#REF!)</f>
        <v>#REF!</v>
      </c>
      <c r="C131" s="7" t="e">
        <f>demandes!#REF!</f>
        <v>#REF!</v>
      </c>
      <c r="D131" s="7" t="e">
        <f>demandes!#REF!</f>
        <v>#REF!</v>
      </c>
      <c r="E131" s="7" t="e">
        <f>demandes!#REF!</f>
        <v>#REF!</v>
      </c>
      <c r="F131" s="131" t="e">
        <f>demandes!#REF!</f>
        <v>#REF!</v>
      </c>
      <c r="G131" s="7" t="e">
        <f>demandes!#REF!</f>
        <v>#REF!</v>
      </c>
      <c r="H131" s="7" t="e">
        <f>demandes!#REF!</f>
        <v>#REF!</v>
      </c>
      <c r="I131" s="7" t="e">
        <f>demandes!#REF!</f>
        <v>#REF!</v>
      </c>
      <c r="J131" s="6" t="e">
        <f>demandes!#REF!</f>
        <v>#REF!</v>
      </c>
      <c r="K131" s="6" t="e">
        <f>IF(+demandes!#REF!="","",+demandes!#REF!)</f>
        <v>#REF!</v>
      </c>
      <c r="L131" s="6" t="e">
        <f>IF(+demandes!#REF!="","",+demandes!#REF!)</f>
        <v>#REF!</v>
      </c>
      <c r="M131" s="6" t="e">
        <f>IF(+demandes!#REF!="","",+demandes!#REF!)</f>
        <v>#REF!</v>
      </c>
    </row>
    <row r="132" spans="1:13" ht="69.95" hidden="1" customHeight="1" x14ac:dyDescent="0.2">
      <c r="A132" s="134" t="e">
        <f>+demandes!#REF!</f>
        <v>#REF!</v>
      </c>
      <c r="B132" s="131" t="e">
        <f>IF(+demandes!#REF!="","",+demandes!#REF!)</f>
        <v>#REF!</v>
      </c>
      <c r="C132" s="7" t="e">
        <f>demandes!#REF!</f>
        <v>#REF!</v>
      </c>
      <c r="D132" s="7" t="e">
        <f>demandes!#REF!</f>
        <v>#REF!</v>
      </c>
      <c r="E132" s="7" t="e">
        <f>demandes!#REF!</f>
        <v>#REF!</v>
      </c>
      <c r="F132" s="131" t="e">
        <f>demandes!#REF!</f>
        <v>#REF!</v>
      </c>
      <c r="G132" s="7" t="e">
        <f>demandes!#REF!</f>
        <v>#REF!</v>
      </c>
      <c r="H132" s="7" t="e">
        <f>demandes!#REF!</f>
        <v>#REF!</v>
      </c>
      <c r="I132" s="7" t="e">
        <f>demandes!#REF!</f>
        <v>#REF!</v>
      </c>
      <c r="J132" s="6" t="e">
        <f>demandes!#REF!</f>
        <v>#REF!</v>
      </c>
      <c r="K132" s="6" t="e">
        <f>IF(+demandes!#REF!="","",+demandes!#REF!)</f>
        <v>#REF!</v>
      </c>
      <c r="L132" s="6" t="e">
        <f>IF(+demandes!#REF!="","",+demandes!#REF!)</f>
        <v>#REF!</v>
      </c>
      <c r="M132" s="6" t="e">
        <f>IF(+demandes!#REF!="","",+demandes!#REF!)</f>
        <v>#REF!</v>
      </c>
    </row>
    <row r="133" spans="1:13" ht="69.95" hidden="1" customHeight="1" x14ac:dyDescent="0.2">
      <c r="A133" s="134" t="e">
        <f>+demandes!#REF!</f>
        <v>#REF!</v>
      </c>
      <c r="B133" s="131" t="e">
        <f>IF(+demandes!#REF!="","",+demandes!#REF!)</f>
        <v>#REF!</v>
      </c>
      <c r="C133" s="7" t="e">
        <f>demandes!#REF!</f>
        <v>#REF!</v>
      </c>
      <c r="D133" s="7" t="e">
        <f>demandes!#REF!</f>
        <v>#REF!</v>
      </c>
      <c r="E133" s="7" t="e">
        <f>demandes!#REF!</f>
        <v>#REF!</v>
      </c>
      <c r="F133" s="131" t="e">
        <f>demandes!#REF!</f>
        <v>#REF!</v>
      </c>
      <c r="G133" s="7" t="e">
        <f>demandes!#REF!</f>
        <v>#REF!</v>
      </c>
      <c r="H133" s="7" t="e">
        <f>demandes!#REF!</f>
        <v>#REF!</v>
      </c>
      <c r="I133" s="7" t="e">
        <f>demandes!#REF!</f>
        <v>#REF!</v>
      </c>
      <c r="J133" s="6" t="e">
        <f>demandes!#REF!</f>
        <v>#REF!</v>
      </c>
      <c r="K133" s="6" t="e">
        <f>IF(+demandes!#REF!="","",+demandes!#REF!)</f>
        <v>#REF!</v>
      </c>
      <c r="L133" s="6" t="e">
        <f>IF(+demandes!#REF!="","",+demandes!#REF!)</f>
        <v>#REF!</v>
      </c>
      <c r="M133" s="6" t="e">
        <f>IF(+demandes!#REF!="","",+demandes!#REF!)</f>
        <v>#REF!</v>
      </c>
    </row>
    <row r="134" spans="1:13" ht="69.95" hidden="1" customHeight="1" x14ac:dyDescent="0.2">
      <c r="A134" s="134" t="e">
        <f>+demandes!#REF!</f>
        <v>#REF!</v>
      </c>
      <c r="B134" s="131" t="e">
        <f>IF(+demandes!#REF!="","",+demandes!#REF!)</f>
        <v>#REF!</v>
      </c>
      <c r="C134" s="7" t="e">
        <f>demandes!#REF!</f>
        <v>#REF!</v>
      </c>
      <c r="D134" s="7" t="e">
        <f>demandes!#REF!</f>
        <v>#REF!</v>
      </c>
      <c r="E134" s="7" t="e">
        <f>demandes!#REF!</f>
        <v>#REF!</v>
      </c>
      <c r="F134" s="131" t="e">
        <f>demandes!#REF!</f>
        <v>#REF!</v>
      </c>
      <c r="G134" s="7" t="e">
        <f>demandes!#REF!</f>
        <v>#REF!</v>
      </c>
      <c r="H134" s="7" t="e">
        <f>demandes!#REF!</f>
        <v>#REF!</v>
      </c>
      <c r="I134" s="7" t="e">
        <f>demandes!#REF!</f>
        <v>#REF!</v>
      </c>
      <c r="J134" s="6" t="e">
        <f>demandes!#REF!</f>
        <v>#REF!</v>
      </c>
      <c r="K134" s="6" t="e">
        <f>IF(+demandes!#REF!="","",+demandes!#REF!)</f>
        <v>#REF!</v>
      </c>
      <c r="L134" s="6" t="e">
        <f>IF(+demandes!#REF!="","",+demandes!#REF!)</f>
        <v>#REF!</v>
      </c>
      <c r="M134" s="6" t="e">
        <f>IF(+demandes!#REF!="","",+demandes!#REF!)</f>
        <v>#REF!</v>
      </c>
    </row>
    <row r="135" spans="1:13" ht="69.95" hidden="1" customHeight="1" x14ac:dyDescent="0.2">
      <c r="A135" s="134" t="e">
        <f>+demandes!#REF!</f>
        <v>#REF!</v>
      </c>
      <c r="B135" s="131" t="e">
        <f>IF(+demandes!#REF!="","",+demandes!#REF!)</f>
        <v>#REF!</v>
      </c>
      <c r="C135" s="7" t="e">
        <f>demandes!#REF!</f>
        <v>#REF!</v>
      </c>
      <c r="D135" s="7" t="e">
        <f>demandes!#REF!</f>
        <v>#REF!</v>
      </c>
      <c r="E135" s="7" t="e">
        <f>demandes!#REF!</f>
        <v>#REF!</v>
      </c>
      <c r="F135" s="131" t="e">
        <f>demandes!#REF!</f>
        <v>#REF!</v>
      </c>
      <c r="G135" s="7" t="e">
        <f>demandes!#REF!</f>
        <v>#REF!</v>
      </c>
      <c r="H135" s="7" t="e">
        <f>demandes!#REF!</f>
        <v>#REF!</v>
      </c>
      <c r="I135" s="7" t="e">
        <f>demandes!#REF!</f>
        <v>#REF!</v>
      </c>
      <c r="J135" s="6" t="e">
        <f>demandes!#REF!</f>
        <v>#REF!</v>
      </c>
      <c r="K135" s="6" t="e">
        <f>IF(+demandes!#REF!="","",+demandes!#REF!)</f>
        <v>#REF!</v>
      </c>
      <c r="L135" s="6" t="e">
        <f>IF(+demandes!#REF!="","",+demandes!#REF!)</f>
        <v>#REF!</v>
      </c>
      <c r="M135" s="6" t="e">
        <f>IF(+demandes!#REF!="","",+demandes!#REF!)</f>
        <v>#REF!</v>
      </c>
    </row>
    <row r="136" spans="1:13" ht="69.95" hidden="1" customHeight="1" x14ac:dyDescent="0.2">
      <c r="A136" s="134" t="e">
        <f>+demandes!#REF!</f>
        <v>#REF!</v>
      </c>
      <c r="B136" s="131" t="e">
        <f>IF(+demandes!#REF!="","",+demandes!#REF!)</f>
        <v>#REF!</v>
      </c>
      <c r="C136" s="7" t="e">
        <f>demandes!#REF!</f>
        <v>#REF!</v>
      </c>
      <c r="D136" s="7" t="e">
        <f>demandes!#REF!</f>
        <v>#REF!</v>
      </c>
      <c r="E136" s="7" t="e">
        <f>demandes!#REF!</f>
        <v>#REF!</v>
      </c>
      <c r="F136" s="131" t="e">
        <f>demandes!#REF!</f>
        <v>#REF!</v>
      </c>
      <c r="G136" s="7" t="e">
        <f>demandes!#REF!</f>
        <v>#REF!</v>
      </c>
      <c r="H136" s="7" t="e">
        <f>demandes!#REF!</f>
        <v>#REF!</v>
      </c>
      <c r="I136" s="7" t="e">
        <f>demandes!#REF!</f>
        <v>#REF!</v>
      </c>
      <c r="J136" s="6" t="e">
        <f>demandes!#REF!</f>
        <v>#REF!</v>
      </c>
      <c r="K136" s="6" t="e">
        <f>IF(+demandes!#REF!="","",+demandes!#REF!)</f>
        <v>#REF!</v>
      </c>
      <c r="L136" s="6" t="e">
        <f>IF(+demandes!#REF!="","",+demandes!#REF!)</f>
        <v>#REF!</v>
      </c>
      <c r="M136" s="6" t="e">
        <f>IF(+demandes!#REF!="","",+demandes!#REF!)</f>
        <v>#REF!</v>
      </c>
    </row>
    <row r="137" spans="1:13" ht="69.95" hidden="1" customHeight="1" x14ac:dyDescent="0.2">
      <c r="A137" s="134" t="e">
        <f>+demandes!#REF!</f>
        <v>#REF!</v>
      </c>
      <c r="B137" s="131" t="e">
        <f>IF(+demandes!#REF!="","",+demandes!#REF!)</f>
        <v>#REF!</v>
      </c>
      <c r="C137" s="7" t="e">
        <f>demandes!#REF!</f>
        <v>#REF!</v>
      </c>
      <c r="D137" s="7" t="e">
        <f>demandes!#REF!</f>
        <v>#REF!</v>
      </c>
      <c r="E137" s="7" t="e">
        <f>demandes!#REF!</f>
        <v>#REF!</v>
      </c>
      <c r="F137" s="131" t="e">
        <f>demandes!#REF!</f>
        <v>#REF!</v>
      </c>
      <c r="G137" s="7" t="e">
        <f>demandes!#REF!</f>
        <v>#REF!</v>
      </c>
      <c r="H137" s="7" t="e">
        <f>demandes!#REF!</f>
        <v>#REF!</v>
      </c>
      <c r="I137" s="7" t="e">
        <f>demandes!#REF!</f>
        <v>#REF!</v>
      </c>
      <c r="J137" s="6" t="e">
        <f>demandes!#REF!</f>
        <v>#REF!</v>
      </c>
      <c r="K137" s="6" t="e">
        <f>IF(+demandes!#REF!="","",+demandes!#REF!)</f>
        <v>#REF!</v>
      </c>
      <c r="L137" s="6" t="e">
        <f>IF(+demandes!#REF!="","",+demandes!#REF!)</f>
        <v>#REF!</v>
      </c>
      <c r="M137" s="6" t="e">
        <f>IF(+demandes!#REF!="","",+demandes!#REF!)</f>
        <v>#REF!</v>
      </c>
    </row>
    <row r="138" spans="1:13" ht="69.95" hidden="1" customHeight="1" x14ac:dyDescent="0.2">
      <c r="A138" s="134" t="e">
        <f>+demandes!#REF!</f>
        <v>#REF!</v>
      </c>
      <c r="B138" s="131" t="e">
        <f>IF(+demandes!#REF!="","",+demandes!#REF!)</f>
        <v>#REF!</v>
      </c>
      <c r="C138" s="7" t="e">
        <f>demandes!#REF!</f>
        <v>#REF!</v>
      </c>
      <c r="D138" s="7" t="e">
        <f>demandes!#REF!</f>
        <v>#REF!</v>
      </c>
      <c r="E138" s="7" t="e">
        <f>demandes!#REF!</f>
        <v>#REF!</v>
      </c>
      <c r="F138" s="131" t="e">
        <f>demandes!#REF!</f>
        <v>#REF!</v>
      </c>
      <c r="G138" s="7" t="e">
        <f>demandes!#REF!</f>
        <v>#REF!</v>
      </c>
      <c r="H138" s="7" t="e">
        <f>demandes!#REF!</f>
        <v>#REF!</v>
      </c>
      <c r="I138" s="7" t="e">
        <f>demandes!#REF!</f>
        <v>#REF!</v>
      </c>
      <c r="J138" s="6" t="e">
        <f>demandes!#REF!</f>
        <v>#REF!</v>
      </c>
      <c r="K138" s="6" t="e">
        <f>IF(+demandes!#REF!="","",+demandes!#REF!)</f>
        <v>#REF!</v>
      </c>
      <c r="L138" s="6" t="e">
        <f>IF(+demandes!#REF!="","",+demandes!#REF!)</f>
        <v>#REF!</v>
      </c>
      <c r="M138" s="6" t="e">
        <f>IF(+demandes!#REF!="","",+demandes!#REF!)</f>
        <v>#REF!</v>
      </c>
    </row>
    <row r="139" spans="1:13" ht="69.95" hidden="1" customHeight="1" x14ac:dyDescent="0.2">
      <c r="A139" s="134" t="e">
        <f>+demandes!#REF!</f>
        <v>#REF!</v>
      </c>
      <c r="B139" s="131" t="e">
        <f>IF(+demandes!#REF!="","",+demandes!#REF!)</f>
        <v>#REF!</v>
      </c>
      <c r="C139" s="7" t="e">
        <f>demandes!#REF!</f>
        <v>#REF!</v>
      </c>
      <c r="D139" s="7" t="e">
        <f>demandes!#REF!</f>
        <v>#REF!</v>
      </c>
      <c r="E139" s="7" t="e">
        <f>demandes!#REF!</f>
        <v>#REF!</v>
      </c>
      <c r="F139" s="131" t="e">
        <f>demandes!#REF!</f>
        <v>#REF!</v>
      </c>
      <c r="G139" s="7" t="e">
        <f>demandes!#REF!</f>
        <v>#REF!</v>
      </c>
      <c r="H139" s="7" t="e">
        <f>demandes!#REF!</f>
        <v>#REF!</v>
      </c>
      <c r="I139" s="7" t="e">
        <f>demandes!#REF!</f>
        <v>#REF!</v>
      </c>
      <c r="J139" s="6" t="e">
        <f>demandes!#REF!</f>
        <v>#REF!</v>
      </c>
      <c r="K139" s="6" t="e">
        <f>IF(+demandes!#REF!="","",+demandes!#REF!)</f>
        <v>#REF!</v>
      </c>
      <c r="L139" s="6" t="e">
        <f>IF(+demandes!#REF!="","",+demandes!#REF!)</f>
        <v>#REF!</v>
      </c>
      <c r="M139" s="6" t="e">
        <f>IF(+demandes!#REF!="","",+demandes!#REF!)</f>
        <v>#REF!</v>
      </c>
    </row>
    <row r="140" spans="1:13" ht="69.95" hidden="1" customHeight="1" x14ac:dyDescent="0.2">
      <c r="A140" s="134" t="e">
        <f>+demandes!#REF!</f>
        <v>#REF!</v>
      </c>
      <c r="B140" s="131" t="e">
        <f>IF(+demandes!#REF!="","",+demandes!#REF!)</f>
        <v>#REF!</v>
      </c>
      <c r="C140" s="7" t="e">
        <f>demandes!#REF!</f>
        <v>#REF!</v>
      </c>
      <c r="D140" s="7" t="e">
        <f>demandes!#REF!</f>
        <v>#REF!</v>
      </c>
      <c r="E140" s="7" t="e">
        <f>demandes!#REF!</f>
        <v>#REF!</v>
      </c>
      <c r="F140" s="131" t="e">
        <f>demandes!#REF!</f>
        <v>#REF!</v>
      </c>
      <c r="G140" s="7" t="e">
        <f>demandes!#REF!</f>
        <v>#REF!</v>
      </c>
      <c r="H140" s="7" t="e">
        <f>demandes!#REF!</f>
        <v>#REF!</v>
      </c>
      <c r="I140" s="7" t="e">
        <f>demandes!#REF!</f>
        <v>#REF!</v>
      </c>
      <c r="J140" s="6" t="e">
        <f>demandes!#REF!</f>
        <v>#REF!</v>
      </c>
      <c r="K140" s="6" t="e">
        <f>IF(+demandes!#REF!="","",+demandes!#REF!)</f>
        <v>#REF!</v>
      </c>
      <c r="L140" s="6" t="e">
        <f>IF(+demandes!#REF!="","",+demandes!#REF!)</f>
        <v>#REF!</v>
      </c>
      <c r="M140" s="6" t="e">
        <f>IF(+demandes!#REF!="","",+demandes!#REF!)</f>
        <v>#REF!</v>
      </c>
    </row>
    <row r="141" spans="1:13" ht="69.95" hidden="1" customHeight="1" x14ac:dyDescent="0.2">
      <c r="A141" s="134" t="e">
        <f>+demandes!#REF!</f>
        <v>#REF!</v>
      </c>
      <c r="B141" s="131" t="e">
        <f>IF(+demandes!#REF!="","",+demandes!#REF!)</f>
        <v>#REF!</v>
      </c>
      <c r="C141" s="7" t="e">
        <f>demandes!#REF!</f>
        <v>#REF!</v>
      </c>
      <c r="D141" s="7" t="e">
        <f>demandes!#REF!</f>
        <v>#REF!</v>
      </c>
      <c r="E141" s="7" t="e">
        <f>demandes!#REF!</f>
        <v>#REF!</v>
      </c>
      <c r="F141" s="131" t="e">
        <f>demandes!#REF!</f>
        <v>#REF!</v>
      </c>
      <c r="G141" s="7" t="e">
        <f>demandes!#REF!</f>
        <v>#REF!</v>
      </c>
      <c r="H141" s="7" t="e">
        <f>demandes!#REF!</f>
        <v>#REF!</v>
      </c>
      <c r="I141" s="7" t="e">
        <f>demandes!#REF!</f>
        <v>#REF!</v>
      </c>
      <c r="J141" s="6" t="e">
        <f>demandes!#REF!</f>
        <v>#REF!</v>
      </c>
      <c r="K141" s="6" t="e">
        <f>IF(+demandes!#REF!="","",+demandes!#REF!)</f>
        <v>#REF!</v>
      </c>
      <c r="L141" s="6" t="e">
        <f>IF(+demandes!#REF!="","",+demandes!#REF!)</f>
        <v>#REF!</v>
      </c>
      <c r="M141" s="6" t="e">
        <f>IF(+demandes!#REF!="","",+demandes!#REF!)</f>
        <v>#REF!</v>
      </c>
    </row>
    <row r="142" spans="1:13" ht="69.95" hidden="1" customHeight="1" x14ac:dyDescent="0.2">
      <c r="A142" s="134" t="e">
        <f>+demandes!#REF!</f>
        <v>#REF!</v>
      </c>
      <c r="B142" s="131" t="e">
        <f>IF(+demandes!#REF!="","",+demandes!#REF!)</f>
        <v>#REF!</v>
      </c>
      <c r="C142" s="7" t="e">
        <f>demandes!#REF!</f>
        <v>#REF!</v>
      </c>
      <c r="D142" s="7" t="e">
        <f>demandes!#REF!</f>
        <v>#REF!</v>
      </c>
      <c r="E142" s="7" t="e">
        <f>demandes!#REF!</f>
        <v>#REF!</v>
      </c>
      <c r="F142" s="131" t="e">
        <f>demandes!#REF!</f>
        <v>#REF!</v>
      </c>
      <c r="G142" s="7" t="e">
        <f>demandes!#REF!</f>
        <v>#REF!</v>
      </c>
      <c r="H142" s="7" t="e">
        <f>demandes!#REF!</f>
        <v>#REF!</v>
      </c>
      <c r="I142" s="7" t="e">
        <f>demandes!#REF!</f>
        <v>#REF!</v>
      </c>
      <c r="J142" s="6" t="e">
        <f>demandes!#REF!</f>
        <v>#REF!</v>
      </c>
      <c r="K142" s="6" t="e">
        <f>IF(+demandes!#REF!="","",+demandes!#REF!)</f>
        <v>#REF!</v>
      </c>
      <c r="L142" s="6" t="e">
        <f>IF(+demandes!#REF!="","",+demandes!#REF!)</f>
        <v>#REF!</v>
      </c>
      <c r="M142" s="6" t="e">
        <f>IF(+demandes!#REF!="","",+demandes!#REF!)</f>
        <v>#REF!</v>
      </c>
    </row>
    <row r="143" spans="1:13" ht="69.95" hidden="1" customHeight="1" x14ac:dyDescent="0.2">
      <c r="A143" s="134" t="e">
        <f>+demandes!#REF!</f>
        <v>#REF!</v>
      </c>
      <c r="B143" s="131" t="e">
        <f>IF(+demandes!#REF!="","",+demandes!#REF!)</f>
        <v>#REF!</v>
      </c>
      <c r="C143" s="7" t="e">
        <f>demandes!#REF!</f>
        <v>#REF!</v>
      </c>
      <c r="D143" s="7" t="e">
        <f>demandes!#REF!</f>
        <v>#REF!</v>
      </c>
      <c r="E143" s="7" t="e">
        <f>demandes!#REF!</f>
        <v>#REF!</v>
      </c>
      <c r="F143" s="131" t="e">
        <f>demandes!#REF!</f>
        <v>#REF!</v>
      </c>
      <c r="G143" s="7" t="e">
        <f>demandes!#REF!</f>
        <v>#REF!</v>
      </c>
      <c r="H143" s="7" t="e">
        <f>demandes!#REF!</f>
        <v>#REF!</v>
      </c>
      <c r="I143" s="7" t="e">
        <f>demandes!#REF!</f>
        <v>#REF!</v>
      </c>
      <c r="J143" s="6" t="e">
        <f>demandes!#REF!</f>
        <v>#REF!</v>
      </c>
      <c r="K143" s="6" t="e">
        <f>IF(+demandes!#REF!="","",+demandes!#REF!)</f>
        <v>#REF!</v>
      </c>
      <c r="L143" s="6" t="e">
        <f>IF(+demandes!#REF!="","",+demandes!#REF!)</f>
        <v>#REF!</v>
      </c>
      <c r="M143" s="6" t="e">
        <f>IF(+demandes!#REF!="","",+demandes!#REF!)</f>
        <v>#REF!</v>
      </c>
    </row>
    <row r="144" spans="1:13" ht="69.95" hidden="1" customHeight="1" x14ac:dyDescent="0.2">
      <c r="A144" s="134" t="e">
        <f>+demandes!#REF!</f>
        <v>#REF!</v>
      </c>
      <c r="B144" s="131" t="e">
        <f>IF(+demandes!#REF!="","",+demandes!#REF!)</f>
        <v>#REF!</v>
      </c>
      <c r="C144" s="7" t="e">
        <f>demandes!#REF!</f>
        <v>#REF!</v>
      </c>
      <c r="D144" s="7" t="e">
        <f>demandes!#REF!</f>
        <v>#REF!</v>
      </c>
      <c r="E144" s="7" t="e">
        <f>demandes!#REF!</f>
        <v>#REF!</v>
      </c>
      <c r="F144" s="131" t="e">
        <f>demandes!#REF!</f>
        <v>#REF!</v>
      </c>
      <c r="G144" s="7" t="e">
        <f>demandes!#REF!</f>
        <v>#REF!</v>
      </c>
      <c r="H144" s="7" t="e">
        <f>demandes!#REF!</f>
        <v>#REF!</v>
      </c>
      <c r="I144" s="7" t="e">
        <f>demandes!#REF!</f>
        <v>#REF!</v>
      </c>
      <c r="J144" s="6" t="e">
        <f>demandes!#REF!</f>
        <v>#REF!</v>
      </c>
      <c r="K144" s="6" t="e">
        <f>IF(+demandes!#REF!="","",+demandes!#REF!)</f>
        <v>#REF!</v>
      </c>
      <c r="L144" s="6" t="e">
        <f>IF(+demandes!#REF!="","",+demandes!#REF!)</f>
        <v>#REF!</v>
      </c>
      <c r="M144" s="6" t="e">
        <f>IF(+demandes!#REF!="","",+demandes!#REF!)</f>
        <v>#REF!</v>
      </c>
    </row>
    <row r="145" spans="1:13" ht="69.95" hidden="1" customHeight="1" x14ac:dyDescent="0.2">
      <c r="A145" s="134" t="e">
        <f>+demandes!#REF!</f>
        <v>#REF!</v>
      </c>
      <c r="B145" s="131" t="e">
        <f>IF(+demandes!#REF!="","",+demandes!#REF!)</f>
        <v>#REF!</v>
      </c>
      <c r="C145" s="7" t="e">
        <f>demandes!#REF!</f>
        <v>#REF!</v>
      </c>
      <c r="D145" s="7" t="e">
        <f>demandes!#REF!</f>
        <v>#REF!</v>
      </c>
      <c r="E145" s="7" t="e">
        <f>demandes!#REF!</f>
        <v>#REF!</v>
      </c>
      <c r="F145" s="131" t="e">
        <f>demandes!#REF!</f>
        <v>#REF!</v>
      </c>
      <c r="G145" s="7" t="e">
        <f>demandes!#REF!</f>
        <v>#REF!</v>
      </c>
      <c r="H145" s="7" t="e">
        <f>demandes!#REF!</f>
        <v>#REF!</v>
      </c>
      <c r="I145" s="7" t="e">
        <f>demandes!#REF!</f>
        <v>#REF!</v>
      </c>
      <c r="J145" s="6" t="e">
        <f>demandes!#REF!</f>
        <v>#REF!</v>
      </c>
      <c r="K145" s="6" t="e">
        <f>IF(+demandes!#REF!="","",+demandes!#REF!)</f>
        <v>#REF!</v>
      </c>
      <c r="L145" s="6" t="e">
        <f>IF(+demandes!#REF!="","",+demandes!#REF!)</f>
        <v>#REF!</v>
      </c>
      <c r="M145" s="6" t="e">
        <f>IF(+demandes!#REF!="","",+demandes!#REF!)</f>
        <v>#REF!</v>
      </c>
    </row>
    <row r="146" spans="1:13" ht="69.95" hidden="1" customHeight="1" x14ac:dyDescent="0.2">
      <c r="A146" s="134" t="e">
        <f>+demandes!#REF!</f>
        <v>#REF!</v>
      </c>
      <c r="B146" s="131" t="e">
        <f>IF(+demandes!#REF!="","",+demandes!#REF!)</f>
        <v>#REF!</v>
      </c>
      <c r="C146" s="7" t="e">
        <f>demandes!#REF!</f>
        <v>#REF!</v>
      </c>
      <c r="D146" s="7" t="e">
        <f>demandes!#REF!</f>
        <v>#REF!</v>
      </c>
      <c r="E146" s="7" t="e">
        <f>demandes!#REF!</f>
        <v>#REF!</v>
      </c>
      <c r="F146" s="131" t="e">
        <f>demandes!#REF!</f>
        <v>#REF!</v>
      </c>
      <c r="G146" s="7" t="e">
        <f>demandes!#REF!</f>
        <v>#REF!</v>
      </c>
      <c r="H146" s="7" t="e">
        <f>demandes!#REF!</f>
        <v>#REF!</v>
      </c>
      <c r="I146" s="7" t="e">
        <f>demandes!#REF!</f>
        <v>#REF!</v>
      </c>
      <c r="J146" s="6" t="e">
        <f>demandes!#REF!</f>
        <v>#REF!</v>
      </c>
      <c r="K146" s="6" t="e">
        <f>IF(+demandes!#REF!="","",+demandes!#REF!)</f>
        <v>#REF!</v>
      </c>
      <c r="L146" s="6" t="e">
        <f>IF(+demandes!#REF!="","",+demandes!#REF!)</f>
        <v>#REF!</v>
      </c>
      <c r="M146" s="6" t="e">
        <f>IF(+demandes!#REF!="","",+demandes!#REF!)</f>
        <v>#REF!</v>
      </c>
    </row>
    <row r="147" spans="1:13" ht="69.95" hidden="1" customHeight="1" x14ac:dyDescent="0.2">
      <c r="A147" s="134" t="e">
        <f>+demandes!#REF!</f>
        <v>#REF!</v>
      </c>
      <c r="B147" s="131" t="e">
        <f>IF(+demandes!#REF!="","",+demandes!#REF!)</f>
        <v>#REF!</v>
      </c>
      <c r="C147" s="7" t="e">
        <f>demandes!#REF!</f>
        <v>#REF!</v>
      </c>
      <c r="D147" s="7" t="e">
        <f>demandes!#REF!</f>
        <v>#REF!</v>
      </c>
      <c r="E147" s="7" t="e">
        <f>demandes!#REF!</f>
        <v>#REF!</v>
      </c>
      <c r="F147" s="131" t="e">
        <f>demandes!#REF!</f>
        <v>#REF!</v>
      </c>
      <c r="G147" s="7" t="e">
        <f>demandes!#REF!</f>
        <v>#REF!</v>
      </c>
      <c r="H147" s="7" t="e">
        <f>demandes!#REF!</f>
        <v>#REF!</v>
      </c>
      <c r="I147" s="7" t="e">
        <f>demandes!#REF!</f>
        <v>#REF!</v>
      </c>
      <c r="J147" s="6" t="e">
        <f>demandes!#REF!</f>
        <v>#REF!</v>
      </c>
      <c r="K147" s="6" t="e">
        <f>IF(+demandes!#REF!="","",+demandes!#REF!)</f>
        <v>#REF!</v>
      </c>
      <c r="L147" s="6" t="e">
        <f>IF(+demandes!#REF!="","",+demandes!#REF!)</f>
        <v>#REF!</v>
      </c>
      <c r="M147" s="6" t="e">
        <f>IF(+demandes!#REF!="","",+demandes!#REF!)</f>
        <v>#REF!</v>
      </c>
    </row>
    <row r="148" spans="1:13" ht="69.95" hidden="1" customHeight="1" x14ac:dyDescent="0.2">
      <c r="A148" s="134" t="e">
        <f>+demandes!#REF!</f>
        <v>#REF!</v>
      </c>
      <c r="B148" s="131" t="e">
        <f>IF(+demandes!#REF!="","",+demandes!#REF!)</f>
        <v>#REF!</v>
      </c>
      <c r="C148" s="7" t="e">
        <f>demandes!#REF!</f>
        <v>#REF!</v>
      </c>
      <c r="D148" s="7" t="e">
        <f>demandes!#REF!</f>
        <v>#REF!</v>
      </c>
      <c r="E148" s="7" t="e">
        <f>demandes!#REF!</f>
        <v>#REF!</v>
      </c>
      <c r="F148" s="131" t="e">
        <f>demandes!#REF!</f>
        <v>#REF!</v>
      </c>
      <c r="G148" s="7" t="e">
        <f>demandes!#REF!</f>
        <v>#REF!</v>
      </c>
      <c r="H148" s="7" t="e">
        <f>demandes!#REF!</f>
        <v>#REF!</v>
      </c>
      <c r="I148" s="7" t="e">
        <f>demandes!#REF!</f>
        <v>#REF!</v>
      </c>
      <c r="J148" s="6" t="e">
        <f>demandes!#REF!</f>
        <v>#REF!</v>
      </c>
      <c r="K148" s="6" t="e">
        <f>IF(+demandes!#REF!="","",+demandes!#REF!)</f>
        <v>#REF!</v>
      </c>
      <c r="L148" s="6" t="e">
        <f>IF(+demandes!#REF!="","",+demandes!#REF!)</f>
        <v>#REF!</v>
      </c>
      <c r="M148" s="6" t="e">
        <f>IF(+demandes!#REF!="","",+demandes!#REF!)</f>
        <v>#REF!</v>
      </c>
    </row>
    <row r="149" spans="1:13" ht="69.95" hidden="1" customHeight="1" x14ac:dyDescent="0.2">
      <c r="A149" s="134" t="e">
        <f>+demandes!#REF!</f>
        <v>#REF!</v>
      </c>
      <c r="B149" s="131" t="e">
        <f>IF(+demandes!#REF!="","",+demandes!#REF!)</f>
        <v>#REF!</v>
      </c>
      <c r="C149" s="7" t="e">
        <f>demandes!#REF!</f>
        <v>#REF!</v>
      </c>
      <c r="D149" s="7" t="e">
        <f>demandes!#REF!</f>
        <v>#REF!</v>
      </c>
      <c r="E149" s="7" t="e">
        <f>demandes!#REF!</f>
        <v>#REF!</v>
      </c>
      <c r="F149" s="131" t="e">
        <f>demandes!#REF!</f>
        <v>#REF!</v>
      </c>
      <c r="G149" s="7" t="e">
        <f>demandes!#REF!</f>
        <v>#REF!</v>
      </c>
      <c r="H149" s="7" t="e">
        <f>demandes!#REF!</f>
        <v>#REF!</v>
      </c>
      <c r="I149" s="7" t="e">
        <f>demandes!#REF!</f>
        <v>#REF!</v>
      </c>
      <c r="J149" s="6" t="e">
        <f>demandes!#REF!</f>
        <v>#REF!</v>
      </c>
      <c r="K149" s="6" t="e">
        <f>IF(+demandes!#REF!="","",+demandes!#REF!)</f>
        <v>#REF!</v>
      </c>
      <c r="L149" s="6" t="e">
        <f>IF(+demandes!#REF!="","",+demandes!#REF!)</f>
        <v>#REF!</v>
      </c>
      <c r="M149" s="6" t="e">
        <f>IF(+demandes!#REF!="","",+demandes!#REF!)</f>
        <v>#REF!</v>
      </c>
    </row>
    <row r="150" spans="1:13" ht="69.95" hidden="1" customHeight="1" x14ac:dyDescent="0.2">
      <c r="A150" s="134" t="e">
        <f>+demandes!#REF!</f>
        <v>#REF!</v>
      </c>
      <c r="B150" s="131" t="e">
        <f>IF(+demandes!#REF!="","",+demandes!#REF!)</f>
        <v>#REF!</v>
      </c>
      <c r="C150" s="7" t="e">
        <f>demandes!#REF!</f>
        <v>#REF!</v>
      </c>
      <c r="D150" s="7" t="e">
        <f>demandes!#REF!</f>
        <v>#REF!</v>
      </c>
      <c r="E150" s="7" t="e">
        <f>demandes!#REF!</f>
        <v>#REF!</v>
      </c>
      <c r="F150" s="131" t="e">
        <f>demandes!#REF!</f>
        <v>#REF!</v>
      </c>
      <c r="G150" s="7" t="e">
        <f>demandes!#REF!</f>
        <v>#REF!</v>
      </c>
      <c r="H150" s="7" t="e">
        <f>demandes!#REF!</f>
        <v>#REF!</v>
      </c>
      <c r="I150" s="7" t="e">
        <f>demandes!#REF!</f>
        <v>#REF!</v>
      </c>
      <c r="J150" s="6" t="e">
        <f>demandes!#REF!</f>
        <v>#REF!</v>
      </c>
      <c r="K150" s="6" t="e">
        <f>IF(+demandes!#REF!="","",+demandes!#REF!)</f>
        <v>#REF!</v>
      </c>
      <c r="L150" s="6" t="e">
        <f>IF(+demandes!#REF!="","",+demandes!#REF!)</f>
        <v>#REF!</v>
      </c>
      <c r="M150" s="6" t="e">
        <f>IF(+demandes!#REF!="","",+demandes!#REF!)</f>
        <v>#REF!</v>
      </c>
    </row>
    <row r="151" spans="1:13" ht="69.95" hidden="1" customHeight="1" x14ac:dyDescent="0.2">
      <c r="A151" s="134" t="e">
        <f>+demandes!#REF!</f>
        <v>#REF!</v>
      </c>
      <c r="B151" s="131" t="e">
        <f>IF(+demandes!#REF!="","",+demandes!#REF!)</f>
        <v>#REF!</v>
      </c>
      <c r="C151" s="7" t="e">
        <f>demandes!#REF!</f>
        <v>#REF!</v>
      </c>
      <c r="D151" s="7" t="e">
        <f>demandes!#REF!</f>
        <v>#REF!</v>
      </c>
      <c r="E151" s="7" t="e">
        <f>demandes!#REF!</f>
        <v>#REF!</v>
      </c>
      <c r="F151" s="131" t="e">
        <f>demandes!#REF!</f>
        <v>#REF!</v>
      </c>
      <c r="G151" s="7" t="e">
        <f>demandes!#REF!</f>
        <v>#REF!</v>
      </c>
      <c r="H151" s="7" t="e">
        <f>demandes!#REF!</f>
        <v>#REF!</v>
      </c>
      <c r="I151" s="7" t="e">
        <f>demandes!#REF!</f>
        <v>#REF!</v>
      </c>
      <c r="J151" s="6" t="e">
        <f>demandes!#REF!</f>
        <v>#REF!</v>
      </c>
      <c r="K151" s="6" t="e">
        <f>IF(+demandes!#REF!="","",+demandes!#REF!)</f>
        <v>#REF!</v>
      </c>
      <c r="L151" s="6" t="e">
        <f>IF(+demandes!#REF!="","",+demandes!#REF!)</f>
        <v>#REF!</v>
      </c>
      <c r="M151" s="6" t="e">
        <f>IF(+demandes!#REF!="","",+demandes!#REF!)</f>
        <v>#REF!</v>
      </c>
    </row>
    <row r="152" spans="1:13" ht="69.95" hidden="1" customHeight="1" x14ac:dyDescent="0.2">
      <c r="A152" s="134" t="e">
        <f>+demandes!#REF!</f>
        <v>#REF!</v>
      </c>
      <c r="B152" s="131" t="e">
        <f>IF(+demandes!#REF!="","",+demandes!#REF!)</f>
        <v>#REF!</v>
      </c>
      <c r="C152" s="7" t="e">
        <f>demandes!#REF!</f>
        <v>#REF!</v>
      </c>
      <c r="D152" s="7" t="e">
        <f>demandes!#REF!</f>
        <v>#REF!</v>
      </c>
      <c r="E152" s="7" t="e">
        <f>demandes!#REF!</f>
        <v>#REF!</v>
      </c>
      <c r="F152" s="131" t="e">
        <f>demandes!#REF!</f>
        <v>#REF!</v>
      </c>
      <c r="G152" s="7" t="e">
        <f>demandes!#REF!</f>
        <v>#REF!</v>
      </c>
      <c r="H152" s="7" t="e">
        <f>demandes!#REF!</f>
        <v>#REF!</v>
      </c>
      <c r="I152" s="7" t="e">
        <f>demandes!#REF!</f>
        <v>#REF!</v>
      </c>
      <c r="J152" s="6" t="e">
        <f>demandes!#REF!</f>
        <v>#REF!</v>
      </c>
      <c r="K152" s="6" t="e">
        <f>IF(+demandes!#REF!="","",+demandes!#REF!)</f>
        <v>#REF!</v>
      </c>
      <c r="L152" s="6" t="e">
        <f>IF(+demandes!#REF!="","",+demandes!#REF!)</f>
        <v>#REF!</v>
      </c>
      <c r="M152" s="6" t="e">
        <f>IF(+demandes!#REF!="","",+demandes!#REF!)</f>
        <v>#REF!</v>
      </c>
    </row>
    <row r="153" spans="1:13" ht="69.95" hidden="1" customHeight="1" x14ac:dyDescent="0.2">
      <c r="A153" s="134" t="e">
        <f>+demandes!#REF!</f>
        <v>#REF!</v>
      </c>
      <c r="B153" s="131" t="e">
        <f>IF(+demandes!#REF!="","",+demandes!#REF!)</f>
        <v>#REF!</v>
      </c>
      <c r="C153" s="7" t="e">
        <f>demandes!#REF!</f>
        <v>#REF!</v>
      </c>
      <c r="D153" s="7" t="e">
        <f>demandes!#REF!</f>
        <v>#REF!</v>
      </c>
      <c r="E153" s="7" t="e">
        <f>demandes!#REF!</f>
        <v>#REF!</v>
      </c>
      <c r="F153" s="131" t="e">
        <f>demandes!#REF!</f>
        <v>#REF!</v>
      </c>
      <c r="G153" s="7" t="e">
        <f>demandes!#REF!</f>
        <v>#REF!</v>
      </c>
      <c r="H153" s="7" t="e">
        <f>demandes!#REF!</f>
        <v>#REF!</v>
      </c>
      <c r="I153" s="7" t="e">
        <f>demandes!#REF!</f>
        <v>#REF!</v>
      </c>
      <c r="J153" s="6" t="e">
        <f>demandes!#REF!</f>
        <v>#REF!</v>
      </c>
      <c r="K153" s="6" t="e">
        <f>IF(+demandes!#REF!="","",+demandes!#REF!)</f>
        <v>#REF!</v>
      </c>
      <c r="L153" s="6" t="e">
        <f>IF(+demandes!#REF!="","",+demandes!#REF!)</f>
        <v>#REF!</v>
      </c>
      <c r="M153" s="6" t="e">
        <f>IF(+demandes!#REF!="","",+demandes!#REF!)</f>
        <v>#REF!</v>
      </c>
    </row>
    <row r="154" spans="1:13" ht="69.95" hidden="1" customHeight="1" x14ac:dyDescent="0.2">
      <c r="A154" s="134" t="e">
        <f>+demandes!#REF!</f>
        <v>#REF!</v>
      </c>
      <c r="B154" s="131" t="e">
        <f>IF(+demandes!#REF!="","",+demandes!#REF!)</f>
        <v>#REF!</v>
      </c>
      <c r="C154" s="7" t="e">
        <f>demandes!#REF!</f>
        <v>#REF!</v>
      </c>
      <c r="D154" s="7" t="e">
        <f>demandes!#REF!</f>
        <v>#REF!</v>
      </c>
      <c r="E154" s="7" t="e">
        <f>demandes!#REF!</f>
        <v>#REF!</v>
      </c>
      <c r="F154" s="131" t="e">
        <f>demandes!#REF!</f>
        <v>#REF!</v>
      </c>
      <c r="G154" s="7" t="e">
        <f>demandes!#REF!</f>
        <v>#REF!</v>
      </c>
      <c r="H154" s="7" t="e">
        <f>demandes!#REF!</f>
        <v>#REF!</v>
      </c>
      <c r="I154" s="7" t="e">
        <f>demandes!#REF!</f>
        <v>#REF!</v>
      </c>
      <c r="J154" s="6" t="e">
        <f>demandes!#REF!</f>
        <v>#REF!</v>
      </c>
      <c r="K154" s="6" t="e">
        <f>IF(+demandes!#REF!="","",+demandes!#REF!)</f>
        <v>#REF!</v>
      </c>
      <c r="L154" s="6" t="e">
        <f>IF(+demandes!#REF!="","",+demandes!#REF!)</f>
        <v>#REF!</v>
      </c>
      <c r="M154" s="6" t="e">
        <f>IF(+demandes!#REF!="","",+demandes!#REF!)</f>
        <v>#REF!</v>
      </c>
    </row>
    <row r="155" spans="1:13" ht="69.95" hidden="1" customHeight="1" x14ac:dyDescent="0.2">
      <c r="A155" s="134" t="e">
        <f>+demandes!#REF!</f>
        <v>#REF!</v>
      </c>
      <c r="B155" s="131" t="e">
        <f>IF(+demandes!#REF!="","",+demandes!#REF!)</f>
        <v>#REF!</v>
      </c>
      <c r="C155" s="7" t="e">
        <f>demandes!#REF!</f>
        <v>#REF!</v>
      </c>
      <c r="D155" s="7" t="e">
        <f>demandes!#REF!</f>
        <v>#REF!</v>
      </c>
      <c r="E155" s="7" t="e">
        <f>demandes!#REF!</f>
        <v>#REF!</v>
      </c>
      <c r="F155" s="131" t="e">
        <f>demandes!#REF!</f>
        <v>#REF!</v>
      </c>
      <c r="G155" s="7" t="e">
        <f>demandes!#REF!</f>
        <v>#REF!</v>
      </c>
      <c r="H155" s="7" t="e">
        <f>demandes!#REF!</f>
        <v>#REF!</v>
      </c>
      <c r="I155" s="7" t="e">
        <f>demandes!#REF!</f>
        <v>#REF!</v>
      </c>
      <c r="J155" s="6" t="e">
        <f>demandes!#REF!</f>
        <v>#REF!</v>
      </c>
      <c r="K155" s="6" t="e">
        <f>IF(+demandes!#REF!="","",+demandes!#REF!)</f>
        <v>#REF!</v>
      </c>
      <c r="L155" s="6" t="e">
        <f>IF(+demandes!#REF!="","",+demandes!#REF!)</f>
        <v>#REF!</v>
      </c>
      <c r="M155" s="6" t="e">
        <f>IF(+demandes!#REF!="","",+demandes!#REF!)</f>
        <v>#REF!</v>
      </c>
    </row>
    <row r="156" spans="1:13" ht="69.95" hidden="1" customHeight="1" x14ac:dyDescent="0.2">
      <c r="A156" s="134" t="e">
        <f>+demandes!#REF!</f>
        <v>#REF!</v>
      </c>
      <c r="B156" s="131" t="e">
        <f>IF(+demandes!#REF!="","",+demandes!#REF!)</f>
        <v>#REF!</v>
      </c>
      <c r="C156" s="7" t="e">
        <f>demandes!#REF!</f>
        <v>#REF!</v>
      </c>
      <c r="D156" s="7" t="e">
        <f>demandes!#REF!</f>
        <v>#REF!</v>
      </c>
      <c r="E156" s="7" t="e">
        <f>demandes!#REF!</f>
        <v>#REF!</v>
      </c>
      <c r="F156" s="131" t="e">
        <f>demandes!#REF!</f>
        <v>#REF!</v>
      </c>
      <c r="G156" s="7" t="e">
        <f>demandes!#REF!</f>
        <v>#REF!</v>
      </c>
      <c r="H156" s="7" t="e">
        <f>demandes!#REF!</f>
        <v>#REF!</v>
      </c>
      <c r="I156" s="7" t="e">
        <f>demandes!#REF!</f>
        <v>#REF!</v>
      </c>
      <c r="J156" s="6" t="e">
        <f>demandes!#REF!</f>
        <v>#REF!</v>
      </c>
      <c r="K156" s="6" t="e">
        <f>IF(+demandes!#REF!="","",+demandes!#REF!)</f>
        <v>#REF!</v>
      </c>
      <c r="L156" s="6" t="e">
        <f>IF(+demandes!#REF!="","",+demandes!#REF!)</f>
        <v>#REF!</v>
      </c>
      <c r="M156" s="6" t="e">
        <f>IF(+demandes!#REF!="","",+demandes!#REF!)</f>
        <v>#REF!</v>
      </c>
    </row>
    <row r="157" spans="1:13" ht="69.95" hidden="1" customHeight="1" x14ac:dyDescent="0.2">
      <c r="A157" s="134" t="e">
        <f>+demandes!#REF!</f>
        <v>#REF!</v>
      </c>
      <c r="B157" s="131" t="e">
        <f>IF(+demandes!#REF!="","",+demandes!#REF!)</f>
        <v>#REF!</v>
      </c>
      <c r="C157" s="7" t="e">
        <f>demandes!#REF!</f>
        <v>#REF!</v>
      </c>
      <c r="D157" s="7" t="e">
        <f>demandes!#REF!</f>
        <v>#REF!</v>
      </c>
      <c r="E157" s="7" t="e">
        <f>demandes!#REF!</f>
        <v>#REF!</v>
      </c>
      <c r="F157" s="131" t="e">
        <f>demandes!#REF!</f>
        <v>#REF!</v>
      </c>
      <c r="G157" s="7" t="e">
        <f>demandes!#REF!</f>
        <v>#REF!</v>
      </c>
      <c r="H157" s="7" t="e">
        <f>demandes!#REF!</f>
        <v>#REF!</v>
      </c>
      <c r="I157" s="7" t="e">
        <f>demandes!#REF!</f>
        <v>#REF!</v>
      </c>
      <c r="J157" s="6" t="e">
        <f>demandes!#REF!</f>
        <v>#REF!</v>
      </c>
      <c r="K157" s="6" t="e">
        <f>IF(+demandes!#REF!="","",+demandes!#REF!)</f>
        <v>#REF!</v>
      </c>
      <c r="L157" s="6" t="e">
        <f>IF(+demandes!#REF!="","",+demandes!#REF!)</f>
        <v>#REF!</v>
      </c>
      <c r="M157" s="6" t="e">
        <f>IF(+demandes!#REF!="","",+demandes!#REF!)</f>
        <v>#REF!</v>
      </c>
    </row>
    <row r="158" spans="1:13" ht="69.95" hidden="1" customHeight="1" x14ac:dyDescent="0.2">
      <c r="A158" s="134" t="e">
        <f>+demandes!#REF!</f>
        <v>#REF!</v>
      </c>
      <c r="B158" s="131" t="e">
        <f>IF(+demandes!#REF!="","",+demandes!#REF!)</f>
        <v>#REF!</v>
      </c>
      <c r="C158" s="7" t="e">
        <f>demandes!#REF!</f>
        <v>#REF!</v>
      </c>
      <c r="D158" s="7" t="e">
        <f>demandes!#REF!</f>
        <v>#REF!</v>
      </c>
      <c r="E158" s="7" t="e">
        <f>demandes!#REF!</f>
        <v>#REF!</v>
      </c>
      <c r="F158" s="131" t="e">
        <f>demandes!#REF!</f>
        <v>#REF!</v>
      </c>
      <c r="G158" s="7" t="e">
        <f>demandes!#REF!</f>
        <v>#REF!</v>
      </c>
      <c r="H158" s="7" t="e">
        <f>demandes!#REF!</f>
        <v>#REF!</v>
      </c>
      <c r="I158" s="7" t="e">
        <f>demandes!#REF!</f>
        <v>#REF!</v>
      </c>
      <c r="J158" s="6" t="e">
        <f>demandes!#REF!</f>
        <v>#REF!</v>
      </c>
      <c r="K158" s="6" t="e">
        <f>IF(+demandes!#REF!="","",+demandes!#REF!)</f>
        <v>#REF!</v>
      </c>
      <c r="L158" s="6" t="e">
        <f>IF(+demandes!#REF!="","",+demandes!#REF!)</f>
        <v>#REF!</v>
      </c>
      <c r="M158" s="6" t="e">
        <f>IF(+demandes!#REF!="","",+demandes!#REF!)</f>
        <v>#REF!</v>
      </c>
    </row>
    <row r="159" spans="1:13" ht="69.95" hidden="1" customHeight="1" x14ac:dyDescent="0.2">
      <c r="A159" s="134" t="e">
        <f>+demandes!#REF!</f>
        <v>#REF!</v>
      </c>
      <c r="B159" s="131" t="e">
        <f>IF(+demandes!#REF!="","",+demandes!#REF!)</f>
        <v>#REF!</v>
      </c>
      <c r="C159" s="7" t="e">
        <f>demandes!#REF!</f>
        <v>#REF!</v>
      </c>
      <c r="D159" s="7" t="e">
        <f>demandes!#REF!</f>
        <v>#REF!</v>
      </c>
      <c r="E159" s="7" t="e">
        <f>demandes!#REF!</f>
        <v>#REF!</v>
      </c>
      <c r="F159" s="131" t="e">
        <f>demandes!#REF!</f>
        <v>#REF!</v>
      </c>
      <c r="G159" s="7" t="e">
        <f>demandes!#REF!</f>
        <v>#REF!</v>
      </c>
      <c r="H159" s="7" t="e">
        <f>demandes!#REF!</f>
        <v>#REF!</v>
      </c>
      <c r="I159" s="7" t="e">
        <f>demandes!#REF!</f>
        <v>#REF!</v>
      </c>
      <c r="J159" s="6" t="e">
        <f>demandes!#REF!</f>
        <v>#REF!</v>
      </c>
      <c r="K159" s="6" t="e">
        <f>IF(+demandes!#REF!="","",+demandes!#REF!)</f>
        <v>#REF!</v>
      </c>
      <c r="L159" s="6" t="e">
        <f>IF(+demandes!#REF!="","",+demandes!#REF!)</f>
        <v>#REF!</v>
      </c>
      <c r="M159" s="6" t="e">
        <f>IF(+demandes!#REF!="","",+demandes!#REF!)</f>
        <v>#REF!</v>
      </c>
    </row>
    <row r="160" spans="1:13" ht="69.95" hidden="1" customHeight="1" x14ac:dyDescent="0.2">
      <c r="A160" s="134" t="e">
        <f>+demandes!#REF!</f>
        <v>#REF!</v>
      </c>
      <c r="B160" s="131" t="e">
        <f>IF(+demandes!#REF!="","",+demandes!#REF!)</f>
        <v>#REF!</v>
      </c>
      <c r="C160" s="7" t="e">
        <f>demandes!#REF!</f>
        <v>#REF!</v>
      </c>
      <c r="D160" s="7" t="e">
        <f>demandes!#REF!</f>
        <v>#REF!</v>
      </c>
      <c r="E160" s="7" t="e">
        <f>demandes!#REF!</f>
        <v>#REF!</v>
      </c>
      <c r="F160" s="131" t="e">
        <f>demandes!#REF!</f>
        <v>#REF!</v>
      </c>
      <c r="G160" s="7" t="e">
        <f>demandes!#REF!</f>
        <v>#REF!</v>
      </c>
      <c r="H160" s="7" t="e">
        <f>demandes!#REF!</f>
        <v>#REF!</v>
      </c>
      <c r="I160" s="7" t="e">
        <f>demandes!#REF!</f>
        <v>#REF!</v>
      </c>
      <c r="J160" s="6" t="e">
        <f>demandes!#REF!</f>
        <v>#REF!</v>
      </c>
      <c r="K160" s="6" t="e">
        <f>IF(+demandes!#REF!="","",+demandes!#REF!)</f>
        <v>#REF!</v>
      </c>
      <c r="L160" s="6" t="e">
        <f>IF(+demandes!#REF!="","",+demandes!#REF!)</f>
        <v>#REF!</v>
      </c>
      <c r="M160" s="6" t="e">
        <f>IF(+demandes!#REF!="","",+demandes!#REF!)</f>
        <v>#REF!</v>
      </c>
    </row>
    <row r="161" spans="1:13" ht="69.95" hidden="1" customHeight="1" x14ac:dyDescent="0.2">
      <c r="A161" s="134" t="e">
        <f>+demandes!#REF!</f>
        <v>#REF!</v>
      </c>
      <c r="B161" s="131" t="e">
        <f>IF(+demandes!#REF!="","",+demandes!#REF!)</f>
        <v>#REF!</v>
      </c>
      <c r="C161" s="7" t="e">
        <f>demandes!#REF!</f>
        <v>#REF!</v>
      </c>
      <c r="D161" s="7" t="e">
        <f>demandes!#REF!</f>
        <v>#REF!</v>
      </c>
      <c r="E161" s="7" t="e">
        <f>demandes!#REF!</f>
        <v>#REF!</v>
      </c>
      <c r="F161" s="131" t="e">
        <f>demandes!#REF!</f>
        <v>#REF!</v>
      </c>
      <c r="G161" s="7" t="e">
        <f>demandes!#REF!</f>
        <v>#REF!</v>
      </c>
      <c r="H161" s="7" t="e">
        <f>demandes!#REF!</f>
        <v>#REF!</v>
      </c>
      <c r="I161" s="7" t="e">
        <f>demandes!#REF!</f>
        <v>#REF!</v>
      </c>
      <c r="J161" s="6" t="e">
        <f>demandes!#REF!</f>
        <v>#REF!</v>
      </c>
      <c r="K161" s="6" t="e">
        <f>IF(+demandes!#REF!="","",+demandes!#REF!)</f>
        <v>#REF!</v>
      </c>
      <c r="L161" s="6" t="e">
        <f>IF(+demandes!#REF!="","",+demandes!#REF!)</f>
        <v>#REF!</v>
      </c>
      <c r="M161" s="6" t="e">
        <f>IF(+demandes!#REF!="","",+demandes!#REF!)</f>
        <v>#REF!</v>
      </c>
    </row>
    <row r="162" spans="1:13" ht="69.95" hidden="1" customHeight="1" x14ac:dyDescent="0.2">
      <c r="A162" s="134" t="e">
        <f>+demandes!#REF!</f>
        <v>#REF!</v>
      </c>
      <c r="B162" s="131" t="e">
        <f>IF(+demandes!#REF!="","",+demandes!#REF!)</f>
        <v>#REF!</v>
      </c>
      <c r="C162" s="7" t="e">
        <f>demandes!#REF!</f>
        <v>#REF!</v>
      </c>
      <c r="D162" s="7" t="e">
        <f>demandes!#REF!</f>
        <v>#REF!</v>
      </c>
      <c r="E162" s="7" t="e">
        <f>demandes!#REF!</f>
        <v>#REF!</v>
      </c>
      <c r="F162" s="131" t="e">
        <f>demandes!#REF!</f>
        <v>#REF!</v>
      </c>
      <c r="G162" s="7" t="e">
        <f>demandes!#REF!</f>
        <v>#REF!</v>
      </c>
      <c r="H162" s="7" t="e">
        <f>demandes!#REF!</f>
        <v>#REF!</v>
      </c>
      <c r="I162" s="7" t="e">
        <f>demandes!#REF!</f>
        <v>#REF!</v>
      </c>
      <c r="J162" s="6" t="e">
        <f>demandes!#REF!</f>
        <v>#REF!</v>
      </c>
      <c r="K162" s="6" t="e">
        <f>IF(+demandes!#REF!="","",+demandes!#REF!)</f>
        <v>#REF!</v>
      </c>
      <c r="L162" s="6" t="e">
        <f>IF(+demandes!#REF!="","",+demandes!#REF!)</f>
        <v>#REF!</v>
      </c>
      <c r="M162" s="6" t="e">
        <f>IF(+demandes!#REF!="","",+demandes!#REF!)</f>
        <v>#REF!</v>
      </c>
    </row>
    <row r="163" spans="1:13" ht="69.95" hidden="1" customHeight="1" x14ac:dyDescent="0.2">
      <c r="A163" s="134" t="e">
        <f>+demandes!#REF!</f>
        <v>#REF!</v>
      </c>
      <c r="B163" s="131" t="e">
        <f>IF(+demandes!#REF!="","",+demandes!#REF!)</f>
        <v>#REF!</v>
      </c>
      <c r="C163" s="7" t="e">
        <f>demandes!#REF!</f>
        <v>#REF!</v>
      </c>
      <c r="D163" s="7" t="e">
        <f>demandes!#REF!</f>
        <v>#REF!</v>
      </c>
      <c r="E163" s="7" t="e">
        <f>demandes!#REF!</f>
        <v>#REF!</v>
      </c>
      <c r="F163" s="131" t="e">
        <f>demandes!#REF!</f>
        <v>#REF!</v>
      </c>
      <c r="G163" s="7" t="e">
        <f>demandes!#REF!</f>
        <v>#REF!</v>
      </c>
      <c r="H163" s="7" t="e">
        <f>demandes!#REF!</f>
        <v>#REF!</v>
      </c>
      <c r="I163" s="7" t="e">
        <f>demandes!#REF!</f>
        <v>#REF!</v>
      </c>
      <c r="J163" s="6" t="e">
        <f>demandes!#REF!</f>
        <v>#REF!</v>
      </c>
      <c r="K163" s="6" t="e">
        <f>IF(+demandes!#REF!="","",+demandes!#REF!)</f>
        <v>#REF!</v>
      </c>
      <c r="L163" s="6" t="e">
        <f>IF(+demandes!#REF!="","",+demandes!#REF!)</f>
        <v>#REF!</v>
      </c>
      <c r="M163" s="6" t="e">
        <f>IF(+demandes!#REF!="","",+demandes!#REF!)</f>
        <v>#REF!</v>
      </c>
    </row>
    <row r="164" spans="1:13" ht="69.95" hidden="1" customHeight="1" x14ac:dyDescent="0.2">
      <c r="A164" s="134" t="e">
        <f>+demandes!#REF!</f>
        <v>#REF!</v>
      </c>
      <c r="B164" s="131" t="e">
        <f>IF(+demandes!#REF!="","",+demandes!#REF!)</f>
        <v>#REF!</v>
      </c>
      <c r="C164" s="7" t="e">
        <f>demandes!#REF!</f>
        <v>#REF!</v>
      </c>
      <c r="D164" s="7" t="e">
        <f>demandes!#REF!</f>
        <v>#REF!</v>
      </c>
      <c r="E164" s="7" t="e">
        <f>demandes!#REF!</f>
        <v>#REF!</v>
      </c>
      <c r="F164" s="131" t="e">
        <f>demandes!#REF!</f>
        <v>#REF!</v>
      </c>
      <c r="G164" s="7" t="e">
        <f>demandes!#REF!</f>
        <v>#REF!</v>
      </c>
      <c r="H164" s="7" t="e">
        <f>demandes!#REF!</f>
        <v>#REF!</v>
      </c>
      <c r="I164" s="7" t="e">
        <f>demandes!#REF!</f>
        <v>#REF!</v>
      </c>
      <c r="J164" s="6" t="e">
        <f>demandes!#REF!</f>
        <v>#REF!</v>
      </c>
      <c r="K164" s="6" t="e">
        <f>IF(+demandes!#REF!="","",+demandes!#REF!)</f>
        <v>#REF!</v>
      </c>
      <c r="L164" s="6" t="e">
        <f>IF(+demandes!#REF!="","",+demandes!#REF!)</f>
        <v>#REF!</v>
      </c>
      <c r="M164" s="6" t="e">
        <f>IF(+demandes!#REF!="","",+demandes!#REF!)</f>
        <v>#REF!</v>
      </c>
    </row>
    <row r="165" spans="1:13" ht="69.95" hidden="1" customHeight="1" x14ac:dyDescent="0.2">
      <c r="A165" s="134" t="e">
        <f>+demandes!#REF!</f>
        <v>#REF!</v>
      </c>
      <c r="B165" s="131" t="e">
        <f>IF(+demandes!#REF!="","",+demandes!#REF!)</f>
        <v>#REF!</v>
      </c>
      <c r="C165" s="7" t="e">
        <f>demandes!#REF!</f>
        <v>#REF!</v>
      </c>
      <c r="D165" s="7" t="e">
        <f>demandes!#REF!</f>
        <v>#REF!</v>
      </c>
      <c r="E165" s="7" t="e">
        <f>demandes!#REF!</f>
        <v>#REF!</v>
      </c>
      <c r="F165" s="131" t="e">
        <f>demandes!#REF!</f>
        <v>#REF!</v>
      </c>
      <c r="G165" s="7" t="e">
        <f>demandes!#REF!</f>
        <v>#REF!</v>
      </c>
      <c r="H165" s="7" t="e">
        <f>demandes!#REF!</f>
        <v>#REF!</v>
      </c>
      <c r="I165" s="7" t="e">
        <f>demandes!#REF!</f>
        <v>#REF!</v>
      </c>
      <c r="J165" s="6" t="e">
        <f>demandes!#REF!</f>
        <v>#REF!</v>
      </c>
      <c r="K165" s="6" t="e">
        <f>IF(+demandes!#REF!="","",+demandes!#REF!)</f>
        <v>#REF!</v>
      </c>
      <c r="L165" s="6" t="e">
        <f>IF(+demandes!#REF!="","",+demandes!#REF!)</f>
        <v>#REF!</v>
      </c>
      <c r="M165" s="6" t="e">
        <f>IF(+demandes!#REF!="","",+demandes!#REF!)</f>
        <v>#REF!</v>
      </c>
    </row>
    <row r="166" spans="1:13" ht="69.95" hidden="1" customHeight="1" x14ac:dyDescent="0.2">
      <c r="A166" s="134" t="e">
        <f>+demandes!#REF!</f>
        <v>#REF!</v>
      </c>
      <c r="B166" s="131" t="e">
        <f>IF(+demandes!#REF!="","",+demandes!#REF!)</f>
        <v>#REF!</v>
      </c>
      <c r="C166" s="7" t="e">
        <f>demandes!#REF!</f>
        <v>#REF!</v>
      </c>
      <c r="D166" s="7" t="e">
        <f>demandes!#REF!</f>
        <v>#REF!</v>
      </c>
      <c r="E166" s="7" t="e">
        <f>demandes!#REF!</f>
        <v>#REF!</v>
      </c>
      <c r="F166" s="131" t="e">
        <f>demandes!#REF!</f>
        <v>#REF!</v>
      </c>
      <c r="G166" s="7" t="e">
        <f>demandes!#REF!</f>
        <v>#REF!</v>
      </c>
      <c r="H166" s="7" t="e">
        <f>demandes!#REF!</f>
        <v>#REF!</v>
      </c>
      <c r="I166" s="7" t="e">
        <f>demandes!#REF!</f>
        <v>#REF!</v>
      </c>
      <c r="J166" s="6" t="e">
        <f>demandes!#REF!</f>
        <v>#REF!</v>
      </c>
      <c r="K166" s="6" t="e">
        <f>IF(+demandes!#REF!="","",+demandes!#REF!)</f>
        <v>#REF!</v>
      </c>
      <c r="L166" s="6" t="e">
        <f>IF(+demandes!#REF!="","",+demandes!#REF!)</f>
        <v>#REF!</v>
      </c>
      <c r="M166" s="6" t="e">
        <f>IF(+demandes!#REF!="","",+demandes!#REF!)</f>
        <v>#REF!</v>
      </c>
    </row>
    <row r="167" spans="1:13" ht="69.95" hidden="1" customHeight="1" x14ac:dyDescent="0.2">
      <c r="A167" s="134" t="e">
        <f>+demandes!#REF!</f>
        <v>#REF!</v>
      </c>
      <c r="B167" s="131" t="e">
        <f>IF(+demandes!#REF!="","",+demandes!#REF!)</f>
        <v>#REF!</v>
      </c>
      <c r="C167" s="7" t="e">
        <f>demandes!#REF!</f>
        <v>#REF!</v>
      </c>
      <c r="D167" s="7" t="e">
        <f>demandes!#REF!</f>
        <v>#REF!</v>
      </c>
      <c r="E167" s="7" t="e">
        <f>demandes!#REF!</f>
        <v>#REF!</v>
      </c>
      <c r="F167" s="131" t="e">
        <f>demandes!#REF!</f>
        <v>#REF!</v>
      </c>
      <c r="G167" s="7" t="e">
        <f>demandes!#REF!</f>
        <v>#REF!</v>
      </c>
      <c r="H167" s="7" t="e">
        <f>demandes!#REF!</f>
        <v>#REF!</v>
      </c>
      <c r="I167" s="7" t="e">
        <f>demandes!#REF!</f>
        <v>#REF!</v>
      </c>
      <c r="J167" s="6" t="e">
        <f>demandes!#REF!</f>
        <v>#REF!</v>
      </c>
      <c r="K167" s="6" t="e">
        <f>IF(+demandes!#REF!="","",+demandes!#REF!)</f>
        <v>#REF!</v>
      </c>
      <c r="L167" s="6" t="e">
        <f>IF(+demandes!#REF!="","",+demandes!#REF!)</f>
        <v>#REF!</v>
      </c>
      <c r="M167" s="6" t="e">
        <f>IF(+demandes!#REF!="","",+demandes!#REF!)</f>
        <v>#REF!</v>
      </c>
    </row>
    <row r="168" spans="1:13" ht="69.95" hidden="1" customHeight="1" x14ac:dyDescent="0.2">
      <c r="A168" s="134" t="e">
        <f>+demandes!#REF!</f>
        <v>#REF!</v>
      </c>
      <c r="B168" s="131" t="e">
        <f>IF(+demandes!#REF!="","",+demandes!#REF!)</f>
        <v>#REF!</v>
      </c>
      <c r="C168" s="7" t="e">
        <f>demandes!#REF!</f>
        <v>#REF!</v>
      </c>
      <c r="D168" s="7" t="e">
        <f>demandes!#REF!</f>
        <v>#REF!</v>
      </c>
      <c r="E168" s="7" t="e">
        <f>demandes!#REF!</f>
        <v>#REF!</v>
      </c>
      <c r="F168" s="131" t="e">
        <f>demandes!#REF!</f>
        <v>#REF!</v>
      </c>
      <c r="G168" s="7" t="e">
        <f>demandes!#REF!</f>
        <v>#REF!</v>
      </c>
      <c r="H168" s="7" t="e">
        <f>demandes!#REF!</f>
        <v>#REF!</v>
      </c>
      <c r="I168" s="7" t="e">
        <f>demandes!#REF!</f>
        <v>#REF!</v>
      </c>
      <c r="J168" s="6" t="e">
        <f>demandes!#REF!</f>
        <v>#REF!</v>
      </c>
      <c r="K168" s="6" t="e">
        <f>IF(+demandes!#REF!="","",+demandes!#REF!)</f>
        <v>#REF!</v>
      </c>
      <c r="L168" s="6" t="e">
        <f>IF(+demandes!#REF!="","",+demandes!#REF!)</f>
        <v>#REF!</v>
      </c>
      <c r="M168" s="6" t="e">
        <f>IF(+demandes!#REF!="","",+demandes!#REF!)</f>
        <v>#REF!</v>
      </c>
    </row>
    <row r="169" spans="1:13" ht="69.95" hidden="1" customHeight="1" x14ac:dyDescent="0.2">
      <c r="A169" s="134" t="e">
        <f>+demandes!#REF!</f>
        <v>#REF!</v>
      </c>
      <c r="B169" s="131" t="e">
        <f>IF(+demandes!#REF!="","",+demandes!#REF!)</f>
        <v>#REF!</v>
      </c>
      <c r="C169" s="7" t="e">
        <f>demandes!#REF!</f>
        <v>#REF!</v>
      </c>
      <c r="D169" s="7" t="e">
        <f>demandes!#REF!</f>
        <v>#REF!</v>
      </c>
      <c r="E169" s="7" t="e">
        <f>demandes!#REF!</f>
        <v>#REF!</v>
      </c>
      <c r="F169" s="131" t="e">
        <f>demandes!#REF!</f>
        <v>#REF!</v>
      </c>
      <c r="G169" s="7" t="e">
        <f>demandes!#REF!</f>
        <v>#REF!</v>
      </c>
      <c r="H169" s="7" t="e">
        <f>demandes!#REF!</f>
        <v>#REF!</v>
      </c>
      <c r="I169" s="7" t="e">
        <f>demandes!#REF!</f>
        <v>#REF!</v>
      </c>
      <c r="J169" s="6" t="e">
        <f>demandes!#REF!</f>
        <v>#REF!</v>
      </c>
      <c r="K169" s="6" t="e">
        <f>IF(+demandes!#REF!="","",+demandes!#REF!)</f>
        <v>#REF!</v>
      </c>
      <c r="L169" s="6" t="e">
        <f>IF(+demandes!#REF!="","",+demandes!#REF!)</f>
        <v>#REF!</v>
      </c>
      <c r="M169" s="6" t="e">
        <f>IF(+demandes!#REF!="","",+demandes!#REF!)</f>
        <v>#REF!</v>
      </c>
    </row>
    <row r="170" spans="1:13" ht="69.95" hidden="1" customHeight="1" x14ac:dyDescent="0.2">
      <c r="A170" s="134" t="e">
        <f>+demandes!#REF!</f>
        <v>#REF!</v>
      </c>
      <c r="B170" s="131" t="e">
        <f>IF(+demandes!#REF!="","",+demandes!#REF!)</f>
        <v>#REF!</v>
      </c>
      <c r="C170" s="7" t="e">
        <f>demandes!#REF!</f>
        <v>#REF!</v>
      </c>
      <c r="D170" s="7" t="e">
        <f>demandes!#REF!</f>
        <v>#REF!</v>
      </c>
      <c r="E170" s="7" t="e">
        <f>demandes!#REF!</f>
        <v>#REF!</v>
      </c>
      <c r="F170" s="131" t="e">
        <f>demandes!#REF!</f>
        <v>#REF!</v>
      </c>
      <c r="G170" s="7" t="e">
        <f>demandes!#REF!</f>
        <v>#REF!</v>
      </c>
      <c r="H170" s="7" t="e">
        <f>demandes!#REF!</f>
        <v>#REF!</v>
      </c>
      <c r="I170" s="7" t="e">
        <f>demandes!#REF!</f>
        <v>#REF!</v>
      </c>
      <c r="J170" s="6" t="e">
        <f>demandes!#REF!</f>
        <v>#REF!</v>
      </c>
      <c r="K170" s="6" t="e">
        <f>IF(+demandes!#REF!="","",+demandes!#REF!)</f>
        <v>#REF!</v>
      </c>
      <c r="L170" s="6" t="e">
        <f>IF(+demandes!#REF!="","",+demandes!#REF!)</f>
        <v>#REF!</v>
      </c>
      <c r="M170" s="6" t="e">
        <f>IF(+demandes!#REF!="","",+demandes!#REF!)</f>
        <v>#REF!</v>
      </c>
    </row>
    <row r="171" spans="1:13" ht="69.95" hidden="1" customHeight="1" x14ac:dyDescent="0.2">
      <c r="A171" s="134" t="e">
        <f>+demandes!#REF!</f>
        <v>#REF!</v>
      </c>
      <c r="B171" s="131" t="e">
        <f>IF(+demandes!#REF!="","",+demandes!#REF!)</f>
        <v>#REF!</v>
      </c>
      <c r="C171" s="7" t="e">
        <f>demandes!#REF!</f>
        <v>#REF!</v>
      </c>
      <c r="D171" s="7" t="e">
        <f>demandes!#REF!</f>
        <v>#REF!</v>
      </c>
      <c r="E171" s="7" t="e">
        <f>demandes!#REF!</f>
        <v>#REF!</v>
      </c>
      <c r="F171" s="131" t="e">
        <f>demandes!#REF!</f>
        <v>#REF!</v>
      </c>
      <c r="G171" s="7" t="e">
        <f>demandes!#REF!</f>
        <v>#REF!</v>
      </c>
      <c r="H171" s="7" t="e">
        <f>demandes!#REF!</f>
        <v>#REF!</v>
      </c>
      <c r="I171" s="7" t="e">
        <f>demandes!#REF!</f>
        <v>#REF!</v>
      </c>
      <c r="J171" s="6" t="e">
        <f>demandes!#REF!</f>
        <v>#REF!</v>
      </c>
      <c r="K171" s="6" t="e">
        <f>IF(+demandes!#REF!="","",+demandes!#REF!)</f>
        <v>#REF!</v>
      </c>
      <c r="L171" s="6" t="e">
        <f>IF(+demandes!#REF!="","",+demandes!#REF!)</f>
        <v>#REF!</v>
      </c>
      <c r="M171" s="6" t="e">
        <f>IF(+demandes!#REF!="","",+demandes!#REF!)</f>
        <v>#REF!</v>
      </c>
    </row>
    <row r="172" spans="1:13" ht="69.95" hidden="1" customHeight="1" x14ac:dyDescent="0.2">
      <c r="A172" s="134" t="e">
        <f>+demandes!#REF!</f>
        <v>#REF!</v>
      </c>
      <c r="B172" s="131" t="e">
        <f>IF(+demandes!#REF!="","",+demandes!#REF!)</f>
        <v>#REF!</v>
      </c>
      <c r="C172" s="7" t="e">
        <f>demandes!#REF!</f>
        <v>#REF!</v>
      </c>
      <c r="D172" s="7" t="e">
        <f>demandes!#REF!</f>
        <v>#REF!</v>
      </c>
      <c r="E172" s="7" t="e">
        <f>demandes!#REF!</f>
        <v>#REF!</v>
      </c>
      <c r="F172" s="131" t="e">
        <f>demandes!#REF!</f>
        <v>#REF!</v>
      </c>
      <c r="G172" s="7" t="e">
        <f>demandes!#REF!</f>
        <v>#REF!</v>
      </c>
      <c r="H172" s="7" t="e">
        <f>demandes!#REF!</f>
        <v>#REF!</v>
      </c>
      <c r="I172" s="7" t="e">
        <f>demandes!#REF!</f>
        <v>#REF!</v>
      </c>
      <c r="J172" s="6" t="e">
        <f>demandes!#REF!</f>
        <v>#REF!</v>
      </c>
      <c r="K172" s="6" t="e">
        <f>IF(+demandes!#REF!="","",+demandes!#REF!)</f>
        <v>#REF!</v>
      </c>
      <c r="L172" s="6" t="e">
        <f>IF(+demandes!#REF!="","",+demandes!#REF!)</f>
        <v>#REF!</v>
      </c>
      <c r="M172" s="6" t="e">
        <f>IF(+demandes!#REF!="","",+demandes!#REF!)</f>
        <v>#REF!</v>
      </c>
    </row>
    <row r="173" spans="1:13" ht="69.95" hidden="1" customHeight="1" x14ac:dyDescent="0.2">
      <c r="A173" s="134" t="e">
        <f>+demandes!#REF!</f>
        <v>#REF!</v>
      </c>
      <c r="B173" s="131" t="e">
        <f>IF(+demandes!#REF!="","",+demandes!#REF!)</f>
        <v>#REF!</v>
      </c>
      <c r="C173" s="7" t="e">
        <f>demandes!#REF!</f>
        <v>#REF!</v>
      </c>
      <c r="D173" s="7" t="e">
        <f>demandes!#REF!</f>
        <v>#REF!</v>
      </c>
      <c r="E173" s="7" t="e">
        <f>demandes!#REF!</f>
        <v>#REF!</v>
      </c>
      <c r="F173" s="131" t="e">
        <f>demandes!#REF!</f>
        <v>#REF!</v>
      </c>
      <c r="G173" s="7" t="e">
        <f>demandes!#REF!</f>
        <v>#REF!</v>
      </c>
      <c r="H173" s="7" t="e">
        <f>demandes!#REF!</f>
        <v>#REF!</v>
      </c>
      <c r="I173" s="7" t="e">
        <f>demandes!#REF!</f>
        <v>#REF!</v>
      </c>
      <c r="J173" s="6" t="e">
        <f>demandes!#REF!</f>
        <v>#REF!</v>
      </c>
      <c r="K173" s="6" t="e">
        <f>IF(+demandes!#REF!="","",+demandes!#REF!)</f>
        <v>#REF!</v>
      </c>
      <c r="L173" s="6" t="e">
        <f>IF(+demandes!#REF!="","",+demandes!#REF!)</f>
        <v>#REF!</v>
      </c>
      <c r="M173" s="6" t="e">
        <f>IF(+demandes!#REF!="","",+demandes!#REF!)</f>
        <v>#REF!</v>
      </c>
    </row>
    <row r="174" spans="1:13" ht="69.95" hidden="1" customHeight="1" x14ac:dyDescent="0.2">
      <c r="A174" s="134" t="e">
        <f>+demandes!#REF!</f>
        <v>#REF!</v>
      </c>
      <c r="B174" s="131" t="e">
        <f>IF(+demandes!#REF!="","",+demandes!#REF!)</f>
        <v>#REF!</v>
      </c>
      <c r="C174" s="7" t="e">
        <f>demandes!#REF!</f>
        <v>#REF!</v>
      </c>
      <c r="D174" s="7" t="e">
        <f>demandes!#REF!</f>
        <v>#REF!</v>
      </c>
      <c r="E174" s="7" t="e">
        <f>demandes!#REF!</f>
        <v>#REF!</v>
      </c>
      <c r="F174" s="131" t="e">
        <f>demandes!#REF!</f>
        <v>#REF!</v>
      </c>
      <c r="G174" s="7" t="e">
        <f>demandes!#REF!</f>
        <v>#REF!</v>
      </c>
      <c r="H174" s="7" t="e">
        <f>demandes!#REF!</f>
        <v>#REF!</v>
      </c>
      <c r="I174" s="7" t="e">
        <f>demandes!#REF!</f>
        <v>#REF!</v>
      </c>
      <c r="J174" s="6" t="e">
        <f>demandes!#REF!</f>
        <v>#REF!</v>
      </c>
      <c r="K174" s="6" t="e">
        <f>IF(+demandes!#REF!="","",+demandes!#REF!)</f>
        <v>#REF!</v>
      </c>
      <c r="L174" s="6" t="e">
        <f>IF(+demandes!#REF!="","",+demandes!#REF!)</f>
        <v>#REF!</v>
      </c>
      <c r="M174" s="6" t="e">
        <f>IF(+demandes!#REF!="","",+demandes!#REF!)</f>
        <v>#REF!</v>
      </c>
    </row>
    <row r="175" spans="1:13" ht="69.95" hidden="1" customHeight="1" x14ac:dyDescent="0.2">
      <c r="A175" s="134" t="e">
        <f>+demandes!#REF!</f>
        <v>#REF!</v>
      </c>
      <c r="B175" s="131" t="e">
        <f>IF(+demandes!#REF!="","",+demandes!#REF!)</f>
        <v>#REF!</v>
      </c>
      <c r="C175" s="7" t="e">
        <f>demandes!#REF!</f>
        <v>#REF!</v>
      </c>
      <c r="D175" s="7" t="e">
        <f>demandes!#REF!</f>
        <v>#REF!</v>
      </c>
      <c r="E175" s="7" t="e">
        <f>demandes!#REF!</f>
        <v>#REF!</v>
      </c>
      <c r="F175" s="131" t="e">
        <f>demandes!#REF!</f>
        <v>#REF!</v>
      </c>
      <c r="G175" s="7" t="e">
        <f>demandes!#REF!</f>
        <v>#REF!</v>
      </c>
      <c r="H175" s="7" t="e">
        <f>demandes!#REF!</f>
        <v>#REF!</v>
      </c>
      <c r="I175" s="7" t="e">
        <f>demandes!#REF!</f>
        <v>#REF!</v>
      </c>
      <c r="J175" s="6" t="e">
        <f>demandes!#REF!</f>
        <v>#REF!</v>
      </c>
      <c r="K175" s="6" t="e">
        <f>IF(+demandes!#REF!="","",+demandes!#REF!)</f>
        <v>#REF!</v>
      </c>
      <c r="L175" s="6" t="e">
        <f>IF(+demandes!#REF!="","",+demandes!#REF!)</f>
        <v>#REF!</v>
      </c>
      <c r="M175" s="6" t="e">
        <f>IF(+demandes!#REF!="","",+demandes!#REF!)</f>
        <v>#REF!</v>
      </c>
    </row>
    <row r="176" spans="1:13" ht="69.95" hidden="1" customHeight="1" x14ac:dyDescent="0.2">
      <c r="A176" s="134" t="e">
        <f>+demandes!#REF!</f>
        <v>#REF!</v>
      </c>
      <c r="B176" s="131" t="e">
        <f>IF(+demandes!#REF!="","",+demandes!#REF!)</f>
        <v>#REF!</v>
      </c>
      <c r="C176" s="7" t="e">
        <f>demandes!#REF!</f>
        <v>#REF!</v>
      </c>
      <c r="D176" s="7" t="e">
        <f>demandes!#REF!</f>
        <v>#REF!</v>
      </c>
      <c r="E176" s="7" t="e">
        <f>demandes!#REF!</f>
        <v>#REF!</v>
      </c>
      <c r="F176" s="131" t="e">
        <f>demandes!#REF!</f>
        <v>#REF!</v>
      </c>
      <c r="G176" s="7" t="e">
        <f>demandes!#REF!</f>
        <v>#REF!</v>
      </c>
      <c r="H176" s="7" t="e">
        <f>demandes!#REF!</f>
        <v>#REF!</v>
      </c>
      <c r="I176" s="7" t="e">
        <f>demandes!#REF!</f>
        <v>#REF!</v>
      </c>
      <c r="J176" s="6" t="e">
        <f>demandes!#REF!</f>
        <v>#REF!</v>
      </c>
      <c r="K176" s="6" t="e">
        <f>IF(+demandes!#REF!="","",+demandes!#REF!)</f>
        <v>#REF!</v>
      </c>
      <c r="L176" s="6" t="e">
        <f>IF(+demandes!#REF!="","",+demandes!#REF!)</f>
        <v>#REF!</v>
      </c>
      <c r="M176" s="6" t="e">
        <f>IF(+demandes!#REF!="","",+demandes!#REF!)</f>
        <v>#REF!</v>
      </c>
    </row>
    <row r="177" spans="1:13" ht="69.95" hidden="1" customHeight="1" x14ac:dyDescent="0.2">
      <c r="A177" s="134" t="e">
        <f>+demandes!#REF!</f>
        <v>#REF!</v>
      </c>
      <c r="B177" s="131" t="e">
        <f>IF(+demandes!#REF!="","",+demandes!#REF!)</f>
        <v>#REF!</v>
      </c>
      <c r="C177" s="7" t="e">
        <f>demandes!#REF!</f>
        <v>#REF!</v>
      </c>
      <c r="D177" s="7" t="e">
        <f>demandes!#REF!</f>
        <v>#REF!</v>
      </c>
      <c r="E177" s="7" t="e">
        <f>demandes!#REF!</f>
        <v>#REF!</v>
      </c>
      <c r="F177" s="131" t="e">
        <f>demandes!#REF!</f>
        <v>#REF!</v>
      </c>
      <c r="G177" s="7" t="e">
        <f>demandes!#REF!</f>
        <v>#REF!</v>
      </c>
      <c r="H177" s="7" t="e">
        <f>demandes!#REF!</f>
        <v>#REF!</v>
      </c>
      <c r="I177" s="7" t="e">
        <f>demandes!#REF!</f>
        <v>#REF!</v>
      </c>
      <c r="J177" s="6" t="e">
        <f>demandes!#REF!</f>
        <v>#REF!</v>
      </c>
      <c r="K177" s="6" t="e">
        <f>IF(+demandes!#REF!="","",+demandes!#REF!)</f>
        <v>#REF!</v>
      </c>
      <c r="L177" s="6" t="e">
        <f>IF(+demandes!#REF!="","",+demandes!#REF!)</f>
        <v>#REF!</v>
      </c>
      <c r="M177" s="6" t="e">
        <f>IF(+demandes!#REF!="","",+demandes!#REF!)</f>
        <v>#REF!</v>
      </c>
    </row>
    <row r="178" spans="1:13" ht="69.95" hidden="1" customHeight="1" x14ac:dyDescent="0.2">
      <c r="A178" s="134" t="e">
        <f>+demandes!#REF!</f>
        <v>#REF!</v>
      </c>
      <c r="B178" s="131" t="e">
        <f>IF(+demandes!#REF!="","",+demandes!#REF!)</f>
        <v>#REF!</v>
      </c>
      <c r="C178" s="7" t="e">
        <f>demandes!#REF!</f>
        <v>#REF!</v>
      </c>
      <c r="D178" s="7" t="e">
        <f>demandes!#REF!</f>
        <v>#REF!</v>
      </c>
      <c r="E178" s="7" t="e">
        <f>demandes!#REF!</f>
        <v>#REF!</v>
      </c>
      <c r="F178" s="131" t="e">
        <f>demandes!#REF!</f>
        <v>#REF!</v>
      </c>
      <c r="G178" s="7" t="e">
        <f>demandes!#REF!</f>
        <v>#REF!</v>
      </c>
      <c r="H178" s="7" t="e">
        <f>demandes!#REF!</f>
        <v>#REF!</v>
      </c>
      <c r="I178" s="7" t="e">
        <f>demandes!#REF!</f>
        <v>#REF!</v>
      </c>
      <c r="J178" s="6" t="e">
        <f>demandes!#REF!</f>
        <v>#REF!</v>
      </c>
      <c r="K178" s="6" t="e">
        <f>IF(+demandes!#REF!="","",+demandes!#REF!)</f>
        <v>#REF!</v>
      </c>
      <c r="L178" s="6" t="e">
        <f>IF(+demandes!#REF!="","",+demandes!#REF!)</f>
        <v>#REF!</v>
      </c>
      <c r="M178" s="6" t="e">
        <f>IF(+demandes!#REF!="","",+demandes!#REF!)</f>
        <v>#REF!</v>
      </c>
    </row>
    <row r="179" spans="1:13" ht="69.95" hidden="1" customHeight="1" x14ac:dyDescent="0.2">
      <c r="A179" s="134" t="e">
        <f>+demandes!#REF!</f>
        <v>#REF!</v>
      </c>
      <c r="B179" s="131" t="e">
        <f>IF(+demandes!#REF!="","",+demandes!#REF!)</f>
        <v>#REF!</v>
      </c>
      <c r="C179" s="7" t="e">
        <f>demandes!#REF!</f>
        <v>#REF!</v>
      </c>
      <c r="D179" s="7" t="e">
        <f>demandes!#REF!</f>
        <v>#REF!</v>
      </c>
      <c r="E179" s="7" t="e">
        <f>demandes!#REF!</f>
        <v>#REF!</v>
      </c>
      <c r="F179" s="131" t="e">
        <f>demandes!#REF!</f>
        <v>#REF!</v>
      </c>
      <c r="G179" s="7" t="e">
        <f>demandes!#REF!</f>
        <v>#REF!</v>
      </c>
      <c r="H179" s="7" t="e">
        <f>demandes!#REF!</f>
        <v>#REF!</v>
      </c>
      <c r="I179" s="7" t="e">
        <f>demandes!#REF!</f>
        <v>#REF!</v>
      </c>
      <c r="J179" s="6" t="e">
        <f>demandes!#REF!</f>
        <v>#REF!</v>
      </c>
      <c r="K179" s="6" t="e">
        <f>IF(+demandes!#REF!="","",+demandes!#REF!)</f>
        <v>#REF!</v>
      </c>
      <c r="L179" s="6" t="e">
        <f>IF(+demandes!#REF!="","",+demandes!#REF!)</f>
        <v>#REF!</v>
      </c>
      <c r="M179" s="6" t="e">
        <f>IF(+demandes!#REF!="","",+demandes!#REF!)</f>
        <v>#REF!</v>
      </c>
    </row>
    <row r="180" spans="1:13" ht="69.95" hidden="1" customHeight="1" x14ac:dyDescent="0.2">
      <c r="A180" s="134" t="e">
        <f>+demandes!#REF!</f>
        <v>#REF!</v>
      </c>
      <c r="B180" s="131" t="e">
        <f>IF(+demandes!#REF!="","",+demandes!#REF!)</f>
        <v>#REF!</v>
      </c>
      <c r="C180" s="7" t="e">
        <f>demandes!#REF!</f>
        <v>#REF!</v>
      </c>
      <c r="D180" s="7" t="e">
        <f>demandes!#REF!</f>
        <v>#REF!</v>
      </c>
      <c r="E180" s="7" t="e">
        <f>demandes!#REF!</f>
        <v>#REF!</v>
      </c>
      <c r="F180" s="131" t="e">
        <f>demandes!#REF!</f>
        <v>#REF!</v>
      </c>
      <c r="G180" s="7" t="e">
        <f>demandes!#REF!</f>
        <v>#REF!</v>
      </c>
      <c r="H180" s="7" t="e">
        <f>demandes!#REF!</f>
        <v>#REF!</v>
      </c>
      <c r="I180" s="7" t="e">
        <f>demandes!#REF!</f>
        <v>#REF!</v>
      </c>
      <c r="J180" s="6" t="e">
        <f>demandes!#REF!</f>
        <v>#REF!</v>
      </c>
      <c r="K180" s="6" t="e">
        <f>IF(+demandes!#REF!="","",+demandes!#REF!)</f>
        <v>#REF!</v>
      </c>
      <c r="L180" s="6" t="e">
        <f>IF(+demandes!#REF!="","",+demandes!#REF!)</f>
        <v>#REF!</v>
      </c>
      <c r="M180" s="6" t="e">
        <f>IF(+demandes!#REF!="","",+demandes!#REF!)</f>
        <v>#REF!</v>
      </c>
    </row>
    <row r="181" spans="1:13" ht="69.95" hidden="1" customHeight="1" x14ac:dyDescent="0.2">
      <c r="A181" s="134" t="e">
        <f>+demandes!#REF!</f>
        <v>#REF!</v>
      </c>
      <c r="B181" s="131" t="e">
        <f>IF(+demandes!#REF!="","",+demandes!#REF!)</f>
        <v>#REF!</v>
      </c>
      <c r="C181" s="7" t="e">
        <f>demandes!#REF!</f>
        <v>#REF!</v>
      </c>
      <c r="D181" s="7" t="e">
        <f>demandes!#REF!</f>
        <v>#REF!</v>
      </c>
      <c r="E181" s="7" t="e">
        <f>demandes!#REF!</f>
        <v>#REF!</v>
      </c>
      <c r="F181" s="131" t="e">
        <f>demandes!#REF!</f>
        <v>#REF!</v>
      </c>
      <c r="G181" s="7" t="e">
        <f>demandes!#REF!</f>
        <v>#REF!</v>
      </c>
      <c r="H181" s="7" t="e">
        <f>demandes!#REF!</f>
        <v>#REF!</v>
      </c>
      <c r="I181" s="7" t="e">
        <f>demandes!#REF!</f>
        <v>#REF!</v>
      </c>
      <c r="J181" s="6" t="e">
        <f>demandes!#REF!</f>
        <v>#REF!</v>
      </c>
      <c r="K181" s="6" t="e">
        <f>IF(+demandes!#REF!="","",+demandes!#REF!)</f>
        <v>#REF!</v>
      </c>
      <c r="L181" s="6" t="e">
        <f>IF(+demandes!#REF!="","",+demandes!#REF!)</f>
        <v>#REF!</v>
      </c>
      <c r="M181" s="6" t="e">
        <f>IF(+demandes!#REF!="","",+demandes!#REF!)</f>
        <v>#REF!</v>
      </c>
    </row>
    <row r="182" spans="1:13" ht="69.95" hidden="1" customHeight="1" x14ac:dyDescent="0.2">
      <c r="A182" s="134" t="e">
        <f>+demandes!#REF!</f>
        <v>#REF!</v>
      </c>
      <c r="B182" s="131" t="e">
        <f>IF(+demandes!#REF!="","",+demandes!#REF!)</f>
        <v>#REF!</v>
      </c>
      <c r="C182" s="7" t="e">
        <f>demandes!#REF!</f>
        <v>#REF!</v>
      </c>
      <c r="D182" s="7" t="e">
        <f>demandes!#REF!</f>
        <v>#REF!</v>
      </c>
      <c r="E182" s="7" t="e">
        <f>demandes!#REF!</f>
        <v>#REF!</v>
      </c>
      <c r="F182" s="131" t="e">
        <f>demandes!#REF!</f>
        <v>#REF!</v>
      </c>
      <c r="G182" s="7" t="e">
        <f>demandes!#REF!</f>
        <v>#REF!</v>
      </c>
      <c r="H182" s="7" t="e">
        <f>demandes!#REF!</f>
        <v>#REF!</v>
      </c>
      <c r="I182" s="7" t="e">
        <f>demandes!#REF!</f>
        <v>#REF!</v>
      </c>
      <c r="J182" s="6" t="e">
        <f>demandes!#REF!</f>
        <v>#REF!</v>
      </c>
      <c r="K182" s="6" t="e">
        <f>IF(+demandes!#REF!="","",+demandes!#REF!)</f>
        <v>#REF!</v>
      </c>
      <c r="L182" s="6" t="e">
        <f>IF(+demandes!#REF!="","",+demandes!#REF!)</f>
        <v>#REF!</v>
      </c>
      <c r="M182" s="6" t="e">
        <f>IF(+demandes!#REF!="","",+demandes!#REF!)</f>
        <v>#REF!</v>
      </c>
    </row>
    <row r="183" spans="1:13" ht="69.95" hidden="1" customHeight="1" x14ac:dyDescent="0.2">
      <c r="A183" s="134" t="e">
        <f>+demandes!#REF!</f>
        <v>#REF!</v>
      </c>
      <c r="B183" s="131" t="e">
        <f>IF(+demandes!#REF!="","",+demandes!#REF!)</f>
        <v>#REF!</v>
      </c>
      <c r="C183" s="7" t="e">
        <f>demandes!#REF!</f>
        <v>#REF!</v>
      </c>
      <c r="D183" s="7" t="e">
        <f>demandes!#REF!</f>
        <v>#REF!</v>
      </c>
      <c r="E183" s="7" t="e">
        <f>demandes!#REF!</f>
        <v>#REF!</v>
      </c>
      <c r="F183" s="131" t="e">
        <f>demandes!#REF!</f>
        <v>#REF!</v>
      </c>
      <c r="G183" s="7" t="e">
        <f>demandes!#REF!</f>
        <v>#REF!</v>
      </c>
      <c r="H183" s="7" t="e">
        <f>demandes!#REF!</f>
        <v>#REF!</v>
      </c>
      <c r="I183" s="7" t="e">
        <f>demandes!#REF!</f>
        <v>#REF!</v>
      </c>
      <c r="J183" s="6" t="e">
        <f>demandes!#REF!</f>
        <v>#REF!</v>
      </c>
      <c r="K183" s="6" t="e">
        <f>IF(+demandes!#REF!="","",+demandes!#REF!)</f>
        <v>#REF!</v>
      </c>
      <c r="L183" s="6" t="e">
        <f>IF(+demandes!#REF!="","",+demandes!#REF!)</f>
        <v>#REF!</v>
      </c>
      <c r="M183" s="6" t="e">
        <f>IF(+demandes!#REF!="","",+demandes!#REF!)</f>
        <v>#REF!</v>
      </c>
    </row>
    <row r="184" spans="1:13" ht="69.95" hidden="1" customHeight="1" x14ac:dyDescent="0.2">
      <c r="A184" s="134" t="e">
        <f>+demandes!#REF!</f>
        <v>#REF!</v>
      </c>
      <c r="B184" s="131" t="e">
        <f>IF(+demandes!#REF!="","",+demandes!#REF!)</f>
        <v>#REF!</v>
      </c>
      <c r="C184" s="7" t="e">
        <f>demandes!#REF!</f>
        <v>#REF!</v>
      </c>
      <c r="D184" s="7" t="e">
        <f>demandes!#REF!</f>
        <v>#REF!</v>
      </c>
      <c r="E184" s="7" t="e">
        <f>demandes!#REF!</f>
        <v>#REF!</v>
      </c>
      <c r="F184" s="131" t="e">
        <f>demandes!#REF!</f>
        <v>#REF!</v>
      </c>
      <c r="G184" s="7" t="e">
        <f>demandes!#REF!</f>
        <v>#REF!</v>
      </c>
      <c r="H184" s="7" t="e">
        <f>demandes!#REF!</f>
        <v>#REF!</v>
      </c>
      <c r="I184" s="7" t="e">
        <f>demandes!#REF!</f>
        <v>#REF!</v>
      </c>
      <c r="J184" s="6" t="e">
        <f>demandes!#REF!</f>
        <v>#REF!</v>
      </c>
      <c r="K184" s="6" t="e">
        <f>IF(+demandes!#REF!="","",+demandes!#REF!)</f>
        <v>#REF!</v>
      </c>
      <c r="L184" s="6" t="e">
        <f>IF(+demandes!#REF!="","",+demandes!#REF!)</f>
        <v>#REF!</v>
      </c>
      <c r="M184" s="6" t="e">
        <f>IF(+demandes!#REF!="","",+demandes!#REF!)</f>
        <v>#REF!</v>
      </c>
    </row>
    <row r="185" spans="1:13" ht="69.95" hidden="1" customHeight="1" x14ac:dyDescent="0.2">
      <c r="A185" s="134" t="e">
        <f>+demandes!#REF!</f>
        <v>#REF!</v>
      </c>
      <c r="B185" s="131" t="e">
        <f>IF(+demandes!#REF!="","",+demandes!#REF!)</f>
        <v>#REF!</v>
      </c>
      <c r="C185" s="7" t="e">
        <f>demandes!#REF!</f>
        <v>#REF!</v>
      </c>
      <c r="D185" s="7" t="e">
        <f>demandes!#REF!</f>
        <v>#REF!</v>
      </c>
      <c r="E185" s="7" t="e">
        <f>demandes!#REF!</f>
        <v>#REF!</v>
      </c>
      <c r="F185" s="131" t="e">
        <f>demandes!#REF!</f>
        <v>#REF!</v>
      </c>
      <c r="G185" s="7" t="e">
        <f>demandes!#REF!</f>
        <v>#REF!</v>
      </c>
      <c r="H185" s="7" t="e">
        <f>demandes!#REF!</f>
        <v>#REF!</v>
      </c>
      <c r="I185" s="7" t="e">
        <f>demandes!#REF!</f>
        <v>#REF!</v>
      </c>
      <c r="J185" s="6" t="e">
        <f>demandes!#REF!</f>
        <v>#REF!</v>
      </c>
      <c r="K185" s="6" t="e">
        <f>IF(+demandes!#REF!="","",+demandes!#REF!)</f>
        <v>#REF!</v>
      </c>
      <c r="L185" s="6" t="e">
        <f>IF(+demandes!#REF!="","",+demandes!#REF!)</f>
        <v>#REF!</v>
      </c>
      <c r="M185" s="6" t="e">
        <f>IF(+demandes!#REF!="","",+demandes!#REF!)</f>
        <v>#REF!</v>
      </c>
    </row>
    <row r="186" spans="1:13" ht="69.95" hidden="1" customHeight="1" x14ac:dyDescent="0.2">
      <c r="A186" s="134" t="e">
        <f>+demandes!#REF!</f>
        <v>#REF!</v>
      </c>
      <c r="B186" s="131" t="e">
        <f>IF(+demandes!#REF!="","",+demandes!#REF!)</f>
        <v>#REF!</v>
      </c>
      <c r="C186" s="7" t="e">
        <f>demandes!#REF!</f>
        <v>#REF!</v>
      </c>
      <c r="D186" s="7" t="e">
        <f>demandes!#REF!</f>
        <v>#REF!</v>
      </c>
      <c r="E186" s="7" t="e">
        <f>demandes!#REF!</f>
        <v>#REF!</v>
      </c>
      <c r="F186" s="131" t="e">
        <f>demandes!#REF!</f>
        <v>#REF!</v>
      </c>
      <c r="G186" s="7" t="e">
        <f>demandes!#REF!</f>
        <v>#REF!</v>
      </c>
      <c r="H186" s="7" t="e">
        <f>demandes!#REF!</f>
        <v>#REF!</v>
      </c>
      <c r="I186" s="7" t="e">
        <f>demandes!#REF!</f>
        <v>#REF!</v>
      </c>
      <c r="J186" s="6" t="e">
        <f>demandes!#REF!</f>
        <v>#REF!</v>
      </c>
      <c r="K186" s="6" t="e">
        <f>IF(+demandes!#REF!="","",+demandes!#REF!)</f>
        <v>#REF!</v>
      </c>
      <c r="L186" s="6" t="e">
        <f>IF(+demandes!#REF!="","",+demandes!#REF!)</f>
        <v>#REF!</v>
      </c>
      <c r="M186" s="6" t="e">
        <f>IF(+demandes!#REF!="","",+demandes!#REF!)</f>
        <v>#REF!</v>
      </c>
    </row>
    <row r="187" spans="1:13" ht="69.95" hidden="1" customHeight="1" x14ac:dyDescent="0.2">
      <c r="A187" s="134" t="e">
        <f>+demandes!#REF!</f>
        <v>#REF!</v>
      </c>
      <c r="B187" s="131" t="e">
        <f>IF(+demandes!#REF!="","",+demandes!#REF!)</f>
        <v>#REF!</v>
      </c>
      <c r="C187" s="7" t="e">
        <f>demandes!#REF!</f>
        <v>#REF!</v>
      </c>
      <c r="D187" s="7" t="e">
        <f>demandes!#REF!</f>
        <v>#REF!</v>
      </c>
      <c r="E187" s="7" t="e">
        <f>demandes!#REF!</f>
        <v>#REF!</v>
      </c>
      <c r="F187" s="131" t="e">
        <f>demandes!#REF!</f>
        <v>#REF!</v>
      </c>
      <c r="G187" s="7" t="e">
        <f>demandes!#REF!</f>
        <v>#REF!</v>
      </c>
      <c r="H187" s="7" t="e">
        <f>demandes!#REF!</f>
        <v>#REF!</v>
      </c>
      <c r="I187" s="7" t="e">
        <f>demandes!#REF!</f>
        <v>#REF!</v>
      </c>
      <c r="J187" s="6" t="e">
        <f>demandes!#REF!</f>
        <v>#REF!</v>
      </c>
      <c r="K187" s="6" t="e">
        <f>IF(+demandes!#REF!="","",+demandes!#REF!)</f>
        <v>#REF!</v>
      </c>
      <c r="L187" s="6" t="e">
        <f>IF(+demandes!#REF!="","",+demandes!#REF!)</f>
        <v>#REF!</v>
      </c>
      <c r="M187" s="6" t="e">
        <f>IF(+demandes!#REF!="","",+demandes!#REF!)</f>
        <v>#REF!</v>
      </c>
    </row>
    <row r="188" spans="1:13" ht="69.95" hidden="1" customHeight="1" x14ac:dyDescent="0.2">
      <c r="A188" s="134" t="e">
        <f>+demandes!#REF!</f>
        <v>#REF!</v>
      </c>
      <c r="B188" s="131" t="e">
        <f>IF(+demandes!#REF!="","",+demandes!#REF!)</f>
        <v>#REF!</v>
      </c>
      <c r="C188" s="7" t="e">
        <f>demandes!#REF!</f>
        <v>#REF!</v>
      </c>
      <c r="D188" s="7" t="e">
        <f>demandes!#REF!</f>
        <v>#REF!</v>
      </c>
      <c r="E188" s="7" t="e">
        <f>demandes!#REF!</f>
        <v>#REF!</v>
      </c>
      <c r="F188" s="131" t="e">
        <f>demandes!#REF!</f>
        <v>#REF!</v>
      </c>
      <c r="G188" s="7" t="e">
        <f>demandes!#REF!</f>
        <v>#REF!</v>
      </c>
      <c r="H188" s="7" t="e">
        <f>demandes!#REF!</f>
        <v>#REF!</v>
      </c>
      <c r="I188" s="7" t="e">
        <f>demandes!#REF!</f>
        <v>#REF!</v>
      </c>
      <c r="J188" s="6" t="e">
        <f>demandes!#REF!</f>
        <v>#REF!</v>
      </c>
      <c r="K188" s="6" t="e">
        <f>IF(+demandes!#REF!="","",+demandes!#REF!)</f>
        <v>#REF!</v>
      </c>
      <c r="L188" s="6" t="e">
        <f>IF(+demandes!#REF!="","",+demandes!#REF!)</f>
        <v>#REF!</v>
      </c>
      <c r="M188" s="6" t="e">
        <f>IF(+demandes!#REF!="","",+demandes!#REF!)</f>
        <v>#REF!</v>
      </c>
    </row>
    <row r="189" spans="1:13" ht="69.95" hidden="1" customHeight="1" x14ac:dyDescent="0.2">
      <c r="A189" s="134" t="e">
        <f>+demandes!#REF!</f>
        <v>#REF!</v>
      </c>
      <c r="B189" s="131" t="e">
        <f>IF(+demandes!#REF!="","",+demandes!#REF!)</f>
        <v>#REF!</v>
      </c>
      <c r="C189" s="7" t="e">
        <f>demandes!#REF!</f>
        <v>#REF!</v>
      </c>
      <c r="D189" s="7" t="e">
        <f>demandes!#REF!</f>
        <v>#REF!</v>
      </c>
      <c r="E189" s="7" t="e">
        <f>demandes!#REF!</f>
        <v>#REF!</v>
      </c>
      <c r="F189" s="131" t="e">
        <f>demandes!#REF!</f>
        <v>#REF!</v>
      </c>
      <c r="G189" s="7" t="e">
        <f>demandes!#REF!</f>
        <v>#REF!</v>
      </c>
      <c r="H189" s="7" t="e">
        <f>demandes!#REF!</f>
        <v>#REF!</v>
      </c>
      <c r="I189" s="7" t="e">
        <f>demandes!#REF!</f>
        <v>#REF!</v>
      </c>
      <c r="J189" s="6" t="e">
        <f>demandes!#REF!</f>
        <v>#REF!</v>
      </c>
      <c r="K189" s="6" t="e">
        <f>IF(+demandes!#REF!="","",+demandes!#REF!)</f>
        <v>#REF!</v>
      </c>
      <c r="L189" s="6" t="e">
        <f>IF(+demandes!#REF!="","",+demandes!#REF!)</f>
        <v>#REF!</v>
      </c>
      <c r="M189" s="6" t="e">
        <f>IF(+demandes!#REF!="","",+demandes!#REF!)</f>
        <v>#REF!</v>
      </c>
    </row>
    <row r="190" spans="1:13" ht="69.95" hidden="1" customHeight="1" x14ac:dyDescent="0.2">
      <c r="A190" s="134" t="e">
        <f>+demandes!#REF!</f>
        <v>#REF!</v>
      </c>
      <c r="B190" s="131" t="e">
        <f>IF(+demandes!#REF!="","",+demandes!#REF!)</f>
        <v>#REF!</v>
      </c>
      <c r="C190" s="7" t="e">
        <f>demandes!#REF!</f>
        <v>#REF!</v>
      </c>
      <c r="D190" s="7" t="e">
        <f>demandes!#REF!</f>
        <v>#REF!</v>
      </c>
      <c r="E190" s="7" t="e">
        <f>demandes!#REF!</f>
        <v>#REF!</v>
      </c>
      <c r="F190" s="131" t="e">
        <f>demandes!#REF!</f>
        <v>#REF!</v>
      </c>
      <c r="G190" s="7" t="e">
        <f>demandes!#REF!</f>
        <v>#REF!</v>
      </c>
      <c r="H190" s="7" t="e">
        <f>demandes!#REF!</f>
        <v>#REF!</v>
      </c>
      <c r="I190" s="7" t="e">
        <f>demandes!#REF!</f>
        <v>#REF!</v>
      </c>
      <c r="J190" s="6" t="e">
        <f>demandes!#REF!</f>
        <v>#REF!</v>
      </c>
      <c r="K190" s="6" t="e">
        <f>IF(+demandes!#REF!="","",+demandes!#REF!)</f>
        <v>#REF!</v>
      </c>
      <c r="L190" s="6" t="e">
        <f>IF(+demandes!#REF!="","",+demandes!#REF!)</f>
        <v>#REF!</v>
      </c>
      <c r="M190" s="6" t="e">
        <f>IF(+demandes!#REF!="","",+demandes!#REF!)</f>
        <v>#REF!</v>
      </c>
    </row>
    <row r="191" spans="1:13" ht="69.95" hidden="1" customHeight="1" x14ac:dyDescent="0.2">
      <c r="A191" s="134" t="e">
        <f>+demandes!#REF!</f>
        <v>#REF!</v>
      </c>
      <c r="B191" s="131" t="e">
        <f>IF(+demandes!#REF!="","",+demandes!#REF!)</f>
        <v>#REF!</v>
      </c>
      <c r="C191" s="7" t="e">
        <f>demandes!#REF!</f>
        <v>#REF!</v>
      </c>
      <c r="D191" s="7" t="e">
        <f>demandes!#REF!</f>
        <v>#REF!</v>
      </c>
      <c r="E191" s="7" t="e">
        <f>demandes!#REF!</f>
        <v>#REF!</v>
      </c>
      <c r="F191" s="131" t="e">
        <f>demandes!#REF!</f>
        <v>#REF!</v>
      </c>
      <c r="G191" s="7" t="e">
        <f>demandes!#REF!</f>
        <v>#REF!</v>
      </c>
      <c r="H191" s="7" t="e">
        <f>demandes!#REF!</f>
        <v>#REF!</v>
      </c>
      <c r="I191" s="7" t="e">
        <f>demandes!#REF!</f>
        <v>#REF!</v>
      </c>
      <c r="J191" s="6" t="e">
        <f>demandes!#REF!</f>
        <v>#REF!</v>
      </c>
      <c r="K191" s="6" t="e">
        <f>IF(+demandes!#REF!="","",+demandes!#REF!)</f>
        <v>#REF!</v>
      </c>
      <c r="L191" s="6" t="e">
        <f>IF(+demandes!#REF!="","",+demandes!#REF!)</f>
        <v>#REF!</v>
      </c>
      <c r="M191" s="6" t="e">
        <f>IF(+demandes!#REF!="","",+demandes!#REF!)</f>
        <v>#REF!</v>
      </c>
    </row>
    <row r="192" spans="1:13" ht="69.95" hidden="1" customHeight="1" x14ac:dyDescent="0.2">
      <c r="A192" s="134" t="e">
        <f>+demandes!#REF!</f>
        <v>#REF!</v>
      </c>
      <c r="B192" s="131" t="e">
        <f>IF(+demandes!#REF!="","",+demandes!#REF!)</f>
        <v>#REF!</v>
      </c>
      <c r="C192" s="7" t="e">
        <f>demandes!#REF!</f>
        <v>#REF!</v>
      </c>
      <c r="D192" s="7" t="e">
        <f>demandes!#REF!</f>
        <v>#REF!</v>
      </c>
      <c r="E192" s="7" t="e">
        <f>demandes!#REF!</f>
        <v>#REF!</v>
      </c>
      <c r="F192" s="131" t="e">
        <f>demandes!#REF!</f>
        <v>#REF!</v>
      </c>
      <c r="G192" s="7" t="e">
        <f>demandes!#REF!</f>
        <v>#REF!</v>
      </c>
      <c r="H192" s="7" t="e">
        <f>demandes!#REF!</f>
        <v>#REF!</v>
      </c>
      <c r="I192" s="7" t="e">
        <f>demandes!#REF!</f>
        <v>#REF!</v>
      </c>
      <c r="J192" s="6" t="e">
        <f>demandes!#REF!</f>
        <v>#REF!</v>
      </c>
      <c r="K192" s="6" t="e">
        <f>IF(+demandes!#REF!="","",+demandes!#REF!)</f>
        <v>#REF!</v>
      </c>
      <c r="L192" s="6" t="e">
        <f>IF(+demandes!#REF!="","",+demandes!#REF!)</f>
        <v>#REF!</v>
      </c>
      <c r="M192" s="6" t="e">
        <f>IF(+demandes!#REF!="","",+demandes!#REF!)</f>
        <v>#REF!</v>
      </c>
    </row>
    <row r="193" spans="1:13" ht="69.95" hidden="1" customHeight="1" x14ac:dyDescent="0.2">
      <c r="A193" s="134" t="e">
        <f>+demandes!#REF!</f>
        <v>#REF!</v>
      </c>
      <c r="B193" s="131" t="e">
        <f>IF(+demandes!#REF!="","",+demandes!#REF!)</f>
        <v>#REF!</v>
      </c>
      <c r="C193" s="7" t="e">
        <f>demandes!#REF!</f>
        <v>#REF!</v>
      </c>
      <c r="D193" s="7" t="e">
        <f>demandes!#REF!</f>
        <v>#REF!</v>
      </c>
      <c r="E193" s="7" t="e">
        <f>demandes!#REF!</f>
        <v>#REF!</v>
      </c>
      <c r="F193" s="131" t="e">
        <f>demandes!#REF!</f>
        <v>#REF!</v>
      </c>
      <c r="G193" s="7" t="e">
        <f>demandes!#REF!</f>
        <v>#REF!</v>
      </c>
      <c r="H193" s="7" t="e">
        <f>demandes!#REF!</f>
        <v>#REF!</v>
      </c>
      <c r="I193" s="7" t="e">
        <f>demandes!#REF!</f>
        <v>#REF!</v>
      </c>
      <c r="J193" s="6" t="e">
        <f>demandes!#REF!</f>
        <v>#REF!</v>
      </c>
      <c r="K193" s="6" t="e">
        <f>IF(+demandes!#REF!="","",+demandes!#REF!)</f>
        <v>#REF!</v>
      </c>
      <c r="L193" s="6" t="e">
        <f>IF(+demandes!#REF!="","",+demandes!#REF!)</f>
        <v>#REF!</v>
      </c>
      <c r="M193" s="6" t="e">
        <f>IF(+demandes!#REF!="","",+demandes!#REF!)</f>
        <v>#REF!</v>
      </c>
    </row>
    <row r="194" spans="1:13" ht="69.95" hidden="1" customHeight="1" x14ac:dyDescent="0.2">
      <c r="A194" s="134" t="e">
        <f>+demandes!#REF!</f>
        <v>#REF!</v>
      </c>
      <c r="B194" s="131" t="e">
        <f>IF(+demandes!#REF!="","",+demandes!#REF!)</f>
        <v>#REF!</v>
      </c>
      <c r="C194" s="7" t="e">
        <f>demandes!#REF!</f>
        <v>#REF!</v>
      </c>
      <c r="D194" s="7" t="e">
        <f>demandes!#REF!</f>
        <v>#REF!</v>
      </c>
      <c r="E194" s="7" t="e">
        <f>demandes!#REF!</f>
        <v>#REF!</v>
      </c>
      <c r="F194" s="131" t="e">
        <f>demandes!#REF!</f>
        <v>#REF!</v>
      </c>
      <c r="G194" s="7" t="e">
        <f>demandes!#REF!</f>
        <v>#REF!</v>
      </c>
      <c r="H194" s="7" t="e">
        <f>demandes!#REF!</f>
        <v>#REF!</v>
      </c>
      <c r="I194" s="7" t="e">
        <f>demandes!#REF!</f>
        <v>#REF!</v>
      </c>
      <c r="J194" s="6" t="e">
        <f>demandes!#REF!</f>
        <v>#REF!</v>
      </c>
      <c r="K194" s="6" t="e">
        <f>IF(+demandes!#REF!="","",+demandes!#REF!)</f>
        <v>#REF!</v>
      </c>
      <c r="L194" s="6" t="e">
        <f>IF(+demandes!#REF!="","",+demandes!#REF!)</f>
        <v>#REF!</v>
      </c>
      <c r="M194" s="6" t="e">
        <f>IF(+demandes!#REF!="","",+demandes!#REF!)</f>
        <v>#REF!</v>
      </c>
    </row>
    <row r="195" spans="1:13" ht="69.95" hidden="1" customHeight="1" x14ac:dyDescent="0.2">
      <c r="A195" s="134" t="e">
        <f>+demandes!#REF!</f>
        <v>#REF!</v>
      </c>
      <c r="B195" s="131" t="e">
        <f>IF(+demandes!#REF!="","",+demandes!#REF!)</f>
        <v>#REF!</v>
      </c>
      <c r="C195" s="7" t="e">
        <f>demandes!#REF!</f>
        <v>#REF!</v>
      </c>
      <c r="D195" s="7" t="e">
        <f>demandes!#REF!</f>
        <v>#REF!</v>
      </c>
      <c r="E195" s="7" t="e">
        <f>demandes!#REF!</f>
        <v>#REF!</v>
      </c>
      <c r="F195" s="131" t="e">
        <f>demandes!#REF!</f>
        <v>#REF!</v>
      </c>
      <c r="G195" s="7" t="e">
        <f>demandes!#REF!</f>
        <v>#REF!</v>
      </c>
      <c r="H195" s="7" t="e">
        <f>demandes!#REF!</f>
        <v>#REF!</v>
      </c>
      <c r="I195" s="7" t="e">
        <f>demandes!#REF!</f>
        <v>#REF!</v>
      </c>
      <c r="J195" s="6" t="e">
        <f>demandes!#REF!</f>
        <v>#REF!</v>
      </c>
      <c r="K195" s="6" t="e">
        <f>IF(+demandes!#REF!="","",+demandes!#REF!)</f>
        <v>#REF!</v>
      </c>
      <c r="L195" s="6" t="e">
        <f>IF(+demandes!#REF!="","",+demandes!#REF!)</f>
        <v>#REF!</v>
      </c>
      <c r="M195" s="6" t="e">
        <f>IF(+demandes!#REF!="","",+demandes!#REF!)</f>
        <v>#REF!</v>
      </c>
    </row>
    <row r="196" spans="1:13" ht="69.95" hidden="1" customHeight="1" x14ac:dyDescent="0.2">
      <c r="A196" s="134" t="e">
        <f>+demandes!#REF!</f>
        <v>#REF!</v>
      </c>
      <c r="B196" s="131" t="e">
        <f>IF(+demandes!#REF!="","",+demandes!#REF!)</f>
        <v>#REF!</v>
      </c>
      <c r="C196" s="7" t="e">
        <f>demandes!#REF!</f>
        <v>#REF!</v>
      </c>
      <c r="D196" s="7" t="e">
        <f>demandes!#REF!</f>
        <v>#REF!</v>
      </c>
      <c r="E196" s="7" t="e">
        <f>demandes!#REF!</f>
        <v>#REF!</v>
      </c>
      <c r="F196" s="131" t="e">
        <f>demandes!#REF!</f>
        <v>#REF!</v>
      </c>
      <c r="G196" s="7" t="e">
        <f>demandes!#REF!</f>
        <v>#REF!</v>
      </c>
      <c r="H196" s="7" t="e">
        <f>demandes!#REF!</f>
        <v>#REF!</v>
      </c>
      <c r="I196" s="7" t="e">
        <f>demandes!#REF!</f>
        <v>#REF!</v>
      </c>
      <c r="J196" s="6" t="e">
        <f>demandes!#REF!</f>
        <v>#REF!</v>
      </c>
      <c r="K196" s="6" t="e">
        <f>IF(+demandes!#REF!="","",+demandes!#REF!)</f>
        <v>#REF!</v>
      </c>
      <c r="L196" s="6" t="e">
        <f>IF(+demandes!#REF!="","",+demandes!#REF!)</f>
        <v>#REF!</v>
      </c>
      <c r="M196" s="6" t="e">
        <f>IF(+demandes!#REF!="","",+demandes!#REF!)</f>
        <v>#REF!</v>
      </c>
    </row>
    <row r="197" spans="1:13" ht="69.95" hidden="1" customHeight="1" x14ac:dyDescent="0.2">
      <c r="A197" s="134" t="e">
        <f>+demandes!#REF!</f>
        <v>#REF!</v>
      </c>
      <c r="B197" s="131" t="e">
        <f>IF(+demandes!#REF!="","",+demandes!#REF!)</f>
        <v>#REF!</v>
      </c>
      <c r="C197" s="7" t="e">
        <f>demandes!#REF!</f>
        <v>#REF!</v>
      </c>
      <c r="D197" s="7" t="e">
        <f>demandes!#REF!</f>
        <v>#REF!</v>
      </c>
      <c r="E197" s="7" t="e">
        <f>demandes!#REF!</f>
        <v>#REF!</v>
      </c>
      <c r="F197" s="131" t="e">
        <f>demandes!#REF!</f>
        <v>#REF!</v>
      </c>
      <c r="G197" s="7" t="e">
        <f>demandes!#REF!</f>
        <v>#REF!</v>
      </c>
      <c r="H197" s="7" t="e">
        <f>demandes!#REF!</f>
        <v>#REF!</v>
      </c>
      <c r="I197" s="7" t="e">
        <f>demandes!#REF!</f>
        <v>#REF!</v>
      </c>
      <c r="J197" s="6" t="e">
        <f>demandes!#REF!</f>
        <v>#REF!</v>
      </c>
      <c r="K197" s="6" t="e">
        <f>IF(+demandes!#REF!="","",+demandes!#REF!)</f>
        <v>#REF!</v>
      </c>
      <c r="L197" s="6" t="e">
        <f>IF(+demandes!#REF!="","",+demandes!#REF!)</f>
        <v>#REF!</v>
      </c>
      <c r="M197" s="6" t="e">
        <f>IF(+demandes!#REF!="","",+demandes!#REF!)</f>
        <v>#REF!</v>
      </c>
    </row>
    <row r="198" spans="1:13" ht="69.95" hidden="1" customHeight="1" x14ac:dyDescent="0.2">
      <c r="A198" s="134" t="e">
        <f>+demandes!#REF!</f>
        <v>#REF!</v>
      </c>
      <c r="B198" s="131" t="e">
        <f>IF(+demandes!#REF!="","",+demandes!#REF!)</f>
        <v>#REF!</v>
      </c>
      <c r="C198" s="7" t="e">
        <f>demandes!#REF!</f>
        <v>#REF!</v>
      </c>
      <c r="D198" s="7" t="e">
        <f>demandes!#REF!</f>
        <v>#REF!</v>
      </c>
      <c r="E198" s="7" t="e">
        <f>demandes!#REF!</f>
        <v>#REF!</v>
      </c>
      <c r="F198" s="131" t="e">
        <f>demandes!#REF!</f>
        <v>#REF!</v>
      </c>
      <c r="G198" s="7" t="e">
        <f>demandes!#REF!</f>
        <v>#REF!</v>
      </c>
      <c r="H198" s="7" t="e">
        <f>demandes!#REF!</f>
        <v>#REF!</v>
      </c>
      <c r="I198" s="7" t="e">
        <f>demandes!#REF!</f>
        <v>#REF!</v>
      </c>
      <c r="J198" s="6" t="e">
        <f>demandes!#REF!</f>
        <v>#REF!</v>
      </c>
      <c r="K198" s="6" t="e">
        <f>IF(+demandes!#REF!="","",+demandes!#REF!)</f>
        <v>#REF!</v>
      </c>
      <c r="L198" s="6" t="e">
        <f>IF(+demandes!#REF!="","",+demandes!#REF!)</f>
        <v>#REF!</v>
      </c>
      <c r="M198" s="6" t="e">
        <f>IF(+demandes!#REF!="","",+demandes!#REF!)</f>
        <v>#REF!</v>
      </c>
    </row>
    <row r="199" spans="1:13" ht="69.95" hidden="1" customHeight="1" x14ac:dyDescent="0.2">
      <c r="A199" s="134" t="e">
        <f>+demandes!#REF!</f>
        <v>#REF!</v>
      </c>
      <c r="B199" s="131" t="e">
        <f>IF(+demandes!#REF!="","",+demandes!#REF!)</f>
        <v>#REF!</v>
      </c>
      <c r="C199" s="7" t="e">
        <f>demandes!#REF!</f>
        <v>#REF!</v>
      </c>
      <c r="D199" s="7" t="e">
        <f>demandes!#REF!</f>
        <v>#REF!</v>
      </c>
      <c r="E199" s="7" t="e">
        <f>demandes!#REF!</f>
        <v>#REF!</v>
      </c>
      <c r="F199" s="131" t="e">
        <f>demandes!#REF!</f>
        <v>#REF!</v>
      </c>
      <c r="G199" s="7" t="e">
        <f>demandes!#REF!</f>
        <v>#REF!</v>
      </c>
      <c r="H199" s="7" t="e">
        <f>demandes!#REF!</f>
        <v>#REF!</v>
      </c>
      <c r="I199" s="7" t="e">
        <f>demandes!#REF!</f>
        <v>#REF!</v>
      </c>
      <c r="J199" s="6" t="e">
        <f>demandes!#REF!</f>
        <v>#REF!</v>
      </c>
      <c r="K199" s="6" t="e">
        <f>IF(+demandes!#REF!="","",+demandes!#REF!)</f>
        <v>#REF!</v>
      </c>
      <c r="L199" s="6" t="e">
        <f>IF(+demandes!#REF!="","",+demandes!#REF!)</f>
        <v>#REF!</v>
      </c>
      <c r="M199" s="6" t="e">
        <f>IF(+demandes!#REF!="","",+demandes!#REF!)</f>
        <v>#REF!</v>
      </c>
    </row>
    <row r="200" spans="1:13" ht="69.95" hidden="1" customHeight="1" x14ac:dyDescent="0.2">
      <c r="A200" s="134" t="e">
        <f>+demandes!#REF!</f>
        <v>#REF!</v>
      </c>
      <c r="B200" s="131" t="e">
        <f>IF(+demandes!#REF!="","",+demandes!#REF!)</f>
        <v>#REF!</v>
      </c>
      <c r="C200" s="7" t="e">
        <f>demandes!#REF!</f>
        <v>#REF!</v>
      </c>
      <c r="D200" s="7" t="e">
        <f>demandes!#REF!</f>
        <v>#REF!</v>
      </c>
      <c r="E200" s="7" t="e">
        <f>demandes!#REF!</f>
        <v>#REF!</v>
      </c>
      <c r="F200" s="131" t="e">
        <f>demandes!#REF!</f>
        <v>#REF!</v>
      </c>
      <c r="G200" s="7" t="e">
        <f>demandes!#REF!</f>
        <v>#REF!</v>
      </c>
      <c r="H200" s="7" t="e">
        <f>demandes!#REF!</f>
        <v>#REF!</v>
      </c>
      <c r="I200" s="7" t="e">
        <f>demandes!#REF!</f>
        <v>#REF!</v>
      </c>
      <c r="J200" s="6" t="e">
        <f>demandes!#REF!</f>
        <v>#REF!</v>
      </c>
      <c r="K200" s="6" t="e">
        <f>IF(+demandes!#REF!="","",+demandes!#REF!)</f>
        <v>#REF!</v>
      </c>
      <c r="L200" s="6" t="e">
        <f>IF(+demandes!#REF!="","",+demandes!#REF!)</f>
        <v>#REF!</v>
      </c>
      <c r="M200" s="6" t="e">
        <f>IF(+demandes!#REF!="","",+demandes!#REF!)</f>
        <v>#REF!</v>
      </c>
    </row>
    <row r="201" spans="1:13" ht="69.95" hidden="1" customHeight="1" x14ac:dyDescent="0.2">
      <c r="A201" s="134" t="e">
        <f>+demandes!#REF!</f>
        <v>#REF!</v>
      </c>
      <c r="B201" s="131" t="e">
        <f>IF(+demandes!#REF!="","",+demandes!#REF!)</f>
        <v>#REF!</v>
      </c>
      <c r="C201" s="7" t="e">
        <f>demandes!#REF!</f>
        <v>#REF!</v>
      </c>
      <c r="D201" s="7" t="e">
        <f>demandes!#REF!</f>
        <v>#REF!</v>
      </c>
      <c r="E201" s="7" t="e">
        <f>demandes!#REF!</f>
        <v>#REF!</v>
      </c>
      <c r="F201" s="131" t="e">
        <f>demandes!#REF!</f>
        <v>#REF!</v>
      </c>
      <c r="G201" s="7" t="e">
        <f>demandes!#REF!</f>
        <v>#REF!</v>
      </c>
      <c r="H201" s="7" t="e">
        <f>demandes!#REF!</f>
        <v>#REF!</v>
      </c>
      <c r="I201" s="7" t="e">
        <f>demandes!#REF!</f>
        <v>#REF!</v>
      </c>
      <c r="J201" s="6" t="e">
        <f>demandes!#REF!</f>
        <v>#REF!</v>
      </c>
      <c r="K201" s="6" t="e">
        <f>IF(+demandes!#REF!="","",+demandes!#REF!)</f>
        <v>#REF!</v>
      </c>
      <c r="L201" s="6" t="e">
        <f>IF(+demandes!#REF!="","",+demandes!#REF!)</f>
        <v>#REF!</v>
      </c>
      <c r="M201" s="6" t="e">
        <f>IF(+demandes!#REF!="","",+demandes!#REF!)</f>
        <v>#REF!</v>
      </c>
    </row>
    <row r="202" spans="1:13" ht="69.95" hidden="1" customHeight="1" x14ac:dyDescent="0.2">
      <c r="A202" s="134" t="e">
        <f>+demandes!#REF!</f>
        <v>#REF!</v>
      </c>
      <c r="B202" s="131" t="e">
        <f>IF(+demandes!#REF!="","",+demandes!#REF!)</f>
        <v>#REF!</v>
      </c>
      <c r="C202" s="7" t="e">
        <f>demandes!#REF!</f>
        <v>#REF!</v>
      </c>
      <c r="D202" s="7" t="e">
        <f>demandes!#REF!</f>
        <v>#REF!</v>
      </c>
      <c r="E202" s="7" t="e">
        <f>demandes!#REF!</f>
        <v>#REF!</v>
      </c>
      <c r="F202" s="131" t="e">
        <f>demandes!#REF!</f>
        <v>#REF!</v>
      </c>
      <c r="G202" s="7" t="e">
        <f>demandes!#REF!</f>
        <v>#REF!</v>
      </c>
      <c r="H202" s="7" t="e">
        <f>demandes!#REF!</f>
        <v>#REF!</v>
      </c>
      <c r="I202" s="7" t="e">
        <f>demandes!#REF!</f>
        <v>#REF!</v>
      </c>
      <c r="J202" s="6" t="e">
        <f>demandes!#REF!</f>
        <v>#REF!</v>
      </c>
      <c r="K202" s="6" t="e">
        <f>IF(+demandes!#REF!="","",+demandes!#REF!)</f>
        <v>#REF!</v>
      </c>
      <c r="L202" s="6" t="e">
        <f>IF(+demandes!#REF!="","",+demandes!#REF!)</f>
        <v>#REF!</v>
      </c>
      <c r="M202" s="6" t="e">
        <f>IF(+demandes!#REF!="","",+demandes!#REF!)</f>
        <v>#REF!</v>
      </c>
    </row>
    <row r="203" spans="1:13" ht="69.95" hidden="1" customHeight="1" x14ac:dyDescent="0.2">
      <c r="A203" s="134" t="e">
        <f>+demandes!#REF!</f>
        <v>#REF!</v>
      </c>
      <c r="B203" s="131" t="e">
        <f>IF(+demandes!#REF!="","",+demandes!#REF!)</f>
        <v>#REF!</v>
      </c>
      <c r="C203" s="7" t="e">
        <f>demandes!#REF!</f>
        <v>#REF!</v>
      </c>
      <c r="D203" s="7" t="e">
        <f>demandes!#REF!</f>
        <v>#REF!</v>
      </c>
      <c r="E203" s="7" t="e">
        <f>demandes!#REF!</f>
        <v>#REF!</v>
      </c>
      <c r="F203" s="131" t="e">
        <f>demandes!#REF!</f>
        <v>#REF!</v>
      </c>
      <c r="G203" s="7" t="e">
        <f>demandes!#REF!</f>
        <v>#REF!</v>
      </c>
      <c r="H203" s="7" t="e">
        <f>demandes!#REF!</f>
        <v>#REF!</v>
      </c>
      <c r="I203" s="7" t="e">
        <f>demandes!#REF!</f>
        <v>#REF!</v>
      </c>
      <c r="J203" s="6" t="e">
        <f>demandes!#REF!</f>
        <v>#REF!</v>
      </c>
      <c r="K203" s="6" t="e">
        <f>IF(+demandes!#REF!="","",+demandes!#REF!)</f>
        <v>#REF!</v>
      </c>
      <c r="L203" s="6" t="e">
        <f>IF(+demandes!#REF!="","",+demandes!#REF!)</f>
        <v>#REF!</v>
      </c>
      <c r="M203" s="6" t="e">
        <f>IF(+demandes!#REF!="","",+demandes!#REF!)</f>
        <v>#REF!</v>
      </c>
    </row>
    <row r="204" spans="1:13" ht="69.95" hidden="1" customHeight="1" x14ac:dyDescent="0.2">
      <c r="A204" s="134" t="e">
        <f>+demandes!#REF!</f>
        <v>#REF!</v>
      </c>
      <c r="B204" s="131" t="e">
        <f>IF(+demandes!#REF!="","",+demandes!#REF!)</f>
        <v>#REF!</v>
      </c>
      <c r="C204" s="7" t="e">
        <f>demandes!#REF!</f>
        <v>#REF!</v>
      </c>
      <c r="D204" s="7" t="e">
        <f>demandes!#REF!</f>
        <v>#REF!</v>
      </c>
      <c r="E204" s="7" t="e">
        <f>demandes!#REF!</f>
        <v>#REF!</v>
      </c>
      <c r="F204" s="131" t="e">
        <f>demandes!#REF!</f>
        <v>#REF!</v>
      </c>
      <c r="G204" s="7" t="e">
        <f>demandes!#REF!</f>
        <v>#REF!</v>
      </c>
      <c r="H204" s="7" t="e">
        <f>demandes!#REF!</f>
        <v>#REF!</v>
      </c>
      <c r="I204" s="7" t="e">
        <f>demandes!#REF!</f>
        <v>#REF!</v>
      </c>
      <c r="J204" s="6" t="e">
        <f>demandes!#REF!</f>
        <v>#REF!</v>
      </c>
      <c r="K204" s="6" t="e">
        <f>IF(+demandes!#REF!="","",+demandes!#REF!)</f>
        <v>#REF!</v>
      </c>
      <c r="L204" s="6" t="e">
        <f>IF(+demandes!#REF!="","",+demandes!#REF!)</f>
        <v>#REF!</v>
      </c>
      <c r="M204" s="6" t="e">
        <f>IF(+demandes!#REF!="","",+demandes!#REF!)</f>
        <v>#REF!</v>
      </c>
    </row>
    <row r="205" spans="1:13" ht="69.95" hidden="1" customHeight="1" x14ac:dyDescent="0.2">
      <c r="A205" s="134" t="e">
        <f>+demandes!#REF!</f>
        <v>#REF!</v>
      </c>
      <c r="B205" s="131" t="e">
        <f>IF(+demandes!#REF!="","",+demandes!#REF!)</f>
        <v>#REF!</v>
      </c>
      <c r="C205" s="7" t="e">
        <f>demandes!#REF!</f>
        <v>#REF!</v>
      </c>
      <c r="D205" s="7" t="e">
        <f>demandes!#REF!</f>
        <v>#REF!</v>
      </c>
      <c r="E205" s="7" t="e">
        <f>demandes!#REF!</f>
        <v>#REF!</v>
      </c>
      <c r="F205" s="131" t="e">
        <f>demandes!#REF!</f>
        <v>#REF!</v>
      </c>
      <c r="G205" s="7" t="e">
        <f>demandes!#REF!</f>
        <v>#REF!</v>
      </c>
      <c r="H205" s="7" t="e">
        <f>demandes!#REF!</f>
        <v>#REF!</v>
      </c>
      <c r="I205" s="7" t="e">
        <f>demandes!#REF!</f>
        <v>#REF!</v>
      </c>
      <c r="J205" s="6" t="e">
        <f>demandes!#REF!</f>
        <v>#REF!</v>
      </c>
      <c r="K205" s="6" t="e">
        <f>IF(+demandes!#REF!="","",+demandes!#REF!)</f>
        <v>#REF!</v>
      </c>
      <c r="L205" s="6" t="e">
        <f>IF(+demandes!#REF!="","",+demandes!#REF!)</f>
        <v>#REF!</v>
      </c>
      <c r="M205" s="6" t="e">
        <f>IF(+demandes!#REF!="","",+demandes!#REF!)</f>
        <v>#REF!</v>
      </c>
    </row>
    <row r="206" spans="1:13" ht="69.95" hidden="1" customHeight="1" x14ac:dyDescent="0.2">
      <c r="A206" s="134" t="e">
        <f>+demandes!#REF!</f>
        <v>#REF!</v>
      </c>
      <c r="B206" s="131" t="e">
        <f>IF(+demandes!#REF!="","",+demandes!#REF!)</f>
        <v>#REF!</v>
      </c>
      <c r="C206" s="7" t="e">
        <f>demandes!#REF!</f>
        <v>#REF!</v>
      </c>
      <c r="D206" s="7" t="e">
        <f>demandes!#REF!</f>
        <v>#REF!</v>
      </c>
      <c r="E206" s="7" t="e">
        <f>demandes!#REF!</f>
        <v>#REF!</v>
      </c>
      <c r="F206" s="131" t="e">
        <f>demandes!#REF!</f>
        <v>#REF!</v>
      </c>
      <c r="G206" s="7" t="e">
        <f>demandes!#REF!</f>
        <v>#REF!</v>
      </c>
      <c r="H206" s="7" t="e">
        <f>demandes!#REF!</f>
        <v>#REF!</v>
      </c>
      <c r="I206" s="7" t="e">
        <f>demandes!#REF!</f>
        <v>#REF!</v>
      </c>
      <c r="J206" s="6" t="e">
        <f>demandes!#REF!</f>
        <v>#REF!</v>
      </c>
      <c r="K206" s="6" t="e">
        <f>IF(+demandes!#REF!="","",+demandes!#REF!)</f>
        <v>#REF!</v>
      </c>
      <c r="L206" s="6" t="e">
        <f>IF(+demandes!#REF!="","",+demandes!#REF!)</f>
        <v>#REF!</v>
      </c>
      <c r="M206" s="6" t="e">
        <f>IF(+demandes!#REF!="","",+demandes!#REF!)</f>
        <v>#REF!</v>
      </c>
    </row>
    <row r="207" spans="1:13" ht="69.95" hidden="1" customHeight="1" x14ac:dyDescent="0.2">
      <c r="A207" s="134" t="e">
        <f>+demandes!#REF!</f>
        <v>#REF!</v>
      </c>
      <c r="B207" s="131" t="e">
        <f>IF(+demandes!#REF!="","",+demandes!#REF!)</f>
        <v>#REF!</v>
      </c>
      <c r="C207" s="7" t="e">
        <f>demandes!#REF!</f>
        <v>#REF!</v>
      </c>
      <c r="D207" s="7" t="e">
        <f>demandes!#REF!</f>
        <v>#REF!</v>
      </c>
      <c r="E207" s="7" t="e">
        <f>demandes!#REF!</f>
        <v>#REF!</v>
      </c>
      <c r="F207" s="131" t="e">
        <f>demandes!#REF!</f>
        <v>#REF!</v>
      </c>
      <c r="G207" s="7" t="e">
        <f>demandes!#REF!</f>
        <v>#REF!</v>
      </c>
      <c r="H207" s="7" t="e">
        <f>demandes!#REF!</f>
        <v>#REF!</v>
      </c>
      <c r="I207" s="7" t="e">
        <f>demandes!#REF!</f>
        <v>#REF!</v>
      </c>
      <c r="J207" s="6" t="e">
        <f>demandes!#REF!</f>
        <v>#REF!</v>
      </c>
      <c r="K207" s="6" t="e">
        <f>IF(+demandes!#REF!="","",+demandes!#REF!)</f>
        <v>#REF!</v>
      </c>
      <c r="L207" s="6" t="e">
        <f>IF(+demandes!#REF!="","",+demandes!#REF!)</f>
        <v>#REF!</v>
      </c>
      <c r="M207" s="6" t="e">
        <f>IF(+demandes!#REF!="","",+demandes!#REF!)</f>
        <v>#REF!</v>
      </c>
    </row>
    <row r="208" spans="1:13" ht="69.95" hidden="1" customHeight="1" x14ac:dyDescent="0.2">
      <c r="A208" s="134" t="e">
        <f>+demandes!#REF!</f>
        <v>#REF!</v>
      </c>
      <c r="B208" s="131" t="e">
        <f>IF(+demandes!#REF!="","",+demandes!#REF!)</f>
        <v>#REF!</v>
      </c>
      <c r="C208" s="7" t="e">
        <f>demandes!#REF!</f>
        <v>#REF!</v>
      </c>
      <c r="D208" s="7" t="e">
        <f>demandes!#REF!</f>
        <v>#REF!</v>
      </c>
      <c r="E208" s="7" t="e">
        <f>demandes!#REF!</f>
        <v>#REF!</v>
      </c>
      <c r="F208" s="131" t="e">
        <f>demandes!#REF!</f>
        <v>#REF!</v>
      </c>
      <c r="G208" s="7" t="e">
        <f>demandes!#REF!</f>
        <v>#REF!</v>
      </c>
      <c r="H208" s="7" t="e">
        <f>demandes!#REF!</f>
        <v>#REF!</v>
      </c>
      <c r="I208" s="7" t="e">
        <f>demandes!#REF!</f>
        <v>#REF!</v>
      </c>
      <c r="J208" s="6" t="e">
        <f>demandes!#REF!</f>
        <v>#REF!</v>
      </c>
      <c r="K208" s="6" t="e">
        <f>IF(+demandes!#REF!="","",+demandes!#REF!)</f>
        <v>#REF!</v>
      </c>
      <c r="L208" s="6" t="e">
        <f>IF(+demandes!#REF!="","",+demandes!#REF!)</f>
        <v>#REF!</v>
      </c>
      <c r="M208" s="6" t="e">
        <f>IF(+demandes!#REF!="","",+demandes!#REF!)</f>
        <v>#REF!</v>
      </c>
    </row>
    <row r="209" spans="1:13" ht="69.95" hidden="1" customHeight="1" x14ac:dyDescent="0.2">
      <c r="A209" s="134" t="e">
        <f>+demandes!#REF!</f>
        <v>#REF!</v>
      </c>
      <c r="B209" s="131" t="e">
        <f>IF(+demandes!#REF!="","",+demandes!#REF!)</f>
        <v>#REF!</v>
      </c>
      <c r="C209" s="7" t="e">
        <f>demandes!#REF!</f>
        <v>#REF!</v>
      </c>
      <c r="D209" s="7" t="e">
        <f>demandes!#REF!</f>
        <v>#REF!</v>
      </c>
      <c r="E209" s="7" t="e">
        <f>demandes!#REF!</f>
        <v>#REF!</v>
      </c>
      <c r="F209" s="131" t="e">
        <f>demandes!#REF!</f>
        <v>#REF!</v>
      </c>
      <c r="G209" s="7" t="e">
        <f>demandes!#REF!</f>
        <v>#REF!</v>
      </c>
      <c r="H209" s="7" t="e">
        <f>demandes!#REF!</f>
        <v>#REF!</v>
      </c>
      <c r="I209" s="7" t="e">
        <f>demandes!#REF!</f>
        <v>#REF!</v>
      </c>
      <c r="J209" s="6" t="e">
        <f>demandes!#REF!</f>
        <v>#REF!</v>
      </c>
      <c r="K209" s="6" t="e">
        <f>IF(+demandes!#REF!="","",+demandes!#REF!)</f>
        <v>#REF!</v>
      </c>
      <c r="L209" s="6" t="e">
        <f>IF(+demandes!#REF!="","",+demandes!#REF!)</f>
        <v>#REF!</v>
      </c>
      <c r="M209" s="6" t="e">
        <f>IF(+demandes!#REF!="","",+demandes!#REF!)</f>
        <v>#REF!</v>
      </c>
    </row>
    <row r="210" spans="1:13" ht="69.95" hidden="1" customHeight="1" x14ac:dyDescent="0.2">
      <c r="A210" s="134" t="e">
        <f>+demandes!#REF!</f>
        <v>#REF!</v>
      </c>
      <c r="B210" s="131" t="e">
        <f>IF(+demandes!#REF!="","",+demandes!#REF!)</f>
        <v>#REF!</v>
      </c>
      <c r="C210" s="7" t="e">
        <f>demandes!#REF!</f>
        <v>#REF!</v>
      </c>
      <c r="D210" s="7" t="e">
        <f>demandes!#REF!</f>
        <v>#REF!</v>
      </c>
      <c r="E210" s="7" t="e">
        <f>demandes!#REF!</f>
        <v>#REF!</v>
      </c>
      <c r="F210" s="131" t="e">
        <f>demandes!#REF!</f>
        <v>#REF!</v>
      </c>
      <c r="G210" s="7" t="e">
        <f>demandes!#REF!</f>
        <v>#REF!</v>
      </c>
      <c r="H210" s="7" t="e">
        <f>demandes!#REF!</f>
        <v>#REF!</v>
      </c>
      <c r="I210" s="7" t="e">
        <f>demandes!#REF!</f>
        <v>#REF!</v>
      </c>
      <c r="J210" s="6" t="e">
        <f>demandes!#REF!</f>
        <v>#REF!</v>
      </c>
      <c r="K210" s="6" t="e">
        <f>IF(+demandes!#REF!="","",+demandes!#REF!)</f>
        <v>#REF!</v>
      </c>
      <c r="L210" s="6" t="e">
        <f>IF(+demandes!#REF!="","",+demandes!#REF!)</f>
        <v>#REF!</v>
      </c>
      <c r="M210" s="6" t="e">
        <f>IF(+demandes!#REF!="","",+demandes!#REF!)</f>
        <v>#REF!</v>
      </c>
    </row>
    <row r="211" spans="1:13" ht="69.95" hidden="1" customHeight="1" x14ac:dyDescent="0.2">
      <c r="A211" s="134" t="e">
        <f>+demandes!#REF!</f>
        <v>#REF!</v>
      </c>
      <c r="B211" s="131" t="e">
        <f>IF(+demandes!#REF!="","",+demandes!#REF!)</f>
        <v>#REF!</v>
      </c>
      <c r="C211" s="7" t="e">
        <f>demandes!#REF!</f>
        <v>#REF!</v>
      </c>
      <c r="D211" s="7" t="e">
        <f>demandes!#REF!</f>
        <v>#REF!</v>
      </c>
      <c r="E211" s="7" t="e">
        <f>demandes!#REF!</f>
        <v>#REF!</v>
      </c>
      <c r="F211" s="131" t="e">
        <f>demandes!#REF!</f>
        <v>#REF!</v>
      </c>
      <c r="G211" s="7" t="e">
        <f>demandes!#REF!</f>
        <v>#REF!</v>
      </c>
      <c r="H211" s="7" t="e">
        <f>demandes!#REF!</f>
        <v>#REF!</v>
      </c>
      <c r="I211" s="7" t="e">
        <f>demandes!#REF!</f>
        <v>#REF!</v>
      </c>
      <c r="J211" s="6" t="e">
        <f>demandes!#REF!</f>
        <v>#REF!</v>
      </c>
      <c r="K211" s="6" t="e">
        <f>IF(+demandes!#REF!="","",+demandes!#REF!)</f>
        <v>#REF!</v>
      </c>
      <c r="L211" s="6" t="e">
        <f>IF(+demandes!#REF!="","",+demandes!#REF!)</f>
        <v>#REF!</v>
      </c>
      <c r="M211" s="6" t="e">
        <f>IF(+demandes!#REF!="","",+demandes!#REF!)</f>
        <v>#REF!</v>
      </c>
    </row>
    <row r="212" spans="1:13" ht="69.95" hidden="1" customHeight="1" x14ac:dyDescent="0.2">
      <c r="A212" s="134" t="e">
        <f>+demandes!#REF!</f>
        <v>#REF!</v>
      </c>
      <c r="B212" s="131" t="e">
        <f>IF(+demandes!#REF!="","",+demandes!#REF!)</f>
        <v>#REF!</v>
      </c>
      <c r="C212" s="7" t="e">
        <f>demandes!#REF!</f>
        <v>#REF!</v>
      </c>
      <c r="D212" s="7" t="e">
        <f>demandes!#REF!</f>
        <v>#REF!</v>
      </c>
      <c r="E212" s="7" t="e">
        <f>demandes!#REF!</f>
        <v>#REF!</v>
      </c>
      <c r="F212" s="131" t="e">
        <f>demandes!#REF!</f>
        <v>#REF!</v>
      </c>
      <c r="G212" s="7" t="e">
        <f>demandes!#REF!</f>
        <v>#REF!</v>
      </c>
      <c r="H212" s="7" t="e">
        <f>demandes!#REF!</f>
        <v>#REF!</v>
      </c>
      <c r="I212" s="7" t="e">
        <f>demandes!#REF!</f>
        <v>#REF!</v>
      </c>
      <c r="J212" s="6" t="e">
        <f>demandes!#REF!</f>
        <v>#REF!</v>
      </c>
      <c r="K212" s="6" t="e">
        <f>IF(+demandes!#REF!="","",+demandes!#REF!)</f>
        <v>#REF!</v>
      </c>
      <c r="L212" s="6" t="e">
        <f>IF(+demandes!#REF!="","",+demandes!#REF!)</f>
        <v>#REF!</v>
      </c>
      <c r="M212" s="6" t="e">
        <f>IF(+demandes!#REF!="","",+demandes!#REF!)</f>
        <v>#REF!</v>
      </c>
    </row>
    <row r="213" spans="1:13" ht="69.95" hidden="1" customHeight="1" x14ac:dyDescent="0.2">
      <c r="A213" s="134" t="e">
        <f>+demandes!#REF!</f>
        <v>#REF!</v>
      </c>
      <c r="B213" s="131" t="e">
        <f>IF(+demandes!#REF!="","",+demandes!#REF!)</f>
        <v>#REF!</v>
      </c>
      <c r="C213" s="7" t="e">
        <f>demandes!#REF!</f>
        <v>#REF!</v>
      </c>
      <c r="D213" s="7" t="e">
        <f>demandes!#REF!</f>
        <v>#REF!</v>
      </c>
      <c r="E213" s="7" t="e">
        <f>demandes!#REF!</f>
        <v>#REF!</v>
      </c>
      <c r="F213" s="131" t="e">
        <f>demandes!#REF!</f>
        <v>#REF!</v>
      </c>
      <c r="G213" s="7" t="e">
        <f>demandes!#REF!</f>
        <v>#REF!</v>
      </c>
      <c r="H213" s="7" t="e">
        <f>demandes!#REF!</f>
        <v>#REF!</v>
      </c>
      <c r="I213" s="7" t="e">
        <f>demandes!#REF!</f>
        <v>#REF!</v>
      </c>
      <c r="J213" s="6" t="e">
        <f>demandes!#REF!</f>
        <v>#REF!</v>
      </c>
      <c r="K213" s="6" t="e">
        <f>IF(+demandes!#REF!="","",+demandes!#REF!)</f>
        <v>#REF!</v>
      </c>
      <c r="L213" s="6" t="e">
        <f>IF(+demandes!#REF!="","",+demandes!#REF!)</f>
        <v>#REF!</v>
      </c>
      <c r="M213" s="6" t="e">
        <f>IF(+demandes!#REF!="","",+demandes!#REF!)</f>
        <v>#REF!</v>
      </c>
    </row>
    <row r="214" spans="1:13" ht="69.95" hidden="1" customHeight="1" x14ac:dyDescent="0.2">
      <c r="A214" s="134" t="e">
        <f>+demandes!#REF!</f>
        <v>#REF!</v>
      </c>
      <c r="B214" s="131" t="e">
        <f>IF(+demandes!#REF!="","",+demandes!#REF!)</f>
        <v>#REF!</v>
      </c>
      <c r="C214" s="7" t="e">
        <f>demandes!#REF!</f>
        <v>#REF!</v>
      </c>
      <c r="D214" s="7" t="e">
        <f>demandes!#REF!</f>
        <v>#REF!</v>
      </c>
      <c r="E214" s="7" t="e">
        <f>demandes!#REF!</f>
        <v>#REF!</v>
      </c>
      <c r="F214" s="131" t="e">
        <f>demandes!#REF!</f>
        <v>#REF!</v>
      </c>
      <c r="G214" s="7" t="e">
        <f>demandes!#REF!</f>
        <v>#REF!</v>
      </c>
      <c r="H214" s="7" t="e">
        <f>demandes!#REF!</f>
        <v>#REF!</v>
      </c>
      <c r="I214" s="7" t="e">
        <f>demandes!#REF!</f>
        <v>#REF!</v>
      </c>
      <c r="J214" s="6" t="e">
        <f>demandes!#REF!</f>
        <v>#REF!</v>
      </c>
      <c r="K214" s="6" t="e">
        <f>IF(+demandes!#REF!="","",+demandes!#REF!)</f>
        <v>#REF!</v>
      </c>
      <c r="L214" s="6" t="e">
        <f>IF(+demandes!#REF!="","",+demandes!#REF!)</f>
        <v>#REF!</v>
      </c>
      <c r="M214" s="6" t="e">
        <f>IF(+demandes!#REF!="","",+demandes!#REF!)</f>
        <v>#REF!</v>
      </c>
    </row>
    <row r="215" spans="1:13" ht="69.95" hidden="1" customHeight="1" x14ac:dyDescent="0.2">
      <c r="A215" s="134" t="e">
        <f>+demandes!#REF!</f>
        <v>#REF!</v>
      </c>
      <c r="B215" s="131" t="e">
        <f>IF(+demandes!#REF!="","",+demandes!#REF!)</f>
        <v>#REF!</v>
      </c>
      <c r="C215" s="7" t="e">
        <f>demandes!#REF!</f>
        <v>#REF!</v>
      </c>
      <c r="D215" s="7" t="e">
        <f>demandes!#REF!</f>
        <v>#REF!</v>
      </c>
      <c r="E215" s="7" t="e">
        <f>demandes!#REF!</f>
        <v>#REF!</v>
      </c>
      <c r="F215" s="131" t="e">
        <f>demandes!#REF!</f>
        <v>#REF!</v>
      </c>
      <c r="G215" s="7" t="e">
        <f>demandes!#REF!</f>
        <v>#REF!</v>
      </c>
      <c r="H215" s="7" t="e">
        <f>demandes!#REF!</f>
        <v>#REF!</v>
      </c>
      <c r="I215" s="7" t="e">
        <f>demandes!#REF!</f>
        <v>#REF!</v>
      </c>
      <c r="J215" s="6" t="e">
        <f>demandes!#REF!</f>
        <v>#REF!</v>
      </c>
      <c r="K215" s="6" t="e">
        <f>IF(+demandes!#REF!="","",+demandes!#REF!)</f>
        <v>#REF!</v>
      </c>
      <c r="L215" s="6" t="e">
        <f>IF(+demandes!#REF!="","",+demandes!#REF!)</f>
        <v>#REF!</v>
      </c>
      <c r="M215" s="6" t="e">
        <f>IF(+demandes!#REF!="","",+demandes!#REF!)</f>
        <v>#REF!</v>
      </c>
    </row>
    <row r="216" spans="1:13" ht="69.95" hidden="1" customHeight="1" x14ac:dyDescent="0.2">
      <c r="A216" s="134" t="e">
        <f>+demandes!#REF!</f>
        <v>#REF!</v>
      </c>
      <c r="B216" s="131" t="e">
        <f>IF(+demandes!#REF!="","",+demandes!#REF!)</f>
        <v>#REF!</v>
      </c>
      <c r="C216" s="7" t="e">
        <f>demandes!#REF!</f>
        <v>#REF!</v>
      </c>
      <c r="D216" s="7" t="e">
        <f>demandes!#REF!</f>
        <v>#REF!</v>
      </c>
      <c r="E216" s="7" t="e">
        <f>demandes!#REF!</f>
        <v>#REF!</v>
      </c>
      <c r="F216" s="131" t="e">
        <f>demandes!#REF!</f>
        <v>#REF!</v>
      </c>
      <c r="G216" s="7" t="e">
        <f>demandes!#REF!</f>
        <v>#REF!</v>
      </c>
      <c r="H216" s="7" t="e">
        <f>demandes!#REF!</f>
        <v>#REF!</v>
      </c>
      <c r="I216" s="7" t="e">
        <f>demandes!#REF!</f>
        <v>#REF!</v>
      </c>
      <c r="J216" s="6" t="e">
        <f>demandes!#REF!</f>
        <v>#REF!</v>
      </c>
      <c r="K216" s="6" t="e">
        <f>IF(+demandes!#REF!="","",+demandes!#REF!)</f>
        <v>#REF!</v>
      </c>
      <c r="L216" s="6" t="e">
        <f>IF(+demandes!#REF!="","",+demandes!#REF!)</f>
        <v>#REF!</v>
      </c>
      <c r="M216" s="6" t="e">
        <f>IF(+demandes!#REF!="","",+demandes!#REF!)</f>
        <v>#REF!</v>
      </c>
    </row>
    <row r="217" spans="1:13" ht="69.95" hidden="1" customHeight="1" x14ac:dyDescent="0.2">
      <c r="A217" s="134" t="e">
        <f>+demandes!#REF!</f>
        <v>#REF!</v>
      </c>
      <c r="B217" s="131" t="e">
        <f>IF(+demandes!#REF!="","",+demandes!#REF!)</f>
        <v>#REF!</v>
      </c>
      <c r="C217" s="7" t="e">
        <f>demandes!#REF!</f>
        <v>#REF!</v>
      </c>
      <c r="D217" s="7" t="e">
        <f>demandes!#REF!</f>
        <v>#REF!</v>
      </c>
      <c r="E217" s="7" t="e">
        <f>demandes!#REF!</f>
        <v>#REF!</v>
      </c>
      <c r="F217" s="131" t="e">
        <f>demandes!#REF!</f>
        <v>#REF!</v>
      </c>
      <c r="G217" s="7" t="e">
        <f>demandes!#REF!</f>
        <v>#REF!</v>
      </c>
      <c r="H217" s="7" t="e">
        <f>demandes!#REF!</f>
        <v>#REF!</v>
      </c>
      <c r="I217" s="7" t="e">
        <f>demandes!#REF!</f>
        <v>#REF!</v>
      </c>
      <c r="J217" s="6" t="e">
        <f>demandes!#REF!</f>
        <v>#REF!</v>
      </c>
      <c r="K217" s="6" t="e">
        <f>IF(+demandes!#REF!="","",+demandes!#REF!)</f>
        <v>#REF!</v>
      </c>
      <c r="L217" s="6" t="e">
        <f>IF(+demandes!#REF!="","",+demandes!#REF!)</f>
        <v>#REF!</v>
      </c>
      <c r="M217" s="6" t="e">
        <f>IF(+demandes!#REF!="","",+demandes!#REF!)</f>
        <v>#REF!</v>
      </c>
    </row>
    <row r="218" spans="1:13" ht="69.95" hidden="1" customHeight="1" x14ac:dyDescent="0.2">
      <c r="A218" s="134" t="e">
        <f>+demandes!#REF!</f>
        <v>#REF!</v>
      </c>
      <c r="B218" s="131" t="e">
        <f>IF(+demandes!#REF!="","",+demandes!#REF!)</f>
        <v>#REF!</v>
      </c>
      <c r="C218" s="7" t="e">
        <f>demandes!#REF!</f>
        <v>#REF!</v>
      </c>
      <c r="D218" s="7" t="e">
        <f>demandes!#REF!</f>
        <v>#REF!</v>
      </c>
      <c r="E218" s="7" t="e">
        <f>demandes!#REF!</f>
        <v>#REF!</v>
      </c>
      <c r="F218" s="131" t="e">
        <f>demandes!#REF!</f>
        <v>#REF!</v>
      </c>
      <c r="G218" s="7" t="e">
        <f>demandes!#REF!</f>
        <v>#REF!</v>
      </c>
      <c r="H218" s="7" t="e">
        <f>demandes!#REF!</f>
        <v>#REF!</v>
      </c>
      <c r="I218" s="7" t="e">
        <f>demandes!#REF!</f>
        <v>#REF!</v>
      </c>
      <c r="J218" s="6" t="e">
        <f>demandes!#REF!</f>
        <v>#REF!</v>
      </c>
      <c r="K218" s="6" t="e">
        <f>IF(+demandes!#REF!="","",+demandes!#REF!)</f>
        <v>#REF!</v>
      </c>
      <c r="L218" s="6" t="e">
        <f>IF(+demandes!#REF!="","",+demandes!#REF!)</f>
        <v>#REF!</v>
      </c>
      <c r="M218" s="6" t="e">
        <f>IF(+demandes!#REF!="","",+demandes!#REF!)</f>
        <v>#REF!</v>
      </c>
    </row>
    <row r="219" spans="1:13" ht="69.95" hidden="1" customHeight="1" x14ac:dyDescent="0.2">
      <c r="A219" s="134" t="e">
        <f>+demandes!#REF!</f>
        <v>#REF!</v>
      </c>
      <c r="B219" s="131" t="e">
        <f>IF(+demandes!#REF!="","",+demandes!#REF!)</f>
        <v>#REF!</v>
      </c>
      <c r="C219" s="7" t="e">
        <f>demandes!#REF!</f>
        <v>#REF!</v>
      </c>
      <c r="D219" s="7" t="e">
        <f>demandes!#REF!</f>
        <v>#REF!</v>
      </c>
      <c r="E219" s="7" t="e">
        <f>demandes!#REF!</f>
        <v>#REF!</v>
      </c>
      <c r="F219" s="131" t="e">
        <f>demandes!#REF!</f>
        <v>#REF!</v>
      </c>
      <c r="G219" s="7" t="e">
        <f>demandes!#REF!</f>
        <v>#REF!</v>
      </c>
      <c r="H219" s="7" t="e">
        <f>demandes!#REF!</f>
        <v>#REF!</v>
      </c>
      <c r="I219" s="7" t="e">
        <f>demandes!#REF!</f>
        <v>#REF!</v>
      </c>
      <c r="J219" s="6" t="e">
        <f>demandes!#REF!</f>
        <v>#REF!</v>
      </c>
      <c r="K219" s="6" t="e">
        <f>IF(+demandes!#REF!="","",+demandes!#REF!)</f>
        <v>#REF!</v>
      </c>
      <c r="L219" s="6" t="e">
        <f>IF(+demandes!#REF!="","",+demandes!#REF!)</f>
        <v>#REF!</v>
      </c>
      <c r="M219" s="6" t="e">
        <f>IF(+demandes!#REF!="","",+demandes!#REF!)</f>
        <v>#REF!</v>
      </c>
    </row>
    <row r="220" spans="1:13" ht="69.95" hidden="1" customHeight="1" x14ac:dyDescent="0.2">
      <c r="A220" s="134" t="e">
        <f>+demandes!#REF!</f>
        <v>#REF!</v>
      </c>
      <c r="B220" s="131" t="e">
        <f>IF(+demandes!#REF!="","",+demandes!#REF!)</f>
        <v>#REF!</v>
      </c>
      <c r="C220" s="7" t="e">
        <f>demandes!#REF!</f>
        <v>#REF!</v>
      </c>
      <c r="D220" s="7" t="e">
        <f>demandes!#REF!</f>
        <v>#REF!</v>
      </c>
      <c r="E220" s="7" t="e">
        <f>demandes!#REF!</f>
        <v>#REF!</v>
      </c>
      <c r="F220" s="131" t="e">
        <f>demandes!#REF!</f>
        <v>#REF!</v>
      </c>
      <c r="G220" s="7" t="e">
        <f>demandes!#REF!</f>
        <v>#REF!</v>
      </c>
      <c r="H220" s="7" t="e">
        <f>demandes!#REF!</f>
        <v>#REF!</v>
      </c>
      <c r="I220" s="7" t="e">
        <f>demandes!#REF!</f>
        <v>#REF!</v>
      </c>
      <c r="J220" s="6" t="e">
        <f>demandes!#REF!</f>
        <v>#REF!</v>
      </c>
      <c r="K220" s="6" t="e">
        <f>IF(+demandes!#REF!="","",+demandes!#REF!)</f>
        <v>#REF!</v>
      </c>
      <c r="L220" s="6" t="e">
        <f>IF(+demandes!#REF!="","",+demandes!#REF!)</f>
        <v>#REF!</v>
      </c>
      <c r="M220" s="6" t="e">
        <f>IF(+demandes!#REF!="","",+demandes!#REF!)</f>
        <v>#REF!</v>
      </c>
    </row>
    <row r="221" spans="1:13" ht="69.95" hidden="1" customHeight="1" x14ac:dyDescent="0.2">
      <c r="A221" s="134" t="e">
        <f>+demandes!#REF!</f>
        <v>#REF!</v>
      </c>
      <c r="B221" s="131" t="e">
        <f>IF(+demandes!#REF!="","",+demandes!#REF!)</f>
        <v>#REF!</v>
      </c>
      <c r="C221" s="7" t="e">
        <f>demandes!#REF!</f>
        <v>#REF!</v>
      </c>
      <c r="D221" s="7" t="e">
        <f>demandes!#REF!</f>
        <v>#REF!</v>
      </c>
      <c r="E221" s="7" t="e">
        <f>demandes!#REF!</f>
        <v>#REF!</v>
      </c>
      <c r="F221" s="131" t="e">
        <f>demandes!#REF!</f>
        <v>#REF!</v>
      </c>
      <c r="G221" s="7" t="e">
        <f>demandes!#REF!</f>
        <v>#REF!</v>
      </c>
      <c r="H221" s="7" t="e">
        <f>demandes!#REF!</f>
        <v>#REF!</v>
      </c>
      <c r="I221" s="7" t="e">
        <f>demandes!#REF!</f>
        <v>#REF!</v>
      </c>
      <c r="J221" s="6" t="e">
        <f>demandes!#REF!</f>
        <v>#REF!</v>
      </c>
      <c r="K221" s="6" t="e">
        <f>IF(+demandes!#REF!="","",+demandes!#REF!)</f>
        <v>#REF!</v>
      </c>
      <c r="L221" s="6" t="e">
        <f>IF(+demandes!#REF!="","",+demandes!#REF!)</f>
        <v>#REF!</v>
      </c>
      <c r="M221" s="6" t="e">
        <f>IF(+demandes!#REF!="","",+demandes!#REF!)</f>
        <v>#REF!</v>
      </c>
    </row>
    <row r="222" spans="1:13" ht="69.95" hidden="1" customHeight="1" x14ac:dyDescent="0.2">
      <c r="A222" s="134" t="e">
        <f>+demandes!#REF!</f>
        <v>#REF!</v>
      </c>
      <c r="B222" s="131" t="e">
        <f>IF(+demandes!#REF!="","",+demandes!#REF!)</f>
        <v>#REF!</v>
      </c>
      <c r="C222" s="7" t="e">
        <f>demandes!#REF!</f>
        <v>#REF!</v>
      </c>
      <c r="D222" s="7" t="e">
        <f>demandes!#REF!</f>
        <v>#REF!</v>
      </c>
      <c r="E222" s="7" t="e">
        <f>demandes!#REF!</f>
        <v>#REF!</v>
      </c>
      <c r="F222" s="131" t="e">
        <f>demandes!#REF!</f>
        <v>#REF!</v>
      </c>
      <c r="G222" s="7" t="e">
        <f>demandes!#REF!</f>
        <v>#REF!</v>
      </c>
      <c r="H222" s="7" t="e">
        <f>demandes!#REF!</f>
        <v>#REF!</v>
      </c>
      <c r="I222" s="7" t="e">
        <f>demandes!#REF!</f>
        <v>#REF!</v>
      </c>
      <c r="J222" s="6" t="e">
        <f>demandes!#REF!</f>
        <v>#REF!</v>
      </c>
      <c r="K222" s="6" t="e">
        <f>IF(+demandes!#REF!="","",+demandes!#REF!)</f>
        <v>#REF!</v>
      </c>
      <c r="L222" s="6" t="e">
        <f>IF(+demandes!#REF!="","",+demandes!#REF!)</f>
        <v>#REF!</v>
      </c>
      <c r="M222" s="6" t="e">
        <f>IF(+demandes!#REF!="","",+demandes!#REF!)</f>
        <v>#REF!</v>
      </c>
    </row>
    <row r="223" spans="1:13" ht="69.95" hidden="1" customHeight="1" x14ac:dyDescent="0.2">
      <c r="A223" s="134" t="e">
        <f>+demandes!#REF!</f>
        <v>#REF!</v>
      </c>
      <c r="B223" s="131" t="e">
        <f>IF(+demandes!#REF!="","",+demandes!#REF!)</f>
        <v>#REF!</v>
      </c>
      <c r="C223" s="7" t="e">
        <f>demandes!#REF!</f>
        <v>#REF!</v>
      </c>
      <c r="D223" s="7" t="e">
        <f>demandes!#REF!</f>
        <v>#REF!</v>
      </c>
      <c r="E223" s="7" t="e">
        <f>demandes!#REF!</f>
        <v>#REF!</v>
      </c>
      <c r="F223" s="131" t="e">
        <f>demandes!#REF!</f>
        <v>#REF!</v>
      </c>
      <c r="G223" s="7" t="e">
        <f>demandes!#REF!</f>
        <v>#REF!</v>
      </c>
      <c r="H223" s="7" t="e">
        <f>demandes!#REF!</f>
        <v>#REF!</v>
      </c>
      <c r="I223" s="7" t="e">
        <f>demandes!#REF!</f>
        <v>#REF!</v>
      </c>
      <c r="J223" s="6" t="e">
        <f>demandes!#REF!</f>
        <v>#REF!</v>
      </c>
      <c r="K223" s="6" t="e">
        <f>IF(+demandes!#REF!="","",+demandes!#REF!)</f>
        <v>#REF!</v>
      </c>
      <c r="L223" s="6" t="e">
        <f>IF(+demandes!#REF!="","",+demandes!#REF!)</f>
        <v>#REF!</v>
      </c>
      <c r="M223" s="6" t="e">
        <f>IF(+demandes!#REF!="","",+demandes!#REF!)</f>
        <v>#REF!</v>
      </c>
    </row>
    <row r="224" spans="1:13" ht="69.95" hidden="1" customHeight="1" x14ac:dyDescent="0.2">
      <c r="A224" s="134" t="e">
        <f>+demandes!#REF!</f>
        <v>#REF!</v>
      </c>
      <c r="B224" s="131" t="e">
        <f>IF(+demandes!#REF!="","",+demandes!#REF!)</f>
        <v>#REF!</v>
      </c>
      <c r="C224" s="7" t="e">
        <f>demandes!#REF!</f>
        <v>#REF!</v>
      </c>
      <c r="D224" s="7" t="e">
        <f>demandes!#REF!</f>
        <v>#REF!</v>
      </c>
      <c r="E224" s="7" t="e">
        <f>demandes!#REF!</f>
        <v>#REF!</v>
      </c>
      <c r="F224" s="131" t="e">
        <f>demandes!#REF!</f>
        <v>#REF!</v>
      </c>
      <c r="G224" s="7" t="e">
        <f>demandes!#REF!</f>
        <v>#REF!</v>
      </c>
      <c r="H224" s="7" t="e">
        <f>demandes!#REF!</f>
        <v>#REF!</v>
      </c>
      <c r="I224" s="7" t="e">
        <f>demandes!#REF!</f>
        <v>#REF!</v>
      </c>
      <c r="J224" s="6" t="e">
        <f>demandes!#REF!</f>
        <v>#REF!</v>
      </c>
      <c r="K224" s="6" t="e">
        <f>IF(+demandes!#REF!="","",+demandes!#REF!)</f>
        <v>#REF!</v>
      </c>
      <c r="L224" s="6" t="e">
        <f>IF(+demandes!#REF!="","",+demandes!#REF!)</f>
        <v>#REF!</v>
      </c>
      <c r="M224" s="6" t="e">
        <f>IF(+demandes!#REF!="","",+demandes!#REF!)</f>
        <v>#REF!</v>
      </c>
    </row>
    <row r="225" spans="1:13" ht="69.95" hidden="1" customHeight="1" x14ac:dyDescent="0.2">
      <c r="A225" s="134" t="e">
        <f>+demandes!#REF!</f>
        <v>#REF!</v>
      </c>
      <c r="B225" s="131" t="e">
        <f>IF(+demandes!#REF!="","",+demandes!#REF!)</f>
        <v>#REF!</v>
      </c>
      <c r="C225" s="7" t="e">
        <f>demandes!#REF!</f>
        <v>#REF!</v>
      </c>
      <c r="D225" s="7" t="e">
        <f>demandes!#REF!</f>
        <v>#REF!</v>
      </c>
      <c r="E225" s="7" t="e">
        <f>demandes!#REF!</f>
        <v>#REF!</v>
      </c>
      <c r="F225" s="131" t="e">
        <f>demandes!#REF!</f>
        <v>#REF!</v>
      </c>
      <c r="G225" s="7" t="e">
        <f>demandes!#REF!</f>
        <v>#REF!</v>
      </c>
      <c r="H225" s="7" t="e">
        <f>demandes!#REF!</f>
        <v>#REF!</v>
      </c>
      <c r="I225" s="7" t="e">
        <f>demandes!#REF!</f>
        <v>#REF!</v>
      </c>
      <c r="J225" s="6" t="e">
        <f>demandes!#REF!</f>
        <v>#REF!</v>
      </c>
      <c r="K225" s="6" t="e">
        <f>IF(+demandes!#REF!="","",+demandes!#REF!)</f>
        <v>#REF!</v>
      </c>
      <c r="L225" s="6" t="e">
        <f>IF(+demandes!#REF!="","",+demandes!#REF!)</f>
        <v>#REF!</v>
      </c>
      <c r="M225" s="6" t="e">
        <f>IF(+demandes!#REF!="","",+demandes!#REF!)</f>
        <v>#REF!</v>
      </c>
    </row>
    <row r="226" spans="1:13" ht="69.95" hidden="1" customHeight="1" x14ac:dyDescent="0.2">
      <c r="A226" s="134" t="e">
        <f>+demandes!#REF!</f>
        <v>#REF!</v>
      </c>
      <c r="B226" s="131" t="e">
        <f>IF(+demandes!#REF!="","",+demandes!#REF!)</f>
        <v>#REF!</v>
      </c>
      <c r="C226" s="7" t="e">
        <f>demandes!#REF!</f>
        <v>#REF!</v>
      </c>
      <c r="D226" s="7" t="e">
        <f>demandes!#REF!</f>
        <v>#REF!</v>
      </c>
      <c r="E226" s="7" t="e">
        <f>demandes!#REF!</f>
        <v>#REF!</v>
      </c>
      <c r="F226" s="131" t="e">
        <f>demandes!#REF!</f>
        <v>#REF!</v>
      </c>
      <c r="G226" s="7" t="e">
        <f>demandes!#REF!</f>
        <v>#REF!</v>
      </c>
      <c r="H226" s="7" t="e">
        <f>demandes!#REF!</f>
        <v>#REF!</v>
      </c>
      <c r="I226" s="7" t="e">
        <f>demandes!#REF!</f>
        <v>#REF!</v>
      </c>
      <c r="J226" s="6" t="e">
        <f>demandes!#REF!</f>
        <v>#REF!</v>
      </c>
      <c r="K226" s="6" t="e">
        <f>IF(+demandes!#REF!="","",+demandes!#REF!)</f>
        <v>#REF!</v>
      </c>
      <c r="L226" s="6" t="e">
        <f>IF(+demandes!#REF!="","",+demandes!#REF!)</f>
        <v>#REF!</v>
      </c>
      <c r="M226" s="6" t="e">
        <f>IF(+demandes!#REF!="","",+demandes!#REF!)</f>
        <v>#REF!</v>
      </c>
    </row>
    <row r="227" spans="1:13" ht="69.95" hidden="1" customHeight="1" x14ac:dyDescent="0.2">
      <c r="A227" s="134" t="e">
        <f>+demandes!#REF!</f>
        <v>#REF!</v>
      </c>
      <c r="B227" s="131" t="e">
        <f>IF(+demandes!#REF!="","",+demandes!#REF!)</f>
        <v>#REF!</v>
      </c>
      <c r="C227" s="7" t="e">
        <f>demandes!#REF!</f>
        <v>#REF!</v>
      </c>
      <c r="D227" s="7" t="e">
        <f>demandes!#REF!</f>
        <v>#REF!</v>
      </c>
      <c r="E227" s="7" t="e">
        <f>demandes!#REF!</f>
        <v>#REF!</v>
      </c>
      <c r="F227" s="131" t="e">
        <f>demandes!#REF!</f>
        <v>#REF!</v>
      </c>
      <c r="G227" s="7" t="e">
        <f>demandes!#REF!</f>
        <v>#REF!</v>
      </c>
      <c r="H227" s="7" t="e">
        <f>demandes!#REF!</f>
        <v>#REF!</v>
      </c>
      <c r="I227" s="7" t="e">
        <f>demandes!#REF!</f>
        <v>#REF!</v>
      </c>
      <c r="J227" s="6" t="e">
        <f>demandes!#REF!</f>
        <v>#REF!</v>
      </c>
      <c r="K227" s="6" t="e">
        <f>IF(+demandes!#REF!="","",+demandes!#REF!)</f>
        <v>#REF!</v>
      </c>
      <c r="L227" s="6" t="e">
        <f>IF(+demandes!#REF!="","",+demandes!#REF!)</f>
        <v>#REF!</v>
      </c>
      <c r="M227" s="6" t="e">
        <f>IF(+demandes!#REF!="","",+demandes!#REF!)</f>
        <v>#REF!</v>
      </c>
    </row>
    <row r="228" spans="1:13" ht="69.95" hidden="1" customHeight="1" x14ac:dyDescent="0.2">
      <c r="A228" s="134" t="e">
        <f>+demandes!#REF!</f>
        <v>#REF!</v>
      </c>
      <c r="B228" s="131" t="e">
        <f>IF(+demandes!#REF!="","",+demandes!#REF!)</f>
        <v>#REF!</v>
      </c>
      <c r="C228" s="7" t="e">
        <f>demandes!#REF!</f>
        <v>#REF!</v>
      </c>
      <c r="D228" s="7" t="e">
        <f>demandes!#REF!</f>
        <v>#REF!</v>
      </c>
      <c r="E228" s="7" t="e">
        <f>demandes!#REF!</f>
        <v>#REF!</v>
      </c>
      <c r="F228" s="131" t="e">
        <f>demandes!#REF!</f>
        <v>#REF!</v>
      </c>
      <c r="G228" s="7" t="e">
        <f>demandes!#REF!</f>
        <v>#REF!</v>
      </c>
      <c r="H228" s="7" t="e">
        <f>demandes!#REF!</f>
        <v>#REF!</v>
      </c>
      <c r="I228" s="7" t="e">
        <f>demandes!#REF!</f>
        <v>#REF!</v>
      </c>
      <c r="J228" s="6" t="e">
        <f>demandes!#REF!</f>
        <v>#REF!</v>
      </c>
      <c r="K228" s="6" t="e">
        <f>IF(+demandes!#REF!="","",+demandes!#REF!)</f>
        <v>#REF!</v>
      </c>
      <c r="L228" s="6" t="e">
        <f>IF(+demandes!#REF!="","",+demandes!#REF!)</f>
        <v>#REF!</v>
      </c>
      <c r="M228" s="6" t="e">
        <f>IF(+demandes!#REF!="","",+demandes!#REF!)</f>
        <v>#REF!</v>
      </c>
    </row>
    <row r="229" spans="1:13" ht="69.95" hidden="1" customHeight="1" x14ac:dyDescent="0.2">
      <c r="A229" s="134" t="e">
        <f>+demandes!#REF!</f>
        <v>#REF!</v>
      </c>
      <c r="B229" s="131" t="e">
        <f>IF(+demandes!#REF!="","",+demandes!#REF!)</f>
        <v>#REF!</v>
      </c>
      <c r="C229" s="7" t="e">
        <f>demandes!#REF!</f>
        <v>#REF!</v>
      </c>
      <c r="D229" s="7" t="e">
        <f>demandes!#REF!</f>
        <v>#REF!</v>
      </c>
      <c r="E229" s="7" t="e">
        <f>demandes!#REF!</f>
        <v>#REF!</v>
      </c>
      <c r="F229" s="131" t="e">
        <f>demandes!#REF!</f>
        <v>#REF!</v>
      </c>
      <c r="G229" s="7" t="e">
        <f>demandes!#REF!</f>
        <v>#REF!</v>
      </c>
      <c r="H229" s="7" t="e">
        <f>demandes!#REF!</f>
        <v>#REF!</v>
      </c>
      <c r="I229" s="7" t="e">
        <f>demandes!#REF!</f>
        <v>#REF!</v>
      </c>
      <c r="J229" s="6" t="e">
        <f>demandes!#REF!</f>
        <v>#REF!</v>
      </c>
      <c r="K229" s="6" t="e">
        <f>IF(+demandes!#REF!="","",+demandes!#REF!)</f>
        <v>#REF!</v>
      </c>
      <c r="L229" s="6" t="e">
        <f>IF(+demandes!#REF!="","",+demandes!#REF!)</f>
        <v>#REF!</v>
      </c>
      <c r="M229" s="6" t="e">
        <f>IF(+demandes!#REF!="","",+demandes!#REF!)</f>
        <v>#REF!</v>
      </c>
    </row>
    <row r="230" spans="1:13" ht="69.95" hidden="1" customHeight="1" x14ac:dyDescent="0.2">
      <c r="A230" s="134" t="e">
        <f>+demandes!#REF!</f>
        <v>#REF!</v>
      </c>
      <c r="B230" s="131" t="e">
        <f>IF(+demandes!#REF!="","",+demandes!#REF!)</f>
        <v>#REF!</v>
      </c>
      <c r="C230" s="7" t="e">
        <f>demandes!#REF!</f>
        <v>#REF!</v>
      </c>
      <c r="D230" s="7" t="e">
        <f>demandes!#REF!</f>
        <v>#REF!</v>
      </c>
      <c r="E230" s="7" t="e">
        <f>demandes!#REF!</f>
        <v>#REF!</v>
      </c>
      <c r="F230" s="131" t="e">
        <f>demandes!#REF!</f>
        <v>#REF!</v>
      </c>
      <c r="G230" s="7" t="e">
        <f>demandes!#REF!</f>
        <v>#REF!</v>
      </c>
      <c r="H230" s="7" t="e">
        <f>demandes!#REF!</f>
        <v>#REF!</v>
      </c>
      <c r="I230" s="7" t="e">
        <f>demandes!#REF!</f>
        <v>#REF!</v>
      </c>
      <c r="J230" s="6" t="e">
        <f>demandes!#REF!</f>
        <v>#REF!</v>
      </c>
      <c r="K230" s="6" t="e">
        <f>IF(+demandes!#REF!="","",+demandes!#REF!)</f>
        <v>#REF!</v>
      </c>
      <c r="L230" s="6" t="e">
        <f>IF(+demandes!#REF!="","",+demandes!#REF!)</f>
        <v>#REF!</v>
      </c>
      <c r="M230" s="6" t="e">
        <f>IF(+demandes!#REF!="","",+demandes!#REF!)</f>
        <v>#REF!</v>
      </c>
    </row>
    <row r="231" spans="1:13" ht="69.95" hidden="1" customHeight="1" x14ac:dyDescent="0.2">
      <c r="A231" s="134" t="e">
        <f>+demandes!#REF!</f>
        <v>#REF!</v>
      </c>
      <c r="B231" s="131" t="e">
        <f>IF(+demandes!#REF!="","",+demandes!#REF!)</f>
        <v>#REF!</v>
      </c>
      <c r="C231" s="7" t="e">
        <f>demandes!#REF!</f>
        <v>#REF!</v>
      </c>
      <c r="D231" s="7" t="e">
        <f>demandes!#REF!</f>
        <v>#REF!</v>
      </c>
      <c r="E231" s="7" t="e">
        <f>demandes!#REF!</f>
        <v>#REF!</v>
      </c>
      <c r="F231" s="131" t="e">
        <f>demandes!#REF!</f>
        <v>#REF!</v>
      </c>
      <c r="G231" s="7" t="e">
        <f>demandes!#REF!</f>
        <v>#REF!</v>
      </c>
      <c r="H231" s="7" t="e">
        <f>demandes!#REF!</f>
        <v>#REF!</v>
      </c>
      <c r="I231" s="7" t="e">
        <f>demandes!#REF!</f>
        <v>#REF!</v>
      </c>
      <c r="J231" s="6" t="e">
        <f>demandes!#REF!</f>
        <v>#REF!</v>
      </c>
      <c r="K231" s="6" t="e">
        <f>IF(+demandes!#REF!="","",+demandes!#REF!)</f>
        <v>#REF!</v>
      </c>
      <c r="L231" s="6" t="e">
        <f>IF(+demandes!#REF!="","",+demandes!#REF!)</f>
        <v>#REF!</v>
      </c>
      <c r="M231" s="6" t="e">
        <f>IF(+demandes!#REF!="","",+demandes!#REF!)</f>
        <v>#REF!</v>
      </c>
    </row>
    <row r="232" spans="1:13" ht="69.95" hidden="1" customHeight="1" x14ac:dyDescent="0.2">
      <c r="A232" s="134" t="e">
        <f>+demandes!#REF!</f>
        <v>#REF!</v>
      </c>
      <c r="B232" s="131" t="e">
        <f>IF(+demandes!#REF!="","",+demandes!#REF!)</f>
        <v>#REF!</v>
      </c>
      <c r="C232" s="7" t="e">
        <f>demandes!#REF!</f>
        <v>#REF!</v>
      </c>
      <c r="D232" s="7" t="e">
        <f>demandes!#REF!</f>
        <v>#REF!</v>
      </c>
      <c r="E232" s="7" t="e">
        <f>demandes!#REF!</f>
        <v>#REF!</v>
      </c>
      <c r="F232" s="131" t="e">
        <f>demandes!#REF!</f>
        <v>#REF!</v>
      </c>
      <c r="G232" s="7" t="e">
        <f>demandes!#REF!</f>
        <v>#REF!</v>
      </c>
      <c r="H232" s="7" t="e">
        <f>demandes!#REF!</f>
        <v>#REF!</v>
      </c>
      <c r="I232" s="7" t="e">
        <f>demandes!#REF!</f>
        <v>#REF!</v>
      </c>
      <c r="J232" s="6" t="e">
        <f>demandes!#REF!</f>
        <v>#REF!</v>
      </c>
      <c r="K232" s="6" t="e">
        <f>IF(+demandes!#REF!="","",+demandes!#REF!)</f>
        <v>#REF!</v>
      </c>
      <c r="L232" s="6" t="e">
        <f>IF(+demandes!#REF!="","",+demandes!#REF!)</f>
        <v>#REF!</v>
      </c>
      <c r="M232" s="6" t="e">
        <f>IF(+demandes!#REF!="","",+demandes!#REF!)</f>
        <v>#REF!</v>
      </c>
    </row>
    <row r="233" spans="1:13" ht="69.95" hidden="1" customHeight="1" x14ac:dyDescent="0.2">
      <c r="A233" s="134" t="e">
        <f>+demandes!#REF!</f>
        <v>#REF!</v>
      </c>
      <c r="B233" s="131" t="e">
        <f>IF(+demandes!#REF!="","",+demandes!#REF!)</f>
        <v>#REF!</v>
      </c>
      <c r="C233" s="7" t="e">
        <f>demandes!#REF!</f>
        <v>#REF!</v>
      </c>
      <c r="D233" s="7" t="e">
        <f>demandes!#REF!</f>
        <v>#REF!</v>
      </c>
      <c r="E233" s="7" t="e">
        <f>demandes!#REF!</f>
        <v>#REF!</v>
      </c>
      <c r="F233" s="131" t="e">
        <f>demandes!#REF!</f>
        <v>#REF!</v>
      </c>
      <c r="G233" s="7" t="e">
        <f>demandes!#REF!</f>
        <v>#REF!</v>
      </c>
      <c r="H233" s="7" t="e">
        <f>demandes!#REF!</f>
        <v>#REF!</v>
      </c>
      <c r="I233" s="7" t="e">
        <f>demandes!#REF!</f>
        <v>#REF!</v>
      </c>
      <c r="J233" s="6" t="e">
        <f>demandes!#REF!</f>
        <v>#REF!</v>
      </c>
      <c r="K233" s="6" t="e">
        <f>IF(+demandes!#REF!="","",+demandes!#REF!)</f>
        <v>#REF!</v>
      </c>
      <c r="L233" s="6" t="e">
        <f>IF(+demandes!#REF!="","",+demandes!#REF!)</f>
        <v>#REF!</v>
      </c>
      <c r="M233" s="6" t="e">
        <f>IF(+demandes!#REF!="","",+demandes!#REF!)</f>
        <v>#REF!</v>
      </c>
    </row>
    <row r="234" spans="1:13" ht="69.95" hidden="1" customHeight="1" x14ac:dyDescent="0.2">
      <c r="A234" s="134" t="e">
        <f>+demandes!#REF!</f>
        <v>#REF!</v>
      </c>
      <c r="B234" s="131" t="e">
        <f>IF(+demandes!#REF!="","",+demandes!#REF!)</f>
        <v>#REF!</v>
      </c>
      <c r="C234" s="7" t="e">
        <f>demandes!#REF!</f>
        <v>#REF!</v>
      </c>
      <c r="D234" s="7" t="e">
        <f>demandes!#REF!</f>
        <v>#REF!</v>
      </c>
      <c r="E234" s="7" t="e">
        <f>demandes!#REF!</f>
        <v>#REF!</v>
      </c>
      <c r="F234" s="131" t="e">
        <f>demandes!#REF!</f>
        <v>#REF!</v>
      </c>
      <c r="G234" s="7" t="e">
        <f>demandes!#REF!</f>
        <v>#REF!</v>
      </c>
      <c r="H234" s="7" t="e">
        <f>demandes!#REF!</f>
        <v>#REF!</v>
      </c>
      <c r="I234" s="7" t="e">
        <f>demandes!#REF!</f>
        <v>#REF!</v>
      </c>
      <c r="J234" s="6" t="e">
        <f>demandes!#REF!</f>
        <v>#REF!</v>
      </c>
      <c r="K234" s="6" t="e">
        <f>IF(+demandes!#REF!="","",+demandes!#REF!)</f>
        <v>#REF!</v>
      </c>
      <c r="L234" s="6" t="e">
        <f>IF(+demandes!#REF!="","",+demandes!#REF!)</f>
        <v>#REF!</v>
      </c>
      <c r="M234" s="6" t="e">
        <f>IF(+demandes!#REF!="","",+demandes!#REF!)</f>
        <v>#REF!</v>
      </c>
    </row>
    <row r="235" spans="1:13" ht="69.95" hidden="1" customHeight="1" x14ac:dyDescent="0.2">
      <c r="A235" s="134" t="e">
        <f>+demandes!#REF!</f>
        <v>#REF!</v>
      </c>
      <c r="B235" s="131" t="e">
        <f>IF(+demandes!#REF!="","",+demandes!#REF!)</f>
        <v>#REF!</v>
      </c>
      <c r="C235" s="7" t="e">
        <f>demandes!#REF!</f>
        <v>#REF!</v>
      </c>
      <c r="D235" s="7" t="e">
        <f>demandes!#REF!</f>
        <v>#REF!</v>
      </c>
      <c r="E235" s="7" t="e">
        <f>demandes!#REF!</f>
        <v>#REF!</v>
      </c>
      <c r="F235" s="131" t="e">
        <f>demandes!#REF!</f>
        <v>#REF!</v>
      </c>
      <c r="G235" s="7" t="e">
        <f>demandes!#REF!</f>
        <v>#REF!</v>
      </c>
      <c r="H235" s="7" t="e">
        <f>demandes!#REF!</f>
        <v>#REF!</v>
      </c>
      <c r="I235" s="7" t="e">
        <f>demandes!#REF!</f>
        <v>#REF!</v>
      </c>
      <c r="J235" s="6" t="e">
        <f>demandes!#REF!</f>
        <v>#REF!</v>
      </c>
      <c r="K235" s="6" t="e">
        <f>IF(+demandes!#REF!="","",+demandes!#REF!)</f>
        <v>#REF!</v>
      </c>
      <c r="L235" s="6" t="e">
        <f>IF(+demandes!#REF!="","",+demandes!#REF!)</f>
        <v>#REF!</v>
      </c>
      <c r="M235" s="6" t="e">
        <f>IF(+demandes!#REF!="","",+demandes!#REF!)</f>
        <v>#REF!</v>
      </c>
    </row>
    <row r="236" spans="1:13" ht="69.95" hidden="1" customHeight="1" x14ac:dyDescent="0.2">
      <c r="A236" s="134" t="e">
        <f>+demandes!#REF!</f>
        <v>#REF!</v>
      </c>
      <c r="B236" s="131" t="e">
        <f>IF(+demandes!#REF!="","",+demandes!#REF!)</f>
        <v>#REF!</v>
      </c>
      <c r="C236" s="7" t="e">
        <f>demandes!#REF!</f>
        <v>#REF!</v>
      </c>
      <c r="D236" s="7" t="e">
        <f>demandes!#REF!</f>
        <v>#REF!</v>
      </c>
      <c r="E236" s="7" t="e">
        <f>demandes!#REF!</f>
        <v>#REF!</v>
      </c>
      <c r="F236" s="131" t="e">
        <f>demandes!#REF!</f>
        <v>#REF!</v>
      </c>
      <c r="G236" s="7" t="e">
        <f>demandes!#REF!</f>
        <v>#REF!</v>
      </c>
      <c r="H236" s="7" t="e">
        <f>demandes!#REF!</f>
        <v>#REF!</v>
      </c>
      <c r="I236" s="7" t="e">
        <f>demandes!#REF!</f>
        <v>#REF!</v>
      </c>
      <c r="J236" s="6" t="e">
        <f>demandes!#REF!</f>
        <v>#REF!</v>
      </c>
      <c r="K236" s="6" t="e">
        <f>IF(+demandes!#REF!="","",+demandes!#REF!)</f>
        <v>#REF!</v>
      </c>
      <c r="L236" s="6" t="e">
        <f>IF(+demandes!#REF!="","",+demandes!#REF!)</f>
        <v>#REF!</v>
      </c>
      <c r="M236" s="6" t="e">
        <f>IF(+demandes!#REF!="","",+demandes!#REF!)</f>
        <v>#REF!</v>
      </c>
    </row>
    <row r="237" spans="1:13" ht="69.95" hidden="1" customHeight="1" x14ac:dyDescent="0.2">
      <c r="A237" s="134" t="e">
        <f>+demandes!#REF!</f>
        <v>#REF!</v>
      </c>
      <c r="B237" s="131" t="e">
        <f>IF(+demandes!#REF!="","",+demandes!#REF!)</f>
        <v>#REF!</v>
      </c>
      <c r="C237" s="7" t="e">
        <f>demandes!#REF!</f>
        <v>#REF!</v>
      </c>
      <c r="D237" s="7" t="e">
        <f>demandes!#REF!</f>
        <v>#REF!</v>
      </c>
      <c r="E237" s="7" t="e">
        <f>demandes!#REF!</f>
        <v>#REF!</v>
      </c>
      <c r="F237" s="131" t="e">
        <f>demandes!#REF!</f>
        <v>#REF!</v>
      </c>
      <c r="G237" s="7" t="e">
        <f>demandes!#REF!</f>
        <v>#REF!</v>
      </c>
      <c r="H237" s="7" t="e">
        <f>demandes!#REF!</f>
        <v>#REF!</v>
      </c>
      <c r="I237" s="7" t="e">
        <f>demandes!#REF!</f>
        <v>#REF!</v>
      </c>
      <c r="J237" s="6" t="e">
        <f>demandes!#REF!</f>
        <v>#REF!</v>
      </c>
      <c r="K237" s="6" t="e">
        <f>IF(+demandes!#REF!="","",+demandes!#REF!)</f>
        <v>#REF!</v>
      </c>
      <c r="L237" s="6" t="e">
        <f>IF(+demandes!#REF!="","",+demandes!#REF!)</f>
        <v>#REF!</v>
      </c>
      <c r="M237" s="6" t="e">
        <f>IF(+demandes!#REF!="","",+demandes!#REF!)</f>
        <v>#REF!</v>
      </c>
    </row>
    <row r="238" spans="1:13" ht="69.95" hidden="1" customHeight="1" x14ac:dyDescent="0.2">
      <c r="A238" s="134" t="e">
        <f>+demandes!#REF!</f>
        <v>#REF!</v>
      </c>
      <c r="B238" s="131" t="e">
        <f>IF(+demandes!#REF!="","",+demandes!#REF!)</f>
        <v>#REF!</v>
      </c>
      <c r="C238" s="7" t="e">
        <f>demandes!#REF!</f>
        <v>#REF!</v>
      </c>
      <c r="D238" s="7" t="e">
        <f>demandes!#REF!</f>
        <v>#REF!</v>
      </c>
      <c r="E238" s="7" t="e">
        <f>demandes!#REF!</f>
        <v>#REF!</v>
      </c>
      <c r="F238" s="131" t="e">
        <f>demandes!#REF!</f>
        <v>#REF!</v>
      </c>
      <c r="G238" s="7" t="e">
        <f>demandes!#REF!</f>
        <v>#REF!</v>
      </c>
      <c r="H238" s="7" t="e">
        <f>demandes!#REF!</f>
        <v>#REF!</v>
      </c>
      <c r="I238" s="7" t="e">
        <f>demandes!#REF!</f>
        <v>#REF!</v>
      </c>
      <c r="J238" s="6" t="e">
        <f>demandes!#REF!</f>
        <v>#REF!</v>
      </c>
      <c r="K238" s="6" t="e">
        <f>IF(+demandes!#REF!="","",+demandes!#REF!)</f>
        <v>#REF!</v>
      </c>
      <c r="L238" s="6" t="e">
        <f>IF(+demandes!#REF!="","",+demandes!#REF!)</f>
        <v>#REF!</v>
      </c>
      <c r="M238" s="6" t="e">
        <f>IF(+demandes!#REF!="","",+demandes!#REF!)</f>
        <v>#REF!</v>
      </c>
    </row>
    <row r="239" spans="1:13" ht="69.95" hidden="1" customHeight="1" x14ac:dyDescent="0.2">
      <c r="A239" s="134" t="e">
        <f>+demandes!#REF!</f>
        <v>#REF!</v>
      </c>
      <c r="B239" s="131" t="e">
        <f>IF(+demandes!#REF!="","",+demandes!#REF!)</f>
        <v>#REF!</v>
      </c>
      <c r="C239" s="7" t="e">
        <f>demandes!#REF!</f>
        <v>#REF!</v>
      </c>
      <c r="D239" s="7" t="e">
        <f>demandes!#REF!</f>
        <v>#REF!</v>
      </c>
      <c r="E239" s="7" t="e">
        <f>demandes!#REF!</f>
        <v>#REF!</v>
      </c>
      <c r="F239" s="131" t="e">
        <f>demandes!#REF!</f>
        <v>#REF!</v>
      </c>
      <c r="G239" s="7" t="e">
        <f>demandes!#REF!</f>
        <v>#REF!</v>
      </c>
      <c r="H239" s="7" t="e">
        <f>demandes!#REF!</f>
        <v>#REF!</v>
      </c>
      <c r="I239" s="7" t="e">
        <f>demandes!#REF!</f>
        <v>#REF!</v>
      </c>
      <c r="J239" s="6" t="e">
        <f>demandes!#REF!</f>
        <v>#REF!</v>
      </c>
      <c r="K239" s="6" t="e">
        <f>IF(+demandes!#REF!="","",+demandes!#REF!)</f>
        <v>#REF!</v>
      </c>
      <c r="L239" s="6" t="e">
        <f>IF(+demandes!#REF!="","",+demandes!#REF!)</f>
        <v>#REF!</v>
      </c>
      <c r="M239" s="6" t="e">
        <f>IF(+demandes!#REF!="","",+demandes!#REF!)</f>
        <v>#REF!</v>
      </c>
    </row>
    <row r="240" spans="1:13" ht="69.95" hidden="1" customHeight="1" x14ac:dyDescent="0.2">
      <c r="A240" s="134" t="e">
        <f>+demandes!#REF!</f>
        <v>#REF!</v>
      </c>
      <c r="B240" s="131" t="e">
        <f>IF(+demandes!#REF!="","",+demandes!#REF!)</f>
        <v>#REF!</v>
      </c>
      <c r="C240" s="7" t="e">
        <f>demandes!#REF!</f>
        <v>#REF!</v>
      </c>
      <c r="D240" s="7" t="e">
        <f>demandes!#REF!</f>
        <v>#REF!</v>
      </c>
      <c r="E240" s="7" t="e">
        <f>demandes!#REF!</f>
        <v>#REF!</v>
      </c>
      <c r="F240" s="131" t="e">
        <f>demandes!#REF!</f>
        <v>#REF!</v>
      </c>
      <c r="G240" s="7" t="e">
        <f>demandes!#REF!</f>
        <v>#REF!</v>
      </c>
      <c r="H240" s="7" t="e">
        <f>demandes!#REF!</f>
        <v>#REF!</v>
      </c>
      <c r="I240" s="7" t="e">
        <f>demandes!#REF!</f>
        <v>#REF!</v>
      </c>
      <c r="J240" s="6" t="e">
        <f>demandes!#REF!</f>
        <v>#REF!</v>
      </c>
      <c r="K240" s="6" t="e">
        <f>IF(+demandes!#REF!="","",+demandes!#REF!)</f>
        <v>#REF!</v>
      </c>
      <c r="L240" s="6" t="e">
        <f>IF(+demandes!#REF!="","",+demandes!#REF!)</f>
        <v>#REF!</v>
      </c>
      <c r="M240" s="6" t="e">
        <f>IF(+demandes!#REF!="","",+demandes!#REF!)</f>
        <v>#REF!</v>
      </c>
    </row>
    <row r="241" spans="1:13" ht="69.95" hidden="1" customHeight="1" x14ac:dyDescent="0.2">
      <c r="A241" s="134" t="e">
        <f>+demandes!#REF!</f>
        <v>#REF!</v>
      </c>
      <c r="B241" s="131" t="e">
        <f>IF(+demandes!#REF!="","",+demandes!#REF!)</f>
        <v>#REF!</v>
      </c>
      <c r="C241" s="7" t="e">
        <f>demandes!#REF!</f>
        <v>#REF!</v>
      </c>
      <c r="D241" s="7" t="e">
        <f>demandes!#REF!</f>
        <v>#REF!</v>
      </c>
      <c r="E241" s="7" t="e">
        <f>demandes!#REF!</f>
        <v>#REF!</v>
      </c>
      <c r="F241" s="131" t="e">
        <f>demandes!#REF!</f>
        <v>#REF!</v>
      </c>
      <c r="G241" s="7" t="e">
        <f>demandes!#REF!</f>
        <v>#REF!</v>
      </c>
      <c r="H241" s="7" t="e">
        <f>demandes!#REF!</f>
        <v>#REF!</v>
      </c>
      <c r="I241" s="7" t="e">
        <f>demandes!#REF!</f>
        <v>#REF!</v>
      </c>
      <c r="J241" s="6" t="e">
        <f>demandes!#REF!</f>
        <v>#REF!</v>
      </c>
      <c r="K241" s="6" t="e">
        <f>IF(+demandes!#REF!="","",+demandes!#REF!)</f>
        <v>#REF!</v>
      </c>
      <c r="L241" s="6" t="e">
        <f>IF(+demandes!#REF!="","",+demandes!#REF!)</f>
        <v>#REF!</v>
      </c>
      <c r="M241" s="6" t="e">
        <f>IF(+demandes!#REF!="","",+demandes!#REF!)</f>
        <v>#REF!</v>
      </c>
    </row>
    <row r="242" spans="1:13" ht="69.95" hidden="1" customHeight="1" x14ac:dyDescent="0.2">
      <c r="A242" s="134" t="e">
        <f>+demandes!#REF!</f>
        <v>#REF!</v>
      </c>
      <c r="B242" s="131" t="e">
        <f>IF(+demandes!#REF!="","",+demandes!#REF!)</f>
        <v>#REF!</v>
      </c>
      <c r="C242" s="7" t="e">
        <f>demandes!#REF!</f>
        <v>#REF!</v>
      </c>
      <c r="D242" s="7" t="e">
        <f>demandes!#REF!</f>
        <v>#REF!</v>
      </c>
      <c r="E242" s="7" t="e">
        <f>demandes!#REF!</f>
        <v>#REF!</v>
      </c>
      <c r="F242" s="131" t="e">
        <f>demandes!#REF!</f>
        <v>#REF!</v>
      </c>
      <c r="G242" s="7" t="e">
        <f>demandes!#REF!</f>
        <v>#REF!</v>
      </c>
      <c r="H242" s="7" t="e">
        <f>demandes!#REF!</f>
        <v>#REF!</v>
      </c>
      <c r="I242" s="7" t="e">
        <f>demandes!#REF!</f>
        <v>#REF!</v>
      </c>
      <c r="J242" s="6" t="e">
        <f>demandes!#REF!</f>
        <v>#REF!</v>
      </c>
      <c r="K242" s="6" t="e">
        <f>IF(+demandes!#REF!="","",+demandes!#REF!)</f>
        <v>#REF!</v>
      </c>
      <c r="L242" s="6" t="e">
        <f>IF(+demandes!#REF!="","",+demandes!#REF!)</f>
        <v>#REF!</v>
      </c>
      <c r="M242" s="6" t="e">
        <f>IF(+demandes!#REF!="","",+demandes!#REF!)</f>
        <v>#REF!</v>
      </c>
    </row>
    <row r="243" spans="1:13" ht="69.95" hidden="1" customHeight="1" x14ac:dyDescent="0.2">
      <c r="A243" s="134" t="e">
        <f>+demandes!#REF!</f>
        <v>#REF!</v>
      </c>
      <c r="B243" s="131" t="e">
        <f>IF(+demandes!#REF!="","",+demandes!#REF!)</f>
        <v>#REF!</v>
      </c>
      <c r="C243" s="7" t="e">
        <f>demandes!#REF!</f>
        <v>#REF!</v>
      </c>
      <c r="D243" s="7" t="e">
        <f>demandes!#REF!</f>
        <v>#REF!</v>
      </c>
      <c r="E243" s="7" t="e">
        <f>demandes!#REF!</f>
        <v>#REF!</v>
      </c>
      <c r="F243" s="131" t="e">
        <f>demandes!#REF!</f>
        <v>#REF!</v>
      </c>
      <c r="G243" s="7" t="e">
        <f>demandes!#REF!</f>
        <v>#REF!</v>
      </c>
      <c r="H243" s="7" t="e">
        <f>demandes!#REF!</f>
        <v>#REF!</v>
      </c>
      <c r="I243" s="7" t="e">
        <f>demandes!#REF!</f>
        <v>#REF!</v>
      </c>
      <c r="J243" s="6" t="e">
        <f>demandes!#REF!</f>
        <v>#REF!</v>
      </c>
      <c r="K243" s="6" t="e">
        <f>IF(+demandes!#REF!="","",+demandes!#REF!)</f>
        <v>#REF!</v>
      </c>
      <c r="L243" s="6" t="e">
        <f>IF(+demandes!#REF!="","",+demandes!#REF!)</f>
        <v>#REF!</v>
      </c>
      <c r="M243" s="6" t="e">
        <f>IF(+demandes!#REF!="","",+demandes!#REF!)</f>
        <v>#REF!</v>
      </c>
    </row>
    <row r="244" spans="1:13" ht="69.95" hidden="1" customHeight="1" x14ac:dyDescent="0.2">
      <c r="A244" s="134" t="e">
        <f>+demandes!#REF!</f>
        <v>#REF!</v>
      </c>
      <c r="B244" s="131" t="e">
        <f>IF(+demandes!#REF!="","",+demandes!#REF!)</f>
        <v>#REF!</v>
      </c>
      <c r="C244" s="7" t="e">
        <f>demandes!#REF!</f>
        <v>#REF!</v>
      </c>
      <c r="D244" s="7" t="e">
        <f>demandes!#REF!</f>
        <v>#REF!</v>
      </c>
      <c r="E244" s="7" t="e">
        <f>demandes!#REF!</f>
        <v>#REF!</v>
      </c>
      <c r="F244" s="131" t="e">
        <f>demandes!#REF!</f>
        <v>#REF!</v>
      </c>
      <c r="G244" s="7" t="e">
        <f>demandes!#REF!</f>
        <v>#REF!</v>
      </c>
      <c r="H244" s="7" t="e">
        <f>demandes!#REF!</f>
        <v>#REF!</v>
      </c>
      <c r="I244" s="7" t="e">
        <f>demandes!#REF!</f>
        <v>#REF!</v>
      </c>
      <c r="J244" s="6" t="e">
        <f>demandes!#REF!</f>
        <v>#REF!</v>
      </c>
      <c r="K244" s="6" t="e">
        <f>IF(+demandes!#REF!="","",+demandes!#REF!)</f>
        <v>#REF!</v>
      </c>
      <c r="L244" s="6" t="e">
        <f>IF(+demandes!#REF!="","",+demandes!#REF!)</f>
        <v>#REF!</v>
      </c>
      <c r="M244" s="6" t="e">
        <f>IF(+demandes!#REF!="","",+demandes!#REF!)</f>
        <v>#REF!</v>
      </c>
    </row>
    <row r="245" spans="1:13" ht="69.95" hidden="1" customHeight="1" x14ac:dyDescent="0.2">
      <c r="A245" s="134" t="e">
        <f>+demandes!#REF!</f>
        <v>#REF!</v>
      </c>
      <c r="B245" s="131" t="e">
        <f>IF(+demandes!#REF!="","",+demandes!#REF!)</f>
        <v>#REF!</v>
      </c>
      <c r="C245" s="7" t="e">
        <f>demandes!#REF!</f>
        <v>#REF!</v>
      </c>
      <c r="D245" s="7" t="e">
        <f>demandes!#REF!</f>
        <v>#REF!</v>
      </c>
      <c r="E245" s="7" t="e">
        <f>demandes!#REF!</f>
        <v>#REF!</v>
      </c>
      <c r="F245" s="131" t="e">
        <f>demandes!#REF!</f>
        <v>#REF!</v>
      </c>
      <c r="G245" s="7" t="e">
        <f>demandes!#REF!</f>
        <v>#REF!</v>
      </c>
      <c r="H245" s="7" t="e">
        <f>demandes!#REF!</f>
        <v>#REF!</v>
      </c>
      <c r="I245" s="7" t="e">
        <f>demandes!#REF!</f>
        <v>#REF!</v>
      </c>
      <c r="J245" s="6" t="e">
        <f>demandes!#REF!</f>
        <v>#REF!</v>
      </c>
      <c r="K245" s="6" t="e">
        <f>IF(+demandes!#REF!="","",+demandes!#REF!)</f>
        <v>#REF!</v>
      </c>
      <c r="L245" s="6" t="e">
        <f>IF(+demandes!#REF!="","",+demandes!#REF!)</f>
        <v>#REF!</v>
      </c>
      <c r="M245" s="6" t="e">
        <f>IF(+demandes!#REF!="","",+demandes!#REF!)</f>
        <v>#REF!</v>
      </c>
    </row>
    <row r="246" spans="1:13" ht="69.95" hidden="1" customHeight="1" x14ac:dyDescent="0.2">
      <c r="A246" s="134" t="e">
        <f>+demandes!#REF!</f>
        <v>#REF!</v>
      </c>
      <c r="B246" s="131" t="e">
        <f>IF(+demandes!#REF!="","",+demandes!#REF!)</f>
        <v>#REF!</v>
      </c>
      <c r="C246" s="7" t="e">
        <f>demandes!#REF!</f>
        <v>#REF!</v>
      </c>
      <c r="D246" s="7" t="e">
        <f>demandes!#REF!</f>
        <v>#REF!</v>
      </c>
      <c r="E246" s="7" t="e">
        <f>demandes!#REF!</f>
        <v>#REF!</v>
      </c>
      <c r="F246" s="131" t="e">
        <f>demandes!#REF!</f>
        <v>#REF!</v>
      </c>
      <c r="G246" s="7" t="e">
        <f>demandes!#REF!</f>
        <v>#REF!</v>
      </c>
      <c r="H246" s="7" t="e">
        <f>demandes!#REF!</f>
        <v>#REF!</v>
      </c>
      <c r="I246" s="7" t="e">
        <f>demandes!#REF!</f>
        <v>#REF!</v>
      </c>
      <c r="J246" s="6" t="e">
        <f>demandes!#REF!</f>
        <v>#REF!</v>
      </c>
      <c r="K246" s="6" t="e">
        <f>IF(+demandes!#REF!="","",+demandes!#REF!)</f>
        <v>#REF!</v>
      </c>
      <c r="L246" s="6" t="e">
        <f>IF(+demandes!#REF!="","",+demandes!#REF!)</f>
        <v>#REF!</v>
      </c>
      <c r="M246" s="6" t="e">
        <f>IF(+demandes!#REF!="","",+demandes!#REF!)</f>
        <v>#REF!</v>
      </c>
    </row>
    <row r="247" spans="1:13" ht="69.95" hidden="1" customHeight="1" x14ac:dyDescent="0.2">
      <c r="A247" s="134" t="e">
        <f>+demandes!#REF!</f>
        <v>#REF!</v>
      </c>
      <c r="B247" s="131" t="e">
        <f>IF(+demandes!#REF!="","",+demandes!#REF!)</f>
        <v>#REF!</v>
      </c>
      <c r="C247" s="7" t="e">
        <f>demandes!#REF!</f>
        <v>#REF!</v>
      </c>
      <c r="D247" s="7" t="e">
        <f>demandes!#REF!</f>
        <v>#REF!</v>
      </c>
      <c r="E247" s="7" t="e">
        <f>demandes!#REF!</f>
        <v>#REF!</v>
      </c>
      <c r="F247" s="131" t="e">
        <f>demandes!#REF!</f>
        <v>#REF!</v>
      </c>
      <c r="G247" s="7" t="e">
        <f>demandes!#REF!</f>
        <v>#REF!</v>
      </c>
      <c r="H247" s="7" t="e">
        <f>demandes!#REF!</f>
        <v>#REF!</v>
      </c>
      <c r="I247" s="7" t="e">
        <f>demandes!#REF!</f>
        <v>#REF!</v>
      </c>
      <c r="J247" s="6" t="e">
        <f>demandes!#REF!</f>
        <v>#REF!</v>
      </c>
      <c r="K247" s="6" t="e">
        <f>IF(+demandes!#REF!="","",+demandes!#REF!)</f>
        <v>#REF!</v>
      </c>
      <c r="L247" s="6" t="e">
        <f>IF(+demandes!#REF!="","",+demandes!#REF!)</f>
        <v>#REF!</v>
      </c>
      <c r="M247" s="6" t="e">
        <f>IF(+demandes!#REF!="","",+demandes!#REF!)</f>
        <v>#REF!</v>
      </c>
    </row>
    <row r="248" spans="1:13" ht="69.95" hidden="1" customHeight="1" x14ac:dyDescent="0.2">
      <c r="A248" s="134" t="e">
        <f>+demandes!#REF!</f>
        <v>#REF!</v>
      </c>
      <c r="B248" s="131" t="e">
        <f>IF(+demandes!#REF!="","",+demandes!#REF!)</f>
        <v>#REF!</v>
      </c>
      <c r="C248" s="7" t="e">
        <f>demandes!#REF!</f>
        <v>#REF!</v>
      </c>
      <c r="D248" s="7" t="e">
        <f>demandes!#REF!</f>
        <v>#REF!</v>
      </c>
      <c r="E248" s="7" t="e">
        <f>demandes!#REF!</f>
        <v>#REF!</v>
      </c>
      <c r="F248" s="131" t="e">
        <f>demandes!#REF!</f>
        <v>#REF!</v>
      </c>
      <c r="G248" s="7" t="e">
        <f>demandes!#REF!</f>
        <v>#REF!</v>
      </c>
      <c r="H248" s="7" t="e">
        <f>demandes!#REF!</f>
        <v>#REF!</v>
      </c>
      <c r="I248" s="7" t="e">
        <f>demandes!#REF!</f>
        <v>#REF!</v>
      </c>
      <c r="J248" s="6" t="e">
        <f>demandes!#REF!</f>
        <v>#REF!</v>
      </c>
      <c r="K248" s="6" t="e">
        <f>IF(+demandes!#REF!="","",+demandes!#REF!)</f>
        <v>#REF!</v>
      </c>
      <c r="L248" s="6" t="e">
        <f>IF(+demandes!#REF!="","",+demandes!#REF!)</f>
        <v>#REF!</v>
      </c>
      <c r="M248" s="6" t="e">
        <f>IF(+demandes!#REF!="","",+demandes!#REF!)</f>
        <v>#REF!</v>
      </c>
    </row>
    <row r="249" spans="1:13" ht="69.95" hidden="1" customHeight="1" x14ac:dyDescent="0.2">
      <c r="A249" s="134" t="e">
        <f>+demandes!#REF!</f>
        <v>#REF!</v>
      </c>
      <c r="B249" s="131" t="e">
        <f>IF(+demandes!#REF!="","",+demandes!#REF!)</f>
        <v>#REF!</v>
      </c>
      <c r="C249" s="7" t="e">
        <f>demandes!#REF!</f>
        <v>#REF!</v>
      </c>
      <c r="D249" s="7" t="e">
        <f>demandes!#REF!</f>
        <v>#REF!</v>
      </c>
      <c r="E249" s="7" t="e">
        <f>demandes!#REF!</f>
        <v>#REF!</v>
      </c>
      <c r="F249" s="131" t="e">
        <f>demandes!#REF!</f>
        <v>#REF!</v>
      </c>
      <c r="G249" s="7" t="e">
        <f>demandes!#REF!</f>
        <v>#REF!</v>
      </c>
      <c r="H249" s="7" t="e">
        <f>demandes!#REF!</f>
        <v>#REF!</v>
      </c>
      <c r="I249" s="7" t="e">
        <f>demandes!#REF!</f>
        <v>#REF!</v>
      </c>
      <c r="J249" s="6" t="e">
        <f>demandes!#REF!</f>
        <v>#REF!</v>
      </c>
      <c r="K249" s="6" t="e">
        <f>IF(+demandes!#REF!="","",+demandes!#REF!)</f>
        <v>#REF!</v>
      </c>
      <c r="L249" s="6" t="e">
        <f>IF(+demandes!#REF!="","",+demandes!#REF!)</f>
        <v>#REF!</v>
      </c>
      <c r="M249" s="6" t="e">
        <f>IF(+demandes!#REF!="","",+demandes!#REF!)</f>
        <v>#REF!</v>
      </c>
    </row>
    <row r="250" spans="1:13" ht="69.95" hidden="1" customHeight="1" x14ac:dyDescent="0.2">
      <c r="A250" s="134" t="e">
        <f>+demandes!#REF!</f>
        <v>#REF!</v>
      </c>
      <c r="B250" s="131" t="e">
        <f>IF(+demandes!#REF!="","",+demandes!#REF!)</f>
        <v>#REF!</v>
      </c>
      <c r="C250" s="7" t="e">
        <f>demandes!#REF!</f>
        <v>#REF!</v>
      </c>
      <c r="D250" s="7" t="e">
        <f>demandes!#REF!</f>
        <v>#REF!</v>
      </c>
      <c r="E250" s="7" t="e">
        <f>demandes!#REF!</f>
        <v>#REF!</v>
      </c>
      <c r="F250" s="131" t="e">
        <f>demandes!#REF!</f>
        <v>#REF!</v>
      </c>
      <c r="G250" s="7" t="e">
        <f>demandes!#REF!</f>
        <v>#REF!</v>
      </c>
      <c r="H250" s="7" t="e">
        <f>demandes!#REF!</f>
        <v>#REF!</v>
      </c>
      <c r="I250" s="7" t="e">
        <f>demandes!#REF!</f>
        <v>#REF!</v>
      </c>
      <c r="J250" s="6" t="e">
        <f>demandes!#REF!</f>
        <v>#REF!</v>
      </c>
      <c r="K250" s="6" t="e">
        <f>IF(+demandes!#REF!="","",+demandes!#REF!)</f>
        <v>#REF!</v>
      </c>
      <c r="L250" s="6" t="e">
        <f>IF(+demandes!#REF!="","",+demandes!#REF!)</f>
        <v>#REF!</v>
      </c>
      <c r="M250" s="6" t="e">
        <f>IF(+demandes!#REF!="","",+demandes!#REF!)</f>
        <v>#REF!</v>
      </c>
    </row>
    <row r="251" spans="1:13" ht="69.95" hidden="1" customHeight="1" x14ac:dyDescent="0.2">
      <c r="A251" s="134" t="e">
        <f>+demandes!#REF!</f>
        <v>#REF!</v>
      </c>
      <c r="B251" s="131" t="e">
        <f>IF(+demandes!#REF!="","",+demandes!#REF!)</f>
        <v>#REF!</v>
      </c>
      <c r="C251" s="7" t="e">
        <f>demandes!#REF!</f>
        <v>#REF!</v>
      </c>
      <c r="D251" s="7" t="e">
        <f>demandes!#REF!</f>
        <v>#REF!</v>
      </c>
      <c r="E251" s="7" t="e">
        <f>demandes!#REF!</f>
        <v>#REF!</v>
      </c>
      <c r="F251" s="131" t="e">
        <f>demandes!#REF!</f>
        <v>#REF!</v>
      </c>
      <c r="G251" s="7" t="e">
        <f>demandes!#REF!</f>
        <v>#REF!</v>
      </c>
      <c r="H251" s="7" t="e">
        <f>demandes!#REF!</f>
        <v>#REF!</v>
      </c>
      <c r="I251" s="7" t="e">
        <f>demandes!#REF!</f>
        <v>#REF!</v>
      </c>
      <c r="J251" s="6" t="e">
        <f>demandes!#REF!</f>
        <v>#REF!</v>
      </c>
      <c r="K251" s="6" t="e">
        <f>IF(+demandes!#REF!="","",+demandes!#REF!)</f>
        <v>#REF!</v>
      </c>
      <c r="L251" s="6" t="e">
        <f>IF(+demandes!#REF!="","",+demandes!#REF!)</f>
        <v>#REF!</v>
      </c>
      <c r="M251" s="6" t="e">
        <f>IF(+demandes!#REF!="","",+demandes!#REF!)</f>
        <v>#REF!</v>
      </c>
    </row>
    <row r="252" spans="1:13" ht="69.95" hidden="1" customHeight="1" x14ac:dyDescent="0.2">
      <c r="A252" s="134" t="e">
        <f>+demandes!#REF!</f>
        <v>#REF!</v>
      </c>
      <c r="B252" s="131" t="e">
        <f>IF(+demandes!#REF!="","",+demandes!#REF!)</f>
        <v>#REF!</v>
      </c>
      <c r="C252" s="7" t="e">
        <f>demandes!#REF!</f>
        <v>#REF!</v>
      </c>
      <c r="D252" s="7" t="e">
        <f>demandes!#REF!</f>
        <v>#REF!</v>
      </c>
      <c r="E252" s="7" t="e">
        <f>demandes!#REF!</f>
        <v>#REF!</v>
      </c>
      <c r="F252" s="131" t="e">
        <f>demandes!#REF!</f>
        <v>#REF!</v>
      </c>
      <c r="G252" s="7" t="e">
        <f>demandes!#REF!</f>
        <v>#REF!</v>
      </c>
      <c r="H252" s="7" t="e">
        <f>demandes!#REF!</f>
        <v>#REF!</v>
      </c>
      <c r="I252" s="7" t="e">
        <f>demandes!#REF!</f>
        <v>#REF!</v>
      </c>
      <c r="J252" s="6" t="e">
        <f>demandes!#REF!</f>
        <v>#REF!</v>
      </c>
      <c r="K252" s="6" t="e">
        <f>IF(+demandes!#REF!="","",+demandes!#REF!)</f>
        <v>#REF!</v>
      </c>
      <c r="L252" s="6" t="e">
        <f>IF(+demandes!#REF!="","",+demandes!#REF!)</f>
        <v>#REF!</v>
      </c>
      <c r="M252" s="6" t="e">
        <f>IF(+demandes!#REF!="","",+demandes!#REF!)</f>
        <v>#REF!</v>
      </c>
    </row>
    <row r="253" spans="1:13" ht="69.95" hidden="1" customHeight="1" x14ac:dyDescent="0.2">
      <c r="A253" s="134" t="e">
        <f>+demandes!#REF!</f>
        <v>#REF!</v>
      </c>
      <c r="B253" s="131" t="e">
        <f>IF(+demandes!#REF!="","",+demandes!#REF!)</f>
        <v>#REF!</v>
      </c>
      <c r="C253" s="7" t="e">
        <f>demandes!#REF!</f>
        <v>#REF!</v>
      </c>
      <c r="D253" s="7" t="e">
        <f>demandes!#REF!</f>
        <v>#REF!</v>
      </c>
      <c r="E253" s="7" t="e">
        <f>demandes!#REF!</f>
        <v>#REF!</v>
      </c>
      <c r="F253" s="131" t="e">
        <f>demandes!#REF!</f>
        <v>#REF!</v>
      </c>
      <c r="G253" s="7" t="e">
        <f>demandes!#REF!</f>
        <v>#REF!</v>
      </c>
      <c r="H253" s="7" t="e">
        <f>demandes!#REF!</f>
        <v>#REF!</v>
      </c>
      <c r="I253" s="7" t="e">
        <f>demandes!#REF!</f>
        <v>#REF!</v>
      </c>
      <c r="J253" s="6" t="e">
        <f>demandes!#REF!</f>
        <v>#REF!</v>
      </c>
      <c r="K253" s="6" t="e">
        <f>IF(+demandes!#REF!="","",+demandes!#REF!)</f>
        <v>#REF!</v>
      </c>
      <c r="L253" s="6" t="e">
        <f>IF(+demandes!#REF!="","",+demandes!#REF!)</f>
        <v>#REF!</v>
      </c>
      <c r="M253" s="6" t="e">
        <f>IF(+demandes!#REF!="","",+demandes!#REF!)</f>
        <v>#REF!</v>
      </c>
    </row>
    <row r="254" spans="1:13" ht="69.95" hidden="1" customHeight="1" x14ac:dyDescent="0.2">
      <c r="A254" s="134" t="e">
        <f>+demandes!#REF!</f>
        <v>#REF!</v>
      </c>
      <c r="B254" s="131" t="e">
        <f>IF(+demandes!#REF!="","",+demandes!#REF!)</f>
        <v>#REF!</v>
      </c>
      <c r="C254" s="7" t="e">
        <f>demandes!#REF!</f>
        <v>#REF!</v>
      </c>
      <c r="D254" s="7" t="e">
        <f>demandes!#REF!</f>
        <v>#REF!</v>
      </c>
      <c r="E254" s="7" t="e">
        <f>demandes!#REF!</f>
        <v>#REF!</v>
      </c>
      <c r="F254" s="131" t="e">
        <f>demandes!#REF!</f>
        <v>#REF!</v>
      </c>
      <c r="G254" s="7" t="e">
        <f>demandes!#REF!</f>
        <v>#REF!</v>
      </c>
      <c r="H254" s="7" t="e">
        <f>demandes!#REF!</f>
        <v>#REF!</v>
      </c>
      <c r="I254" s="7" t="e">
        <f>demandes!#REF!</f>
        <v>#REF!</v>
      </c>
      <c r="J254" s="6" t="e">
        <f>demandes!#REF!</f>
        <v>#REF!</v>
      </c>
      <c r="K254" s="6" t="e">
        <f>IF(+demandes!#REF!="","",+demandes!#REF!)</f>
        <v>#REF!</v>
      </c>
      <c r="L254" s="6" t="e">
        <f>IF(+demandes!#REF!="","",+demandes!#REF!)</f>
        <v>#REF!</v>
      </c>
      <c r="M254" s="6" t="e">
        <f>IF(+demandes!#REF!="","",+demandes!#REF!)</f>
        <v>#REF!</v>
      </c>
    </row>
    <row r="255" spans="1:13" ht="69.95" hidden="1" customHeight="1" x14ac:dyDescent="0.2">
      <c r="A255" s="134" t="e">
        <f>+demandes!#REF!</f>
        <v>#REF!</v>
      </c>
      <c r="B255" s="131" t="e">
        <f>IF(+demandes!#REF!="","",+demandes!#REF!)</f>
        <v>#REF!</v>
      </c>
      <c r="C255" s="7" t="e">
        <f>demandes!#REF!</f>
        <v>#REF!</v>
      </c>
      <c r="D255" s="7" t="e">
        <f>demandes!#REF!</f>
        <v>#REF!</v>
      </c>
      <c r="E255" s="7" t="e">
        <f>demandes!#REF!</f>
        <v>#REF!</v>
      </c>
      <c r="F255" s="131" t="e">
        <f>demandes!#REF!</f>
        <v>#REF!</v>
      </c>
      <c r="G255" s="7" t="e">
        <f>demandes!#REF!</f>
        <v>#REF!</v>
      </c>
      <c r="H255" s="7" t="e">
        <f>demandes!#REF!</f>
        <v>#REF!</v>
      </c>
      <c r="I255" s="7" t="e">
        <f>demandes!#REF!</f>
        <v>#REF!</v>
      </c>
      <c r="J255" s="6" t="e">
        <f>demandes!#REF!</f>
        <v>#REF!</v>
      </c>
      <c r="K255" s="6" t="e">
        <f>IF(+demandes!#REF!="","",+demandes!#REF!)</f>
        <v>#REF!</v>
      </c>
      <c r="L255" s="6" t="e">
        <f>IF(+demandes!#REF!="","",+demandes!#REF!)</f>
        <v>#REF!</v>
      </c>
      <c r="M255" s="6" t="e">
        <f>IF(+demandes!#REF!="","",+demandes!#REF!)</f>
        <v>#REF!</v>
      </c>
    </row>
    <row r="256" spans="1:13" ht="69.95" hidden="1" customHeight="1" x14ac:dyDescent="0.2">
      <c r="A256" s="134" t="e">
        <f>+demandes!#REF!</f>
        <v>#REF!</v>
      </c>
      <c r="B256" s="131" t="e">
        <f>IF(+demandes!#REF!="","",+demandes!#REF!)</f>
        <v>#REF!</v>
      </c>
      <c r="C256" s="7" t="e">
        <f>demandes!#REF!</f>
        <v>#REF!</v>
      </c>
      <c r="D256" s="7" t="e">
        <f>demandes!#REF!</f>
        <v>#REF!</v>
      </c>
      <c r="E256" s="7" t="e">
        <f>demandes!#REF!</f>
        <v>#REF!</v>
      </c>
      <c r="F256" s="131" t="e">
        <f>demandes!#REF!</f>
        <v>#REF!</v>
      </c>
      <c r="G256" s="7" t="e">
        <f>demandes!#REF!</f>
        <v>#REF!</v>
      </c>
      <c r="H256" s="7" t="e">
        <f>demandes!#REF!</f>
        <v>#REF!</v>
      </c>
      <c r="I256" s="7" t="e">
        <f>demandes!#REF!</f>
        <v>#REF!</v>
      </c>
      <c r="J256" s="6" t="e">
        <f>demandes!#REF!</f>
        <v>#REF!</v>
      </c>
      <c r="K256" s="6" t="e">
        <f>IF(+demandes!#REF!="","",+demandes!#REF!)</f>
        <v>#REF!</v>
      </c>
      <c r="L256" s="6" t="e">
        <f>IF(+demandes!#REF!="","",+demandes!#REF!)</f>
        <v>#REF!</v>
      </c>
      <c r="M256" s="6" t="e">
        <f>IF(+demandes!#REF!="","",+demandes!#REF!)</f>
        <v>#REF!</v>
      </c>
    </row>
    <row r="257" spans="1:13" ht="69.95" hidden="1" customHeight="1" x14ac:dyDescent="0.2">
      <c r="A257" s="134" t="e">
        <f>+demandes!#REF!</f>
        <v>#REF!</v>
      </c>
      <c r="B257" s="131" t="e">
        <f>IF(+demandes!#REF!="","",+demandes!#REF!)</f>
        <v>#REF!</v>
      </c>
      <c r="C257" s="7" t="e">
        <f>demandes!#REF!</f>
        <v>#REF!</v>
      </c>
      <c r="D257" s="7" t="e">
        <f>demandes!#REF!</f>
        <v>#REF!</v>
      </c>
      <c r="E257" s="7" t="e">
        <f>demandes!#REF!</f>
        <v>#REF!</v>
      </c>
      <c r="F257" s="131" t="e">
        <f>demandes!#REF!</f>
        <v>#REF!</v>
      </c>
      <c r="G257" s="7" t="e">
        <f>demandes!#REF!</f>
        <v>#REF!</v>
      </c>
      <c r="H257" s="7" t="e">
        <f>demandes!#REF!</f>
        <v>#REF!</v>
      </c>
      <c r="I257" s="7" t="e">
        <f>demandes!#REF!</f>
        <v>#REF!</v>
      </c>
      <c r="J257" s="6" t="e">
        <f>demandes!#REF!</f>
        <v>#REF!</v>
      </c>
      <c r="K257" s="6" t="e">
        <f>IF(+demandes!#REF!="","",+demandes!#REF!)</f>
        <v>#REF!</v>
      </c>
      <c r="L257" s="6" t="e">
        <f>IF(+demandes!#REF!="","",+demandes!#REF!)</f>
        <v>#REF!</v>
      </c>
      <c r="M257" s="6" t="e">
        <f>IF(+demandes!#REF!="","",+demandes!#REF!)</f>
        <v>#REF!</v>
      </c>
    </row>
    <row r="258" spans="1:13" ht="69.95" hidden="1" customHeight="1" x14ac:dyDescent="0.2">
      <c r="A258" s="134" t="e">
        <f>+demandes!#REF!</f>
        <v>#REF!</v>
      </c>
      <c r="B258" s="131" t="e">
        <f>IF(+demandes!#REF!="","",+demandes!#REF!)</f>
        <v>#REF!</v>
      </c>
      <c r="C258" s="7" t="e">
        <f>demandes!#REF!</f>
        <v>#REF!</v>
      </c>
      <c r="D258" s="7" t="e">
        <f>demandes!#REF!</f>
        <v>#REF!</v>
      </c>
      <c r="E258" s="7" t="e">
        <f>demandes!#REF!</f>
        <v>#REF!</v>
      </c>
      <c r="F258" s="131" t="e">
        <f>demandes!#REF!</f>
        <v>#REF!</v>
      </c>
      <c r="G258" s="7" t="e">
        <f>demandes!#REF!</f>
        <v>#REF!</v>
      </c>
      <c r="H258" s="7" t="e">
        <f>demandes!#REF!</f>
        <v>#REF!</v>
      </c>
      <c r="I258" s="7" t="e">
        <f>demandes!#REF!</f>
        <v>#REF!</v>
      </c>
      <c r="J258" s="6" t="e">
        <f>demandes!#REF!</f>
        <v>#REF!</v>
      </c>
      <c r="K258" s="6" t="e">
        <f>IF(+demandes!#REF!="","",+demandes!#REF!)</f>
        <v>#REF!</v>
      </c>
      <c r="L258" s="6" t="e">
        <f>IF(+demandes!#REF!="","",+demandes!#REF!)</f>
        <v>#REF!</v>
      </c>
      <c r="M258" s="6" t="e">
        <f>IF(+demandes!#REF!="","",+demandes!#REF!)</f>
        <v>#REF!</v>
      </c>
    </row>
    <row r="259" spans="1:13" ht="69.95" hidden="1" customHeight="1" x14ac:dyDescent="0.2">
      <c r="A259" s="134" t="e">
        <f>+demandes!#REF!</f>
        <v>#REF!</v>
      </c>
      <c r="B259" s="131" t="e">
        <f>IF(+demandes!#REF!="","",+demandes!#REF!)</f>
        <v>#REF!</v>
      </c>
      <c r="C259" s="7" t="e">
        <f>demandes!#REF!</f>
        <v>#REF!</v>
      </c>
      <c r="D259" s="7" t="e">
        <f>demandes!#REF!</f>
        <v>#REF!</v>
      </c>
      <c r="E259" s="7" t="e">
        <f>demandes!#REF!</f>
        <v>#REF!</v>
      </c>
      <c r="F259" s="131" t="e">
        <f>demandes!#REF!</f>
        <v>#REF!</v>
      </c>
      <c r="G259" s="7" t="e">
        <f>demandes!#REF!</f>
        <v>#REF!</v>
      </c>
      <c r="H259" s="7" t="e">
        <f>demandes!#REF!</f>
        <v>#REF!</v>
      </c>
      <c r="I259" s="7" t="e">
        <f>demandes!#REF!</f>
        <v>#REF!</v>
      </c>
      <c r="J259" s="6" t="e">
        <f>demandes!#REF!</f>
        <v>#REF!</v>
      </c>
      <c r="K259" s="6" t="e">
        <f>IF(+demandes!#REF!="","",+demandes!#REF!)</f>
        <v>#REF!</v>
      </c>
      <c r="L259" s="6" t="e">
        <f>IF(+demandes!#REF!="","",+demandes!#REF!)</f>
        <v>#REF!</v>
      </c>
      <c r="M259" s="6" t="e">
        <f>IF(+demandes!#REF!="","",+demandes!#REF!)</f>
        <v>#REF!</v>
      </c>
    </row>
    <row r="260" spans="1:13" ht="69.95" hidden="1" customHeight="1" x14ac:dyDescent="0.2">
      <c r="A260" s="134" t="e">
        <f>+demandes!#REF!</f>
        <v>#REF!</v>
      </c>
      <c r="B260" s="131" t="e">
        <f>IF(+demandes!#REF!="","",+demandes!#REF!)</f>
        <v>#REF!</v>
      </c>
      <c r="C260" s="7" t="e">
        <f>demandes!#REF!</f>
        <v>#REF!</v>
      </c>
      <c r="D260" s="7" t="e">
        <f>demandes!#REF!</f>
        <v>#REF!</v>
      </c>
      <c r="E260" s="7" t="e">
        <f>demandes!#REF!</f>
        <v>#REF!</v>
      </c>
      <c r="F260" s="131" t="e">
        <f>demandes!#REF!</f>
        <v>#REF!</v>
      </c>
      <c r="G260" s="7" t="e">
        <f>demandes!#REF!</f>
        <v>#REF!</v>
      </c>
      <c r="H260" s="7" t="e">
        <f>demandes!#REF!</f>
        <v>#REF!</v>
      </c>
      <c r="I260" s="7" t="e">
        <f>demandes!#REF!</f>
        <v>#REF!</v>
      </c>
      <c r="J260" s="6" t="e">
        <f>demandes!#REF!</f>
        <v>#REF!</v>
      </c>
      <c r="K260" s="6" t="e">
        <f>IF(+demandes!#REF!="","",+demandes!#REF!)</f>
        <v>#REF!</v>
      </c>
      <c r="L260" s="6" t="e">
        <f>IF(+demandes!#REF!="","",+demandes!#REF!)</f>
        <v>#REF!</v>
      </c>
      <c r="M260" s="6" t="e">
        <f>IF(+demandes!#REF!="","",+demandes!#REF!)</f>
        <v>#REF!</v>
      </c>
    </row>
    <row r="261" spans="1:13" ht="69.95" hidden="1" customHeight="1" x14ac:dyDescent="0.2">
      <c r="A261" s="134" t="e">
        <f>+demandes!#REF!</f>
        <v>#REF!</v>
      </c>
      <c r="B261" s="131" t="e">
        <f>IF(+demandes!#REF!="","",+demandes!#REF!)</f>
        <v>#REF!</v>
      </c>
      <c r="C261" s="7" t="e">
        <f>demandes!#REF!</f>
        <v>#REF!</v>
      </c>
      <c r="D261" s="7" t="e">
        <f>demandes!#REF!</f>
        <v>#REF!</v>
      </c>
      <c r="E261" s="7" t="e">
        <f>demandes!#REF!</f>
        <v>#REF!</v>
      </c>
      <c r="F261" s="131" t="e">
        <f>demandes!#REF!</f>
        <v>#REF!</v>
      </c>
      <c r="G261" s="7" t="e">
        <f>demandes!#REF!</f>
        <v>#REF!</v>
      </c>
      <c r="H261" s="7" t="e">
        <f>demandes!#REF!</f>
        <v>#REF!</v>
      </c>
      <c r="I261" s="7" t="e">
        <f>demandes!#REF!</f>
        <v>#REF!</v>
      </c>
      <c r="J261" s="6" t="e">
        <f>demandes!#REF!</f>
        <v>#REF!</v>
      </c>
      <c r="K261" s="6" t="e">
        <f>IF(+demandes!#REF!="","",+demandes!#REF!)</f>
        <v>#REF!</v>
      </c>
      <c r="L261" s="6" t="e">
        <f>IF(+demandes!#REF!="","",+demandes!#REF!)</f>
        <v>#REF!</v>
      </c>
      <c r="M261" s="6" t="e">
        <f>IF(+demandes!#REF!="","",+demandes!#REF!)</f>
        <v>#REF!</v>
      </c>
    </row>
    <row r="262" spans="1:13" ht="69.95" hidden="1" customHeight="1" x14ac:dyDescent="0.2">
      <c r="A262" s="134" t="e">
        <f>+demandes!#REF!</f>
        <v>#REF!</v>
      </c>
      <c r="B262" s="131" t="e">
        <f>IF(+demandes!#REF!="","",+demandes!#REF!)</f>
        <v>#REF!</v>
      </c>
      <c r="C262" s="7" t="e">
        <f>demandes!#REF!</f>
        <v>#REF!</v>
      </c>
      <c r="D262" s="7" t="e">
        <f>demandes!#REF!</f>
        <v>#REF!</v>
      </c>
      <c r="E262" s="7" t="e">
        <f>demandes!#REF!</f>
        <v>#REF!</v>
      </c>
      <c r="F262" s="131" t="e">
        <f>demandes!#REF!</f>
        <v>#REF!</v>
      </c>
      <c r="G262" s="7" t="e">
        <f>demandes!#REF!</f>
        <v>#REF!</v>
      </c>
      <c r="H262" s="7" t="e">
        <f>demandes!#REF!</f>
        <v>#REF!</v>
      </c>
      <c r="I262" s="7" t="e">
        <f>demandes!#REF!</f>
        <v>#REF!</v>
      </c>
      <c r="J262" s="6" t="e">
        <f>demandes!#REF!</f>
        <v>#REF!</v>
      </c>
      <c r="K262" s="6" t="e">
        <f>IF(+demandes!#REF!="","",+demandes!#REF!)</f>
        <v>#REF!</v>
      </c>
      <c r="L262" s="6" t="e">
        <f>IF(+demandes!#REF!="","",+demandes!#REF!)</f>
        <v>#REF!</v>
      </c>
      <c r="M262" s="6" t="e">
        <f>IF(+demandes!#REF!="","",+demandes!#REF!)</f>
        <v>#REF!</v>
      </c>
    </row>
    <row r="263" spans="1:13" ht="69.95" hidden="1" customHeight="1" x14ac:dyDescent="0.2">
      <c r="A263" s="134" t="e">
        <f>+demandes!#REF!</f>
        <v>#REF!</v>
      </c>
      <c r="B263" s="131" t="e">
        <f>IF(+demandes!#REF!="","",+demandes!#REF!)</f>
        <v>#REF!</v>
      </c>
      <c r="C263" s="7" t="e">
        <f>demandes!#REF!</f>
        <v>#REF!</v>
      </c>
      <c r="D263" s="7" t="e">
        <f>demandes!#REF!</f>
        <v>#REF!</v>
      </c>
      <c r="E263" s="7" t="e">
        <f>demandes!#REF!</f>
        <v>#REF!</v>
      </c>
      <c r="F263" s="131" t="e">
        <f>demandes!#REF!</f>
        <v>#REF!</v>
      </c>
      <c r="G263" s="7" t="e">
        <f>demandes!#REF!</f>
        <v>#REF!</v>
      </c>
      <c r="H263" s="7" t="e">
        <f>demandes!#REF!</f>
        <v>#REF!</v>
      </c>
      <c r="I263" s="7" t="e">
        <f>demandes!#REF!</f>
        <v>#REF!</v>
      </c>
      <c r="J263" s="6" t="e">
        <f>demandes!#REF!</f>
        <v>#REF!</v>
      </c>
      <c r="K263" s="6" t="e">
        <f>IF(+demandes!#REF!="","",+demandes!#REF!)</f>
        <v>#REF!</v>
      </c>
      <c r="L263" s="6" t="e">
        <f>IF(+demandes!#REF!="","",+demandes!#REF!)</f>
        <v>#REF!</v>
      </c>
      <c r="M263" s="6" t="e">
        <f>IF(+demandes!#REF!="","",+demandes!#REF!)</f>
        <v>#REF!</v>
      </c>
    </row>
    <row r="264" spans="1:13" ht="69.95" hidden="1" customHeight="1" x14ac:dyDescent="0.2">
      <c r="A264" s="134" t="e">
        <f>+demandes!#REF!</f>
        <v>#REF!</v>
      </c>
      <c r="B264" s="131" t="e">
        <f>IF(+demandes!#REF!="","",+demandes!#REF!)</f>
        <v>#REF!</v>
      </c>
      <c r="C264" s="7" t="e">
        <f>demandes!#REF!</f>
        <v>#REF!</v>
      </c>
      <c r="D264" s="7" t="e">
        <f>demandes!#REF!</f>
        <v>#REF!</v>
      </c>
      <c r="E264" s="7" t="e">
        <f>demandes!#REF!</f>
        <v>#REF!</v>
      </c>
      <c r="F264" s="131" t="e">
        <f>demandes!#REF!</f>
        <v>#REF!</v>
      </c>
      <c r="G264" s="7" t="e">
        <f>demandes!#REF!</f>
        <v>#REF!</v>
      </c>
      <c r="H264" s="7" t="e">
        <f>demandes!#REF!</f>
        <v>#REF!</v>
      </c>
      <c r="I264" s="7" t="e">
        <f>demandes!#REF!</f>
        <v>#REF!</v>
      </c>
      <c r="J264" s="6" t="e">
        <f>demandes!#REF!</f>
        <v>#REF!</v>
      </c>
      <c r="K264" s="6" t="e">
        <f>IF(+demandes!#REF!="","",+demandes!#REF!)</f>
        <v>#REF!</v>
      </c>
      <c r="L264" s="6" t="e">
        <f>IF(+demandes!#REF!="","",+demandes!#REF!)</f>
        <v>#REF!</v>
      </c>
      <c r="M264" s="6" t="e">
        <f>IF(+demandes!#REF!="","",+demandes!#REF!)</f>
        <v>#REF!</v>
      </c>
    </row>
    <row r="265" spans="1:13" ht="69.95" hidden="1" customHeight="1" x14ac:dyDescent="0.2">
      <c r="A265" s="134" t="e">
        <f>+demandes!#REF!</f>
        <v>#REF!</v>
      </c>
      <c r="B265" s="131" t="e">
        <f>IF(+demandes!#REF!="","",+demandes!#REF!)</f>
        <v>#REF!</v>
      </c>
      <c r="C265" s="7" t="e">
        <f>demandes!#REF!</f>
        <v>#REF!</v>
      </c>
      <c r="D265" s="7" t="e">
        <f>demandes!#REF!</f>
        <v>#REF!</v>
      </c>
      <c r="E265" s="7" t="e">
        <f>demandes!#REF!</f>
        <v>#REF!</v>
      </c>
      <c r="F265" s="131" t="e">
        <f>demandes!#REF!</f>
        <v>#REF!</v>
      </c>
      <c r="G265" s="7" t="e">
        <f>demandes!#REF!</f>
        <v>#REF!</v>
      </c>
      <c r="H265" s="7" t="e">
        <f>demandes!#REF!</f>
        <v>#REF!</v>
      </c>
      <c r="I265" s="7" t="e">
        <f>demandes!#REF!</f>
        <v>#REF!</v>
      </c>
      <c r="J265" s="6" t="e">
        <f>demandes!#REF!</f>
        <v>#REF!</v>
      </c>
      <c r="K265" s="6" t="e">
        <f>IF(+demandes!#REF!="","",+demandes!#REF!)</f>
        <v>#REF!</v>
      </c>
      <c r="L265" s="6" t="e">
        <f>IF(+demandes!#REF!="","",+demandes!#REF!)</f>
        <v>#REF!</v>
      </c>
      <c r="M265" s="6" t="e">
        <f>IF(+demandes!#REF!="","",+demandes!#REF!)</f>
        <v>#REF!</v>
      </c>
    </row>
    <row r="266" spans="1:13" ht="69.95" hidden="1" customHeight="1" x14ac:dyDescent="0.2">
      <c r="A266" s="134" t="e">
        <f>+demandes!#REF!</f>
        <v>#REF!</v>
      </c>
      <c r="B266" s="131" t="e">
        <f>IF(+demandes!#REF!="","",+demandes!#REF!)</f>
        <v>#REF!</v>
      </c>
      <c r="C266" s="7" t="e">
        <f>demandes!#REF!</f>
        <v>#REF!</v>
      </c>
      <c r="D266" s="7" t="e">
        <f>demandes!#REF!</f>
        <v>#REF!</v>
      </c>
      <c r="E266" s="7" t="e">
        <f>demandes!#REF!</f>
        <v>#REF!</v>
      </c>
      <c r="F266" s="131" t="e">
        <f>demandes!#REF!</f>
        <v>#REF!</v>
      </c>
      <c r="G266" s="7" t="e">
        <f>demandes!#REF!</f>
        <v>#REF!</v>
      </c>
      <c r="H266" s="7" t="e">
        <f>demandes!#REF!</f>
        <v>#REF!</v>
      </c>
      <c r="I266" s="7" t="e">
        <f>demandes!#REF!</f>
        <v>#REF!</v>
      </c>
      <c r="J266" s="6" t="e">
        <f>demandes!#REF!</f>
        <v>#REF!</v>
      </c>
      <c r="K266" s="6" t="e">
        <f>IF(+demandes!#REF!="","",+demandes!#REF!)</f>
        <v>#REF!</v>
      </c>
      <c r="L266" s="6" t="e">
        <f>IF(+demandes!#REF!="","",+demandes!#REF!)</f>
        <v>#REF!</v>
      </c>
      <c r="M266" s="6" t="e">
        <f>IF(+demandes!#REF!="","",+demandes!#REF!)</f>
        <v>#REF!</v>
      </c>
    </row>
    <row r="267" spans="1:13" ht="69.95" hidden="1" customHeight="1" x14ac:dyDescent="0.2">
      <c r="A267" s="134" t="e">
        <f>+demandes!#REF!</f>
        <v>#REF!</v>
      </c>
      <c r="B267" s="131" t="e">
        <f>IF(+demandes!#REF!="","",+demandes!#REF!)</f>
        <v>#REF!</v>
      </c>
      <c r="C267" s="7" t="e">
        <f>demandes!#REF!</f>
        <v>#REF!</v>
      </c>
      <c r="D267" s="7" t="e">
        <f>demandes!#REF!</f>
        <v>#REF!</v>
      </c>
      <c r="E267" s="7" t="e">
        <f>demandes!#REF!</f>
        <v>#REF!</v>
      </c>
      <c r="F267" s="131" t="e">
        <f>demandes!#REF!</f>
        <v>#REF!</v>
      </c>
      <c r="G267" s="7" t="e">
        <f>demandes!#REF!</f>
        <v>#REF!</v>
      </c>
      <c r="H267" s="7" t="e">
        <f>demandes!#REF!</f>
        <v>#REF!</v>
      </c>
      <c r="I267" s="7" t="e">
        <f>demandes!#REF!</f>
        <v>#REF!</v>
      </c>
      <c r="J267" s="6" t="e">
        <f>demandes!#REF!</f>
        <v>#REF!</v>
      </c>
      <c r="K267" s="6" t="e">
        <f>IF(+demandes!#REF!="","",+demandes!#REF!)</f>
        <v>#REF!</v>
      </c>
      <c r="L267" s="6" t="e">
        <f>IF(+demandes!#REF!="","",+demandes!#REF!)</f>
        <v>#REF!</v>
      </c>
      <c r="M267" s="6" t="e">
        <f>IF(+demandes!#REF!="","",+demandes!#REF!)</f>
        <v>#REF!</v>
      </c>
    </row>
    <row r="268" spans="1:13" ht="69.95" hidden="1" customHeight="1" x14ac:dyDescent="0.2">
      <c r="A268" s="134" t="e">
        <f>+demandes!#REF!</f>
        <v>#REF!</v>
      </c>
      <c r="B268" s="131" t="e">
        <f>IF(+demandes!#REF!="","",+demandes!#REF!)</f>
        <v>#REF!</v>
      </c>
      <c r="C268" s="7" t="e">
        <f>demandes!#REF!</f>
        <v>#REF!</v>
      </c>
      <c r="D268" s="7" t="e">
        <f>demandes!#REF!</f>
        <v>#REF!</v>
      </c>
      <c r="E268" s="7" t="e">
        <f>demandes!#REF!</f>
        <v>#REF!</v>
      </c>
      <c r="F268" s="131" t="e">
        <f>demandes!#REF!</f>
        <v>#REF!</v>
      </c>
      <c r="G268" s="7" t="e">
        <f>demandes!#REF!</f>
        <v>#REF!</v>
      </c>
      <c r="H268" s="7" t="e">
        <f>demandes!#REF!</f>
        <v>#REF!</v>
      </c>
      <c r="I268" s="7" t="e">
        <f>demandes!#REF!</f>
        <v>#REF!</v>
      </c>
      <c r="J268" s="6" t="e">
        <f>demandes!#REF!</f>
        <v>#REF!</v>
      </c>
      <c r="K268" s="6" t="e">
        <f>IF(+demandes!#REF!="","",+demandes!#REF!)</f>
        <v>#REF!</v>
      </c>
      <c r="L268" s="6" t="e">
        <f>IF(+demandes!#REF!="","",+demandes!#REF!)</f>
        <v>#REF!</v>
      </c>
      <c r="M268" s="6" t="e">
        <f>IF(+demandes!#REF!="","",+demandes!#REF!)</f>
        <v>#REF!</v>
      </c>
    </row>
    <row r="269" spans="1:13" ht="69.95" hidden="1" customHeight="1" x14ac:dyDescent="0.2">
      <c r="A269" s="134" t="e">
        <f>+demandes!#REF!</f>
        <v>#REF!</v>
      </c>
      <c r="B269" s="131" t="e">
        <f>IF(+demandes!#REF!="","",+demandes!#REF!)</f>
        <v>#REF!</v>
      </c>
      <c r="C269" s="7" t="e">
        <f>demandes!#REF!</f>
        <v>#REF!</v>
      </c>
      <c r="D269" s="7" t="e">
        <f>demandes!#REF!</f>
        <v>#REF!</v>
      </c>
      <c r="E269" s="7" t="e">
        <f>demandes!#REF!</f>
        <v>#REF!</v>
      </c>
      <c r="F269" s="131" t="e">
        <f>demandes!#REF!</f>
        <v>#REF!</v>
      </c>
      <c r="G269" s="7" t="e">
        <f>demandes!#REF!</f>
        <v>#REF!</v>
      </c>
      <c r="H269" s="7" t="e">
        <f>demandes!#REF!</f>
        <v>#REF!</v>
      </c>
      <c r="I269" s="7" t="e">
        <f>demandes!#REF!</f>
        <v>#REF!</v>
      </c>
      <c r="J269" s="6" t="e">
        <f>demandes!#REF!</f>
        <v>#REF!</v>
      </c>
      <c r="K269" s="6" t="e">
        <f>IF(+demandes!#REF!="","",+demandes!#REF!)</f>
        <v>#REF!</v>
      </c>
      <c r="L269" s="6" t="e">
        <f>IF(+demandes!#REF!="","",+demandes!#REF!)</f>
        <v>#REF!</v>
      </c>
      <c r="M269" s="6" t="e">
        <f>IF(+demandes!#REF!="","",+demandes!#REF!)</f>
        <v>#REF!</v>
      </c>
    </row>
    <row r="270" spans="1:13" ht="69.95" hidden="1" customHeight="1" x14ac:dyDescent="0.2">
      <c r="A270" s="134" t="e">
        <f>+demandes!#REF!</f>
        <v>#REF!</v>
      </c>
      <c r="B270" s="131" t="e">
        <f>IF(+demandes!#REF!="","",+demandes!#REF!)</f>
        <v>#REF!</v>
      </c>
      <c r="C270" s="7" t="e">
        <f>demandes!#REF!</f>
        <v>#REF!</v>
      </c>
      <c r="D270" s="7" t="e">
        <f>demandes!#REF!</f>
        <v>#REF!</v>
      </c>
      <c r="E270" s="7" t="e">
        <f>demandes!#REF!</f>
        <v>#REF!</v>
      </c>
      <c r="F270" s="131" t="e">
        <f>demandes!#REF!</f>
        <v>#REF!</v>
      </c>
      <c r="G270" s="7" t="e">
        <f>demandes!#REF!</f>
        <v>#REF!</v>
      </c>
      <c r="H270" s="7" t="e">
        <f>demandes!#REF!</f>
        <v>#REF!</v>
      </c>
      <c r="I270" s="7" t="e">
        <f>demandes!#REF!</f>
        <v>#REF!</v>
      </c>
      <c r="J270" s="6" t="e">
        <f>demandes!#REF!</f>
        <v>#REF!</v>
      </c>
      <c r="K270" s="6" t="e">
        <f>IF(+demandes!#REF!="","",+demandes!#REF!)</f>
        <v>#REF!</v>
      </c>
      <c r="L270" s="6" t="e">
        <f>IF(+demandes!#REF!="","",+demandes!#REF!)</f>
        <v>#REF!</v>
      </c>
      <c r="M270" s="6" t="e">
        <f>IF(+demandes!#REF!="","",+demandes!#REF!)</f>
        <v>#REF!</v>
      </c>
    </row>
    <row r="271" spans="1:13" ht="69.95" hidden="1" customHeight="1" x14ac:dyDescent="0.2">
      <c r="A271" s="134" t="e">
        <f>+demandes!#REF!</f>
        <v>#REF!</v>
      </c>
      <c r="B271" s="131" t="e">
        <f>IF(+demandes!#REF!="","",+demandes!#REF!)</f>
        <v>#REF!</v>
      </c>
      <c r="C271" s="7" t="e">
        <f>demandes!#REF!</f>
        <v>#REF!</v>
      </c>
      <c r="D271" s="7" t="e">
        <f>demandes!#REF!</f>
        <v>#REF!</v>
      </c>
      <c r="E271" s="7" t="e">
        <f>demandes!#REF!</f>
        <v>#REF!</v>
      </c>
      <c r="F271" s="131" t="e">
        <f>demandes!#REF!</f>
        <v>#REF!</v>
      </c>
      <c r="G271" s="7" t="e">
        <f>demandes!#REF!</f>
        <v>#REF!</v>
      </c>
      <c r="H271" s="7" t="e">
        <f>demandes!#REF!</f>
        <v>#REF!</v>
      </c>
      <c r="I271" s="7" t="e">
        <f>demandes!#REF!</f>
        <v>#REF!</v>
      </c>
      <c r="J271" s="6" t="e">
        <f>demandes!#REF!</f>
        <v>#REF!</v>
      </c>
      <c r="K271" s="6" t="e">
        <f>IF(+demandes!#REF!="","",+demandes!#REF!)</f>
        <v>#REF!</v>
      </c>
      <c r="L271" s="6" t="e">
        <f>IF(+demandes!#REF!="","",+demandes!#REF!)</f>
        <v>#REF!</v>
      </c>
      <c r="M271" s="6" t="e">
        <f>IF(+demandes!#REF!="","",+demandes!#REF!)</f>
        <v>#REF!</v>
      </c>
    </row>
    <row r="272" spans="1:13" ht="69.95" hidden="1" customHeight="1" x14ac:dyDescent="0.2">
      <c r="A272" s="134" t="e">
        <f>+demandes!#REF!</f>
        <v>#REF!</v>
      </c>
      <c r="B272" s="131" t="e">
        <f>IF(+demandes!#REF!="","",+demandes!#REF!)</f>
        <v>#REF!</v>
      </c>
      <c r="C272" s="7" t="e">
        <f>demandes!#REF!</f>
        <v>#REF!</v>
      </c>
      <c r="D272" s="7" t="e">
        <f>demandes!#REF!</f>
        <v>#REF!</v>
      </c>
      <c r="E272" s="7" t="e">
        <f>demandes!#REF!</f>
        <v>#REF!</v>
      </c>
      <c r="F272" s="131" t="e">
        <f>demandes!#REF!</f>
        <v>#REF!</v>
      </c>
      <c r="G272" s="7" t="e">
        <f>demandes!#REF!</f>
        <v>#REF!</v>
      </c>
      <c r="H272" s="7" t="e">
        <f>demandes!#REF!</f>
        <v>#REF!</v>
      </c>
      <c r="I272" s="7" t="e">
        <f>demandes!#REF!</f>
        <v>#REF!</v>
      </c>
      <c r="J272" s="6" t="e">
        <f>demandes!#REF!</f>
        <v>#REF!</v>
      </c>
      <c r="K272" s="6" t="e">
        <f>IF(+demandes!#REF!="","",+demandes!#REF!)</f>
        <v>#REF!</v>
      </c>
      <c r="L272" s="6" t="e">
        <f>IF(+demandes!#REF!="","",+demandes!#REF!)</f>
        <v>#REF!</v>
      </c>
      <c r="M272" s="6" t="e">
        <f>IF(+demandes!#REF!="","",+demandes!#REF!)</f>
        <v>#REF!</v>
      </c>
    </row>
    <row r="273" spans="1:13" ht="69.95" hidden="1" customHeight="1" x14ac:dyDescent="0.2">
      <c r="A273" s="134" t="e">
        <f>+demandes!#REF!</f>
        <v>#REF!</v>
      </c>
      <c r="B273" s="131" t="e">
        <f>IF(+demandes!#REF!="","",+demandes!#REF!)</f>
        <v>#REF!</v>
      </c>
      <c r="C273" s="7" t="e">
        <f>demandes!#REF!</f>
        <v>#REF!</v>
      </c>
      <c r="D273" s="7" t="e">
        <f>demandes!#REF!</f>
        <v>#REF!</v>
      </c>
      <c r="E273" s="7" t="e">
        <f>demandes!#REF!</f>
        <v>#REF!</v>
      </c>
      <c r="F273" s="131" t="e">
        <f>demandes!#REF!</f>
        <v>#REF!</v>
      </c>
      <c r="G273" s="7" t="e">
        <f>demandes!#REF!</f>
        <v>#REF!</v>
      </c>
      <c r="H273" s="7" t="e">
        <f>demandes!#REF!</f>
        <v>#REF!</v>
      </c>
      <c r="I273" s="7" t="e">
        <f>demandes!#REF!</f>
        <v>#REF!</v>
      </c>
      <c r="J273" s="6" t="e">
        <f>demandes!#REF!</f>
        <v>#REF!</v>
      </c>
      <c r="K273" s="6" t="e">
        <f>IF(+demandes!#REF!="","",+demandes!#REF!)</f>
        <v>#REF!</v>
      </c>
      <c r="L273" s="6" t="e">
        <f>IF(+demandes!#REF!="","",+demandes!#REF!)</f>
        <v>#REF!</v>
      </c>
      <c r="M273" s="6" t="e">
        <f>IF(+demandes!#REF!="","",+demandes!#REF!)</f>
        <v>#REF!</v>
      </c>
    </row>
    <row r="274" spans="1:13" ht="69.95" hidden="1" customHeight="1" x14ac:dyDescent="0.2">
      <c r="A274" s="134" t="e">
        <f>+demandes!#REF!</f>
        <v>#REF!</v>
      </c>
      <c r="B274" s="131" t="e">
        <f>IF(+demandes!#REF!="","",+demandes!#REF!)</f>
        <v>#REF!</v>
      </c>
      <c r="C274" s="7" t="e">
        <f>demandes!#REF!</f>
        <v>#REF!</v>
      </c>
      <c r="D274" s="7" t="e">
        <f>demandes!#REF!</f>
        <v>#REF!</v>
      </c>
      <c r="E274" s="7" t="e">
        <f>demandes!#REF!</f>
        <v>#REF!</v>
      </c>
      <c r="F274" s="131" t="e">
        <f>demandes!#REF!</f>
        <v>#REF!</v>
      </c>
      <c r="G274" s="7" t="e">
        <f>demandes!#REF!</f>
        <v>#REF!</v>
      </c>
      <c r="H274" s="7" t="e">
        <f>demandes!#REF!</f>
        <v>#REF!</v>
      </c>
      <c r="I274" s="7" t="e">
        <f>demandes!#REF!</f>
        <v>#REF!</v>
      </c>
      <c r="J274" s="6" t="e">
        <f>demandes!#REF!</f>
        <v>#REF!</v>
      </c>
      <c r="K274" s="6" t="e">
        <f>IF(+demandes!#REF!="","",+demandes!#REF!)</f>
        <v>#REF!</v>
      </c>
      <c r="L274" s="6" t="e">
        <f>IF(+demandes!#REF!="","",+demandes!#REF!)</f>
        <v>#REF!</v>
      </c>
      <c r="M274" s="6" t="e">
        <f>IF(+demandes!#REF!="","",+demandes!#REF!)</f>
        <v>#REF!</v>
      </c>
    </row>
    <row r="275" spans="1:13" ht="69.95" hidden="1" customHeight="1" x14ac:dyDescent="0.2">
      <c r="A275" s="134" t="e">
        <f>+demandes!#REF!</f>
        <v>#REF!</v>
      </c>
      <c r="B275" s="131" t="e">
        <f>IF(+demandes!#REF!="","",+demandes!#REF!)</f>
        <v>#REF!</v>
      </c>
      <c r="C275" s="7" t="e">
        <f>demandes!#REF!</f>
        <v>#REF!</v>
      </c>
      <c r="D275" s="7" t="e">
        <f>demandes!#REF!</f>
        <v>#REF!</v>
      </c>
      <c r="E275" s="7" t="e">
        <f>demandes!#REF!</f>
        <v>#REF!</v>
      </c>
      <c r="F275" s="131" t="e">
        <f>demandes!#REF!</f>
        <v>#REF!</v>
      </c>
      <c r="G275" s="7" t="e">
        <f>demandes!#REF!</f>
        <v>#REF!</v>
      </c>
      <c r="H275" s="7" t="e">
        <f>demandes!#REF!</f>
        <v>#REF!</v>
      </c>
      <c r="I275" s="7" t="e">
        <f>demandes!#REF!</f>
        <v>#REF!</v>
      </c>
      <c r="J275" s="6" t="e">
        <f>demandes!#REF!</f>
        <v>#REF!</v>
      </c>
      <c r="K275" s="6" t="e">
        <f>IF(+demandes!#REF!="","",+demandes!#REF!)</f>
        <v>#REF!</v>
      </c>
      <c r="L275" s="6" t="e">
        <f>IF(+demandes!#REF!="","",+demandes!#REF!)</f>
        <v>#REF!</v>
      </c>
      <c r="M275" s="6" t="e">
        <f>IF(+demandes!#REF!="","",+demandes!#REF!)</f>
        <v>#REF!</v>
      </c>
    </row>
    <row r="276" spans="1:13" ht="69.95" hidden="1" customHeight="1" x14ac:dyDescent="0.2">
      <c r="A276" s="134" t="e">
        <f>+demandes!#REF!</f>
        <v>#REF!</v>
      </c>
      <c r="B276" s="131" t="e">
        <f>IF(+demandes!#REF!="","",+demandes!#REF!)</f>
        <v>#REF!</v>
      </c>
      <c r="C276" s="7" t="e">
        <f>demandes!#REF!</f>
        <v>#REF!</v>
      </c>
      <c r="D276" s="7" t="e">
        <f>demandes!#REF!</f>
        <v>#REF!</v>
      </c>
      <c r="E276" s="7" t="e">
        <f>demandes!#REF!</f>
        <v>#REF!</v>
      </c>
      <c r="F276" s="131" t="e">
        <f>demandes!#REF!</f>
        <v>#REF!</v>
      </c>
      <c r="G276" s="7" t="e">
        <f>demandes!#REF!</f>
        <v>#REF!</v>
      </c>
      <c r="H276" s="7" t="e">
        <f>demandes!#REF!</f>
        <v>#REF!</v>
      </c>
      <c r="I276" s="7" t="e">
        <f>demandes!#REF!</f>
        <v>#REF!</v>
      </c>
      <c r="J276" s="6" t="e">
        <f>demandes!#REF!</f>
        <v>#REF!</v>
      </c>
      <c r="K276" s="6" t="e">
        <f>IF(+demandes!#REF!="","",+demandes!#REF!)</f>
        <v>#REF!</v>
      </c>
      <c r="L276" s="6" t="e">
        <f>IF(+demandes!#REF!="","",+demandes!#REF!)</f>
        <v>#REF!</v>
      </c>
      <c r="M276" s="6" t="e">
        <f>IF(+demandes!#REF!="","",+demandes!#REF!)</f>
        <v>#REF!</v>
      </c>
    </row>
    <row r="277" spans="1:13" ht="69.95" hidden="1" customHeight="1" x14ac:dyDescent="0.2">
      <c r="A277" s="134" t="e">
        <f>+demandes!#REF!</f>
        <v>#REF!</v>
      </c>
      <c r="B277" s="131" t="e">
        <f>IF(+demandes!#REF!="","",+demandes!#REF!)</f>
        <v>#REF!</v>
      </c>
      <c r="C277" s="7" t="e">
        <f>demandes!#REF!</f>
        <v>#REF!</v>
      </c>
      <c r="D277" s="7" t="e">
        <f>demandes!#REF!</f>
        <v>#REF!</v>
      </c>
      <c r="E277" s="7" t="e">
        <f>demandes!#REF!</f>
        <v>#REF!</v>
      </c>
      <c r="F277" s="131" t="e">
        <f>demandes!#REF!</f>
        <v>#REF!</v>
      </c>
      <c r="G277" s="7" t="e">
        <f>demandes!#REF!</f>
        <v>#REF!</v>
      </c>
      <c r="H277" s="7" t="e">
        <f>demandes!#REF!</f>
        <v>#REF!</v>
      </c>
      <c r="I277" s="7" t="e">
        <f>demandes!#REF!</f>
        <v>#REF!</v>
      </c>
      <c r="J277" s="6" t="e">
        <f>demandes!#REF!</f>
        <v>#REF!</v>
      </c>
      <c r="K277" s="6" t="e">
        <f>IF(+demandes!#REF!="","",+demandes!#REF!)</f>
        <v>#REF!</v>
      </c>
      <c r="L277" s="6" t="e">
        <f>IF(+demandes!#REF!="","",+demandes!#REF!)</f>
        <v>#REF!</v>
      </c>
      <c r="M277" s="6" t="e">
        <f>IF(+demandes!#REF!="","",+demandes!#REF!)</f>
        <v>#REF!</v>
      </c>
    </row>
    <row r="278" spans="1:13" ht="69.95" hidden="1" customHeight="1" x14ac:dyDescent="0.2">
      <c r="A278" s="134" t="e">
        <f>+demandes!#REF!</f>
        <v>#REF!</v>
      </c>
      <c r="B278" s="131" t="e">
        <f>IF(+demandes!#REF!="","",+demandes!#REF!)</f>
        <v>#REF!</v>
      </c>
      <c r="C278" s="7" t="e">
        <f>demandes!#REF!</f>
        <v>#REF!</v>
      </c>
      <c r="D278" s="7" t="e">
        <f>demandes!#REF!</f>
        <v>#REF!</v>
      </c>
      <c r="E278" s="7" t="e">
        <f>demandes!#REF!</f>
        <v>#REF!</v>
      </c>
      <c r="F278" s="131" t="e">
        <f>demandes!#REF!</f>
        <v>#REF!</v>
      </c>
      <c r="G278" s="7" t="e">
        <f>demandes!#REF!</f>
        <v>#REF!</v>
      </c>
      <c r="H278" s="7" t="e">
        <f>demandes!#REF!</f>
        <v>#REF!</v>
      </c>
      <c r="I278" s="7" t="e">
        <f>demandes!#REF!</f>
        <v>#REF!</v>
      </c>
      <c r="J278" s="6" t="e">
        <f>demandes!#REF!</f>
        <v>#REF!</v>
      </c>
      <c r="K278" s="6" t="e">
        <f>IF(+demandes!#REF!="","",+demandes!#REF!)</f>
        <v>#REF!</v>
      </c>
      <c r="L278" s="6" t="e">
        <f>IF(+demandes!#REF!="","",+demandes!#REF!)</f>
        <v>#REF!</v>
      </c>
      <c r="M278" s="6" t="e">
        <f>IF(+demandes!#REF!="","",+demandes!#REF!)</f>
        <v>#REF!</v>
      </c>
    </row>
    <row r="279" spans="1:13" ht="69.95" hidden="1" customHeight="1" x14ac:dyDescent="0.2">
      <c r="A279" s="134" t="e">
        <f>+demandes!#REF!</f>
        <v>#REF!</v>
      </c>
      <c r="B279" s="131" t="e">
        <f>IF(+demandes!#REF!="","",+demandes!#REF!)</f>
        <v>#REF!</v>
      </c>
      <c r="C279" s="7" t="e">
        <f>demandes!#REF!</f>
        <v>#REF!</v>
      </c>
      <c r="D279" s="7" t="e">
        <f>demandes!#REF!</f>
        <v>#REF!</v>
      </c>
      <c r="E279" s="7" t="e">
        <f>demandes!#REF!</f>
        <v>#REF!</v>
      </c>
      <c r="F279" s="131" t="e">
        <f>demandes!#REF!</f>
        <v>#REF!</v>
      </c>
      <c r="G279" s="7" t="e">
        <f>demandes!#REF!</f>
        <v>#REF!</v>
      </c>
      <c r="H279" s="7" t="e">
        <f>demandes!#REF!</f>
        <v>#REF!</v>
      </c>
      <c r="I279" s="7" t="e">
        <f>demandes!#REF!</f>
        <v>#REF!</v>
      </c>
      <c r="J279" s="6" t="e">
        <f>demandes!#REF!</f>
        <v>#REF!</v>
      </c>
      <c r="K279" s="6" t="e">
        <f>IF(+demandes!#REF!="","",+demandes!#REF!)</f>
        <v>#REF!</v>
      </c>
      <c r="L279" s="6" t="e">
        <f>IF(+demandes!#REF!="","",+demandes!#REF!)</f>
        <v>#REF!</v>
      </c>
      <c r="M279" s="6" t="e">
        <f>IF(+demandes!#REF!="","",+demandes!#REF!)</f>
        <v>#REF!</v>
      </c>
    </row>
    <row r="280" spans="1:13" ht="69.95" hidden="1" customHeight="1" x14ac:dyDescent="0.2">
      <c r="A280" s="134" t="e">
        <f>+demandes!#REF!</f>
        <v>#REF!</v>
      </c>
      <c r="B280" s="131" t="e">
        <f>IF(+demandes!#REF!="","",+demandes!#REF!)</f>
        <v>#REF!</v>
      </c>
      <c r="C280" s="7" t="e">
        <f>demandes!#REF!</f>
        <v>#REF!</v>
      </c>
      <c r="D280" s="7" t="e">
        <f>demandes!#REF!</f>
        <v>#REF!</v>
      </c>
      <c r="E280" s="7" t="e">
        <f>demandes!#REF!</f>
        <v>#REF!</v>
      </c>
      <c r="F280" s="131" t="e">
        <f>demandes!#REF!</f>
        <v>#REF!</v>
      </c>
      <c r="G280" s="7" t="e">
        <f>demandes!#REF!</f>
        <v>#REF!</v>
      </c>
      <c r="H280" s="7" t="e">
        <f>demandes!#REF!</f>
        <v>#REF!</v>
      </c>
      <c r="I280" s="7" t="e">
        <f>demandes!#REF!</f>
        <v>#REF!</v>
      </c>
      <c r="J280" s="6" t="e">
        <f>demandes!#REF!</f>
        <v>#REF!</v>
      </c>
      <c r="K280" s="6" t="e">
        <f>IF(+demandes!#REF!="","",+demandes!#REF!)</f>
        <v>#REF!</v>
      </c>
      <c r="L280" s="6" t="e">
        <f>IF(+demandes!#REF!="","",+demandes!#REF!)</f>
        <v>#REF!</v>
      </c>
      <c r="M280" s="6" t="e">
        <f>IF(+demandes!#REF!="","",+demandes!#REF!)</f>
        <v>#REF!</v>
      </c>
    </row>
    <row r="281" spans="1:13" ht="69.95" hidden="1" customHeight="1" x14ac:dyDescent="0.2">
      <c r="A281" s="134" t="e">
        <f>+demandes!#REF!</f>
        <v>#REF!</v>
      </c>
      <c r="B281" s="131" t="e">
        <f>IF(+demandes!#REF!="","",+demandes!#REF!)</f>
        <v>#REF!</v>
      </c>
      <c r="C281" s="7" t="e">
        <f>demandes!#REF!</f>
        <v>#REF!</v>
      </c>
      <c r="D281" s="7" t="e">
        <f>demandes!#REF!</f>
        <v>#REF!</v>
      </c>
      <c r="E281" s="7" t="e">
        <f>demandes!#REF!</f>
        <v>#REF!</v>
      </c>
      <c r="F281" s="131" t="e">
        <f>demandes!#REF!</f>
        <v>#REF!</v>
      </c>
      <c r="G281" s="7" t="e">
        <f>demandes!#REF!</f>
        <v>#REF!</v>
      </c>
      <c r="H281" s="7" t="e">
        <f>demandes!#REF!</f>
        <v>#REF!</v>
      </c>
      <c r="I281" s="7" t="e">
        <f>demandes!#REF!</f>
        <v>#REF!</v>
      </c>
      <c r="J281" s="6" t="e">
        <f>demandes!#REF!</f>
        <v>#REF!</v>
      </c>
      <c r="K281" s="6" t="e">
        <f>IF(+demandes!#REF!="","",+demandes!#REF!)</f>
        <v>#REF!</v>
      </c>
      <c r="L281" s="6" t="e">
        <f>IF(+demandes!#REF!="","",+demandes!#REF!)</f>
        <v>#REF!</v>
      </c>
      <c r="M281" s="6" t="e">
        <f>IF(+demandes!#REF!="","",+demandes!#REF!)</f>
        <v>#REF!</v>
      </c>
    </row>
    <row r="282" spans="1:13" ht="69.95" hidden="1" customHeight="1" x14ac:dyDescent="0.2">
      <c r="A282" s="134" t="e">
        <f>+demandes!#REF!</f>
        <v>#REF!</v>
      </c>
      <c r="B282" s="131" t="e">
        <f>IF(+demandes!#REF!="","",+demandes!#REF!)</f>
        <v>#REF!</v>
      </c>
      <c r="C282" s="7" t="e">
        <f>demandes!#REF!</f>
        <v>#REF!</v>
      </c>
      <c r="D282" s="7" t="e">
        <f>demandes!#REF!</f>
        <v>#REF!</v>
      </c>
      <c r="E282" s="7" t="e">
        <f>demandes!#REF!</f>
        <v>#REF!</v>
      </c>
      <c r="F282" s="131" t="e">
        <f>demandes!#REF!</f>
        <v>#REF!</v>
      </c>
      <c r="G282" s="7" t="e">
        <f>demandes!#REF!</f>
        <v>#REF!</v>
      </c>
      <c r="H282" s="7" t="e">
        <f>demandes!#REF!</f>
        <v>#REF!</v>
      </c>
      <c r="I282" s="7" t="e">
        <f>demandes!#REF!</f>
        <v>#REF!</v>
      </c>
      <c r="J282" s="6" t="e">
        <f>demandes!#REF!</f>
        <v>#REF!</v>
      </c>
      <c r="K282" s="6" t="e">
        <f>IF(+demandes!#REF!="","",+demandes!#REF!)</f>
        <v>#REF!</v>
      </c>
      <c r="L282" s="6" t="e">
        <f>IF(+demandes!#REF!="","",+demandes!#REF!)</f>
        <v>#REF!</v>
      </c>
      <c r="M282" s="6" t="e">
        <f>IF(+demandes!#REF!="","",+demandes!#REF!)</f>
        <v>#REF!</v>
      </c>
    </row>
    <row r="283" spans="1:13" ht="69.95" hidden="1" customHeight="1" x14ac:dyDescent="0.2">
      <c r="A283" s="134" t="e">
        <f>+demandes!#REF!</f>
        <v>#REF!</v>
      </c>
      <c r="B283" s="131" t="e">
        <f>IF(+demandes!#REF!="","",+demandes!#REF!)</f>
        <v>#REF!</v>
      </c>
      <c r="C283" s="7" t="e">
        <f>demandes!#REF!</f>
        <v>#REF!</v>
      </c>
      <c r="D283" s="7" t="e">
        <f>demandes!#REF!</f>
        <v>#REF!</v>
      </c>
      <c r="E283" s="7" t="e">
        <f>demandes!#REF!</f>
        <v>#REF!</v>
      </c>
      <c r="F283" s="131" t="e">
        <f>demandes!#REF!</f>
        <v>#REF!</v>
      </c>
      <c r="G283" s="7" t="e">
        <f>demandes!#REF!</f>
        <v>#REF!</v>
      </c>
      <c r="H283" s="7" t="e">
        <f>demandes!#REF!</f>
        <v>#REF!</v>
      </c>
      <c r="I283" s="7" t="e">
        <f>demandes!#REF!</f>
        <v>#REF!</v>
      </c>
      <c r="J283" s="6" t="e">
        <f>demandes!#REF!</f>
        <v>#REF!</v>
      </c>
      <c r="K283" s="6" t="e">
        <f>IF(+demandes!#REF!="","",+demandes!#REF!)</f>
        <v>#REF!</v>
      </c>
      <c r="L283" s="6" t="e">
        <f>IF(+demandes!#REF!="","",+demandes!#REF!)</f>
        <v>#REF!</v>
      </c>
      <c r="M283" s="6" t="e">
        <f>IF(+demandes!#REF!="","",+demandes!#REF!)</f>
        <v>#REF!</v>
      </c>
    </row>
    <row r="284" spans="1:13" ht="69.95" hidden="1" customHeight="1" x14ac:dyDescent="0.2">
      <c r="A284" s="134" t="e">
        <f>+demandes!#REF!</f>
        <v>#REF!</v>
      </c>
      <c r="B284" s="131" t="e">
        <f>IF(+demandes!#REF!="","",+demandes!#REF!)</f>
        <v>#REF!</v>
      </c>
      <c r="C284" s="7" t="e">
        <f>demandes!#REF!</f>
        <v>#REF!</v>
      </c>
      <c r="D284" s="7" t="e">
        <f>demandes!#REF!</f>
        <v>#REF!</v>
      </c>
      <c r="E284" s="7" t="e">
        <f>demandes!#REF!</f>
        <v>#REF!</v>
      </c>
      <c r="F284" s="131" t="e">
        <f>demandes!#REF!</f>
        <v>#REF!</v>
      </c>
      <c r="G284" s="7" t="e">
        <f>demandes!#REF!</f>
        <v>#REF!</v>
      </c>
      <c r="H284" s="7" t="e">
        <f>demandes!#REF!</f>
        <v>#REF!</v>
      </c>
      <c r="I284" s="7" t="e">
        <f>demandes!#REF!</f>
        <v>#REF!</v>
      </c>
      <c r="J284" s="6" t="e">
        <f>demandes!#REF!</f>
        <v>#REF!</v>
      </c>
      <c r="K284" s="6" t="e">
        <f>IF(+demandes!#REF!="","",+demandes!#REF!)</f>
        <v>#REF!</v>
      </c>
      <c r="L284" s="6" t="e">
        <f>IF(+demandes!#REF!="","",+demandes!#REF!)</f>
        <v>#REF!</v>
      </c>
      <c r="M284" s="6" t="e">
        <f>IF(+demandes!#REF!="","",+demandes!#REF!)</f>
        <v>#REF!</v>
      </c>
    </row>
    <row r="285" spans="1:13" ht="69.95" hidden="1" customHeight="1" x14ac:dyDescent="0.2">
      <c r="A285" s="134" t="e">
        <f>+demandes!#REF!</f>
        <v>#REF!</v>
      </c>
      <c r="B285" s="131" t="e">
        <f>IF(+demandes!#REF!="","",+demandes!#REF!)</f>
        <v>#REF!</v>
      </c>
      <c r="C285" s="7" t="e">
        <f>demandes!#REF!</f>
        <v>#REF!</v>
      </c>
      <c r="D285" s="7" t="e">
        <f>demandes!#REF!</f>
        <v>#REF!</v>
      </c>
      <c r="E285" s="7" t="e">
        <f>demandes!#REF!</f>
        <v>#REF!</v>
      </c>
      <c r="F285" s="131" t="e">
        <f>demandes!#REF!</f>
        <v>#REF!</v>
      </c>
      <c r="G285" s="7" t="e">
        <f>demandes!#REF!</f>
        <v>#REF!</v>
      </c>
      <c r="H285" s="7" t="e">
        <f>demandes!#REF!</f>
        <v>#REF!</v>
      </c>
      <c r="I285" s="7" t="e">
        <f>demandes!#REF!</f>
        <v>#REF!</v>
      </c>
      <c r="J285" s="6" t="e">
        <f>demandes!#REF!</f>
        <v>#REF!</v>
      </c>
      <c r="K285" s="6" t="e">
        <f>IF(+demandes!#REF!="","",+demandes!#REF!)</f>
        <v>#REF!</v>
      </c>
      <c r="L285" s="6" t="e">
        <f>IF(+demandes!#REF!="","",+demandes!#REF!)</f>
        <v>#REF!</v>
      </c>
      <c r="M285" s="6" t="e">
        <f>IF(+demandes!#REF!="","",+demandes!#REF!)</f>
        <v>#REF!</v>
      </c>
    </row>
    <row r="286" spans="1:13" ht="69.95" hidden="1" customHeight="1" x14ac:dyDescent="0.2">
      <c r="A286" s="134" t="e">
        <f>+demandes!#REF!</f>
        <v>#REF!</v>
      </c>
      <c r="B286" s="131" t="e">
        <f>IF(+demandes!#REF!="","",+demandes!#REF!)</f>
        <v>#REF!</v>
      </c>
      <c r="C286" s="7" t="e">
        <f>demandes!#REF!</f>
        <v>#REF!</v>
      </c>
      <c r="D286" s="7" t="e">
        <f>demandes!#REF!</f>
        <v>#REF!</v>
      </c>
      <c r="E286" s="7" t="e">
        <f>demandes!#REF!</f>
        <v>#REF!</v>
      </c>
      <c r="F286" s="131" t="e">
        <f>demandes!#REF!</f>
        <v>#REF!</v>
      </c>
      <c r="G286" s="7" t="e">
        <f>demandes!#REF!</f>
        <v>#REF!</v>
      </c>
      <c r="H286" s="7" t="e">
        <f>demandes!#REF!</f>
        <v>#REF!</v>
      </c>
      <c r="I286" s="7" t="e">
        <f>demandes!#REF!</f>
        <v>#REF!</v>
      </c>
      <c r="J286" s="6" t="e">
        <f>demandes!#REF!</f>
        <v>#REF!</v>
      </c>
      <c r="K286" s="6" t="e">
        <f>IF(+demandes!#REF!="","",+demandes!#REF!)</f>
        <v>#REF!</v>
      </c>
      <c r="L286" s="6" t="e">
        <f>IF(+demandes!#REF!="","",+demandes!#REF!)</f>
        <v>#REF!</v>
      </c>
      <c r="M286" s="6" t="e">
        <f>IF(+demandes!#REF!="","",+demandes!#REF!)</f>
        <v>#REF!</v>
      </c>
    </row>
    <row r="287" spans="1:13" ht="69.95" hidden="1" customHeight="1" x14ac:dyDescent="0.2">
      <c r="A287" s="134" t="e">
        <f>+demandes!#REF!</f>
        <v>#REF!</v>
      </c>
      <c r="B287" s="131" t="e">
        <f>IF(+demandes!#REF!="","",+demandes!#REF!)</f>
        <v>#REF!</v>
      </c>
      <c r="C287" s="7" t="e">
        <f>demandes!#REF!</f>
        <v>#REF!</v>
      </c>
      <c r="D287" s="7" t="e">
        <f>demandes!#REF!</f>
        <v>#REF!</v>
      </c>
      <c r="E287" s="7" t="e">
        <f>demandes!#REF!</f>
        <v>#REF!</v>
      </c>
      <c r="F287" s="131" t="e">
        <f>demandes!#REF!</f>
        <v>#REF!</v>
      </c>
      <c r="G287" s="7" t="e">
        <f>demandes!#REF!</f>
        <v>#REF!</v>
      </c>
      <c r="H287" s="7" t="e">
        <f>demandes!#REF!</f>
        <v>#REF!</v>
      </c>
      <c r="I287" s="7" t="e">
        <f>demandes!#REF!</f>
        <v>#REF!</v>
      </c>
      <c r="J287" s="6" t="e">
        <f>demandes!#REF!</f>
        <v>#REF!</v>
      </c>
      <c r="K287" s="6" t="e">
        <f>IF(+demandes!#REF!="","",+demandes!#REF!)</f>
        <v>#REF!</v>
      </c>
      <c r="L287" s="6" t="e">
        <f>IF(+demandes!#REF!="","",+demandes!#REF!)</f>
        <v>#REF!</v>
      </c>
      <c r="M287" s="6" t="e">
        <f>IF(+demandes!#REF!="","",+demandes!#REF!)</f>
        <v>#REF!</v>
      </c>
    </row>
    <row r="288" spans="1:13" ht="69.95" hidden="1" customHeight="1" x14ac:dyDescent="0.2">
      <c r="A288" s="134" t="e">
        <f>+demandes!#REF!</f>
        <v>#REF!</v>
      </c>
      <c r="B288" s="131" t="e">
        <f>IF(+demandes!#REF!="","",+demandes!#REF!)</f>
        <v>#REF!</v>
      </c>
      <c r="C288" s="7" t="e">
        <f>demandes!#REF!</f>
        <v>#REF!</v>
      </c>
      <c r="D288" s="7" t="e">
        <f>demandes!#REF!</f>
        <v>#REF!</v>
      </c>
      <c r="E288" s="7" t="e">
        <f>demandes!#REF!</f>
        <v>#REF!</v>
      </c>
      <c r="F288" s="131" t="e">
        <f>demandes!#REF!</f>
        <v>#REF!</v>
      </c>
      <c r="G288" s="7" t="e">
        <f>demandes!#REF!</f>
        <v>#REF!</v>
      </c>
      <c r="H288" s="7" t="e">
        <f>demandes!#REF!</f>
        <v>#REF!</v>
      </c>
      <c r="I288" s="7" t="e">
        <f>demandes!#REF!</f>
        <v>#REF!</v>
      </c>
      <c r="J288" s="6" t="e">
        <f>demandes!#REF!</f>
        <v>#REF!</v>
      </c>
      <c r="K288" s="6" t="e">
        <f>IF(+demandes!#REF!="","",+demandes!#REF!)</f>
        <v>#REF!</v>
      </c>
      <c r="L288" s="6" t="e">
        <f>IF(+demandes!#REF!="","",+demandes!#REF!)</f>
        <v>#REF!</v>
      </c>
      <c r="M288" s="6" t="e">
        <f>IF(+demandes!#REF!="","",+demandes!#REF!)</f>
        <v>#REF!</v>
      </c>
    </row>
    <row r="289" spans="1:13" ht="69.95" hidden="1" customHeight="1" x14ac:dyDescent="0.2">
      <c r="A289" s="134" t="e">
        <f>+demandes!#REF!</f>
        <v>#REF!</v>
      </c>
      <c r="B289" s="131" t="e">
        <f>IF(+demandes!#REF!="","",+demandes!#REF!)</f>
        <v>#REF!</v>
      </c>
      <c r="C289" s="7" t="e">
        <f>demandes!#REF!</f>
        <v>#REF!</v>
      </c>
      <c r="D289" s="7" t="e">
        <f>demandes!#REF!</f>
        <v>#REF!</v>
      </c>
      <c r="E289" s="7" t="e">
        <f>demandes!#REF!</f>
        <v>#REF!</v>
      </c>
      <c r="F289" s="131" t="e">
        <f>demandes!#REF!</f>
        <v>#REF!</v>
      </c>
      <c r="G289" s="7" t="e">
        <f>demandes!#REF!</f>
        <v>#REF!</v>
      </c>
      <c r="H289" s="7" t="e">
        <f>demandes!#REF!</f>
        <v>#REF!</v>
      </c>
      <c r="I289" s="7" t="e">
        <f>demandes!#REF!</f>
        <v>#REF!</v>
      </c>
      <c r="J289" s="6" t="e">
        <f>demandes!#REF!</f>
        <v>#REF!</v>
      </c>
      <c r="K289" s="6" t="e">
        <f>IF(+demandes!#REF!="","",+demandes!#REF!)</f>
        <v>#REF!</v>
      </c>
      <c r="L289" s="6" t="e">
        <f>IF(+demandes!#REF!="","",+demandes!#REF!)</f>
        <v>#REF!</v>
      </c>
      <c r="M289" s="6" t="e">
        <f>IF(+demandes!#REF!="","",+demandes!#REF!)</f>
        <v>#REF!</v>
      </c>
    </row>
    <row r="290" spans="1:13" ht="69.95" hidden="1" customHeight="1" x14ac:dyDescent="0.2">
      <c r="A290" s="134" t="e">
        <f>+demandes!#REF!</f>
        <v>#REF!</v>
      </c>
      <c r="B290" s="131" t="e">
        <f>IF(+demandes!#REF!="","",+demandes!#REF!)</f>
        <v>#REF!</v>
      </c>
      <c r="C290" s="7" t="e">
        <f>demandes!#REF!</f>
        <v>#REF!</v>
      </c>
      <c r="D290" s="7" t="e">
        <f>demandes!#REF!</f>
        <v>#REF!</v>
      </c>
      <c r="E290" s="7" t="e">
        <f>demandes!#REF!</f>
        <v>#REF!</v>
      </c>
      <c r="F290" s="131" t="e">
        <f>demandes!#REF!</f>
        <v>#REF!</v>
      </c>
      <c r="G290" s="7" t="e">
        <f>demandes!#REF!</f>
        <v>#REF!</v>
      </c>
      <c r="H290" s="7" t="e">
        <f>demandes!#REF!</f>
        <v>#REF!</v>
      </c>
      <c r="I290" s="7" t="e">
        <f>demandes!#REF!</f>
        <v>#REF!</v>
      </c>
      <c r="J290" s="6" t="e">
        <f>demandes!#REF!</f>
        <v>#REF!</v>
      </c>
      <c r="K290" s="6" t="e">
        <f>IF(+demandes!#REF!="","",+demandes!#REF!)</f>
        <v>#REF!</v>
      </c>
      <c r="L290" s="6" t="e">
        <f>IF(+demandes!#REF!="","",+demandes!#REF!)</f>
        <v>#REF!</v>
      </c>
      <c r="M290" s="6" t="e">
        <f>IF(+demandes!#REF!="","",+demandes!#REF!)</f>
        <v>#REF!</v>
      </c>
    </row>
    <row r="291" spans="1:13" ht="69.95" hidden="1" customHeight="1" x14ac:dyDescent="0.2">
      <c r="A291" s="134" t="e">
        <f>+demandes!#REF!</f>
        <v>#REF!</v>
      </c>
      <c r="B291" s="131" t="e">
        <f>IF(+demandes!#REF!="","",+demandes!#REF!)</f>
        <v>#REF!</v>
      </c>
      <c r="C291" s="7" t="e">
        <f>demandes!#REF!</f>
        <v>#REF!</v>
      </c>
      <c r="D291" s="7" t="e">
        <f>demandes!#REF!</f>
        <v>#REF!</v>
      </c>
      <c r="E291" s="7" t="e">
        <f>demandes!#REF!</f>
        <v>#REF!</v>
      </c>
      <c r="F291" s="131" t="e">
        <f>demandes!#REF!</f>
        <v>#REF!</v>
      </c>
      <c r="G291" s="7" t="e">
        <f>demandes!#REF!</f>
        <v>#REF!</v>
      </c>
      <c r="H291" s="7" t="e">
        <f>demandes!#REF!</f>
        <v>#REF!</v>
      </c>
      <c r="I291" s="7" t="e">
        <f>demandes!#REF!</f>
        <v>#REF!</v>
      </c>
      <c r="J291" s="6" t="e">
        <f>demandes!#REF!</f>
        <v>#REF!</v>
      </c>
      <c r="K291" s="6" t="e">
        <f>IF(+demandes!#REF!="","",+demandes!#REF!)</f>
        <v>#REF!</v>
      </c>
      <c r="L291" s="6" t="e">
        <f>IF(+demandes!#REF!="","",+demandes!#REF!)</f>
        <v>#REF!</v>
      </c>
      <c r="M291" s="6" t="e">
        <f>IF(+demandes!#REF!="","",+demandes!#REF!)</f>
        <v>#REF!</v>
      </c>
    </row>
    <row r="292" spans="1:13" ht="69.95" hidden="1" customHeight="1" x14ac:dyDescent="0.2">
      <c r="A292" s="134" t="e">
        <f>+demandes!#REF!</f>
        <v>#REF!</v>
      </c>
      <c r="B292" s="131" t="e">
        <f>IF(+demandes!#REF!="","",+demandes!#REF!)</f>
        <v>#REF!</v>
      </c>
      <c r="C292" s="7" t="e">
        <f>demandes!#REF!</f>
        <v>#REF!</v>
      </c>
      <c r="D292" s="7" t="e">
        <f>demandes!#REF!</f>
        <v>#REF!</v>
      </c>
      <c r="E292" s="7" t="e">
        <f>demandes!#REF!</f>
        <v>#REF!</v>
      </c>
      <c r="F292" s="131" t="e">
        <f>demandes!#REF!</f>
        <v>#REF!</v>
      </c>
      <c r="G292" s="7" t="e">
        <f>demandes!#REF!</f>
        <v>#REF!</v>
      </c>
      <c r="H292" s="7" t="e">
        <f>demandes!#REF!</f>
        <v>#REF!</v>
      </c>
      <c r="I292" s="7" t="e">
        <f>demandes!#REF!</f>
        <v>#REF!</v>
      </c>
      <c r="J292" s="6" t="e">
        <f>demandes!#REF!</f>
        <v>#REF!</v>
      </c>
      <c r="K292" s="6" t="e">
        <f>IF(+demandes!#REF!="","",+demandes!#REF!)</f>
        <v>#REF!</v>
      </c>
      <c r="L292" s="6" t="e">
        <f>IF(+demandes!#REF!="","",+demandes!#REF!)</f>
        <v>#REF!</v>
      </c>
      <c r="M292" s="6" t="e">
        <f>IF(+demandes!#REF!="","",+demandes!#REF!)</f>
        <v>#REF!</v>
      </c>
    </row>
    <row r="293" spans="1:13" ht="69.95" hidden="1" customHeight="1" x14ac:dyDescent="0.2">
      <c r="A293" s="134" t="e">
        <f>+demandes!#REF!</f>
        <v>#REF!</v>
      </c>
      <c r="B293" s="131" t="e">
        <f>IF(+demandes!#REF!="","",+demandes!#REF!)</f>
        <v>#REF!</v>
      </c>
      <c r="C293" s="7" t="e">
        <f>demandes!#REF!</f>
        <v>#REF!</v>
      </c>
      <c r="D293" s="7" t="e">
        <f>demandes!#REF!</f>
        <v>#REF!</v>
      </c>
      <c r="E293" s="7" t="e">
        <f>demandes!#REF!</f>
        <v>#REF!</v>
      </c>
      <c r="F293" s="131" t="e">
        <f>demandes!#REF!</f>
        <v>#REF!</v>
      </c>
      <c r="G293" s="7" t="e">
        <f>demandes!#REF!</f>
        <v>#REF!</v>
      </c>
      <c r="H293" s="7" t="e">
        <f>demandes!#REF!</f>
        <v>#REF!</v>
      </c>
      <c r="I293" s="7" t="e">
        <f>demandes!#REF!</f>
        <v>#REF!</v>
      </c>
      <c r="J293" s="6" t="e">
        <f>demandes!#REF!</f>
        <v>#REF!</v>
      </c>
      <c r="K293" s="6" t="e">
        <f>IF(+demandes!#REF!="","",+demandes!#REF!)</f>
        <v>#REF!</v>
      </c>
      <c r="L293" s="6" t="e">
        <f>IF(+demandes!#REF!="","",+demandes!#REF!)</f>
        <v>#REF!</v>
      </c>
      <c r="M293" s="6" t="e">
        <f>IF(+demandes!#REF!="","",+demandes!#REF!)</f>
        <v>#REF!</v>
      </c>
    </row>
    <row r="294" spans="1:13" ht="69.95" hidden="1" customHeight="1" x14ac:dyDescent="0.2">
      <c r="A294" s="134" t="e">
        <f>+demandes!#REF!</f>
        <v>#REF!</v>
      </c>
      <c r="B294" s="131" t="e">
        <f>IF(+demandes!#REF!="","",+demandes!#REF!)</f>
        <v>#REF!</v>
      </c>
      <c r="C294" s="7" t="e">
        <f>demandes!#REF!</f>
        <v>#REF!</v>
      </c>
      <c r="D294" s="7" t="e">
        <f>demandes!#REF!</f>
        <v>#REF!</v>
      </c>
      <c r="E294" s="7" t="e">
        <f>demandes!#REF!</f>
        <v>#REF!</v>
      </c>
      <c r="F294" s="131" t="e">
        <f>demandes!#REF!</f>
        <v>#REF!</v>
      </c>
      <c r="G294" s="7" t="e">
        <f>demandes!#REF!</f>
        <v>#REF!</v>
      </c>
      <c r="H294" s="7" t="e">
        <f>demandes!#REF!</f>
        <v>#REF!</v>
      </c>
      <c r="I294" s="7" t="e">
        <f>demandes!#REF!</f>
        <v>#REF!</v>
      </c>
      <c r="J294" s="6" t="e">
        <f>demandes!#REF!</f>
        <v>#REF!</v>
      </c>
      <c r="K294" s="6" t="e">
        <f>IF(+demandes!#REF!="","",+demandes!#REF!)</f>
        <v>#REF!</v>
      </c>
      <c r="L294" s="6" t="e">
        <f>IF(+demandes!#REF!="","",+demandes!#REF!)</f>
        <v>#REF!</v>
      </c>
      <c r="M294" s="6" t="e">
        <f>IF(+demandes!#REF!="","",+demandes!#REF!)</f>
        <v>#REF!</v>
      </c>
    </row>
    <row r="295" spans="1:13" ht="69.95" hidden="1" customHeight="1" x14ac:dyDescent="0.2">
      <c r="A295" s="134" t="e">
        <f>+demandes!#REF!</f>
        <v>#REF!</v>
      </c>
      <c r="B295" s="131" t="e">
        <f>IF(+demandes!#REF!="","",+demandes!#REF!)</f>
        <v>#REF!</v>
      </c>
      <c r="C295" s="7" t="e">
        <f>demandes!#REF!</f>
        <v>#REF!</v>
      </c>
      <c r="D295" s="7" t="e">
        <f>demandes!#REF!</f>
        <v>#REF!</v>
      </c>
      <c r="E295" s="7" t="e">
        <f>demandes!#REF!</f>
        <v>#REF!</v>
      </c>
      <c r="F295" s="131" t="e">
        <f>demandes!#REF!</f>
        <v>#REF!</v>
      </c>
      <c r="G295" s="7" t="e">
        <f>demandes!#REF!</f>
        <v>#REF!</v>
      </c>
      <c r="H295" s="7" t="e">
        <f>demandes!#REF!</f>
        <v>#REF!</v>
      </c>
      <c r="I295" s="7" t="e">
        <f>demandes!#REF!</f>
        <v>#REF!</v>
      </c>
      <c r="J295" s="6" t="e">
        <f>demandes!#REF!</f>
        <v>#REF!</v>
      </c>
      <c r="K295" s="6" t="e">
        <f>IF(+demandes!#REF!="","",+demandes!#REF!)</f>
        <v>#REF!</v>
      </c>
      <c r="L295" s="6" t="e">
        <f>IF(+demandes!#REF!="","",+demandes!#REF!)</f>
        <v>#REF!</v>
      </c>
      <c r="M295" s="6" t="e">
        <f>IF(+demandes!#REF!="","",+demandes!#REF!)</f>
        <v>#REF!</v>
      </c>
    </row>
    <row r="296" spans="1:13" ht="69.95" hidden="1" customHeight="1" x14ac:dyDescent="0.2">
      <c r="A296" s="134" t="e">
        <f>+demandes!#REF!</f>
        <v>#REF!</v>
      </c>
      <c r="B296" s="131" t="e">
        <f>IF(+demandes!#REF!="","",+demandes!#REF!)</f>
        <v>#REF!</v>
      </c>
      <c r="C296" s="7" t="e">
        <f>demandes!#REF!</f>
        <v>#REF!</v>
      </c>
      <c r="D296" s="7" t="e">
        <f>demandes!#REF!</f>
        <v>#REF!</v>
      </c>
      <c r="E296" s="7" t="e">
        <f>demandes!#REF!</f>
        <v>#REF!</v>
      </c>
      <c r="F296" s="131" t="e">
        <f>demandes!#REF!</f>
        <v>#REF!</v>
      </c>
      <c r="G296" s="7" t="e">
        <f>demandes!#REF!</f>
        <v>#REF!</v>
      </c>
      <c r="H296" s="7" t="e">
        <f>demandes!#REF!</f>
        <v>#REF!</v>
      </c>
      <c r="I296" s="7" t="e">
        <f>demandes!#REF!</f>
        <v>#REF!</v>
      </c>
      <c r="J296" s="6" t="e">
        <f>demandes!#REF!</f>
        <v>#REF!</v>
      </c>
      <c r="K296" s="6" t="e">
        <f>IF(+demandes!#REF!="","",+demandes!#REF!)</f>
        <v>#REF!</v>
      </c>
      <c r="L296" s="6" t="e">
        <f>IF(+demandes!#REF!="","",+demandes!#REF!)</f>
        <v>#REF!</v>
      </c>
      <c r="M296" s="6" t="e">
        <f>IF(+demandes!#REF!="","",+demandes!#REF!)</f>
        <v>#REF!</v>
      </c>
    </row>
    <row r="297" spans="1:13" ht="69.95" hidden="1" customHeight="1" x14ac:dyDescent="0.2">
      <c r="A297" s="134" t="e">
        <f>+demandes!#REF!</f>
        <v>#REF!</v>
      </c>
      <c r="B297" s="131" t="e">
        <f>IF(+demandes!#REF!="","",+demandes!#REF!)</f>
        <v>#REF!</v>
      </c>
      <c r="C297" s="7" t="e">
        <f>demandes!#REF!</f>
        <v>#REF!</v>
      </c>
      <c r="D297" s="7" t="e">
        <f>demandes!#REF!</f>
        <v>#REF!</v>
      </c>
      <c r="E297" s="7" t="e">
        <f>demandes!#REF!</f>
        <v>#REF!</v>
      </c>
      <c r="F297" s="131" t="e">
        <f>demandes!#REF!</f>
        <v>#REF!</v>
      </c>
      <c r="G297" s="7" t="e">
        <f>demandes!#REF!</f>
        <v>#REF!</v>
      </c>
      <c r="H297" s="7" t="e">
        <f>demandes!#REF!</f>
        <v>#REF!</v>
      </c>
      <c r="I297" s="7" t="e">
        <f>demandes!#REF!</f>
        <v>#REF!</v>
      </c>
      <c r="J297" s="6" t="e">
        <f>demandes!#REF!</f>
        <v>#REF!</v>
      </c>
      <c r="K297" s="6" t="e">
        <f>IF(+demandes!#REF!="","",+demandes!#REF!)</f>
        <v>#REF!</v>
      </c>
      <c r="L297" s="6" t="e">
        <f>IF(+demandes!#REF!="","",+demandes!#REF!)</f>
        <v>#REF!</v>
      </c>
      <c r="M297" s="6" t="e">
        <f>IF(+demandes!#REF!="","",+demandes!#REF!)</f>
        <v>#REF!</v>
      </c>
    </row>
    <row r="298" spans="1:13" ht="69.95" hidden="1" customHeight="1" x14ac:dyDescent="0.2">
      <c r="A298" s="134" t="e">
        <f>+demandes!#REF!</f>
        <v>#REF!</v>
      </c>
      <c r="B298" s="131" t="e">
        <f>IF(+demandes!#REF!="","",+demandes!#REF!)</f>
        <v>#REF!</v>
      </c>
      <c r="C298" s="7" t="e">
        <f>demandes!#REF!</f>
        <v>#REF!</v>
      </c>
      <c r="D298" s="7" t="e">
        <f>demandes!#REF!</f>
        <v>#REF!</v>
      </c>
      <c r="E298" s="7" t="e">
        <f>demandes!#REF!</f>
        <v>#REF!</v>
      </c>
      <c r="F298" s="131" t="e">
        <f>demandes!#REF!</f>
        <v>#REF!</v>
      </c>
      <c r="G298" s="7" t="e">
        <f>demandes!#REF!</f>
        <v>#REF!</v>
      </c>
      <c r="H298" s="7" t="e">
        <f>demandes!#REF!</f>
        <v>#REF!</v>
      </c>
      <c r="I298" s="7" t="e">
        <f>demandes!#REF!</f>
        <v>#REF!</v>
      </c>
      <c r="J298" s="6" t="e">
        <f>demandes!#REF!</f>
        <v>#REF!</v>
      </c>
      <c r="K298" s="6" t="e">
        <f>IF(+demandes!#REF!="","",+demandes!#REF!)</f>
        <v>#REF!</v>
      </c>
      <c r="L298" s="6" t="e">
        <f>IF(+demandes!#REF!="","",+demandes!#REF!)</f>
        <v>#REF!</v>
      </c>
      <c r="M298" s="6" t="e">
        <f>IF(+demandes!#REF!="","",+demandes!#REF!)</f>
        <v>#REF!</v>
      </c>
    </row>
    <row r="299" spans="1:13" ht="69.95" hidden="1" customHeight="1" x14ac:dyDescent="0.2">
      <c r="A299" s="134" t="e">
        <f>+demandes!#REF!</f>
        <v>#REF!</v>
      </c>
      <c r="B299" s="131" t="e">
        <f>IF(+demandes!#REF!="","",+demandes!#REF!)</f>
        <v>#REF!</v>
      </c>
      <c r="C299" s="7" t="e">
        <f>demandes!#REF!</f>
        <v>#REF!</v>
      </c>
      <c r="D299" s="7" t="e">
        <f>demandes!#REF!</f>
        <v>#REF!</v>
      </c>
      <c r="E299" s="7" t="e">
        <f>demandes!#REF!</f>
        <v>#REF!</v>
      </c>
      <c r="F299" s="131" t="e">
        <f>demandes!#REF!</f>
        <v>#REF!</v>
      </c>
      <c r="G299" s="7" t="e">
        <f>demandes!#REF!</f>
        <v>#REF!</v>
      </c>
      <c r="H299" s="7" t="e">
        <f>demandes!#REF!</f>
        <v>#REF!</v>
      </c>
      <c r="I299" s="7" t="e">
        <f>demandes!#REF!</f>
        <v>#REF!</v>
      </c>
      <c r="J299" s="6" t="e">
        <f>demandes!#REF!</f>
        <v>#REF!</v>
      </c>
      <c r="K299" s="6" t="e">
        <f>IF(+demandes!#REF!="","",+demandes!#REF!)</f>
        <v>#REF!</v>
      </c>
      <c r="L299" s="6" t="e">
        <f>IF(+demandes!#REF!="","",+demandes!#REF!)</f>
        <v>#REF!</v>
      </c>
      <c r="M299" s="6" t="e">
        <f>IF(+demandes!#REF!="","",+demandes!#REF!)</f>
        <v>#REF!</v>
      </c>
    </row>
    <row r="300" spans="1:13" ht="69.95" hidden="1" customHeight="1" x14ac:dyDescent="0.2">
      <c r="A300" s="134" t="e">
        <f>+demandes!#REF!</f>
        <v>#REF!</v>
      </c>
      <c r="B300" s="131" t="e">
        <f>IF(+demandes!#REF!="","",+demandes!#REF!)</f>
        <v>#REF!</v>
      </c>
      <c r="C300" s="7" t="e">
        <f>demandes!#REF!</f>
        <v>#REF!</v>
      </c>
      <c r="D300" s="7" t="e">
        <f>demandes!#REF!</f>
        <v>#REF!</v>
      </c>
      <c r="E300" s="7" t="e">
        <f>demandes!#REF!</f>
        <v>#REF!</v>
      </c>
      <c r="F300" s="131" t="e">
        <f>demandes!#REF!</f>
        <v>#REF!</v>
      </c>
      <c r="G300" s="7" t="e">
        <f>demandes!#REF!</f>
        <v>#REF!</v>
      </c>
      <c r="H300" s="7" t="e">
        <f>demandes!#REF!</f>
        <v>#REF!</v>
      </c>
      <c r="I300" s="7" t="e">
        <f>demandes!#REF!</f>
        <v>#REF!</v>
      </c>
      <c r="J300" s="6" t="e">
        <f>demandes!#REF!</f>
        <v>#REF!</v>
      </c>
      <c r="K300" s="6" t="e">
        <f>IF(+demandes!#REF!="","",+demandes!#REF!)</f>
        <v>#REF!</v>
      </c>
      <c r="L300" s="6" t="e">
        <f>IF(+demandes!#REF!="","",+demandes!#REF!)</f>
        <v>#REF!</v>
      </c>
      <c r="M300" s="6" t="e">
        <f>IF(+demandes!#REF!="","",+demandes!#REF!)</f>
        <v>#REF!</v>
      </c>
    </row>
    <row r="301" spans="1:13" ht="69.95" hidden="1" customHeight="1" x14ac:dyDescent="0.2">
      <c r="A301" s="134" t="e">
        <f>+demandes!#REF!</f>
        <v>#REF!</v>
      </c>
      <c r="B301" s="131" t="e">
        <f>IF(+demandes!#REF!="","",+demandes!#REF!)</f>
        <v>#REF!</v>
      </c>
      <c r="C301" s="7" t="e">
        <f>demandes!#REF!</f>
        <v>#REF!</v>
      </c>
      <c r="D301" s="7" t="e">
        <f>demandes!#REF!</f>
        <v>#REF!</v>
      </c>
      <c r="E301" s="7" t="e">
        <f>demandes!#REF!</f>
        <v>#REF!</v>
      </c>
      <c r="F301" s="131" t="e">
        <f>demandes!#REF!</f>
        <v>#REF!</v>
      </c>
      <c r="G301" s="7" t="e">
        <f>demandes!#REF!</f>
        <v>#REF!</v>
      </c>
      <c r="H301" s="7" t="e">
        <f>demandes!#REF!</f>
        <v>#REF!</v>
      </c>
      <c r="I301" s="7" t="e">
        <f>demandes!#REF!</f>
        <v>#REF!</v>
      </c>
      <c r="J301" s="6" t="e">
        <f>demandes!#REF!</f>
        <v>#REF!</v>
      </c>
      <c r="K301" s="6" t="e">
        <f>IF(+demandes!#REF!="","",+demandes!#REF!)</f>
        <v>#REF!</v>
      </c>
      <c r="L301" s="6" t="e">
        <f>IF(+demandes!#REF!="","",+demandes!#REF!)</f>
        <v>#REF!</v>
      </c>
      <c r="M301" s="6" t="e">
        <f>IF(+demandes!#REF!="","",+demandes!#REF!)</f>
        <v>#REF!</v>
      </c>
    </row>
    <row r="302" spans="1:13" ht="69.95" hidden="1" customHeight="1" x14ac:dyDescent="0.2">
      <c r="A302" s="134" t="e">
        <f>+demandes!#REF!</f>
        <v>#REF!</v>
      </c>
      <c r="B302" s="131" t="e">
        <f>IF(+demandes!#REF!="","",+demandes!#REF!)</f>
        <v>#REF!</v>
      </c>
      <c r="C302" s="7" t="e">
        <f>demandes!#REF!</f>
        <v>#REF!</v>
      </c>
      <c r="D302" s="7" t="e">
        <f>demandes!#REF!</f>
        <v>#REF!</v>
      </c>
      <c r="E302" s="7" t="e">
        <f>demandes!#REF!</f>
        <v>#REF!</v>
      </c>
      <c r="F302" s="131" t="e">
        <f>demandes!#REF!</f>
        <v>#REF!</v>
      </c>
      <c r="G302" s="7" t="e">
        <f>demandes!#REF!</f>
        <v>#REF!</v>
      </c>
      <c r="H302" s="7" t="e">
        <f>demandes!#REF!</f>
        <v>#REF!</v>
      </c>
      <c r="I302" s="7" t="e">
        <f>demandes!#REF!</f>
        <v>#REF!</v>
      </c>
      <c r="J302" s="6" t="e">
        <f>demandes!#REF!</f>
        <v>#REF!</v>
      </c>
      <c r="K302" s="6" t="e">
        <f>IF(+demandes!#REF!="","",+demandes!#REF!)</f>
        <v>#REF!</v>
      </c>
      <c r="L302" s="6" t="e">
        <f>IF(+demandes!#REF!="","",+demandes!#REF!)</f>
        <v>#REF!</v>
      </c>
      <c r="M302" s="6" t="e">
        <f>IF(+demandes!#REF!="","",+demandes!#REF!)</f>
        <v>#REF!</v>
      </c>
    </row>
    <row r="303" spans="1:13" ht="69.95" hidden="1" customHeight="1" x14ac:dyDescent="0.2">
      <c r="A303" s="134" t="e">
        <f>+demandes!#REF!</f>
        <v>#REF!</v>
      </c>
      <c r="B303" s="131" t="e">
        <f>IF(+demandes!#REF!="","",+demandes!#REF!)</f>
        <v>#REF!</v>
      </c>
      <c r="C303" s="7" t="e">
        <f>demandes!#REF!</f>
        <v>#REF!</v>
      </c>
      <c r="D303" s="7" t="e">
        <f>demandes!#REF!</f>
        <v>#REF!</v>
      </c>
      <c r="E303" s="7" t="e">
        <f>demandes!#REF!</f>
        <v>#REF!</v>
      </c>
      <c r="F303" s="131" t="e">
        <f>demandes!#REF!</f>
        <v>#REF!</v>
      </c>
      <c r="G303" s="7" t="e">
        <f>demandes!#REF!</f>
        <v>#REF!</v>
      </c>
      <c r="H303" s="7" t="e">
        <f>demandes!#REF!</f>
        <v>#REF!</v>
      </c>
      <c r="I303" s="7" t="e">
        <f>demandes!#REF!</f>
        <v>#REF!</v>
      </c>
      <c r="J303" s="6" t="e">
        <f>demandes!#REF!</f>
        <v>#REF!</v>
      </c>
      <c r="K303" s="6" t="e">
        <f>IF(+demandes!#REF!="","",+demandes!#REF!)</f>
        <v>#REF!</v>
      </c>
      <c r="L303" s="6" t="e">
        <f>IF(+demandes!#REF!="","",+demandes!#REF!)</f>
        <v>#REF!</v>
      </c>
      <c r="M303" s="6" t="e">
        <f>IF(+demandes!#REF!="","",+demandes!#REF!)</f>
        <v>#REF!</v>
      </c>
    </row>
    <row r="304" spans="1:13" ht="69.95" hidden="1" customHeight="1" x14ac:dyDescent="0.2">
      <c r="A304" s="134" t="e">
        <f>+demandes!#REF!</f>
        <v>#REF!</v>
      </c>
      <c r="B304" s="131" t="e">
        <f>IF(+demandes!#REF!="","",+demandes!#REF!)</f>
        <v>#REF!</v>
      </c>
      <c r="C304" s="7" t="e">
        <f>demandes!#REF!</f>
        <v>#REF!</v>
      </c>
      <c r="D304" s="7" t="e">
        <f>demandes!#REF!</f>
        <v>#REF!</v>
      </c>
      <c r="E304" s="7" t="e">
        <f>demandes!#REF!</f>
        <v>#REF!</v>
      </c>
      <c r="F304" s="131" t="e">
        <f>demandes!#REF!</f>
        <v>#REF!</v>
      </c>
      <c r="G304" s="7" t="e">
        <f>demandes!#REF!</f>
        <v>#REF!</v>
      </c>
      <c r="H304" s="7" t="e">
        <f>demandes!#REF!</f>
        <v>#REF!</v>
      </c>
      <c r="I304" s="7" t="e">
        <f>demandes!#REF!</f>
        <v>#REF!</v>
      </c>
      <c r="J304" s="6" t="e">
        <f>demandes!#REF!</f>
        <v>#REF!</v>
      </c>
      <c r="K304" s="6" t="e">
        <f>IF(+demandes!#REF!="","",+demandes!#REF!)</f>
        <v>#REF!</v>
      </c>
      <c r="L304" s="6" t="e">
        <f>IF(+demandes!#REF!="","",+demandes!#REF!)</f>
        <v>#REF!</v>
      </c>
      <c r="M304" s="6" t="e">
        <f>IF(+demandes!#REF!="","",+demandes!#REF!)</f>
        <v>#REF!</v>
      </c>
    </row>
    <row r="305" spans="1:13" ht="69.95" hidden="1" customHeight="1" x14ac:dyDescent="0.2">
      <c r="A305" s="134" t="e">
        <f>+demandes!#REF!</f>
        <v>#REF!</v>
      </c>
      <c r="B305" s="131" t="e">
        <f>IF(+demandes!#REF!="","",+demandes!#REF!)</f>
        <v>#REF!</v>
      </c>
      <c r="C305" s="7" t="e">
        <f>demandes!#REF!</f>
        <v>#REF!</v>
      </c>
      <c r="D305" s="7" t="e">
        <f>demandes!#REF!</f>
        <v>#REF!</v>
      </c>
      <c r="E305" s="7" t="e">
        <f>demandes!#REF!</f>
        <v>#REF!</v>
      </c>
      <c r="F305" s="131" t="e">
        <f>demandes!#REF!</f>
        <v>#REF!</v>
      </c>
      <c r="G305" s="7" t="e">
        <f>demandes!#REF!</f>
        <v>#REF!</v>
      </c>
      <c r="H305" s="7" t="e">
        <f>demandes!#REF!</f>
        <v>#REF!</v>
      </c>
      <c r="I305" s="7" t="e">
        <f>demandes!#REF!</f>
        <v>#REF!</v>
      </c>
      <c r="J305" s="6" t="e">
        <f>demandes!#REF!</f>
        <v>#REF!</v>
      </c>
      <c r="K305" s="6" t="e">
        <f>IF(+demandes!#REF!="","",+demandes!#REF!)</f>
        <v>#REF!</v>
      </c>
      <c r="L305" s="6" t="e">
        <f>IF(+demandes!#REF!="","",+demandes!#REF!)</f>
        <v>#REF!</v>
      </c>
      <c r="M305" s="6" t="e">
        <f>IF(+demandes!#REF!="","",+demandes!#REF!)</f>
        <v>#REF!</v>
      </c>
    </row>
    <row r="306" spans="1:13" ht="69.95" hidden="1" customHeight="1" x14ac:dyDescent="0.2">
      <c r="A306" s="134" t="e">
        <f>+demandes!#REF!</f>
        <v>#REF!</v>
      </c>
      <c r="B306" s="131" t="e">
        <f>IF(+demandes!#REF!="","",+demandes!#REF!)</f>
        <v>#REF!</v>
      </c>
      <c r="C306" s="7" t="e">
        <f>demandes!#REF!</f>
        <v>#REF!</v>
      </c>
      <c r="D306" s="7" t="e">
        <f>demandes!#REF!</f>
        <v>#REF!</v>
      </c>
      <c r="E306" s="7" t="e">
        <f>demandes!#REF!</f>
        <v>#REF!</v>
      </c>
      <c r="F306" s="131" t="e">
        <f>demandes!#REF!</f>
        <v>#REF!</v>
      </c>
      <c r="G306" s="7" t="e">
        <f>demandes!#REF!</f>
        <v>#REF!</v>
      </c>
      <c r="H306" s="7" t="e">
        <f>demandes!#REF!</f>
        <v>#REF!</v>
      </c>
      <c r="I306" s="7" t="e">
        <f>demandes!#REF!</f>
        <v>#REF!</v>
      </c>
      <c r="J306" s="6" t="e">
        <f>demandes!#REF!</f>
        <v>#REF!</v>
      </c>
      <c r="K306" s="6" t="e">
        <f>IF(+demandes!#REF!="","",+demandes!#REF!)</f>
        <v>#REF!</v>
      </c>
      <c r="L306" s="6" t="e">
        <f>IF(+demandes!#REF!="","",+demandes!#REF!)</f>
        <v>#REF!</v>
      </c>
      <c r="M306" s="6" t="e">
        <f>IF(+demandes!#REF!="","",+demandes!#REF!)</f>
        <v>#REF!</v>
      </c>
    </row>
    <row r="307" spans="1:13" ht="69.95" hidden="1" customHeight="1" x14ac:dyDescent="0.2">
      <c r="A307" s="134" t="e">
        <f>+demandes!#REF!</f>
        <v>#REF!</v>
      </c>
      <c r="B307" s="131" t="e">
        <f>IF(+demandes!#REF!="","",+demandes!#REF!)</f>
        <v>#REF!</v>
      </c>
      <c r="C307" s="7" t="e">
        <f>demandes!#REF!</f>
        <v>#REF!</v>
      </c>
      <c r="D307" s="7" t="e">
        <f>demandes!#REF!</f>
        <v>#REF!</v>
      </c>
      <c r="E307" s="7" t="e">
        <f>demandes!#REF!</f>
        <v>#REF!</v>
      </c>
      <c r="F307" s="131" t="e">
        <f>demandes!#REF!</f>
        <v>#REF!</v>
      </c>
      <c r="G307" s="7" t="e">
        <f>demandes!#REF!</f>
        <v>#REF!</v>
      </c>
      <c r="H307" s="7" t="e">
        <f>demandes!#REF!</f>
        <v>#REF!</v>
      </c>
      <c r="I307" s="7" t="e">
        <f>demandes!#REF!</f>
        <v>#REF!</v>
      </c>
      <c r="J307" s="6" t="e">
        <f>demandes!#REF!</f>
        <v>#REF!</v>
      </c>
      <c r="K307" s="6" t="e">
        <f>IF(+demandes!#REF!="","",+demandes!#REF!)</f>
        <v>#REF!</v>
      </c>
      <c r="L307" s="6" t="e">
        <f>IF(+demandes!#REF!="","",+demandes!#REF!)</f>
        <v>#REF!</v>
      </c>
      <c r="M307" s="6" t="e">
        <f>IF(+demandes!#REF!="","",+demandes!#REF!)</f>
        <v>#REF!</v>
      </c>
    </row>
    <row r="308" spans="1:13" ht="69.95" hidden="1" customHeight="1" x14ac:dyDescent="0.2">
      <c r="A308" s="134" t="e">
        <f>+demandes!#REF!</f>
        <v>#REF!</v>
      </c>
      <c r="B308" s="131" t="e">
        <f>IF(+demandes!#REF!="","",+demandes!#REF!)</f>
        <v>#REF!</v>
      </c>
      <c r="C308" s="7" t="e">
        <f>demandes!#REF!</f>
        <v>#REF!</v>
      </c>
      <c r="D308" s="7" t="e">
        <f>demandes!#REF!</f>
        <v>#REF!</v>
      </c>
      <c r="E308" s="7" t="e">
        <f>demandes!#REF!</f>
        <v>#REF!</v>
      </c>
      <c r="F308" s="131" t="e">
        <f>demandes!#REF!</f>
        <v>#REF!</v>
      </c>
      <c r="G308" s="7" t="e">
        <f>demandes!#REF!</f>
        <v>#REF!</v>
      </c>
      <c r="H308" s="7" t="e">
        <f>demandes!#REF!</f>
        <v>#REF!</v>
      </c>
      <c r="I308" s="7" t="e">
        <f>demandes!#REF!</f>
        <v>#REF!</v>
      </c>
      <c r="J308" s="6" t="e">
        <f>demandes!#REF!</f>
        <v>#REF!</v>
      </c>
      <c r="K308" s="6" t="e">
        <f>IF(+demandes!#REF!="","",+demandes!#REF!)</f>
        <v>#REF!</v>
      </c>
      <c r="L308" s="6" t="e">
        <f>IF(+demandes!#REF!="","",+demandes!#REF!)</f>
        <v>#REF!</v>
      </c>
      <c r="M308" s="6" t="e">
        <f>IF(+demandes!#REF!="","",+demandes!#REF!)</f>
        <v>#REF!</v>
      </c>
    </row>
    <row r="309" spans="1:13" ht="69.95" hidden="1" customHeight="1" x14ac:dyDescent="0.2">
      <c r="A309" s="134" t="e">
        <f>+demandes!#REF!</f>
        <v>#REF!</v>
      </c>
      <c r="B309" s="131" t="e">
        <f>IF(+demandes!#REF!="","",+demandes!#REF!)</f>
        <v>#REF!</v>
      </c>
      <c r="C309" s="7" t="e">
        <f>demandes!#REF!</f>
        <v>#REF!</v>
      </c>
      <c r="D309" s="7" t="e">
        <f>demandes!#REF!</f>
        <v>#REF!</v>
      </c>
      <c r="E309" s="7" t="e">
        <f>demandes!#REF!</f>
        <v>#REF!</v>
      </c>
      <c r="F309" s="131" t="e">
        <f>demandes!#REF!</f>
        <v>#REF!</v>
      </c>
      <c r="G309" s="7" t="e">
        <f>demandes!#REF!</f>
        <v>#REF!</v>
      </c>
      <c r="H309" s="7" t="e">
        <f>demandes!#REF!</f>
        <v>#REF!</v>
      </c>
      <c r="I309" s="7" t="e">
        <f>demandes!#REF!</f>
        <v>#REF!</v>
      </c>
      <c r="J309" s="6" t="e">
        <f>demandes!#REF!</f>
        <v>#REF!</v>
      </c>
      <c r="K309" s="6" t="e">
        <f>IF(+demandes!#REF!="","",+demandes!#REF!)</f>
        <v>#REF!</v>
      </c>
      <c r="L309" s="6" t="e">
        <f>IF(+demandes!#REF!="","",+demandes!#REF!)</f>
        <v>#REF!</v>
      </c>
      <c r="M309" s="6" t="e">
        <f>IF(+demandes!#REF!="","",+demandes!#REF!)</f>
        <v>#REF!</v>
      </c>
    </row>
    <row r="310" spans="1:13" ht="69.95" hidden="1" customHeight="1" x14ac:dyDescent="0.2">
      <c r="A310" s="134" t="e">
        <f>+demandes!#REF!</f>
        <v>#REF!</v>
      </c>
      <c r="B310" s="131" t="e">
        <f>IF(+demandes!#REF!="","",+demandes!#REF!)</f>
        <v>#REF!</v>
      </c>
      <c r="C310" s="7" t="e">
        <f>demandes!#REF!</f>
        <v>#REF!</v>
      </c>
      <c r="D310" s="7" t="e">
        <f>demandes!#REF!</f>
        <v>#REF!</v>
      </c>
      <c r="E310" s="7" t="e">
        <f>demandes!#REF!</f>
        <v>#REF!</v>
      </c>
      <c r="F310" s="131" t="e">
        <f>demandes!#REF!</f>
        <v>#REF!</v>
      </c>
      <c r="G310" s="7" t="e">
        <f>demandes!#REF!</f>
        <v>#REF!</v>
      </c>
      <c r="H310" s="7" t="e">
        <f>demandes!#REF!</f>
        <v>#REF!</v>
      </c>
      <c r="I310" s="7" t="e">
        <f>demandes!#REF!</f>
        <v>#REF!</v>
      </c>
      <c r="J310" s="6" t="e">
        <f>demandes!#REF!</f>
        <v>#REF!</v>
      </c>
      <c r="K310" s="6" t="e">
        <f>IF(+demandes!#REF!="","",+demandes!#REF!)</f>
        <v>#REF!</v>
      </c>
      <c r="L310" s="6" t="e">
        <f>IF(+demandes!#REF!="","",+demandes!#REF!)</f>
        <v>#REF!</v>
      </c>
      <c r="M310" s="6" t="e">
        <f>IF(+demandes!#REF!="","",+demandes!#REF!)</f>
        <v>#REF!</v>
      </c>
    </row>
    <row r="311" spans="1:13" ht="69.95" hidden="1" customHeight="1" x14ac:dyDescent="0.2">
      <c r="A311" s="134" t="e">
        <f>+demandes!#REF!</f>
        <v>#REF!</v>
      </c>
      <c r="B311" s="131" t="e">
        <f>IF(+demandes!#REF!="","",+demandes!#REF!)</f>
        <v>#REF!</v>
      </c>
      <c r="C311" s="7" t="e">
        <f>demandes!#REF!</f>
        <v>#REF!</v>
      </c>
      <c r="D311" s="7" t="e">
        <f>demandes!#REF!</f>
        <v>#REF!</v>
      </c>
      <c r="E311" s="7" t="e">
        <f>demandes!#REF!</f>
        <v>#REF!</v>
      </c>
      <c r="F311" s="131" t="e">
        <f>demandes!#REF!</f>
        <v>#REF!</v>
      </c>
      <c r="G311" s="7" t="e">
        <f>demandes!#REF!</f>
        <v>#REF!</v>
      </c>
      <c r="H311" s="7" t="e">
        <f>demandes!#REF!</f>
        <v>#REF!</v>
      </c>
      <c r="I311" s="7" t="e">
        <f>demandes!#REF!</f>
        <v>#REF!</v>
      </c>
      <c r="J311" s="6" t="e">
        <f>demandes!#REF!</f>
        <v>#REF!</v>
      </c>
      <c r="K311" s="6" t="e">
        <f>IF(+demandes!#REF!="","",+demandes!#REF!)</f>
        <v>#REF!</v>
      </c>
      <c r="L311" s="6" t="e">
        <f>IF(+demandes!#REF!="","",+demandes!#REF!)</f>
        <v>#REF!</v>
      </c>
      <c r="M311" s="6" t="e">
        <f>IF(+demandes!#REF!="","",+demandes!#REF!)</f>
        <v>#REF!</v>
      </c>
    </row>
    <row r="312" spans="1:13" ht="69.95" hidden="1" customHeight="1" x14ac:dyDescent="0.2">
      <c r="A312" s="134" t="e">
        <f>+demandes!#REF!</f>
        <v>#REF!</v>
      </c>
      <c r="B312" s="131" t="e">
        <f>IF(+demandes!#REF!="","",+demandes!#REF!)</f>
        <v>#REF!</v>
      </c>
      <c r="C312" s="7" t="e">
        <f>demandes!#REF!</f>
        <v>#REF!</v>
      </c>
      <c r="D312" s="7" t="e">
        <f>demandes!#REF!</f>
        <v>#REF!</v>
      </c>
      <c r="E312" s="7" t="e">
        <f>demandes!#REF!</f>
        <v>#REF!</v>
      </c>
      <c r="F312" s="131" t="e">
        <f>demandes!#REF!</f>
        <v>#REF!</v>
      </c>
      <c r="G312" s="7" t="e">
        <f>demandes!#REF!</f>
        <v>#REF!</v>
      </c>
      <c r="H312" s="7" t="e">
        <f>demandes!#REF!</f>
        <v>#REF!</v>
      </c>
      <c r="I312" s="7" t="e">
        <f>demandes!#REF!</f>
        <v>#REF!</v>
      </c>
      <c r="J312" s="6" t="e">
        <f>demandes!#REF!</f>
        <v>#REF!</v>
      </c>
      <c r="K312" s="6" t="e">
        <f>IF(+demandes!#REF!="","",+demandes!#REF!)</f>
        <v>#REF!</v>
      </c>
      <c r="L312" s="6" t="e">
        <f>IF(+demandes!#REF!="","",+demandes!#REF!)</f>
        <v>#REF!</v>
      </c>
      <c r="M312" s="6" t="e">
        <f>IF(+demandes!#REF!="","",+demandes!#REF!)</f>
        <v>#REF!</v>
      </c>
    </row>
    <row r="313" spans="1:13" ht="69.95" hidden="1" customHeight="1" x14ac:dyDescent="0.2">
      <c r="A313" s="134" t="e">
        <f>+demandes!#REF!</f>
        <v>#REF!</v>
      </c>
      <c r="B313" s="131" t="e">
        <f>IF(+demandes!#REF!="","",+demandes!#REF!)</f>
        <v>#REF!</v>
      </c>
      <c r="C313" s="7" t="e">
        <f>demandes!#REF!</f>
        <v>#REF!</v>
      </c>
      <c r="D313" s="7" t="e">
        <f>demandes!#REF!</f>
        <v>#REF!</v>
      </c>
      <c r="E313" s="7" t="e">
        <f>demandes!#REF!</f>
        <v>#REF!</v>
      </c>
      <c r="F313" s="131" t="e">
        <f>demandes!#REF!</f>
        <v>#REF!</v>
      </c>
      <c r="G313" s="7" t="e">
        <f>demandes!#REF!</f>
        <v>#REF!</v>
      </c>
      <c r="H313" s="7" t="e">
        <f>demandes!#REF!</f>
        <v>#REF!</v>
      </c>
      <c r="I313" s="7" t="e">
        <f>demandes!#REF!</f>
        <v>#REF!</v>
      </c>
      <c r="J313" s="6" t="e">
        <f>demandes!#REF!</f>
        <v>#REF!</v>
      </c>
      <c r="K313" s="6" t="e">
        <f>IF(+demandes!#REF!="","",+demandes!#REF!)</f>
        <v>#REF!</v>
      </c>
      <c r="L313" s="6" t="e">
        <f>IF(+demandes!#REF!="","",+demandes!#REF!)</f>
        <v>#REF!</v>
      </c>
      <c r="M313" s="6" t="e">
        <f>IF(+demandes!#REF!="","",+demandes!#REF!)</f>
        <v>#REF!</v>
      </c>
    </row>
    <row r="314" spans="1:13" ht="69.95" hidden="1" customHeight="1" x14ac:dyDescent="0.2">
      <c r="A314" s="134" t="e">
        <f>+demandes!#REF!</f>
        <v>#REF!</v>
      </c>
      <c r="B314" s="131" t="e">
        <f>IF(+demandes!#REF!="","",+demandes!#REF!)</f>
        <v>#REF!</v>
      </c>
      <c r="C314" s="7" t="e">
        <f>demandes!#REF!</f>
        <v>#REF!</v>
      </c>
      <c r="D314" s="7" t="e">
        <f>demandes!#REF!</f>
        <v>#REF!</v>
      </c>
      <c r="E314" s="7" t="e">
        <f>demandes!#REF!</f>
        <v>#REF!</v>
      </c>
      <c r="F314" s="131" t="e">
        <f>demandes!#REF!</f>
        <v>#REF!</v>
      </c>
      <c r="G314" s="7" t="e">
        <f>demandes!#REF!</f>
        <v>#REF!</v>
      </c>
      <c r="H314" s="7" t="e">
        <f>demandes!#REF!</f>
        <v>#REF!</v>
      </c>
      <c r="I314" s="7" t="e">
        <f>demandes!#REF!</f>
        <v>#REF!</v>
      </c>
      <c r="J314" s="6" t="e">
        <f>demandes!#REF!</f>
        <v>#REF!</v>
      </c>
      <c r="K314" s="6" t="e">
        <f>IF(+demandes!#REF!="","",+demandes!#REF!)</f>
        <v>#REF!</v>
      </c>
      <c r="L314" s="6" t="e">
        <f>IF(+demandes!#REF!="","",+demandes!#REF!)</f>
        <v>#REF!</v>
      </c>
      <c r="M314" s="6" t="e">
        <f>IF(+demandes!#REF!="","",+demandes!#REF!)</f>
        <v>#REF!</v>
      </c>
    </row>
    <row r="315" spans="1:13" ht="69.95" hidden="1" customHeight="1" x14ac:dyDescent="0.2">
      <c r="A315" s="134" t="e">
        <f>+demandes!#REF!</f>
        <v>#REF!</v>
      </c>
      <c r="B315" s="131" t="e">
        <f>IF(+demandes!#REF!="","",+demandes!#REF!)</f>
        <v>#REF!</v>
      </c>
      <c r="C315" s="7" t="e">
        <f>demandes!#REF!</f>
        <v>#REF!</v>
      </c>
      <c r="D315" s="7" t="e">
        <f>demandes!#REF!</f>
        <v>#REF!</v>
      </c>
      <c r="E315" s="7" t="e">
        <f>demandes!#REF!</f>
        <v>#REF!</v>
      </c>
      <c r="F315" s="131" t="e">
        <f>demandes!#REF!</f>
        <v>#REF!</v>
      </c>
      <c r="G315" s="7" t="e">
        <f>demandes!#REF!</f>
        <v>#REF!</v>
      </c>
      <c r="H315" s="7" t="e">
        <f>demandes!#REF!</f>
        <v>#REF!</v>
      </c>
      <c r="I315" s="7" t="e">
        <f>demandes!#REF!</f>
        <v>#REF!</v>
      </c>
      <c r="J315" s="6" t="e">
        <f>demandes!#REF!</f>
        <v>#REF!</v>
      </c>
      <c r="K315" s="6" t="e">
        <f>IF(+demandes!#REF!="","",+demandes!#REF!)</f>
        <v>#REF!</v>
      </c>
      <c r="L315" s="6" t="e">
        <f>IF(+demandes!#REF!="","",+demandes!#REF!)</f>
        <v>#REF!</v>
      </c>
      <c r="M315" s="6" t="e">
        <f>IF(+demandes!#REF!="","",+demandes!#REF!)</f>
        <v>#REF!</v>
      </c>
    </row>
    <row r="316" spans="1:13" ht="69.95" hidden="1" customHeight="1" x14ac:dyDescent="0.2">
      <c r="A316" s="134" t="e">
        <f>+demandes!#REF!</f>
        <v>#REF!</v>
      </c>
      <c r="B316" s="131" t="e">
        <f>IF(+demandes!#REF!="","",+demandes!#REF!)</f>
        <v>#REF!</v>
      </c>
      <c r="C316" s="7" t="e">
        <f>demandes!#REF!</f>
        <v>#REF!</v>
      </c>
      <c r="D316" s="7" t="e">
        <f>demandes!#REF!</f>
        <v>#REF!</v>
      </c>
      <c r="E316" s="7" t="e">
        <f>demandes!#REF!</f>
        <v>#REF!</v>
      </c>
      <c r="F316" s="131" t="e">
        <f>demandes!#REF!</f>
        <v>#REF!</v>
      </c>
      <c r="G316" s="7" t="e">
        <f>demandes!#REF!</f>
        <v>#REF!</v>
      </c>
      <c r="H316" s="7" t="e">
        <f>demandes!#REF!</f>
        <v>#REF!</v>
      </c>
      <c r="I316" s="7" t="e">
        <f>demandes!#REF!</f>
        <v>#REF!</v>
      </c>
      <c r="J316" s="6" t="e">
        <f>demandes!#REF!</f>
        <v>#REF!</v>
      </c>
      <c r="K316" s="6" t="e">
        <f>IF(+demandes!#REF!="","",+demandes!#REF!)</f>
        <v>#REF!</v>
      </c>
      <c r="L316" s="6" t="e">
        <f>IF(+demandes!#REF!="","",+demandes!#REF!)</f>
        <v>#REF!</v>
      </c>
      <c r="M316" s="6" t="e">
        <f>IF(+demandes!#REF!="","",+demandes!#REF!)</f>
        <v>#REF!</v>
      </c>
    </row>
    <row r="317" spans="1:13" ht="69.95" hidden="1" customHeight="1" x14ac:dyDescent="0.2">
      <c r="A317" s="134" t="e">
        <f>+demandes!#REF!</f>
        <v>#REF!</v>
      </c>
      <c r="B317" s="131" t="e">
        <f>IF(+demandes!#REF!="","",+demandes!#REF!)</f>
        <v>#REF!</v>
      </c>
      <c r="C317" s="7" t="e">
        <f>demandes!#REF!</f>
        <v>#REF!</v>
      </c>
      <c r="D317" s="7" t="e">
        <f>demandes!#REF!</f>
        <v>#REF!</v>
      </c>
      <c r="E317" s="7" t="e">
        <f>demandes!#REF!</f>
        <v>#REF!</v>
      </c>
      <c r="F317" s="131" t="e">
        <f>demandes!#REF!</f>
        <v>#REF!</v>
      </c>
      <c r="G317" s="7" t="e">
        <f>demandes!#REF!</f>
        <v>#REF!</v>
      </c>
      <c r="H317" s="7" t="e">
        <f>demandes!#REF!</f>
        <v>#REF!</v>
      </c>
      <c r="I317" s="7" t="e">
        <f>demandes!#REF!</f>
        <v>#REF!</v>
      </c>
      <c r="J317" s="6" t="e">
        <f>demandes!#REF!</f>
        <v>#REF!</v>
      </c>
      <c r="K317" s="6" t="e">
        <f>IF(+demandes!#REF!="","",+demandes!#REF!)</f>
        <v>#REF!</v>
      </c>
      <c r="L317" s="6" t="e">
        <f>IF(+demandes!#REF!="","",+demandes!#REF!)</f>
        <v>#REF!</v>
      </c>
      <c r="M317" s="6" t="e">
        <f>IF(+demandes!#REF!="","",+demandes!#REF!)</f>
        <v>#REF!</v>
      </c>
    </row>
    <row r="318" spans="1:13" ht="69.95" hidden="1" customHeight="1" x14ac:dyDescent="0.2">
      <c r="A318" s="134" t="e">
        <f>+demandes!#REF!</f>
        <v>#REF!</v>
      </c>
      <c r="B318" s="131" t="e">
        <f>IF(+demandes!#REF!="","",+demandes!#REF!)</f>
        <v>#REF!</v>
      </c>
      <c r="C318" s="7" t="e">
        <f>demandes!#REF!</f>
        <v>#REF!</v>
      </c>
      <c r="D318" s="7" t="e">
        <f>demandes!#REF!</f>
        <v>#REF!</v>
      </c>
      <c r="E318" s="7" t="e">
        <f>demandes!#REF!</f>
        <v>#REF!</v>
      </c>
      <c r="F318" s="131" t="e">
        <f>demandes!#REF!</f>
        <v>#REF!</v>
      </c>
      <c r="G318" s="7" t="e">
        <f>demandes!#REF!</f>
        <v>#REF!</v>
      </c>
      <c r="H318" s="7" t="e">
        <f>demandes!#REF!</f>
        <v>#REF!</v>
      </c>
      <c r="I318" s="7" t="e">
        <f>demandes!#REF!</f>
        <v>#REF!</v>
      </c>
      <c r="J318" s="6" t="e">
        <f>demandes!#REF!</f>
        <v>#REF!</v>
      </c>
      <c r="K318" s="6" t="e">
        <f>IF(+demandes!#REF!="","",+demandes!#REF!)</f>
        <v>#REF!</v>
      </c>
      <c r="L318" s="6" t="e">
        <f>IF(+demandes!#REF!="","",+demandes!#REF!)</f>
        <v>#REF!</v>
      </c>
      <c r="M318" s="6" t="e">
        <f>IF(+demandes!#REF!="","",+demandes!#REF!)</f>
        <v>#REF!</v>
      </c>
    </row>
    <row r="319" spans="1:13" ht="69.95" hidden="1" customHeight="1" x14ac:dyDescent="0.2">
      <c r="A319" s="134" t="e">
        <f>+demandes!#REF!</f>
        <v>#REF!</v>
      </c>
      <c r="B319" s="131" t="e">
        <f>IF(+demandes!#REF!="","",+demandes!#REF!)</f>
        <v>#REF!</v>
      </c>
      <c r="C319" s="7" t="e">
        <f>demandes!#REF!</f>
        <v>#REF!</v>
      </c>
      <c r="D319" s="7" t="e">
        <f>demandes!#REF!</f>
        <v>#REF!</v>
      </c>
      <c r="E319" s="7" t="e">
        <f>demandes!#REF!</f>
        <v>#REF!</v>
      </c>
      <c r="F319" s="131" t="e">
        <f>demandes!#REF!</f>
        <v>#REF!</v>
      </c>
      <c r="G319" s="7" t="e">
        <f>demandes!#REF!</f>
        <v>#REF!</v>
      </c>
      <c r="H319" s="7" t="e">
        <f>demandes!#REF!</f>
        <v>#REF!</v>
      </c>
      <c r="I319" s="7" t="e">
        <f>demandes!#REF!</f>
        <v>#REF!</v>
      </c>
      <c r="J319" s="6" t="e">
        <f>demandes!#REF!</f>
        <v>#REF!</v>
      </c>
      <c r="K319" s="6" t="e">
        <f>IF(+demandes!#REF!="","",+demandes!#REF!)</f>
        <v>#REF!</v>
      </c>
      <c r="L319" s="6" t="e">
        <f>IF(+demandes!#REF!="","",+demandes!#REF!)</f>
        <v>#REF!</v>
      </c>
      <c r="M319" s="6" t="e">
        <f>IF(+demandes!#REF!="","",+demandes!#REF!)</f>
        <v>#REF!</v>
      </c>
    </row>
    <row r="320" spans="1:13" ht="69.95" hidden="1" customHeight="1" x14ac:dyDescent="0.2">
      <c r="A320" s="134" t="e">
        <f>+demandes!#REF!</f>
        <v>#REF!</v>
      </c>
      <c r="B320" s="131" t="e">
        <f>IF(+demandes!#REF!="","",+demandes!#REF!)</f>
        <v>#REF!</v>
      </c>
      <c r="C320" s="7" t="e">
        <f>demandes!#REF!</f>
        <v>#REF!</v>
      </c>
      <c r="D320" s="7" t="e">
        <f>demandes!#REF!</f>
        <v>#REF!</v>
      </c>
      <c r="E320" s="7" t="e">
        <f>demandes!#REF!</f>
        <v>#REF!</v>
      </c>
      <c r="F320" s="131" t="e">
        <f>demandes!#REF!</f>
        <v>#REF!</v>
      </c>
      <c r="G320" s="7" t="e">
        <f>demandes!#REF!</f>
        <v>#REF!</v>
      </c>
      <c r="H320" s="7" t="e">
        <f>demandes!#REF!</f>
        <v>#REF!</v>
      </c>
      <c r="I320" s="7" t="e">
        <f>demandes!#REF!</f>
        <v>#REF!</v>
      </c>
      <c r="J320" s="6" t="e">
        <f>demandes!#REF!</f>
        <v>#REF!</v>
      </c>
      <c r="K320" s="6" t="e">
        <f>IF(+demandes!#REF!="","",+demandes!#REF!)</f>
        <v>#REF!</v>
      </c>
      <c r="L320" s="6" t="e">
        <f>IF(+demandes!#REF!="","",+demandes!#REF!)</f>
        <v>#REF!</v>
      </c>
      <c r="M320" s="6" t="e">
        <f>IF(+demandes!#REF!="","",+demandes!#REF!)</f>
        <v>#REF!</v>
      </c>
    </row>
    <row r="321" spans="1:13" ht="69.95" hidden="1" customHeight="1" x14ac:dyDescent="0.2">
      <c r="A321" s="134" t="e">
        <f>+demandes!#REF!</f>
        <v>#REF!</v>
      </c>
      <c r="B321" s="131" t="e">
        <f>IF(+demandes!#REF!="","",+demandes!#REF!)</f>
        <v>#REF!</v>
      </c>
      <c r="C321" s="7" t="e">
        <f>demandes!#REF!</f>
        <v>#REF!</v>
      </c>
      <c r="D321" s="7" t="e">
        <f>demandes!#REF!</f>
        <v>#REF!</v>
      </c>
      <c r="E321" s="7" t="e">
        <f>demandes!#REF!</f>
        <v>#REF!</v>
      </c>
      <c r="F321" s="131" t="e">
        <f>demandes!#REF!</f>
        <v>#REF!</v>
      </c>
      <c r="G321" s="7" t="e">
        <f>demandes!#REF!</f>
        <v>#REF!</v>
      </c>
      <c r="H321" s="7" t="e">
        <f>demandes!#REF!</f>
        <v>#REF!</v>
      </c>
      <c r="I321" s="7" t="e">
        <f>demandes!#REF!</f>
        <v>#REF!</v>
      </c>
      <c r="J321" s="6" t="e">
        <f>demandes!#REF!</f>
        <v>#REF!</v>
      </c>
      <c r="K321" s="6" t="e">
        <f>IF(+demandes!#REF!="","",+demandes!#REF!)</f>
        <v>#REF!</v>
      </c>
      <c r="L321" s="6" t="e">
        <f>IF(+demandes!#REF!="","",+demandes!#REF!)</f>
        <v>#REF!</v>
      </c>
      <c r="M321" s="6" t="e">
        <f>IF(+demandes!#REF!="","",+demandes!#REF!)</f>
        <v>#REF!</v>
      </c>
    </row>
    <row r="322" spans="1:13" ht="69.95" hidden="1" customHeight="1" x14ac:dyDescent="0.2">
      <c r="A322" s="134" t="e">
        <f>+demandes!#REF!</f>
        <v>#REF!</v>
      </c>
      <c r="B322" s="131" t="e">
        <f>IF(+demandes!#REF!="","",+demandes!#REF!)</f>
        <v>#REF!</v>
      </c>
      <c r="C322" s="7" t="e">
        <f>demandes!#REF!</f>
        <v>#REF!</v>
      </c>
      <c r="D322" s="7" t="e">
        <f>demandes!#REF!</f>
        <v>#REF!</v>
      </c>
      <c r="E322" s="7" t="e">
        <f>demandes!#REF!</f>
        <v>#REF!</v>
      </c>
      <c r="F322" s="131" t="e">
        <f>demandes!#REF!</f>
        <v>#REF!</v>
      </c>
      <c r="G322" s="7" t="e">
        <f>demandes!#REF!</f>
        <v>#REF!</v>
      </c>
      <c r="H322" s="7" t="e">
        <f>demandes!#REF!</f>
        <v>#REF!</v>
      </c>
      <c r="I322" s="7" t="e">
        <f>demandes!#REF!</f>
        <v>#REF!</v>
      </c>
      <c r="J322" s="6" t="e">
        <f>demandes!#REF!</f>
        <v>#REF!</v>
      </c>
      <c r="K322" s="6" t="e">
        <f>IF(+demandes!#REF!="","",+demandes!#REF!)</f>
        <v>#REF!</v>
      </c>
      <c r="L322" s="6" t="e">
        <f>IF(+demandes!#REF!="","",+demandes!#REF!)</f>
        <v>#REF!</v>
      </c>
      <c r="M322" s="6" t="e">
        <f>IF(+demandes!#REF!="","",+demandes!#REF!)</f>
        <v>#REF!</v>
      </c>
    </row>
    <row r="323" spans="1:13" ht="69.95" hidden="1" customHeight="1" x14ac:dyDescent="0.2">
      <c r="A323" s="134" t="e">
        <f>+demandes!#REF!</f>
        <v>#REF!</v>
      </c>
      <c r="B323" s="131" t="e">
        <f>IF(+demandes!#REF!="","",+demandes!#REF!)</f>
        <v>#REF!</v>
      </c>
      <c r="C323" s="7" t="e">
        <f>demandes!#REF!</f>
        <v>#REF!</v>
      </c>
      <c r="D323" s="7" t="e">
        <f>demandes!#REF!</f>
        <v>#REF!</v>
      </c>
      <c r="E323" s="7" t="e">
        <f>demandes!#REF!</f>
        <v>#REF!</v>
      </c>
      <c r="F323" s="131" t="e">
        <f>demandes!#REF!</f>
        <v>#REF!</v>
      </c>
      <c r="G323" s="7" t="e">
        <f>demandes!#REF!</f>
        <v>#REF!</v>
      </c>
      <c r="H323" s="7" t="e">
        <f>demandes!#REF!</f>
        <v>#REF!</v>
      </c>
      <c r="I323" s="7" t="e">
        <f>demandes!#REF!</f>
        <v>#REF!</v>
      </c>
      <c r="J323" s="6" t="e">
        <f>demandes!#REF!</f>
        <v>#REF!</v>
      </c>
      <c r="K323" s="6" t="e">
        <f>IF(+demandes!#REF!="","",+demandes!#REF!)</f>
        <v>#REF!</v>
      </c>
      <c r="L323" s="6" t="e">
        <f>IF(+demandes!#REF!="","",+demandes!#REF!)</f>
        <v>#REF!</v>
      </c>
      <c r="M323" s="6" t="e">
        <f>IF(+demandes!#REF!="","",+demandes!#REF!)</f>
        <v>#REF!</v>
      </c>
    </row>
    <row r="324" spans="1:13" ht="69.95" hidden="1" customHeight="1" x14ac:dyDescent="0.2">
      <c r="A324" s="134" t="e">
        <f>+demandes!#REF!</f>
        <v>#REF!</v>
      </c>
      <c r="B324" s="131" t="e">
        <f>IF(+demandes!#REF!="","",+demandes!#REF!)</f>
        <v>#REF!</v>
      </c>
      <c r="C324" s="7" t="e">
        <f>demandes!#REF!</f>
        <v>#REF!</v>
      </c>
      <c r="D324" s="7" t="e">
        <f>demandes!#REF!</f>
        <v>#REF!</v>
      </c>
      <c r="E324" s="7" t="e">
        <f>demandes!#REF!</f>
        <v>#REF!</v>
      </c>
      <c r="F324" s="131" t="e">
        <f>demandes!#REF!</f>
        <v>#REF!</v>
      </c>
      <c r="G324" s="7" t="e">
        <f>demandes!#REF!</f>
        <v>#REF!</v>
      </c>
      <c r="H324" s="7" t="e">
        <f>demandes!#REF!</f>
        <v>#REF!</v>
      </c>
      <c r="I324" s="7" t="e">
        <f>demandes!#REF!</f>
        <v>#REF!</v>
      </c>
      <c r="J324" s="6" t="e">
        <f>demandes!#REF!</f>
        <v>#REF!</v>
      </c>
      <c r="K324" s="6" t="e">
        <f>IF(+demandes!#REF!="","",+demandes!#REF!)</f>
        <v>#REF!</v>
      </c>
      <c r="L324" s="6" t="e">
        <f>IF(+demandes!#REF!="","",+demandes!#REF!)</f>
        <v>#REF!</v>
      </c>
      <c r="M324" s="6" t="e">
        <f>IF(+demandes!#REF!="","",+demandes!#REF!)</f>
        <v>#REF!</v>
      </c>
    </row>
    <row r="325" spans="1:13" ht="69.95" hidden="1" customHeight="1" x14ac:dyDescent="0.2">
      <c r="A325" s="134" t="e">
        <f>+demandes!#REF!</f>
        <v>#REF!</v>
      </c>
      <c r="B325" s="131" t="e">
        <f>IF(+demandes!#REF!="","",+demandes!#REF!)</f>
        <v>#REF!</v>
      </c>
      <c r="C325" s="7" t="e">
        <f>demandes!#REF!</f>
        <v>#REF!</v>
      </c>
      <c r="D325" s="7" t="e">
        <f>demandes!#REF!</f>
        <v>#REF!</v>
      </c>
      <c r="E325" s="7" t="e">
        <f>demandes!#REF!</f>
        <v>#REF!</v>
      </c>
      <c r="F325" s="131" t="e">
        <f>demandes!#REF!</f>
        <v>#REF!</v>
      </c>
      <c r="G325" s="7" t="e">
        <f>demandes!#REF!</f>
        <v>#REF!</v>
      </c>
      <c r="H325" s="7" t="e">
        <f>demandes!#REF!</f>
        <v>#REF!</v>
      </c>
      <c r="I325" s="7" t="e">
        <f>demandes!#REF!</f>
        <v>#REF!</v>
      </c>
      <c r="J325" s="6" t="e">
        <f>demandes!#REF!</f>
        <v>#REF!</v>
      </c>
      <c r="K325" s="6" t="e">
        <f>IF(+demandes!#REF!="","",+demandes!#REF!)</f>
        <v>#REF!</v>
      </c>
      <c r="L325" s="6" t="e">
        <f>IF(+demandes!#REF!="","",+demandes!#REF!)</f>
        <v>#REF!</v>
      </c>
      <c r="M325" s="6" t="e">
        <f>IF(+demandes!#REF!="","",+demandes!#REF!)</f>
        <v>#REF!</v>
      </c>
    </row>
    <row r="326" spans="1:13" ht="69.95" hidden="1" customHeight="1" x14ac:dyDescent="0.2">
      <c r="A326" s="134" t="e">
        <f>+demandes!#REF!</f>
        <v>#REF!</v>
      </c>
      <c r="B326" s="131" t="e">
        <f>IF(+demandes!#REF!="","",+demandes!#REF!)</f>
        <v>#REF!</v>
      </c>
      <c r="C326" s="7" t="e">
        <f>demandes!#REF!</f>
        <v>#REF!</v>
      </c>
      <c r="D326" s="7" t="e">
        <f>demandes!#REF!</f>
        <v>#REF!</v>
      </c>
      <c r="E326" s="7" t="e">
        <f>demandes!#REF!</f>
        <v>#REF!</v>
      </c>
      <c r="F326" s="131" t="e">
        <f>demandes!#REF!</f>
        <v>#REF!</v>
      </c>
      <c r="G326" s="7" t="e">
        <f>demandes!#REF!</f>
        <v>#REF!</v>
      </c>
      <c r="H326" s="7" t="e">
        <f>demandes!#REF!</f>
        <v>#REF!</v>
      </c>
      <c r="I326" s="7" t="e">
        <f>demandes!#REF!</f>
        <v>#REF!</v>
      </c>
      <c r="J326" s="6" t="e">
        <f>demandes!#REF!</f>
        <v>#REF!</v>
      </c>
      <c r="K326" s="6" t="e">
        <f>IF(+demandes!#REF!="","",+demandes!#REF!)</f>
        <v>#REF!</v>
      </c>
      <c r="L326" s="6" t="e">
        <f>IF(+demandes!#REF!="","",+demandes!#REF!)</f>
        <v>#REF!</v>
      </c>
      <c r="M326" s="6" t="e">
        <f>IF(+demandes!#REF!="","",+demandes!#REF!)</f>
        <v>#REF!</v>
      </c>
    </row>
    <row r="327" spans="1:13" ht="69.95" hidden="1" customHeight="1" x14ac:dyDescent="0.2">
      <c r="A327" s="134" t="e">
        <f>+demandes!#REF!</f>
        <v>#REF!</v>
      </c>
      <c r="B327" s="131" t="e">
        <f>IF(+demandes!#REF!="","",+demandes!#REF!)</f>
        <v>#REF!</v>
      </c>
      <c r="C327" s="7" t="e">
        <f>demandes!#REF!</f>
        <v>#REF!</v>
      </c>
      <c r="D327" s="7" t="e">
        <f>demandes!#REF!</f>
        <v>#REF!</v>
      </c>
      <c r="E327" s="7" t="e">
        <f>demandes!#REF!</f>
        <v>#REF!</v>
      </c>
      <c r="F327" s="131" t="e">
        <f>demandes!#REF!</f>
        <v>#REF!</v>
      </c>
      <c r="G327" s="7" t="e">
        <f>demandes!#REF!</f>
        <v>#REF!</v>
      </c>
      <c r="H327" s="7" t="e">
        <f>demandes!#REF!</f>
        <v>#REF!</v>
      </c>
      <c r="I327" s="7" t="e">
        <f>demandes!#REF!</f>
        <v>#REF!</v>
      </c>
      <c r="J327" s="6" t="e">
        <f>demandes!#REF!</f>
        <v>#REF!</v>
      </c>
      <c r="K327" s="6" t="e">
        <f>IF(+demandes!#REF!="","",+demandes!#REF!)</f>
        <v>#REF!</v>
      </c>
      <c r="L327" s="6" t="e">
        <f>IF(+demandes!#REF!="","",+demandes!#REF!)</f>
        <v>#REF!</v>
      </c>
      <c r="M327" s="6" t="e">
        <f>IF(+demandes!#REF!="","",+demandes!#REF!)</f>
        <v>#REF!</v>
      </c>
    </row>
    <row r="328" spans="1:13" ht="69.95" hidden="1" customHeight="1" x14ac:dyDescent="0.2">
      <c r="A328" s="134" t="e">
        <f>+demandes!#REF!</f>
        <v>#REF!</v>
      </c>
      <c r="B328" s="131" t="e">
        <f>IF(+demandes!#REF!="","",+demandes!#REF!)</f>
        <v>#REF!</v>
      </c>
      <c r="C328" s="7" t="e">
        <f>demandes!#REF!</f>
        <v>#REF!</v>
      </c>
      <c r="D328" s="7" t="e">
        <f>demandes!#REF!</f>
        <v>#REF!</v>
      </c>
      <c r="E328" s="7" t="e">
        <f>demandes!#REF!</f>
        <v>#REF!</v>
      </c>
      <c r="F328" s="131" t="e">
        <f>demandes!#REF!</f>
        <v>#REF!</v>
      </c>
      <c r="G328" s="7" t="e">
        <f>demandes!#REF!</f>
        <v>#REF!</v>
      </c>
      <c r="H328" s="7" t="e">
        <f>demandes!#REF!</f>
        <v>#REF!</v>
      </c>
      <c r="I328" s="7" t="e">
        <f>demandes!#REF!</f>
        <v>#REF!</v>
      </c>
      <c r="J328" s="6" t="e">
        <f>demandes!#REF!</f>
        <v>#REF!</v>
      </c>
      <c r="K328" s="6" t="e">
        <f>IF(+demandes!#REF!="","",+demandes!#REF!)</f>
        <v>#REF!</v>
      </c>
      <c r="L328" s="6" t="e">
        <f>IF(+demandes!#REF!="","",+demandes!#REF!)</f>
        <v>#REF!</v>
      </c>
      <c r="M328" s="6" t="e">
        <f>IF(+demandes!#REF!="","",+demandes!#REF!)</f>
        <v>#REF!</v>
      </c>
    </row>
    <row r="329" spans="1:13" ht="69.95" hidden="1" customHeight="1" x14ac:dyDescent="0.2">
      <c r="A329" s="134" t="e">
        <f>+demandes!#REF!</f>
        <v>#REF!</v>
      </c>
      <c r="B329" s="131" t="e">
        <f>IF(+demandes!#REF!="","",+demandes!#REF!)</f>
        <v>#REF!</v>
      </c>
      <c r="C329" s="7" t="e">
        <f>demandes!#REF!</f>
        <v>#REF!</v>
      </c>
      <c r="D329" s="7" t="e">
        <f>demandes!#REF!</f>
        <v>#REF!</v>
      </c>
      <c r="E329" s="7" t="e">
        <f>demandes!#REF!</f>
        <v>#REF!</v>
      </c>
      <c r="F329" s="131" t="e">
        <f>demandes!#REF!</f>
        <v>#REF!</v>
      </c>
      <c r="G329" s="7" t="e">
        <f>demandes!#REF!</f>
        <v>#REF!</v>
      </c>
      <c r="H329" s="7" t="e">
        <f>demandes!#REF!</f>
        <v>#REF!</v>
      </c>
      <c r="I329" s="7" t="e">
        <f>demandes!#REF!</f>
        <v>#REF!</v>
      </c>
      <c r="J329" s="6" t="e">
        <f>demandes!#REF!</f>
        <v>#REF!</v>
      </c>
      <c r="K329" s="6" t="e">
        <f>IF(+demandes!#REF!="","",+demandes!#REF!)</f>
        <v>#REF!</v>
      </c>
      <c r="L329" s="6" t="e">
        <f>IF(+demandes!#REF!="","",+demandes!#REF!)</f>
        <v>#REF!</v>
      </c>
      <c r="M329" s="6" t="e">
        <f>IF(+demandes!#REF!="","",+demandes!#REF!)</f>
        <v>#REF!</v>
      </c>
    </row>
    <row r="330" spans="1:13" ht="69.95" hidden="1" customHeight="1" x14ac:dyDescent="0.2">
      <c r="A330" s="134" t="e">
        <f>+demandes!#REF!</f>
        <v>#REF!</v>
      </c>
      <c r="B330" s="131" t="e">
        <f>IF(+demandes!#REF!="","",+demandes!#REF!)</f>
        <v>#REF!</v>
      </c>
      <c r="C330" s="7" t="e">
        <f>demandes!#REF!</f>
        <v>#REF!</v>
      </c>
      <c r="D330" s="7" t="e">
        <f>demandes!#REF!</f>
        <v>#REF!</v>
      </c>
      <c r="E330" s="7" t="e">
        <f>demandes!#REF!</f>
        <v>#REF!</v>
      </c>
      <c r="F330" s="131" t="e">
        <f>demandes!#REF!</f>
        <v>#REF!</v>
      </c>
      <c r="G330" s="7" t="e">
        <f>demandes!#REF!</f>
        <v>#REF!</v>
      </c>
      <c r="H330" s="7" t="e">
        <f>demandes!#REF!</f>
        <v>#REF!</v>
      </c>
      <c r="I330" s="7" t="e">
        <f>demandes!#REF!</f>
        <v>#REF!</v>
      </c>
      <c r="J330" s="6" t="e">
        <f>demandes!#REF!</f>
        <v>#REF!</v>
      </c>
      <c r="K330" s="6" t="e">
        <f>IF(+demandes!#REF!="","",+demandes!#REF!)</f>
        <v>#REF!</v>
      </c>
      <c r="L330" s="6" t="e">
        <f>IF(+demandes!#REF!="","",+demandes!#REF!)</f>
        <v>#REF!</v>
      </c>
      <c r="M330" s="6" t="e">
        <f>IF(+demandes!#REF!="","",+demandes!#REF!)</f>
        <v>#REF!</v>
      </c>
    </row>
    <row r="331" spans="1:13" ht="69.95" hidden="1" customHeight="1" x14ac:dyDescent="0.2">
      <c r="A331" s="134" t="e">
        <f>+demandes!#REF!</f>
        <v>#REF!</v>
      </c>
      <c r="B331" s="131" t="e">
        <f>IF(+demandes!#REF!="","",+demandes!#REF!)</f>
        <v>#REF!</v>
      </c>
      <c r="C331" s="7" t="e">
        <f>demandes!#REF!</f>
        <v>#REF!</v>
      </c>
      <c r="D331" s="7" t="e">
        <f>demandes!#REF!</f>
        <v>#REF!</v>
      </c>
      <c r="E331" s="7" t="e">
        <f>demandes!#REF!</f>
        <v>#REF!</v>
      </c>
      <c r="F331" s="131" t="e">
        <f>demandes!#REF!</f>
        <v>#REF!</v>
      </c>
      <c r="G331" s="7" t="e">
        <f>demandes!#REF!</f>
        <v>#REF!</v>
      </c>
      <c r="H331" s="7" t="e">
        <f>demandes!#REF!</f>
        <v>#REF!</v>
      </c>
      <c r="I331" s="7" t="e">
        <f>demandes!#REF!</f>
        <v>#REF!</v>
      </c>
      <c r="J331" s="6" t="e">
        <f>demandes!#REF!</f>
        <v>#REF!</v>
      </c>
      <c r="K331" s="6" t="e">
        <f>IF(+demandes!#REF!="","",+demandes!#REF!)</f>
        <v>#REF!</v>
      </c>
      <c r="L331" s="6" t="e">
        <f>IF(+demandes!#REF!="","",+demandes!#REF!)</f>
        <v>#REF!</v>
      </c>
      <c r="M331" s="6" t="e">
        <f>IF(+demandes!#REF!="","",+demandes!#REF!)</f>
        <v>#REF!</v>
      </c>
    </row>
    <row r="332" spans="1:13" ht="69.95" hidden="1" customHeight="1" x14ac:dyDescent="0.2">
      <c r="A332" s="134" t="e">
        <f>+demandes!#REF!</f>
        <v>#REF!</v>
      </c>
      <c r="B332" s="131" t="e">
        <f>IF(+demandes!#REF!="","",+demandes!#REF!)</f>
        <v>#REF!</v>
      </c>
      <c r="C332" s="7" t="e">
        <f>demandes!#REF!</f>
        <v>#REF!</v>
      </c>
      <c r="D332" s="7" t="e">
        <f>demandes!#REF!</f>
        <v>#REF!</v>
      </c>
      <c r="E332" s="7" t="e">
        <f>demandes!#REF!</f>
        <v>#REF!</v>
      </c>
      <c r="F332" s="131" t="e">
        <f>demandes!#REF!</f>
        <v>#REF!</v>
      </c>
      <c r="G332" s="7" t="e">
        <f>demandes!#REF!</f>
        <v>#REF!</v>
      </c>
      <c r="H332" s="7" t="e">
        <f>demandes!#REF!</f>
        <v>#REF!</v>
      </c>
      <c r="I332" s="7" t="e">
        <f>demandes!#REF!</f>
        <v>#REF!</v>
      </c>
      <c r="J332" s="6" t="e">
        <f>demandes!#REF!</f>
        <v>#REF!</v>
      </c>
      <c r="K332" s="6" t="e">
        <f>IF(+demandes!#REF!="","",+demandes!#REF!)</f>
        <v>#REF!</v>
      </c>
      <c r="L332" s="6" t="e">
        <f>IF(+demandes!#REF!="","",+demandes!#REF!)</f>
        <v>#REF!</v>
      </c>
      <c r="M332" s="6" t="e">
        <f>IF(+demandes!#REF!="","",+demandes!#REF!)</f>
        <v>#REF!</v>
      </c>
    </row>
    <row r="333" spans="1:13" ht="69.95" hidden="1" customHeight="1" x14ac:dyDescent="0.2">
      <c r="A333" s="134" t="e">
        <f>+demandes!#REF!</f>
        <v>#REF!</v>
      </c>
      <c r="B333" s="131" t="e">
        <f>IF(+demandes!#REF!="","",+demandes!#REF!)</f>
        <v>#REF!</v>
      </c>
      <c r="C333" s="7" t="e">
        <f>demandes!#REF!</f>
        <v>#REF!</v>
      </c>
      <c r="D333" s="7" t="e">
        <f>demandes!#REF!</f>
        <v>#REF!</v>
      </c>
      <c r="E333" s="7" t="e">
        <f>demandes!#REF!</f>
        <v>#REF!</v>
      </c>
      <c r="F333" s="131" t="e">
        <f>demandes!#REF!</f>
        <v>#REF!</v>
      </c>
      <c r="G333" s="7" t="e">
        <f>demandes!#REF!</f>
        <v>#REF!</v>
      </c>
      <c r="H333" s="7" t="e">
        <f>demandes!#REF!</f>
        <v>#REF!</v>
      </c>
      <c r="I333" s="7" t="e">
        <f>demandes!#REF!</f>
        <v>#REF!</v>
      </c>
      <c r="J333" s="6" t="e">
        <f>demandes!#REF!</f>
        <v>#REF!</v>
      </c>
      <c r="K333" s="6" t="e">
        <f>IF(+demandes!#REF!="","",+demandes!#REF!)</f>
        <v>#REF!</v>
      </c>
      <c r="L333" s="6" t="e">
        <f>IF(+demandes!#REF!="","",+demandes!#REF!)</f>
        <v>#REF!</v>
      </c>
      <c r="M333" s="6" t="e">
        <f>IF(+demandes!#REF!="","",+demandes!#REF!)</f>
        <v>#REF!</v>
      </c>
    </row>
    <row r="334" spans="1:13" ht="69.95" hidden="1" customHeight="1" x14ac:dyDescent="0.2">
      <c r="A334" s="134" t="e">
        <f>+demandes!#REF!</f>
        <v>#REF!</v>
      </c>
      <c r="B334" s="131" t="e">
        <f>IF(+demandes!#REF!="","",+demandes!#REF!)</f>
        <v>#REF!</v>
      </c>
      <c r="C334" s="7" t="e">
        <f>demandes!#REF!</f>
        <v>#REF!</v>
      </c>
      <c r="D334" s="7" t="e">
        <f>demandes!#REF!</f>
        <v>#REF!</v>
      </c>
      <c r="E334" s="7" t="e">
        <f>demandes!#REF!</f>
        <v>#REF!</v>
      </c>
      <c r="F334" s="131" t="e">
        <f>demandes!#REF!</f>
        <v>#REF!</v>
      </c>
      <c r="G334" s="7" t="e">
        <f>demandes!#REF!</f>
        <v>#REF!</v>
      </c>
      <c r="H334" s="7" t="e">
        <f>demandes!#REF!</f>
        <v>#REF!</v>
      </c>
      <c r="I334" s="7" t="e">
        <f>demandes!#REF!</f>
        <v>#REF!</v>
      </c>
      <c r="J334" s="6" t="e">
        <f>demandes!#REF!</f>
        <v>#REF!</v>
      </c>
      <c r="K334" s="6" t="e">
        <f>IF(+demandes!#REF!="","",+demandes!#REF!)</f>
        <v>#REF!</v>
      </c>
      <c r="L334" s="6" t="e">
        <f>IF(+demandes!#REF!="","",+demandes!#REF!)</f>
        <v>#REF!</v>
      </c>
      <c r="M334" s="6" t="e">
        <f>IF(+demandes!#REF!="","",+demandes!#REF!)</f>
        <v>#REF!</v>
      </c>
    </row>
    <row r="335" spans="1:13" ht="69.95" hidden="1" customHeight="1" x14ac:dyDescent="0.2">
      <c r="A335" s="134" t="e">
        <f>+demandes!#REF!</f>
        <v>#REF!</v>
      </c>
      <c r="B335" s="131" t="e">
        <f>IF(+demandes!#REF!="","",+demandes!#REF!)</f>
        <v>#REF!</v>
      </c>
      <c r="C335" s="7" t="e">
        <f>demandes!#REF!</f>
        <v>#REF!</v>
      </c>
      <c r="D335" s="7" t="e">
        <f>demandes!#REF!</f>
        <v>#REF!</v>
      </c>
      <c r="E335" s="7" t="e">
        <f>demandes!#REF!</f>
        <v>#REF!</v>
      </c>
      <c r="F335" s="131" t="e">
        <f>demandes!#REF!</f>
        <v>#REF!</v>
      </c>
      <c r="G335" s="7" t="e">
        <f>demandes!#REF!</f>
        <v>#REF!</v>
      </c>
      <c r="H335" s="7" t="e">
        <f>demandes!#REF!</f>
        <v>#REF!</v>
      </c>
      <c r="I335" s="7" t="e">
        <f>demandes!#REF!</f>
        <v>#REF!</v>
      </c>
      <c r="J335" s="6" t="e">
        <f>demandes!#REF!</f>
        <v>#REF!</v>
      </c>
      <c r="K335" s="6" t="e">
        <f>IF(+demandes!#REF!="","",+demandes!#REF!)</f>
        <v>#REF!</v>
      </c>
      <c r="L335" s="6" t="e">
        <f>IF(+demandes!#REF!="","",+demandes!#REF!)</f>
        <v>#REF!</v>
      </c>
      <c r="M335" s="6" t="e">
        <f>IF(+demandes!#REF!="","",+demandes!#REF!)</f>
        <v>#REF!</v>
      </c>
    </row>
    <row r="336" spans="1:13" ht="69.95" hidden="1" customHeight="1" x14ac:dyDescent="0.2">
      <c r="A336" s="134" t="e">
        <f>+demandes!#REF!</f>
        <v>#REF!</v>
      </c>
      <c r="B336" s="131" t="e">
        <f>IF(+demandes!#REF!="","",+demandes!#REF!)</f>
        <v>#REF!</v>
      </c>
      <c r="C336" s="7" t="e">
        <f>demandes!#REF!</f>
        <v>#REF!</v>
      </c>
      <c r="D336" s="7" t="e">
        <f>demandes!#REF!</f>
        <v>#REF!</v>
      </c>
      <c r="E336" s="7" t="e">
        <f>demandes!#REF!</f>
        <v>#REF!</v>
      </c>
      <c r="F336" s="131" t="e">
        <f>demandes!#REF!</f>
        <v>#REF!</v>
      </c>
      <c r="G336" s="7" t="e">
        <f>demandes!#REF!</f>
        <v>#REF!</v>
      </c>
      <c r="H336" s="7" t="e">
        <f>demandes!#REF!</f>
        <v>#REF!</v>
      </c>
      <c r="I336" s="7" t="e">
        <f>demandes!#REF!</f>
        <v>#REF!</v>
      </c>
      <c r="J336" s="6" t="e">
        <f>demandes!#REF!</f>
        <v>#REF!</v>
      </c>
      <c r="K336" s="6" t="e">
        <f>IF(+demandes!#REF!="","",+demandes!#REF!)</f>
        <v>#REF!</v>
      </c>
      <c r="L336" s="6" t="e">
        <f>IF(+demandes!#REF!="","",+demandes!#REF!)</f>
        <v>#REF!</v>
      </c>
      <c r="M336" s="6" t="e">
        <f>IF(+demandes!#REF!="","",+demandes!#REF!)</f>
        <v>#REF!</v>
      </c>
    </row>
    <row r="337" spans="1:13" ht="69.95" hidden="1" customHeight="1" x14ac:dyDescent="0.2">
      <c r="A337" s="134" t="e">
        <f>+demandes!#REF!</f>
        <v>#REF!</v>
      </c>
      <c r="B337" s="131" t="e">
        <f>IF(+demandes!#REF!="","",+demandes!#REF!)</f>
        <v>#REF!</v>
      </c>
      <c r="C337" s="7" t="e">
        <f>demandes!#REF!</f>
        <v>#REF!</v>
      </c>
      <c r="D337" s="7" t="e">
        <f>demandes!#REF!</f>
        <v>#REF!</v>
      </c>
      <c r="E337" s="7" t="e">
        <f>demandes!#REF!</f>
        <v>#REF!</v>
      </c>
      <c r="F337" s="131" t="e">
        <f>demandes!#REF!</f>
        <v>#REF!</v>
      </c>
      <c r="G337" s="7" t="e">
        <f>demandes!#REF!</f>
        <v>#REF!</v>
      </c>
      <c r="H337" s="7" t="e">
        <f>demandes!#REF!</f>
        <v>#REF!</v>
      </c>
      <c r="I337" s="7" t="e">
        <f>demandes!#REF!</f>
        <v>#REF!</v>
      </c>
      <c r="J337" s="6" t="e">
        <f>demandes!#REF!</f>
        <v>#REF!</v>
      </c>
      <c r="K337" s="6" t="e">
        <f>IF(+demandes!#REF!="","",+demandes!#REF!)</f>
        <v>#REF!</v>
      </c>
      <c r="L337" s="6" t="e">
        <f>IF(+demandes!#REF!="","",+demandes!#REF!)</f>
        <v>#REF!</v>
      </c>
      <c r="M337" s="6" t="e">
        <f>IF(+demandes!#REF!="","",+demandes!#REF!)</f>
        <v>#REF!</v>
      </c>
    </row>
    <row r="338" spans="1:13" ht="69.95" hidden="1" customHeight="1" x14ac:dyDescent="0.2">
      <c r="A338" s="134" t="e">
        <f>+demandes!#REF!</f>
        <v>#REF!</v>
      </c>
      <c r="B338" s="131" t="e">
        <f>IF(+demandes!#REF!="","",+demandes!#REF!)</f>
        <v>#REF!</v>
      </c>
      <c r="C338" s="7" t="e">
        <f>demandes!#REF!</f>
        <v>#REF!</v>
      </c>
      <c r="D338" s="7" t="e">
        <f>demandes!#REF!</f>
        <v>#REF!</v>
      </c>
      <c r="E338" s="7" t="e">
        <f>demandes!#REF!</f>
        <v>#REF!</v>
      </c>
      <c r="F338" s="131" t="e">
        <f>demandes!#REF!</f>
        <v>#REF!</v>
      </c>
      <c r="G338" s="7" t="e">
        <f>demandes!#REF!</f>
        <v>#REF!</v>
      </c>
      <c r="H338" s="7" t="e">
        <f>demandes!#REF!</f>
        <v>#REF!</v>
      </c>
      <c r="I338" s="7" t="e">
        <f>demandes!#REF!</f>
        <v>#REF!</v>
      </c>
      <c r="J338" s="6" t="e">
        <f>demandes!#REF!</f>
        <v>#REF!</v>
      </c>
      <c r="K338" s="6" t="e">
        <f>IF(+demandes!#REF!="","",+demandes!#REF!)</f>
        <v>#REF!</v>
      </c>
      <c r="L338" s="6" t="e">
        <f>IF(+demandes!#REF!="","",+demandes!#REF!)</f>
        <v>#REF!</v>
      </c>
      <c r="M338" s="6" t="e">
        <f>IF(+demandes!#REF!="","",+demandes!#REF!)</f>
        <v>#REF!</v>
      </c>
    </row>
    <row r="339" spans="1:13" ht="69.95" hidden="1" customHeight="1" x14ac:dyDescent="0.2">
      <c r="A339" s="134" t="e">
        <f>+demandes!#REF!</f>
        <v>#REF!</v>
      </c>
      <c r="B339" s="131" t="e">
        <f>IF(+demandes!#REF!="","",+demandes!#REF!)</f>
        <v>#REF!</v>
      </c>
      <c r="C339" s="7" t="e">
        <f>demandes!#REF!</f>
        <v>#REF!</v>
      </c>
      <c r="D339" s="7" t="e">
        <f>demandes!#REF!</f>
        <v>#REF!</v>
      </c>
      <c r="E339" s="7" t="e">
        <f>demandes!#REF!</f>
        <v>#REF!</v>
      </c>
      <c r="F339" s="131" t="e">
        <f>demandes!#REF!</f>
        <v>#REF!</v>
      </c>
      <c r="G339" s="7" t="e">
        <f>demandes!#REF!</f>
        <v>#REF!</v>
      </c>
      <c r="H339" s="7" t="e">
        <f>demandes!#REF!</f>
        <v>#REF!</v>
      </c>
      <c r="I339" s="7" t="e">
        <f>demandes!#REF!</f>
        <v>#REF!</v>
      </c>
      <c r="J339" s="6" t="e">
        <f>demandes!#REF!</f>
        <v>#REF!</v>
      </c>
      <c r="K339" s="6" t="e">
        <f>IF(+demandes!#REF!="","",+demandes!#REF!)</f>
        <v>#REF!</v>
      </c>
      <c r="L339" s="6" t="e">
        <f>IF(+demandes!#REF!="","",+demandes!#REF!)</f>
        <v>#REF!</v>
      </c>
      <c r="M339" s="6" t="e">
        <f>IF(+demandes!#REF!="","",+demandes!#REF!)</f>
        <v>#REF!</v>
      </c>
    </row>
    <row r="340" spans="1:13" ht="69.95" hidden="1" customHeight="1" x14ac:dyDescent="0.2">
      <c r="A340" s="134" t="e">
        <f>+demandes!#REF!</f>
        <v>#REF!</v>
      </c>
      <c r="B340" s="131" t="e">
        <f>IF(+demandes!#REF!="","",+demandes!#REF!)</f>
        <v>#REF!</v>
      </c>
      <c r="C340" s="7" t="e">
        <f>demandes!#REF!</f>
        <v>#REF!</v>
      </c>
      <c r="D340" s="7" t="e">
        <f>demandes!#REF!</f>
        <v>#REF!</v>
      </c>
      <c r="E340" s="7" t="e">
        <f>demandes!#REF!</f>
        <v>#REF!</v>
      </c>
      <c r="F340" s="131" t="e">
        <f>demandes!#REF!</f>
        <v>#REF!</v>
      </c>
      <c r="G340" s="7" t="e">
        <f>demandes!#REF!</f>
        <v>#REF!</v>
      </c>
      <c r="H340" s="7" t="e">
        <f>demandes!#REF!</f>
        <v>#REF!</v>
      </c>
      <c r="I340" s="7" t="e">
        <f>demandes!#REF!</f>
        <v>#REF!</v>
      </c>
      <c r="J340" s="6" t="e">
        <f>demandes!#REF!</f>
        <v>#REF!</v>
      </c>
      <c r="K340" s="6" t="e">
        <f>IF(+demandes!#REF!="","",+demandes!#REF!)</f>
        <v>#REF!</v>
      </c>
      <c r="L340" s="6" t="e">
        <f>IF(+demandes!#REF!="","",+demandes!#REF!)</f>
        <v>#REF!</v>
      </c>
      <c r="M340" s="6" t="e">
        <f>IF(+demandes!#REF!="","",+demandes!#REF!)</f>
        <v>#REF!</v>
      </c>
    </row>
    <row r="341" spans="1:13" ht="69.95" hidden="1" customHeight="1" x14ac:dyDescent="0.2">
      <c r="A341" s="134" t="e">
        <f>+demandes!#REF!</f>
        <v>#REF!</v>
      </c>
      <c r="B341" s="131" t="e">
        <f>IF(+demandes!#REF!="","",+demandes!#REF!)</f>
        <v>#REF!</v>
      </c>
      <c r="C341" s="7" t="e">
        <f>demandes!#REF!</f>
        <v>#REF!</v>
      </c>
      <c r="D341" s="7" t="e">
        <f>demandes!#REF!</f>
        <v>#REF!</v>
      </c>
      <c r="E341" s="7" t="e">
        <f>demandes!#REF!</f>
        <v>#REF!</v>
      </c>
      <c r="F341" s="131" t="e">
        <f>demandes!#REF!</f>
        <v>#REF!</v>
      </c>
      <c r="G341" s="7" t="e">
        <f>demandes!#REF!</f>
        <v>#REF!</v>
      </c>
      <c r="H341" s="7" t="e">
        <f>demandes!#REF!</f>
        <v>#REF!</v>
      </c>
      <c r="I341" s="7" t="e">
        <f>demandes!#REF!</f>
        <v>#REF!</v>
      </c>
      <c r="J341" s="6" t="e">
        <f>demandes!#REF!</f>
        <v>#REF!</v>
      </c>
      <c r="K341" s="6" t="e">
        <f>IF(+demandes!#REF!="","",+demandes!#REF!)</f>
        <v>#REF!</v>
      </c>
      <c r="L341" s="6" t="e">
        <f>IF(+demandes!#REF!="","",+demandes!#REF!)</f>
        <v>#REF!</v>
      </c>
      <c r="M341" s="6" t="e">
        <f>IF(+demandes!#REF!="","",+demandes!#REF!)</f>
        <v>#REF!</v>
      </c>
    </row>
    <row r="342" spans="1:13" ht="69.95" hidden="1" customHeight="1" x14ac:dyDescent="0.2">
      <c r="A342" s="134" t="e">
        <f>+demandes!#REF!</f>
        <v>#REF!</v>
      </c>
      <c r="B342" s="131" t="e">
        <f>IF(+demandes!#REF!="","",+demandes!#REF!)</f>
        <v>#REF!</v>
      </c>
      <c r="C342" s="7" t="e">
        <f>demandes!#REF!</f>
        <v>#REF!</v>
      </c>
      <c r="D342" s="7" t="e">
        <f>demandes!#REF!</f>
        <v>#REF!</v>
      </c>
      <c r="E342" s="7" t="e">
        <f>demandes!#REF!</f>
        <v>#REF!</v>
      </c>
      <c r="F342" s="131" t="e">
        <f>demandes!#REF!</f>
        <v>#REF!</v>
      </c>
      <c r="G342" s="7" t="e">
        <f>demandes!#REF!</f>
        <v>#REF!</v>
      </c>
      <c r="H342" s="7" t="e">
        <f>demandes!#REF!</f>
        <v>#REF!</v>
      </c>
      <c r="I342" s="7" t="e">
        <f>demandes!#REF!</f>
        <v>#REF!</v>
      </c>
      <c r="J342" s="6" t="e">
        <f>demandes!#REF!</f>
        <v>#REF!</v>
      </c>
      <c r="K342" s="6" t="e">
        <f>IF(+demandes!#REF!="","",+demandes!#REF!)</f>
        <v>#REF!</v>
      </c>
      <c r="L342" s="6" t="e">
        <f>IF(+demandes!#REF!="","",+demandes!#REF!)</f>
        <v>#REF!</v>
      </c>
      <c r="M342" s="6" t="e">
        <f>IF(+demandes!#REF!="","",+demandes!#REF!)</f>
        <v>#REF!</v>
      </c>
    </row>
    <row r="343" spans="1:13" ht="69.95" hidden="1" customHeight="1" x14ac:dyDescent="0.2">
      <c r="A343" s="134" t="e">
        <f>+demandes!#REF!</f>
        <v>#REF!</v>
      </c>
      <c r="B343" s="131" t="e">
        <f>IF(+demandes!#REF!="","",+demandes!#REF!)</f>
        <v>#REF!</v>
      </c>
      <c r="C343" s="7" t="e">
        <f>demandes!#REF!</f>
        <v>#REF!</v>
      </c>
      <c r="D343" s="7" t="e">
        <f>demandes!#REF!</f>
        <v>#REF!</v>
      </c>
      <c r="E343" s="7" t="e">
        <f>demandes!#REF!</f>
        <v>#REF!</v>
      </c>
      <c r="F343" s="131" t="e">
        <f>demandes!#REF!</f>
        <v>#REF!</v>
      </c>
      <c r="G343" s="7" t="e">
        <f>demandes!#REF!</f>
        <v>#REF!</v>
      </c>
      <c r="H343" s="7" t="e">
        <f>demandes!#REF!</f>
        <v>#REF!</v>
      </c>
      <c r="I343" s="7" t="e">
        <f>demandes!#REF!</f>
        <v>#REF!</v>
      </c>
      <c r="J343" s="6" t="e">
        <f>demandes!#REF!</f>
        <v>#REF!</v>
      </c>
      <c r="K343" s="6" t="e">
        <f>IF(+demandes!#REF!="","",+demandes!#REF!)</f>
        <v>#REF!</v>
      </c>
      <c r="L343" s="6" t="e">
        <f>IF(+demandes!#REF!="","",+demandes!#REF!)</f>
        <v>#REF!</v>
      </c>
      <c r="M343" s="6" t="e">
        <f>IF(+demandes!#REF!="","",+demandes!#REF!)</f>
        <v>#REF!</v>
      </c>
    </row>
    <row r="344" spans="1:13" ht="69.95" hidden="1" customHeight="1" x14ac:dyDescent="0.2">
      <c r="A344" s="134" t="e">
        <f>+demandes!#REF!</f>
        <v>#REF!</v>
      </c>
      <c r="B344" s="131" t="e">
        <f>IF(+demandes!#REF!="","",+demandes!#REF!)</f>
        <v>#REF!</v>
      </c>
      <c r="C344" s="7" t="e">
        <f>demandes!#REF!</f>
        <v>#REF!</v>
      </c>
      <c r="D344" s="7" t="e">
        <f>demandes!#REF!</f>
        <v>#REF!</v>
      </c>
      <c r="E344" s="7" t="e">
        <f>demandes!#REF!</f>
        <v>#REF!</v>
      </c>
      <c r="F344" s="131" t="e">
        <f>demandes!#REF!</f>
        <v>#REF!</v>
      </c>
      <c r="G344" s="7" t="e">
        <f>demandes!#REF!</f>
        <v>#REF!</v>
      </c>
      <c r="H344" s="7" t="e">
        <f>demandes!#REF!</f>
        <v>#REF!</v>
      </c>
      <c r="I344" s="7" t="e">
        <f>demandes!#REF!</f>
        <v>#REF!</v>
      </c>
      <c r="J344" s="6" t="e">
        <f>demandes!#REF!</f>
        <v>#REF!</v>
      </c>
      <c r="K344" s="6" t="e">
        <f>IF(+demandes!#REF!="","",+demandes!#REF!)</f>
        <v>#REF!</v>
      </c>
      <c r="L344" s="6" t="e">
        <f>IF(+demandes!#REF!="","",+demandes!#REF!)</f>
        <v>#REF!</v>
      </c>
      <c r="M344" s="6" t="e">
        <f>IF(+demandes!#REF!="","",+demandes!#REF!)</f>
        <v>#REF!</v>
      </c>
    </row>
    <row r="345" spans="1:13" ht="69.95" hidden="1" customHeight="1" x14ac:dyDescent="0.2">
      <c r="A345" s="134" t="e">
        <f>+demandes!#REF!</f>
        <v>#REF!</v>
      </c>
      <c r="B345" s="131" t="e">
        <f>IF(+demandes!#REF!="","",+demandes!#REF!)</f>
        <v>#REF!</v>
      </c>
      <c r="C345" s="7" t="e">
        <f>demandes!#REF!</f>
        <v>#REF!</v>
      </c>
      <c r="D345" s="7" t="e">
        <f>demandes!#REF!</f>
        <v>#REF!</v>
      </c>
      <c r="E345" s="7" t="e">
        <f>demandes!#REF!</f>
        <v>#REF!</v>
      </c>
      <c r="F345" s="131" t="e">
        <f>demandes!#REF!</f>
        <v>#REF!</v>
      </c>
      <c r="G345" s="7" t="e">
        <f>demandes!#REF!</f>
        <v>#REF!</v>
      </c>
      <c r="H345" s="7" t="e">
        <f>demandes!#REF!</f>
        <v>#REF!</v>
      </c>
      <c r="I345" s="7" t="e">
        <f>demandes!#REF!</f>
        <v>#REF!</v>
      </c>
      <c r="J345" s="6" t="e">
        <f>demandes!#REF!</f>
        <v>#REF!</v>
      </c>
      <c r="K345" s="6" t="e">
        <f>IF(+demandes!#REF!="","",+demandes!#REF!)</f>
        <v>#REF!</v>
      </c>
      <c r="L345" s="6" t="e">
        <f>IF(+demandes!#REF!="","",+demandes!#REF!)</f>
        <v>#REF!</v>
      </c>
      <c r="M345" s="6" t="e">
        <f>IF(+demandes!#REF!="","",+demandes!#REF!)</f>
        <v>#REF!</v>
      </c>
    </row>
    <row r="346" spans="1:13" ht="69.95" hidden="1" customHeight="1" x14ac:dyDescent="0.2">
      <c r="A346" s="134" t="e">
        <f>+demandes!#REF!</f>
        <v>#REF!</v>
      </c>
      <c r="B346" s="131" t="e">
        <f>IF(+demandes!#REF!="","",+demandes!#REF!)</f>
        <v>#REF!</v>
      </c>
      <c r="C346" s="7" t="e">
        <f>demandes!#REF!</f>
        <v>#REF!</v>
      </c>
      <c r="D346" s="7" t="e">
        <f>demandes!#REF!</f>
        <v>#REF!</v>
      </c>
      <c r="E346" s="7" t="e">
        <f>demandes!#REF!</f>
        <v>#REF!</v>
      </c>
      <c r="F346" s="131" t="e">
        <f>demandes!#REF!</f>
        <v>#REF!</v>
      </c>
      <c r="G346" s="7" t="e">
        <f>demandes!#REF!</f>
        <v>#REF!</v>
      </c>
      <c r="H346" s="7" t="e">
        <f>demandes!#REF!</f>
        <v>#REF!</v>
      </c>
      <c r="I346" s="7" t="e">
        <f>demandes!#REF!</f>
        <v>#REF!</v>
      </c>
      <c r="J346" s="6" t="e">
        <f>demandes!#REF!</f>
        <v>#REF!</v>
      </c>
      <c r="K346" s="6" t="e">
        <f>IF(+demandes!#REF!="","",+demandes!#REF!)</f>
        <v>#REF!</v>
      </c>
      <c r="L346" s="6" t="e">
        <f>IF(+demandes!#REF!="","",+demandes!#REF!)</f>
        <v>#REF!</v>
      </c>
      <c r="M346" s="6" t="e">
        <f>IF(+demandes!#REF!="","",+demandes!#REF!)</f>
        <v>#REF!</v>
      </c>
    </row>
    <row r="347" spans="1:13" ht="69.95" hidden="1" customHeight="1" x14ac:dyDescent="0.2">
      <c r="A347" s="134" t="e">
        <f>+demandes!#REF!</f>
        <v>#REF!</v>
      </c>
      <c r="B347" s="131" t="e">
        <f>IF(+demandes!#REF!="","",+demandes!#REF!)</f>
        <v>#REF!</v>
      </c>
      <c r="C347" s="7" t="e">
        <f>demandes!#REF!</f>
        <v>#REF!</v>
      </c>
      <c r="D347" s="7" t="e">
        <f>demandes!#REF!</f>
        <v>#REF!</v>
      </c>
      <c r="E347" s="7" t="e">
        <f>demandes!#REF!</f>
        <v>#REF!</v>
      </c>
      <c r="F347" s="131" t="e">
        <f>demandes!#REF!</f>
        <v>#REF!</v>
      </c>
      <c r="G347" s="7" t="e">
        <f>demandes!#REF!</f>
        <v>#REF!</v>
      </c>
      <c r="H347" s="7" t="e">
        <f>demandes!#REF!</f>
        <v>#REF!</v>
      </c>
      <c r="I347" s="7" t="e">
        <f>demandes!#REF!</f>
        <v>#REF!</v>
      </c>
      <c r="J347" s="6" t="e">
        <f>demandes!#REF!</f>
        <v>#REF!</v>
      </c>
      <c r="K347" s="6" t="e">
        <f>IF(+demandes!#REF!="","",+demandes!#REF!)</f>
        <v>#REF!</v>
      </c>
      <c r="L347" s="6" t="e">
        <f>IF(+demandes!#REF!="","",+demandes!#REF!)</f>
        <v>#REF!</v>
      </c>
      <c r="M347" s="6" t="e">
        <f>IF(+demandes!#REF!="","",+demandes!#REF!)</f>
        <v>#REF!</v>
      </c>
    </row>
    <row r="348" spans="1:13" ht="69.95" hidden="1" customHeight="1" x14ac:dyDescent="0.2">
      <c r="A348" s="134" t="e">
        <f>+demandes!#REF!</f>
        <v>#REF!</v>
      </c>
      <c r="B348" s="131" t="e">
        <f>IF(+demandes!#REF!="","",+demandes!#REF!)</f>
        <v>#REF!</v>
      </c>
      <c r="C348" s="7" t="e">
        <f>demandes!#REF!</f>
        <v>#REF!</v>
      </c>
      <c r="D348" s="7" t="e">
        <f>demandes!#REF!</f>
        <v>#REF!</v>
      </c>
      <c r="E348" s="7" t="e">
        <f>demandes!#REF!</f>
        <v>#REF!</v>
      </c>
      <c r="F348" s="131" t="e">
        <f>demandes!#REF!</f>
        <v>#REF!</v>
      </c>
      <c r="G348" s="7" t="e">
        <f>demandes!#REF!</f>
        <v>#REF!</v>
      </c>
      <c r="H348" s="7" t="e">
        <f>demandes!#REF!</f>
        <v>#REF!</v>
      </c>
      <c r="I348" s="7" t="e">
        <f>demandes!#REF!</f>
        <v>#REF!</v>
      </c>
      <c r="J348" s="6" t="e">
        <f>demandes!#REF!</f>
        <v>#REF!</v>
      </c>
      <c r="K348" s="6" t="e">
        <f>IF(+demandes!#REF!="","",+demandes!#REF!)</f>
        <v>#REF!</v>
      </c>
      <c r="L348" s="6" t="e">
        <f>IF(+demandes!#REF!="","",+demandes!#REF!)</f>
        <v>#REF!</v>
      </c>
      <c r="M348" s="6" t="e">
        <f>IF(+demandes!#REF!="","",+demandes!#REF!)</f>
        <v>#REF!</v>
      </c>
    </row>
    <row r="349" spans="1:13" ht="69.95" hidden="1" customHeight="1" x14ac:dyDescent="0.2">
      <c r="A349" s="134" t="e">
        <f>+demandes!#REF!</f>
        <v>#REF!</v>
      </c>
      <c r="B349" s="131" t="e">
        <f>IF(+demandes!#REF!="","",+demandes!#REF!)</f>
        <v>#REF!</v>
      </c>
      <c r="C349" s="7" t="e">
        <f>demandes!#REF!</f>
        <v>#REF!</v>
      </c>
      <c r="D349" s="7" t="e">
        <f>demandes!#REF!</f>
        <v>#REF!</v>
      </c>
      <c r="E349" s="7" t="e">
        <f>demandes!#REF!</f>
        <v>#REF!</v>
      </c>
      <c r="F349" s="131" t="e">
        <f>demandes!#REF!</f>
        <v>#REF!</v>
      </c>
      <c r="G349" s="7" t="e">
        <f>demandes!#REF!</f>
        <v>#REF!</v>
      </c>
      <c r="H349" s="7" t="e">
        <f>demandes!#REF!</f>
        <v>#REF!</v>
      </c>
      <c r="I349" s="7" t="e">
        <f>demandes!#REF!</f>
        <v>#REF!</v>
      </c>
      <c r="J349" s="6" t="e">
        <f>demandes!#REF!</f>
        <v>#REF!</v>
      </c>
      <c r="K349" s="6" t="e">
        <f>IF(+demandes!#REF!="","",+demandes!#REF!)</f>
        <v>#REF!</v>
      </c>
      <c r="L349" s="6" t="e">
        <f>IF(+demandes!#REF!="","",+demandes!#REF!)</f>
        <v>#REF!</v>
      </c>
      <c r="M349" s="6" t="e">
        <f>IF(+demandes!#REF!="","",+demandes!#REF!)</f>
        <v>#REF!</v>
      </c>
    </row>
    <row r="350" spans="1:13" ht="69.95" hidden="1" customHeight="1" x14ac:dyDescent="0.2">
      <c r="A350" s="134" t="e">
        <f>+demandes!#REF!</f>
        <v>#REF!</v>
      </c>
      <c r="B350" s="131" t="e">
        <f>IF(+demandes!#REF!="","",+demandes!#REF!)</f>
        <v>#REF!</v>
      </c>
      <c r="C350" s="7" t="e">
        <f>demandes!#REF!</f>
        <v>#REF!</v>
      </c>
      <c r="D350" s="7" t="e">
        <f>demandes!#REF!</f>
        <v>#REF!</v>
      </c>
      <c r="E350" s="7" t="e">
        <f>demandes!#REF!</f>
        <v>#REF!</v>
      </c>
      <c r="F350" s="131" t="e">
        <f>demandes!#REF!</f>
        <v>#REF!</v>
      </c>
      <c r="G350" s="7" t="e">
        <f>demandes!#REF!</f>
        <v>#REF!</v>
      </c>
      <c r="H350" s="7" t="e">
        <f>demandes!#REF!</f>
        <v>#REF!</v>
      </c>
      <c r="I350" s="7" t="e">
        <f>demandes!#REF!</f>
        <v>#REF!</v>
      </c>
      <c r="J350" s="6" t="e">
        <f>demandes!#REF!</f>
        <v>#REF!</v>
      </c>
      <c r="K350" s="6" t="e">
        <f>IF(+demandes!#REF!="","",+demandes!#REF!)</f>
        <v>#REF!</v>
      </c>
      <c r="L350" s="6" t="e">
        <f>IF(+demandes!#REF!="","",+demandes!#REF!)</f>
        <v>#REF!</v>
      </c>
      <c r="M350" s="6" t="e">
        <f>IF(+demandes!#REF!="","",+demandes!#REF!)</f>
        <v>#REF!</v>
      </c>
    </row>
    <row r="351" spans="1:13" ht="69.95" hidden="1" customHeight="1" x14ac:dyDescent="0.2">
      <c r="A351" s="134" t="e">
        <f>+demandes!#REF!</f>
        <v>#REF!</v>
      </c>
      <c r="B351" s="131" t="e">
        <f>IF(+demandes!#REF!="","",+demandes!#REF!)</f>
        <v>#REF!</v>
      </c>
      <c r="C351" s="7" t="e">
        <f>demandes!#REF!</f>
        <v>#REF!</v>
      </c>
      <c r="D351" s="7" t="e">
        <f>demandes!#REF!</f>
        <v>#REF!</v>
      </c>
      <c r="E351" s="7" t="e">
        <f>demandes!#REF!</f>
        <v>#REF!</v>
      </c>
      <c r="F351" s="131" t="e">
        <f>demandes!#REF!</f>
        <v>#REF!</v>
      </c>
      <c r="G351" s="7" t="e">
        <f>demandes!#REF!</f>
        <v>#REF!</v>
      </c>
      <c r="H351" s="7" t="e">
        <f>demandes!#REF!</f>
        <v>#REF!</v>
      </c>
      <c r="I351" s="7" t="e">
        <f>demandes!#REF!</f>
        <v>#REF!</v>
      </c>
      <c r="J351" s="6" t="e">
        <f>demandes!#REF!</f>
        <v>#REF!</v>
      </c>
      <c r="K351" s="6" t="e">
        <f>IF(+demandes!#REF!="","",+demandes!#REF!)</f>
        <v>#REF!</v>
      </c>
      <c r="L351" s="6" t="e">
        <f>IF(+demandes!#REF!="","",+demandes!#REF!)</f>
        <v>#REF!</v>
      </c>
      <c r="M351" s="6" t="e">
        <f>IF(+demandes!#REF!="","",+demandes!#REF!)</f>
        <v>#REF!</v>
      </c>
    </row>
    <row r="352" spans="1:13" ht="69.95" hidden="1" customHeight="1" x14ac:dyDescent="0.2">
      <c r="A352" s="134" t="e">
        <f>+demandes!#REF!</f>
        <v>#REF!</v>
      </c>
      <c r="B352" s="131" t="e">
        <f>IF(+demandes!#REF!="","",+demandes!#REF!)</f>
        <v>#REF!</v>
      </c>
      <c r="C352" s="7" t="e">
        <f>demandes!#REF!</f>
        <v>#REF!</v>
      </c>
      <c r="D352" s="7" t="e">
        <f>demandes!#REF!</f>
        <v>#REF!</v>
      </c>
      <c r="E352" s="7" t="e">
        <f>demandes!#REF!</f>
        <v>#REF!</v>
      </c>
      <c r="F352" s="131" t="e">
        <f>demandes!#REF!</f>
        <v>#REF!</v>
      </c>
      <c r="G352" s="7" t="e">
        <f>demandes!#REF!</f>
        <v>#REF!</v>
      </c>
      <c r="H352" s="7" t="e">
        <f>demandes!#REF!</f>
        <v>#REF!</v>
      </c>
      <c r="I352" s="7" t="e">
        <f>demandes!#REF!</f>
        <v>#REF!</v>
      </c>
      <c r="J352" s="6" t="e">
        <f>demandes!#REF!</f>
        <v>#REF!</v>
      </c>
      <c r="K352" s="6" t="e">
        <f>IF(+demandes!#REF!="","",+demandes!#REF!)</f>
        <v>#REF!</v>
      </c>
      <c r="L352" s="6" t="e">
        <f>IF(+demandes!#REF!="","",+demandes!#REF!)</f>
        <v>#REF!</v>
      </c>
      <c r="M352" s="6" t="e">
        <f>IF(+demandes!#REF!="","",+demandes!#REF!)</f>
        <v>#REF!</v>
      </c>
    </row>
    <row r="353" spans="1:13" ht="69.95" hidden="1" customHeight="1" x14ac:dyDescent="0.2">
      <c r="A353" s="134" t="e">
        <f>+demandes!#REF!</f>
        <v>#REF!</v>
      </c>
      <c r="B353" s="131" t="e">
        <f>IF(+demandes!#REF!="","",+demandes!#REF!)</f>
        <v>#REF!</v>
      </c>
      <c r="C353" s="7" t="e">
        <f>demandes!#REF!</f>
        <v>#REF!</v>
      </c>
      <c r="D353" s="7" t="e">
        <f>demandes!#REF!</f>
        <v>#REF!</v>
      </c>
      <c r="E353" s="7" t="e">
        <f>demandes!#REF!</f>
        <v>#REF!</v>
      </c>
      <c r="F353" s="131" t="e">
        <f>demandes!#REF!</f>
        <v>#REF!</v>
      </c>
      <c r="G353" s="7" t="e">
        <f>demandes!#REF!</f>
        <v>#REF!</v>
      </c>
      <c r="H353" s="7" t="e">
        <f>demandes!#REF!</f>
        <v>#REF!</v>
      </c>
      <c r="I353" s="7" t="e">
        <f>demandes!#REF!</f>
        <v>#REF!</v>
      </c>
      <c r="J353" s="6" t="e">
        <f>demandes!#REF!</f>
        <v>#REF!</v>
      </c>
      <c r="K353" s="6" t="e">
        <f>IF(+demandes!#REF!="","",+demandes!#REF!)</f>
        <v>#REF!</v>
      </c>
      <c r="L353" s="6" t="e">
        <f>IF(+demandes!#REF!="","",+demandes!#REF!)</f>
        <v>#REF!</v>
      </c>
      <c r="M353" s="6" t="e">
        <f>IF(+demandes!#REF!="","",+demandes!#REF!)</f>
        <v>#REF!</v>
      </c>
    </row>
    <row r="354" spans="1:13" ht="69.95" hidden="1" customHeight="1" x14ac:dyDescent="0.2">
      <c r="A354" s="134" t="e">
        <f>+demandes!#REF!</f>
        <v>#REF!</v>
      </c>
      <c r="B354" s="131" t="e">
        <f>IF(+demandes!#REF!="","",+demandes!#REF!)</f>
        <v>#REF!</v>
      </c>
      <c r="C354" s="7" t="e">
        <f>demandes!#REF!</f>
        <v>#REF!</v>
      </c>
      <c r="D354" s="7" t="e">
        <f>demandes!#REF!</f>
        <v>#REF!</v>
      </c>
      <c r="E354" s="7" t="e">
        <f>demandes!#REF!</f>
        <v>#REF!</v>
      </c>
      <c r="F354" s="131" t="e">
        <f>demandes!#REF!</f>
        <v>#REF!</v>
      </c>
      <c r="G354" s="7" t="e">
        <f>demandes!#REF!</f>
        <v>#REF!</v>
      </c>
      <c r="H354" s="7" t="e">
        <f>demandes!#REF!</f>
        <v>#REF!</v>
      </c>
      <c r="I354" s="7" t="e">
        <f>demandes!#REF!</f>
        <v>#REF!</v>
      </c>
      <c r="J354" s="6" t="e">
        <f>demandes!#REF!</f>
        <v>#REF!</v>
      </c>
      <c r="K354" s="6" t="e">
        <f>IF(+demandes!#REF!="","",+demandes!#REF!)</f>
        <v>#REF!</v>
      </c>
      <c r="L354" s="6" t="e">
        <f>IF(+demandes!#REF!="","",+demandes!#REF!)</f>
        <v>#REF!</v>
      </c>
      <c r="M354" s="6" t="e">
        <f>IF(+demandes!#REF!="","",+demandes!#REF!)</f>
        <v>#REF!</v>
      </c>
    </row>
    <row r="355" spans="1:13" ht="69.95" hidden="1" customHeight="1" x14ac:dyDescent="0.2">
      <c r="A355" s="134" t="e">
        <f>+demandes!#REF!</f>
        <v>#REF!</v>
      </c>
      <c r="B355" s="131" t="e">
        <f>IF(+demandes!#REF!="","",+demandes!#REF!)</f>
        <v>#REF!</v>
      </c>
      <c r="C355" s="7" t="e">
        <f>demandes!#REF!</f>
        <v>#REF!</v>
      </c>
      <c r="D355" s="7" t="e">
        <f>demandes!#REF!</f>
        <v>#REF!</v>
      </c>
      <c r="E355" s="7" t="e">
        <f>demandes!#REF!</f>
        <v>#REF!</v>
      </c>
      <c r="F355" s="131" t="e">
        <f>demandes!#REF!</f>
        <v>#REF!</v>
      </c>
      <c r="G355" s="7" t="e">
        <f>demandes!#REF!</f>
        <v>#REF!</v>
      </c>
      <c r="H355" s="7" t="e">
        <f>demandes!#REF!</f>
        <v>#REF!</v>
      </c>
      <c r="I355" s="7" t="e">
        <f>demandes!#REF!</f>
        <v>#REF!</v>
      </c>
      <c r="J355" s="6" t="e">
        <f>demandes!#REF!</f>
        <v>#REF!</v>
      </c>
      <c r="K355" s="6" t="e">
        <f>IF(+demandes!#REF!="","",+demandes!#REF!)</f>
        <v>#REF!</v>
      </c>
      <c r="L355" s="6" t="e">
        <f>IF(+demandes!#REF!="","",+demandes!#REF!)</f>
        <v>#REF!</v>
      </c>
      <c r="M355" s="6" t="e">
        <f>IF(+demandes!#REF!="","",+demandes!#REF!)</f>
        <v>#REF!</v>
      </c>
    </row>
    <row r="356" spans="1:13" ht="69.95" hidden="1" customHeight="1" x14ac:dyDescent="0.2">
      <c r="A356" s="134" t="e">
        <f>+demandes!#REF!</f>
        <v>#REF!</v>
      </c>
      <c r="B356" s="131" t="e">
        <f>IF(+demandes!#REF!="","",+demandes!#REF!)</f>
        <v>#REF!</v>
      </c>
      <c r="C356" s="7" t="e">
        <f>demandes!#REF!</f>
        <v>#REF!</v>
      </c>
      <c r="D356" s="7" t="e">
        <f>demandes!#REF!</f>
        <v>#REF!</v>
      </c>
      <c r="E356" s="7" t="e">
        <f>demandes!#REF!</f>
        <v>#REF!</v>
      </c>
      <c r="F356" s="131" t="e">
        <f>demandes!#REF!</f>
        <v>#REF!</v>
      </c>
      <c r="G356" s="7" t="e">
        <f>demandes!#REF!</f>
        <v>#REF!</v>
      </c>
      <c r="H356" s="7" t="e">
        <f>demandes!#REF!</f>
        <v>#REF!</v>
      </c>
      <c r="I356" s="7" t="e">
        <f>demandes!#REF!</f>
        <v>#REF!</v>
      </c>
      <c r="J356" s="6" t="e">
        <f>demandes!#REF!</f>
        <v>#REF!</v>
      </c>
      <c r="K356" s="6" t="e">
        <f>IF(+demandes!#REF!="","",+demandes!#REF!)</f>
        <v>#REF!</v>
      </c>
      <c r="L356" s="6" t="e">
        <f>IF(+demandes!#REF!="","",+demandes!#REF!)</f>
        <v>#REF!</v>
      </c>
      <c r="M356" s="6" t="e">
        <f>IF(+demandes!#REF!="","",+demandes!#REF!)</f>
        <v>#REF!</v>
      </c>
    </row>
    <row r="357" spans="1:13" ht="69.95" hidden="1" customHeight="1" x14ac:dyDescent="0.2">
      <c r="A357" s="134" t="e">
        <f>+demandes!#REF!</f>
        <v>#REF!</v>
      </c>
      <c r="B357" s="131" t="e">
        <f>IF(+demandes!#REF!="","",+demandes!#REF!)</f>
        <v>#REF!</v>
      </c>
      <c r="C357" s="7" t="e">
        <f>demandes!#REF!</f>
        <v>#REF!</v>
      </c>
      <c r="D357" s="7" t="e">
        <f>demandes!#REF!</f>
        <v>#REF!</v>
      </c>
      <c r="E357" s="7" t="e">
        <f>demandes!#REF!</f>
        <v>#REF!</v>
      </c>
      <c r="F357" s="131" t="e">
        <f>demandes!#REF!</f>
        <v>#REF!</v>
      </c>
      <c r="G357" s="7" t="e">
        <f>demandes!#REF!</f>
        <v>#REF!</v>
      </c>
      <c r="H357" s="7" t="e">
        <f>demandes!#REF!</f>
        <v>#REF!</v>
      </c>
      <c r="I357" s="7" t="e">
        <f>demandes!#REF!</f>
        <v>#REF!</v>
      </c>
      <c r="J357" s="6" t="e">
        <f>demandes!#REF!</f>
        <v>#REF!</v>
      </c>
      <c r="K357" s="6" t="e">
        <f>IF(+demandes!#REF!="","",+demandes!#REF!)</f>
        <v>#REF!</v>
      </c>
      <c r="L357" s="6" t="e">
        <f>IF(+demandes!#REF!="","",+demandes!#REF!)</f>
        <v>#REF!</v>
      </c>
      <c r="M357" s="6" t="e">
        <f>IF(+demandes!#REF!="","",+demandes!#REF!)</f>
        <v>#REF!</v>
      </c>
    </row>
    <row r="358" spans="1:13" ht="69.95" hidden="1" customHeight="1" x14ac:dyDescent="0.2">
      <c r="A358" s="134" t="e">
        <f>+demandes!#REF!</f>
        <v>#REF!</v>
      </c>
      <c r="B358" s="131" t="e">
        <f>IF(+demandes!#REF!="","",+demandes!#REF!)</f>
        <v>#REF!</v>
      </c>
      <c r="C358" s="7" t="e">
        <f>demandes!#REF!</f>
        <v>#REF!</v>
      </c>
      <c r="D358" s="7" t="e">
        <f>demandes!#REF!</f>
        <v>#REF!</v>
      </c>
      <c r="E358" s="7" t="e">
        <f>demandes!#REF!</f>
        <v>#REF!</v>
      </c>
      <c r="F358" s="131" t="e">
        <f>demandes!#REF!</f>
        <v>#REF!</v>
      </c>
      <c r="G358" s="7" t="e">
        <f>demandes!#REF!</f>
        <v>#REF!</v>
      </c>
      <c r="H358" s="7" t="e">
        <f>demandes!#REF!</f>
        <v>#REF!</v>
      </c>
      <c r="I358" s="7" t="e">
        <f>demandes!#REF!</f>
        <v>#REF!</v>
      </c>
      <c r="J358" s="6" t="e">
        <f>demandes!#REF!</f>
        <v>#REF!</v>
      </c>
      <c r="K358" s="6" t="e">
        <f>IF(+demandes!#REF!="","",+demandes!#REF!)</f>
        <v>#REF!</v>
      </c>
      <c r="L358" s="6" t="e">
        <f>IF(+demandes!#REF!="","",+demandes!#REF!)</f>
        <v>#REF!</v>
      </c>
      <c r="M358" s="6" t="e">
        <f>IF(+demandes!#REF!="","",+demandes!#REF!)</f>
        <v>#REF!</v>
      </c>
    </row>
    <row r="359" spans="1:13" ht="69.95" hidden="1" customHeight="1" x14ac:dyDescent="0.2">
      <c r="A359" s="134" t="e">
        <f>+demandes!#REF!</f>
        <v>#REF!</v>
      </c>
      <c r="B359" s="131" t="e">
        <f>IF(+demandes!#REF!="","",+demandes!#REF!)</f>
        <v>#REF!</v>
      </c>
      <c r="C359" s="7" t="e">
        <f>demandes!#REF!</f>
        <v>#REF!</v>
      </c>
      <c r="D359" s="7" t="e">
        <f>demandes!#REF!</f>
        <v>#REF!</v>
      </c>
      <c r="E359" s="7" t="e">
        <f>demandes!#REF!</f>
        <v>#REF!</v>
      </c>
      <c r="F359" s="131" t="e">
        <f>demandes!#REF!</f>
        <v>#REF!</v>
      </c>
      <c r="G359" s="7" t="e">
        <f>demandes!#REF!</f>
        <v>#REF!</v>
      </c>
      <c r="H359" s="7" t="e">
        <f>demandes!#REF!</f>
        <v>#REF!</v>
      </c>
      <c r="I359" s="7" t="e">
        <f>demandes!#REF!</f>
        <v>#REF!</v>
      </c>
      <c r="J359" s="6" t="e">
        <f>demandes!#REF!</f>
        <v>#REF!</v>
      </c>
      <c r="K359" s="6" t="e">
        <f>IF(+demandes!#REF!="","",+demandes!#REF!)</f>
        <v>#REF!</v>
      </c>
      <c r="L359" s="6" t="e">
        <f>IF(+demandes!#REF!="","",+demandes!#REF!)</f>
        <v>#REF!</v>
      </c>
      <c r="M359" s="6" t="e">
        <f>IF(+demandes!#REF!="","",+demandes!#REF!)</f>
        <v>#REF!</v>
      </c>
    </row>
    <row r="360" spans="1:13" ht="69.95" hidden="1" customHeight="1" x14ac:dyDescent="0.2">
      <c r="A360" s="134" t="e">
        <f>+demandes!#REF!</f>
        <v>#REF!</v>
      </c>
      <c r="B360" s="131" t="e">
        <f>IF(+demandes!#REF!="","",+demandes!#REF!)</f>
        <v>#REF!</v>
      </c>
      <c r="C360" s="7" t="e">
        <f>demandes!#REF!</f>
        <v>#REF!</v>
      </c>
      <c r="D360" s="7" t="e">
        <f>demandes!#REF!</f>
        <v>#REF!</v>
      </c>
      <c r="E360" s="7" t="e">
        <f>demandes!#REF!</f>
        <v>#REF!</v>
      </c>
      <c r="F360" s="131" t="e">
        <f>demandes!#REF!</f>
        <v>#REF!</v>
      </c>
      <c r="G360" s="7" t="e">
        <f>demandes!#REF!</f>
        <v>#REF!</v>
      </c>
      <c r="H360" s="7" t="e">
        <f>demandes!#REF!</f>
        <v>#REF!</v>
      </c>
      <c r="I360" s="7" t="e">
        <f>demandes!#REF!</f>
        <v>#REF!</v>
      </c>
      <c r="J360" s="6" t="e">
        <f>demandes!#REF!</f>
        <v>#REF!</v>
      </c>
      <c r="K360" s="6" t="e">
        <f>IF(+demandes!#REF!="","",+demandes!#REF!)</f>
        <v>#REF!</v>
      </c>
      <c r="L360" s="6" t="e">
        <f>IF(+demandes!#REF!="","",+demandes!#REF!)</f>
        <v>#REF!</v>
      </c>
      <c r="M360" s="6" t="e">
        <f>IF(+demandes!#REF!="","",+demandes!#REF!)</f>
        <v>#REF!</v>
      </c>
    </row>
    <row r="361" spans="1:13" ht="69.95" hidden="1" customHeight="1" x14ac:dyDescent="0.2">
      <c r="A361" s="134" t="e">
        <f>+demandes!#REF!</f>
        <v>#REF!</v>
      </c>
      <c r="B361" s="131" t="e">
        <f>IF(+demandes!#REF!="","",+demandes!#REF!)</f>
        <v>#REF!</v>
      </c>
      <c r="C361" s="7" t="e">
        <f>demandes!#REF!</f>
        <v>#REF!</v>
      </c>
      <c r="D361" s="7" t="e">
        <f>demandes!#REF!</f>
        <v>#REF!</v>
      </c>
      <c r="E361" s="7" t="e">
        <f>demandes!#REF!</f>
        <v>#REF!</v>
      </c>
      <c r="F361" s="131" t="e">
        <f>demandes!#REF!</f>
        <v>#REF!</v>
      </c>
      <c r="G361" s="7" t="e">
        <f>demandes!#REF!</f>
        <v>#REF!</v>
      </c>
      <c r="H361" s="7" t="e">
        <f>demandes!#REF!</f>
        <v>#REF!</v>
      </c>
      <c r="I361" s="7" t="e">
        <f>demandes!#REF!</f>
        <v>#REF!</v>
      </c>
      <c r="J361" s="6" t="e">
        <f>demandes!#REF!</f>
        <v>#REF!</v>
      </c>
      <c r="K361" s="6" t="e">
        <f>IF(+demandes!#REF!="","",+demandes!#REF!)</f>
        <v>#REF!</v>
      </c>
      <c r="L361" s="6" t="e">
        <f>IF(+demandes!#REF!="","",+demandes!#REF!)</f>
        <v>#REF!</v>
      </c>
      <c r="M361" s="6" t="e">
        <f>IF(+demandes!#REF!="","",+demandes!#REF!)</f>
        <v>#REF!</v>
      </c>
    </row>
    <row r="362" spans="1:13" ht="69.95" hidden="1" customHeight="1" x14ac:dyDescent="0.2">
      <c r="A362" s="134" t="e">
        <f>+demandes!#REF!</f>
        <v>#REF!</v>
      </c>
      <c r="B362" s="131" t="e">
        <f>IF(+demandes!#REF!="","",+demandes!#REF!)</f>
        <v>#REF!</v>
      </c>
      <c r="C362" s="7" t="e">
        <f>demandes!#REF!</f>
        <v>#REF!</v>
      </c>
      <c r="D362" s="7" t="e">
        <f>demandes!#REF!</f>
        <v>#REF!</v>
      </c>
      <c r="E362" s="7" t="e">
        <f>demandes!#REF!</f>
        <v>#REF!</v>
      </c>
      <c r="F362" s="131" t="e">
        <f>demandes!#REF!</f>
        <v>#REF!</v>
      </c>
      <c r="G362" s="7" t="e">
        <f>demandes!#REF!</f>
        <v>#REF!</v>
      </c>
      <c r="H362" s="7" t="e">
        <f>demandes!#REF!</f>
        <v>#REF!</v>
      </c>
      <c r="I362" s="7" t="e">
        <f>demandes!#REF!</f>
        <v>#REF!</v>
      </c>
      <c r="J362" s="6" t="e">
        <f>demandes!#REF!</f>
        <v>#REF!</v>
      </c>
      <c r="K362" s="6" t="e">
        <f>IF(+demandes!#REF!="","",+demandes!#REF!)</f>
        <v>#REF!</v>
      </c>
      <c r="L362" s="6" t="e">
        <f>IF(+demandes!#REF!="","",+demandes!#REF!)</f>
        <v>#REF!</v>
      </c>
      <c r="M362" s="6" t="e">
        <f>IF(+demandes!#REF!="","",+demandes!#REF!)</f>
        <v>#REF!</v>
      </c>
    </row>
    <row r="363" spans="1:13" ht="69.95" hidden="1" customHeight="1" x14ac:dyDescent="0.2">
      <c r="A363" s="134" t="e">
        <f>+demandes!#REF!</f>
        <v>#REF!</v>
      </c>
      <c r="B363" s="131" t="e">
        <f>IF(+demandes!#REF!="","",+demandes!#REF!)</f>
        <v>#REF!</v>
      </c>
      <c r="C363" s="7" t="e">
        <f>demandes!#REF!</f>
        <v>#REF!</v>
      </c>
      <c r="D363" s="7" t="e">
        <f>demandes!#REF!</f>
        <v>#REF!</v>
      </c>
      <c r="E363" s="7" t="e">
        <f>demandes!#REF!</f>
        <v>#REF!</v>
      </c>
      <c r="F363" s="131" t="e">
        <f>demandes!#REF!</f>
        <v>#REF!</v>
      </c>
      <c r="G363" s="7" t="e">
        <f>demandes!#REF!</f>
        <v>#REF!</v>
      </c>
      <c r="H363" s="7" t="e">
        <f>demandes!#REF!</f>
        <v>#REF!</v>
      </c>
      <c r="I363" s="7" t="e">
        <f>demandes!#REF!</f>
        <v>#REF!</v>
      </c>
      <c r="J363" s="6" t="e">
        <f>demandes!#REF!</f>
        <v>#REF!</v>
      </c>
      <c r="K363" s="6" t="e">
        <f>IF(+demandes!#REF!="","",+demandes!#REF!)</f>
        <v>#REF!</v>
      </c>
      <c r="L363" s="6" t="e">
        <f>IF(+demandes!#REF!="","",+demandes!#REF!)</f>
        <v>#REF!</v>
      </c>
      <c r="M363" s="6" t="e">
        <f>IF(+demandes!#REF!="","",+demandes!#REF!)</f>
        <v>#REF!</v>
      </c>
    </row>
    <row r="364" spans="1:13" ht="69.95" hidden="1" customHeight="1" x14ac:dyDescent="0.2">
      <c r="A364" s="134" t="e">
        <f>+demandes!#REF!</f>
        <v>#REF!</v>
      </c>
      <c r="B364" s="131" t="e">
        <f>IF(+demandes!#REF!="","",+demandes!#REF!)</f>
        <v>#REF!</v>
      </c>
      <c r="C364" s="7" t="e">
        <f>demandes!#REF!</f>
        <v>#REF!</v>
      </c>
      <c r="D364" s="7" t="e">
        <f>demandes!#REF!</f>
        <v>#REF!</v>
      </c>
      <c r="E364" s="7" t="e">
        <f>demandes!#REF!</f>
        <v>#REF!</v>
      </c>
      <c r="F364" s="131" t="e">
        <f>demandes!#REF!</f>
        <v>#REF!</v>
      </c>
      <c r="G364" s="7" t="e">
        <f>demandes!#REF!</f>
        <v>#REF!</v>
      </c>
      <c r="H364" s="7" t="e">
        <f>demandes!#REF!</f>
        <v>#REF!</v>
      </c>
      <c r="I364" s="7" t="e">
        <f>demandes!#REF!</f>
        <v>#REF!</v>
      </c>
      <c r="J364" s="6" t="e">
        <f>demandes!#REF!</f>
        <v>#REF!</v>
      </c>
      <c r="K364" s="6" t="e">
        <f>IF(+demandes!#REF!="","",+demandes!#REF!)</f>
        <v>#REF!</v>
      </c>
      <c r="L364" s="6" t="e">
        <f>IF(+demandes!#REF!="","",+demandes!#REF!)</f>
        <v>#REF!</v>
      </c>
      <c r="M364" s="6" t="e">
        <f>IF(+demandes!#REF!="","",+demandes!#REF!)</f>
        <v>#REF!</v>
      </c>
    </row>
    <row r="365" spans="1:13" ht="69.95" hidden="1" customHeight="1" x14ac:dyDescent="0.2">
      <c r="A365" s="134" t="e">
        <f>+demandes!#REF!</f>
        <v>#REF!</v>
      </c>
      <c r="B365" s="131" t="e">
        <f>IF(+demandes!#REF!="","",+demandes!#REF!)</f>
        <v>#REF!</v>
      </c>
      <c r="C365" s="7" t="e">
        <f>demandes!#REF!</f>
        <v>#REF!</v>
      </c>
      <c r="D365" s="7" t="e">
        <f>demandes!#REF!</f>
        <v>#REF!</v>
      </c>
      <c r="E365" s="7" t="e">
        <f>demandes!#REF!</f>
        <v>#REF!</v>
      </c>
      <c r="F365" s="131" t="e">
        <f>demandes!#REF!</f>
        <v>#REF!</v>
      </c>
      <c r="G365" s="7" t="e">
        <f>demandes!#REF!</f>
        <v>#REF!</v>
      </c>
      <c r="H365" s="7" t="e">
        <f>demandes!#REF!</f>
        <v>#REF!</v>
      </c>
      <c r="I365" s="7" t="e">
        <f>demandes!#REF!</f>
        <v>#REF!</v>
      </c>
      <c r="J365" s="6" t="e">
        <f>demandes!#REF!</f>
        <v>#REF!</v>
      </c>
      <c r="K365" s="6" t="e">
        <f>IF(+demandes!#REF!="","",+demandes!#REF!)</f>
        <v>#REF!</v>
      </c>
      <c r="L365" s="6" t="e">
        <f>IF(+demandes!#REF!="","",+demandes!#REF!)</f>
        <v>#REF!</v>
      </c>
      <c r="M365" s="6" t="e">
        <f>IF(+demandes!#REF!="","",+demandes!#REF!)</f>
        <v>#REF!</v>
      </c>
    </row>
    <row r="366" spans="1:13" ht="69.95" hidden="1" customHeight="1" x14ac:dyDescent="0.2">
      <c r="A366" s="134" t="e">
        <f>+demandes!#REF!</f>
        <v>#REF!</v>
      </c>
      <c r="B366" s="131" t="e">
        <f>IF(+demandes!#REF!="","",+demandes!#REF!)</f>
        <v>#REF!</v>
      </c>
      <c r="C366" s="7" t="e">
        <f>demandes!#REF!</f>
        <v>#REF!</v>
      </c>
      <c r="D366" s="7" t="e">
        <f>demandes!#REF!</f>
        <v>#REF!</v>
      </c>
      <c r="E366" s="7" t="e">
        <f>demandes!#REF!</f>
        <v>#REF!</v>
      </c>
      <c r="F366" s="131" t="e">
        <f>demandes!#REF!</f>
        <v>#REF!</v>
      </c>
      <c r="G366" s="7" t="e">
        <f>demandes!#REF!</f>
        <v>#REF!</v>
      </c>
      <c r="H366" s="7" t="e">
        <f>demandes!#REF!</f>
        <v>#REF!</v>
      </c>
      <c r="I366" s="7" t="e">
        <f>demandes!#REF!</f>
        <v>#REF!</v>
      </c>
      <c r="J366" s="6" t="e">
        <f>demandes!#REF!</f>
        <v>#REF!</v>
      </c>
      <c r="K366" s="6" t="e">
        <f>IF(+demandes!#REF!="","",+demandes!#REF!)</f>
        <v>#REF!</v>
      </c>
      <c r="L366" s="6" t="e">
        <f>IF(+demandes!#REF!="","",+demandes!#REF!)</f>
        <v>#REF!</v>
      </c>
      <c r="M366" s="6" t="e">
        <f>IF(+demandes!#REF!="","",+demandes!#REF!)</f>
        <v>#REF!</v>
      </c>
    </row>
    <row r="367" spans="1:13" ht="69.95" hidden="1" customHeight="1" x14ac:dyDescent="0.2">
      <c r="A367" s="134" t="e">
        <f>+demandes!#REF!</f>
        <v>#REF!</v>
      </c>
      <c r="B367" s="131" t="e">
        <f>IF(+demandes!#REF!="","",+demandes!#REF!)</f>
        <v>#REF!</v>
      </c>
      <c r="C367" s="7" t="e">
        <f>demandes!#REF!</f>
        <v>#REF!</v>
      </c>
      <c r="D367" s="7" t="e">
        <f>demandes!#REF!</f>
        <v>#REF!</v>
      </c>
      <c r="E367" s="7" t="e">
        <f>demandes!#REF!</f>
        <v>#REF!</v>
      </c>
      <c r="F367" s="131" t="e">
        <f>demandes!#REF!</f>
        <v>#REF!</v>
      </c>
      <c r="G367" s="7" t="e">
        <f>demandes!#REF!</f>
        <v>#REF!</v>
      </c>
      <c r="H367" s="7" t="e">
        <f>demandes!#REF!</f>
        <v>#REF!</v>
      </c>
      <c r="I367" s="7" t="e">
        <f>demandes!#REF!</f>
        <v>#REF!</v>
      </c>
      <c r="J367" s="6" t="e">
        <f>demandes!#REF!</f>
        <v>#REF!</v>
      </c>
      <c r="K367" s="6" t="e">
        <f>IF(+demandes!#REF!="","",+demandes!#REF!)</f>
        <v>#REF!</v>
      </c>
      <c r="L367" s="6" t="e">
        <f>IF(+demandes!#REF!="","",+demandes!#REF!)</f>
        <v>#REF!</v>
      </c>
      <c r="M367" s="6" t="e">
        <f>IF(+demandes!#REF!="","",+demandes!#REF!)</f>
        <v>#REF!</v>
      </c>
    </row>
    <row r="368" spans="1:13" ht="69.95" hidden="1" customHeight="1" x14ac:dyDescent="0.2">
      <c r="A368" s="134" t="e">
        <f>+demandes!#REF!</f>
        <v>#REF!</v>
      </c>
      <c r="B368" s="131" t="e">
        <f>IF(+demandes!#REF!="","",+demandes!#REF!)</f>
        <v>#REF!</v>
      </c>
      <c r="C368" s="7" t="e">
        <f>demandes!#REF!</f>
        <v>#REF!</v>
      </c>
      <c r="D368" s="7" t="e">
        <f>demandes!#REF!</f>
        <v>#REF!</v>
      </c>
      <c r="E368" s="7" t="e">
        <f>demandes!#REF!</f>
        <v>#REF!</v>
      </c>
      <c r="F368" s="131" t="e">
        <f>demandes!#REF!</f>
        <v>#REF!</v>
      </c>
      <c r="G368" s="7" t="e">
        <f>demandes!#REF!</f>
        <v>#REF!</v>
      </c>
      <c r="H368" s="7" t="e">
        <f>demandes!#REF!</f>
        <v>#REF!</v>
      </c>
      <c r="I368" s="7" t="e">
        <f>demandes!#REF!</f>
        <v>#REF!</v>
      </c>
      <c r="J368" s="6" t="e">
        <f>demandes!#REF!</f>
        <v>#REF!</v>
      </c>
      <c r="K368" s="6" t="e">
        <f>IF(+demandes!#REF!="","",+demandes!#REF!)</f>
        <v>#REF!</v>
      </c>
      <c r="L368" s="6" t="e">
        <f>IF(+demandes!#REF!="","",+demandes!#REF!)</f>
        <v>#REF!</v>
      </c>
      <c r="M368" s="6" t="e">
        <f>IF(+demandes!#REF!="","",+demandes!#REF!)</f>
        <v>#REF!</v>
      </c>
    </row>
    <row r="369" spans="1:13" ht="69.95" hidden="1" customHeight="1" x14ac:dyDescent="0.2">
      <c r="A369" s="134" t="e">
        <f>+demandes!#REF!</f>
        <v>#REF!</v>
      </c>
      <c r="B369" s="131" t="e">
        <f>IF(+demandes!#REF!="","",+demandes!#REF!)</f>
        <v>#REF!</v>
      </c>
      <c r="C369" s="7" t="e">
        <f>demandes!#REF!</f>
        <v>#REF!</v>
      </c>
      <c r="D369" s="7" t="e">
        <f>demandes!#REF!</f>
        <v>#REF!</v>
      </c>
      <c r="E369" s="7" t="e">
        <f>demandes!#REF!</f>
        <v>#REF!</v>
      </c>
      <c r="F369" s="131" t="e">
        <f>demandes!#REF!</f>
        <v>#REF!</v>
      </c>
      <c r="G369" s="7" t="e">
        <f>demandes!#REF!</f>
        <v>#REF!</v>
      </c>
      <c r="H369" s="7" t="e">
        <f>demandes!#REF!</f>
        <v>#REF!</v>
      </c>
      <c r="I369" s="7" t="e">
        <f>demandes!#REF!</f>
        <v>#REF!</v>
      </c>
      <c r="J369" s="6" t="e">
        <f>demandes!#REF!</f>
        <v>#REF!</v>
      </c>
      <c r="K369" s="6" t="e">
        <f>IF(+demandes!#REF!="","",+demandes!#REF!)</f>
        <v>#REF!</v>
      </c>
      <c r="L369" s="6" t="e">
        <f>IF(+demandes!#REF!="","",+demandes!#REF!)</f>
        <v>#REF!</v>
      </c>
      <c r="M369" s="6" t="e">
        <f>IF(+demandes!#REF!="","",+demandes!#REF!)</f>
        <v>#REF!</v>
      </c>
    </row>
    <row r="370" spans="1:13" ht="69.95" hidden="1" customHeight="1" x14ac:dyDescent="0.2">
      <c r="A370" s="134" t="e">
        <f>+demandes!#REF!</f>
        <v>#REF!</v>
      </c>
      <c r="B370" s="131" t="e">
        <f>IF(+demandes!#REF!="","",+demandes!#REF!)</f>
        <v>#REF!</v>
      </c>
      <c r="C370" s="7" t="e">
        <f>demandes!#REF!</f>
        <v>#REF!</v>
      </c>
      <c r="D370" s="7" t="e">
        <f>demandes!#REF!</f>
        <v>#REF!</v>
      </c>
      <c r="E370" s="7" t="e">
        <f>demandes!#REF!</f>
        <v>#REF!</v>
      </c>
      <c r="F370" s="131" t="e">
        <f>demandes!#REF!</f>
        <v>#REF!</v>
      </c>
      <c r="G370" s="7" t="e">
        <f>demandes!#REF!</f>
        <v>#REF!</v>
      </c>
      <c r="H370" s="7" t="e">
        <f>demandes!#REF!</f>
        <v>#REF!</v>
      </c>
      <c r="I370" s="7" t="e">
        <f>demandes!#REF!</f>
        <v>#REF!</v>
      </c>
      <c r="J370" s="6" t="e">
        <f>demandes!#REF!</f>
        <v>#REF!</v>
      </c>
      <c r="K370" s="6" t="e">
        <f>IF(+demandes!#REF!="","",+demandes!#REF!)</f>
        <v>#REF!</v>
      </c>
      <c r="L370" s="6" t="e">
        <f>IF(+demandes!#REF!="","",+demandes!#REF!)</f>
        <v>#REF!</v>
      </c>
      <c r="M370" s="6" t="e">
        <f>IF(+demandes!#REF!="","",+demandes!#REF!)</f>
        <v>#REF!</v>
      </c>
    </row>
    <row r="371" spans="1:13" ht="69.95" hidden="1" customHeight="1" x14ac:dyDescent="0.2">
      <c r="A371" s="134" t="e">
        <f>+demandes!#REF!</f>
        <v>#REF!</v>
      </c>
      <c r="B371" s="131" t="e">
        <f>IF(+demandes!#REF!="","",+demandes!#REF!)</f>
        <v>#REF!</v>
      </c>
      <c r="C371" s="7" t="e">
        <f>demandes!#REF!</f>
        <v>#REF!</v>
      </c>
      <c r="D371" s="7" t="e">
        <f>demandes!#REF!</f>
        <v>#REF!</v>
      </c>
      <c r="E371" s="7" t="e">
        <f>demandes!#REF!</f>
        <v>#REF!</v>
      </c>
      <c r="F371" s="131" t="e">
        <f>demandes!#REF!</f>
        <v>#REF!</v>
      </c>
      <c r="G371" s="7" t="e">
        <f>demandes!#REF!</f>
        <v>#REF!</v>
      </c>
      <c r="H371" s="7" t="e">
        <f>demandes!#REF!</f>
        <v>#REF!</v>
      </c>
      <c r="I371" s="7" t="e">
        <f>demandes!#REF!</f>
        <v>#REF!</v>
      </c>
      <c r="J371" s="6" t="e">
        <f>demandes!#REF!</f>
        <v>#REF!</v>
      </c>
      <c r="K371" s="6" t="e">
        <f>IF(+demandes!#REF!="","",+demandes!#REF!)</f>
        <v>#REF!</v>
      </c>
      <c r="L371" s="6" t="e">
        <f>IF(+demandes!#REF!="","",+demandes!#REF!)</f>
        <v>#REF!</v>
      </c>
      <c r="M371" s="6" t="e">
        <f>IF(+demandes!#REF!="","",+demandes!#REF!)</f>
        <v>#REF!</v>
      </c>
    </row>
    <row r="372" spans="1:13" ht="69.95" hidden="1" customHeight="1" x14ac:dyDescent="0.2">
      <c r="A372" s="134" t="e">
        <f>+demandes!#REF!</f>
        <v>#REF!</v>
      </c>
      <c r="B372" s="131" t="e">
        <f>IF(+demandes!#REF!="","",+demandes!#REF!)</f>
        <v>#REF!</v>
      </c>
      <c r="C372" s="7" t="e">
        <f>demandes!#REF!</f>
        <v>#REF!</v>
      </c>
      <c r="D372" s="7" t="e">
        <f>demandes!#REF!</f>
        <v>#REF!</v>
      </c>
      <c r="E372" s="7" t="e">
        <f>demandes!#REF!</f>
        <v>#REF!</v>
      </c>
      <c r="F372" s="131" t="e">
        <f>demandes!#REF!</f>
        <v>#REF!</v>
      </c>
      <c r="G372" s="7" t="e">
        <f>demandes!#REF!</f>
        <v>#REF!</v>
      </c>
      <c r="H372" s="7" t="e">
        <f>demandes!#REF!</f>
        <v>#REF!</v>
      </c>
      <c r="I372" s="7" t="e">
        <f>demandes!#REF!</f>
        <v>#REF!</v>
      </c>
      <c r="J372" s="6" t="e">
        <f>demandes!#REF!</f>
        <v>#REF!</v>
      </c>
      <c r="K372" s="6" t="e">
        <f>IF(+demandes!#REF!="","",+demandes!#REF!)</f>
        <v>#REF!</v>
      </c>
      <c r="L372" s="6" t="e">
        <f>IF(+demandes!#REF!="","",+demandes!#REF!)</f>
        <v>#REF!</v>
      </c>
      <c r="M372" s="6" t="e">
        <f>IF(+demandes!#REF!="","",+demandes!#REF!)</f>
        <v>#REF!</v>
      </c>
    </row>
    <row r="373" spans="1:13" ht="69.95" hidden="1" customHeight="1" x14ac:dyDescent="0.2">
      <c r="A373" s="134" t="e">
        <f>+demandes!#REF!</f>
        <v>#REF!</v>
      </c>
      <c r="B373" s="131" t="e">
        <f>IF(+demandes!#REF!="","",+demandes!#REF!)</f>
        <v>#REF!</v>
      </c>
      <c r="C373" s="7" t="e">
        <f>demandes!#REF!</f>
        <v>#REF!</v>
      </c>
      <c r="D373" s="7" t="e">
        <f>demandes!#REF!</f>
        <v>#REF!</v>
      </c>
      <c r="E373" s="7" t="e">
        <f>demandes!#REF!</f>
        <v>#REF!</v>
      </c>
      <c r="F373" s="131" t="e">
        <f>demandes!#REF!</f>
        <v>#REF!</v>
      </c>
      <c r="G373" s="7" t="e">
        <f>demandes!#REF!</f>
        <v>#REF!</v>
      </c>
      <c r="H373" s="7" t="e">
        <f>demandes!#REF!</f>
        <v>#REF!</v>
      </c>
      <c r="I373" s="7" t="e">
        <f>demandes!#REF!</f>
        <v>#REF!</v>
      </c>
      <c r="J373" s="6" t="e">
        <f>demandes!#REF!</f>
        <v>#REF!</v>
      </c>
      <c r="K373" s="6" t="e">
        <f>IF(+demandes!#REF!="","",+demandes!#REF!)</f>
        <v>#REF!</v>
      </c>
      <c r="L373" s="6" t="e">
        <f>IF(+demandes!#REF!="","",+demandes!#REF!)</f>
        <v>#REF!</v>
      </c>
      <c r="M373" s="6" t="e">
        <f>IF(+demandes!#REF!="","",+demandes!#REF!)</f>
        <v>#REF!</v>
      </c>
    </row>
    <row r="374" spans="1:13" ht="69.95" hidden="1" customHeight="1" x14ac:dyDescent="0.2">
      <c r="A374" s="134" t="e">
        <f>+demandes!#REF!</f>
        <v>#REF!</v>
      </c>
      <c r="B374" s="131" t="e">
        <f>IF(+demandes!#REF!="","",+demandes!#REF!)</f>
        <v>#REF!</v>
      </c>
      <c r="C374" s="7" t="e">
        <f>demandes!#REF!</f>
        <v>#REF!</v>
      </c>
      <c r="D374" s="7" t="e">
        <f>demandes!#REF!</f>
        <v>#REF!</v>
      </c>
      <c r="E374" s="7" t="e">
        <f>demandes!#REF!</f>
        <v>#REF!</v>
      </c>
      <c r="F374" s="131" t="e">
        <f>demandes!#REF!</f>
        <v>#REF!</v>
      </c>
      <c r="G374" s="7" t="e">
        <f>demandes!#REF!</f>
        <v>#REF!</v>
      </c>
      <c r="H374" s="7" t="e">
        <f>demandes!#REF!</f>
        <v>#REF!</v>
      </c>
      <c r="I374" s="7" t="e">
        <f>demandes!#REF!</f>
        <v>#REF!</v>
      </c>
      <c r="J374" s="6" t="e">
        <f>demandes!#REF!</f>
        <v>#REF!</v>
      </c>
      <c r="K374" s="6" t="e">
        <f>IF(+demandes!#REF!="","",+demandes!#REF!)</f>
        <v>#REF!</v>
      </c>
      <c r="L374" s="6" t="e">
        <f>IF(+demandes!#REF!="","",+demandes!#REF!)</f>
        <v>#REF!</v>
      </c>
      <c r="M374" s="6" t="e">
        <f>IF(+demandes!#REF!="","",+demandes!#REF!)</f>
        <v>#REF!</v>
      </c>
    </row>
    <row r="375" spans="1:13" ht="69.95" hidden="1" customHeight="1" x14ac:dyDescent="0.2">
      <c r="A375" s="134" t="e">
        <f>+demandes!#REF!</f>
        <v>#REF!</v>
      </c>
      <c r="B375" s="131" t="e">
        <f>IF(+demandes!#REF!="","",+demandes!#REF!)</f>
        <v>#REF!</v>
      </c>
      <c r="C375" s="7" t="e">
        <f>demandes!#REF!</f>
        <v>#REF!</v>
      </c>
      <c r="D375" s="7" t="e">
        <f>demandes!#REF!</f>
        <v>#REF!</v>
      </c>
      <c r="E375" s="7" t="e">
        <f>demandes!#REF!</f>
        <v>#REF!</v>
      </c>
      <c r="F375" s="131" t="e">
        <f>demandes!#REF!</f>
        <v>#REF!</v>
      </c>
      <c r="G375" s="7" t="e">
        <f>demandes!#REF!</f>
        <v>#REF!</v>
      </c>
      <c r="H375" s="7" t="e">
        <f>demandes!#REF!</f>
        <v>#REF!</v>
      </c>
      <c r="I375" s="7" t="e">
        <f>demandes!#REF!</f>
        <v>#REF!</v>
      </c>
      <c r="J375" s="6" t="e">
        <f>demandes!#REF!</f>
        <v>#REF!</v>
      </c>
      <c r="K375" s="6" t="e">
        <f>IF(+demandes!#REF!="","",+demandes!#REF!)</f>
        <v>#REF!</v>
      </c>
      <c r="L375" s="6" t="e">
        <f>IF(+demandes!#REF!="","",+demandes!#REF!)</f>
        <v>#REF!</v>
      </c>
      <c r="M375" s="6" t="e">
        <f>IF(+demandes!#REF!="","",+demandes!#REF!)</f>
        <v>#REF!</v>
      </c>
    </row>
    <row r="376" spans="1:13" ht="69.95" hidden="1" customHeight="1" x14ac:dyDescent="0.2">
      <c r="A376" s="134" t="e">
        <f>+demandes!#REF!</f>
        <v>#REF!</v>
      </c>
      <c r="B376" s="131" t="e">
        <f>IF(+demandes!#REF!="","",+demandes!#REF!)</f>
        <v>#REF!</v>
      </c>
      <c r="C376" s="7" t="e">
        <f>demandes!#REF!</f>
        <v>#REF!</v>
      </c>
      <c r="D376" s="7" t="e">
        <f>demandes!#REF!</f>
        <v>#REF!</v>
      </c>
      <c r="E376" s="7" t="e">
        <f>demandes!#REF!</f>
        <v>#REF!</v>
      </c>
      <c r="F376" s="131" t="e">
        <f>demandes!#REF!</f>
        <v>#REF!</v>
      </c>
      <c r="G376" s="7" t="e">
        <f>demandes!#REF!</f>
        <v>#REF!</v>
      </c>
      <c r="H376" s="7" t="e">
        <f>demandes!#REF!</f>
        <v>#REF!</v>
      </c>
      <c r="I376" s="7" t="e">
        <f>demandes!#REF!</f>
        <v>#REF!</v>
      </c>
      <c r="J376" s="6" t="e">
        <f>demandes!#REF!</f>
        <v>#REF!</v>
      </c>
      <c r="K376" s="6" t="e">
        <f>IF(+demandes!#REF!="","",+demandes!#REF!)</f>
        <v>#REF!</v>
      </c>
      <c r="L376" s="6" t="e">
        <f>IF(+demandes!#REF!="","",+demandes!#REF!)</f>
        <v>#REF!</v>
      </c>
      <c r="M376" s="6" t="e">
        <f>IF(+demandes!#REF!="","",+demandes!#REF!)</f>
        <v>#REF!</v>
      </c>
    </row>
    <row r="377" spans="1:13" ht="69.95" hidden="1" customHeight="1" x14ac:dyDescent="0.2">
      <c r="A377" s="134" t="e">
        <f>+demandes!#REF!</f>
        <v>#REF!</v>
      </c>
      <c r="B377" s="131" t="e">
        <f>IF(+demandes!#REF!="","",+demandes!#REF!)</f>
        <v>#REF!</v>
      </c>
      <c r="C377" s="7" t="e">
        <f>demandes!#REF!</f>
        <v>#REF!</v>
      </c>
      <c r="D377" s="7" t="e">
        <f>demandes!#REF!</f>
        <v>#REF!</v>
      </c>
      <c r="E377" s="7" t="e">
        <f>demandes!#REF!</f>
        <v>#REF!</v>
      </c>
      <c r="F377" s="131" t="e">
        <f>demandes!#REF!</f>
        <v>#REF!</v>
      </c>
      <c r="G377" s="7" t="e">
        <f>demandes!#REF!</f>
        <v>#REF!</v>
      </c>
      <c r="H377" s="7" t="e">
        <f>demandes!#REF!</f>
        <v>#REF!</v>
      </c>
      <c r="I377" s="7" t="e">
        <f>demandes!#REF!</f>
        <v>#REF!</v>
      </c>
      <c r="J377" s="6" t="e">
        <f>demandes!#REF!</f>
        <v>#REF!</v>
      </c>
      <c r="K377" s="6" t="e">
        <f>IF(+demandes!#REF!="","",+demandes!#REF!)</f>
        <v>#REF!</v>
      </c>
      <c r="L377" s="6" t="e">
        <f>IF(+demandes!#REF!="","",+demandes!#REF!)</f>
        <v>#REF!</v>
      </c>
      <c r="M377" s="6" t="e">
        <f>IF(+demandes!#REF!="","",+demandes!#REF!)</f>
        <v>#REF!</v>
      </c>
    </row>
    <row r="378" spans="1:13" ht="69.95" hidden="1" customHeight="1" x14ac:dyDescent="0.2">
      <c r="A378" s="134" t="e">
        <f>+demandes!#REF!</f>
        <v>#REF!</v>
      </c>
      <c r="B378" s="131" t="e">
        <f>IF(+demandes!#REF!="","",+demandes!#REF!)</f>
        <v>#REF!</v>
      </c>
      <c r="C378" s="7" t="e">
        <f>demandes!#REF!</f>
        <v>#REF!</v>
      </c>
      <c r="D378" s="7" t="e">
        <f>demandes!#REF!</f>
        <v>#REF!</v>
      </c>
      <c r="E378" s="7" t="e">
        <f>demandes!#REF!</f>
        <v>#REF!</v>
      </c>
      <c r="F378" s="131" t="e">
        <f>demandes!#REF!</f>
        <v>#REF!</v>
      </c>
      <c r="G378" s="7" t="e">
        <f>demandes!#REF!</f>
        <v>#REF!</v>
      </c>
      <c r="H378" s="7" t="e">
        <f>demandes!#REF!</f>
        <v>#REF!</v>
      </c>
      <c r="I378" s="7" t="e">
        <f>demandes!#REF!</f>
        <v>#REF!</v>
      </c>
      <c r="J378" s="6" t="e">
        <f>demandes!#REF!</f>
        <v>#REF!</v>
      </c>
      <c r="K378" s="6" t="e">
        <f>IF(+demandes!#REF!="","",+demandes!#REF!)</f>
        <v>#REF!</v>
      </c>
      <c r="L378" s="6" t="e">
        <f>IF(+demandes!#REF!="","",+demandes!#REF!)</f>
        <v>#REF!</v>
      </c>
      <c r="M378" s="6" t="e">
        <f>IF(+demandes!#REF!="","",+demandes!#REF!)</f>
        <v>#REF!</v>
      </c>
    </row>
    <row r="379" spans="1:13" ht="69.95" hidden="1" customHeight="1" x14ac:dyDescent="0.2">
      <c r="A379" s="134" t="e">
        <f>+demandes!#REF!</f>
        <v>#REF!</v>
      </c>
      <c r="B379" s="131" t="e">
        <f>IF(+demandes!#REF!="","",+demandes!#REF!)</f>
        <v>#REF!</v>
      </c>
      <c r="C379" s="7" t="e">
        <f>demandes!#REF!</f>
        <v>#REF!</v>
      </c>
      <c r="D379" s="7" t="e">
        <f>demandes!#REF!</f>
        <v>#REF!</v>
      </c>
      <c r="E379" s="7" t="e">
        <f>demandes!#REF!</f>
        <v>#REF!</v>
      </c>
      <c r="F379" s="131" t="e">
        <f>demandes!#REF!</f>
        <v>#REF!</v>
      </c>
      <c r="G379" s="7" t="e">
        <f>demandes!#REF!</f>
        <v>#REF!</v>
      </c>
      <c r="H379" s="7" t="e">
        <f>demandes!#REF!</f>
        <v>#REF!</v>
      </c>
      <c r="I379" s="7" t="e">
        <f>demandes!#REF!</f>
        <v>#REF!</v>
      </c>
      <c r="J379" s="6" t="e">
        <f>demandes!#REF!</f>
        <v>#REF!</v>
      </c>
      <c r="K379" s="6" t="e">
        <f>IF(+demandes!#REF!="","",+demandes!#REF!)</f>
        <v>#REF!</v>
      </c>
      <c r="L379" s="6" t="e">
        <f>IF(+demandes!#REF!="","",+demandes!#REF!)</f>
        <v>#REF!</v>
      </c>
      <c r="M379" s="6" t="e">
        <f>IF(+demandes!#REF!="","",+demandes!#REF!)</f>
        <v>#REF!</v>
      </c>
    </row>
    <row r="380" spans="1:13" ht="69.95" hidden="1" customHeight="1" x14ac:dyDescent="0.2">
      <c r="A380" s="134" t="e">
        <f>+demandes!#REF!</f>
        <v>#REF!</v>
      </c>
      <c r="B380" s="131" t="e">
        <f>IF(+demandes!#REF!="","",+demandes!#REF!)</f>
        <v>#REF!</v>
      </c>
      <c r="C380" s="7" t="e">
        <f>demandes!#REF!</f>
        <v>#REF!</v>
      </c>
      <c r="D380" s="7" t="e">
        <f>demandes!#REF!</f>
        <v>#REF!</v>
      </c>
      <c r="E380" s="7" t="e">
        <f>demandes!#REF!</f>
        <v>#REF!</v>
      </c>
      <c r="F380" s="131" t="e">
        <f>demandes!#REF!</f>
        <v>#REF!</v>
      </c>
      <c r="G380" s="7" t="e">
        <f>demandes!#REF!</f>
        <v>#REF!</v>
      </c>
      <c r="H380" s="7" t="e">
        <f>demandes!#REF!</f>
        <v>#REF!</v>
      </c>
      <c r="I380" s="7" t="e">
        <f>demandes!#REF!</f>
        <v>#REF!</v>
      </c>
      <c r="J380" s="6" t="e">
        <f>demandes!#REF!</f>
        <v>#REF!</v>
      </c>
      <c r="K380" s="6" t="e">
        <f>IF(+demandes!#REF!="","",+demandes!#REF!)</f>
        <v>#REF!</v>
      </c>
      <c r="L380" s="6" t="e">
        <f>IF(+demandes!#REF!="","",+demandes!#REF!)</f>
        <v>#REF!</v>
      </c>
      <c r="M380" s="6" t="e">
        <f>IF(+demandes!#REF!="","",+demandes!#REF!)</f>
        <v>#REF!</v>
      </c>
    </row>
    <row r="381" spans="1:13" ht="69.95" hidden="1" customHeight="1" x14ac:dyDescent="0.2">
      <c r="A381" s="134" t="e">
        <f>+demandes!#REF!</f>
        <v>#REF!</v>
      </c>
      <c r="B381" s="131" t="e">
        <f>IF(+demandes!#REF!="","",+demandes!#REF!)</f>
        <v>#REF!</v>
      </c>
      <c r="C381" s="7" t="e">
        <f>demandes!#REF!</f>
        <v>#REF!</v>
      </c>
      <c r="D381" s="7" t="e">
        <f>demandes!#REF!</f>
        <v>#REF!</v>
      </c>
      <c r="E381" s="7" t="e">
        <f>demandes!#REF!</f>
        <v>#REF!</v>
      </c>
      <c r="F381" s="131" t="e">
        <f>demandes!#REF!</f>
        <v>#REF!</v>
      </c>
      <c r="G381" s="7" t="e">
        <f>demandes!#REF!</f>
        <v>#REF!</v>
      </c>
      <c r="H381" s="7" t="e">
        <f>demandes!#REF!</f>
        <v>#REF!</v>
      </c>
      <c r="I381" s="7" t="e">
        <f>demandes!#REF!</f>
        <v>#REF!</v>
      </c>
      <c r="J381" s="6" t="e">
        <f>demandes!#REF!</f>
        <v>#REF!</v>
      </c>
      <c r="K381" s="6" t="e">
        <f>IF(+demandes!#REF!="","",+demandes!#REF!)</f>
        <v>#REF!</v>
      </c>
      <c r="L381" s="6" t="e">
        <f>IF(+demandes!#REF!="","",+demandes!#REF!)</f>
        <v>#REF!</v>
      </c>
      <c r="M381" s="6" t="e">
        <f>IF(+demandes!#REF!="","",+demandes!#REF!)</f>
        <v>#REF!</v>
      </c>
    </row>
    <row r="382" spans="1:13" ht="69.95" hidden="1" customHeight="1" x14ac:dyDescent="0.2">
      <c r="A382" s="134" t="e">
        <f>+demandes!#REF!</f>
        <v>#REF!</v>
      </c>
      <c r="B382" s="131" t="e">
        <f>IF(+demandes!#REF!="","",+demandes!#REF!)</f>
        <v>#REF!</v>
      </c>
      <c r="C382" s="7" t="e">
        <f>demandes!#REF!</f>
        <v>#REF!</v>
      </c>
      <c r="D382" s="7" t="e">
        <f>demandes!#REF!</f>
        <v>#REF!</v>
      </c>
      <c r="E382" s="7" t="e">
        <f>demandes!#REF!</f>
        <v>#REF!</v>
      </c>
      <c r="F382" s="131" t="e">
        <f>demandes!#REF!</f>
        <v>#REF!</v>
      </c>
      <c r="G382" s="7" t="e">
        <f>demandes!#REF!</f>
        <v>#REF!</v>
      </c>
      <c r="H382" s="7" t="e">
        <f>demandes!#REF!</f>
        <v>#REF!</v>
      </c>
      <c r="I382" s="7" t="e">
        <f>demandes!#REF!</f>
        <v>#REF!</v>
      </c>
      <c r="J382" s="6" t="e">
        <f>demandes!#REF!</f>
        <v>#REF!</v>
      </c>
      <c r="K382" s="6" t="e">
        <f>IF(+demandes!#REF!="","",+demandes!#REF!)</f>
        <v>#REF!</v>
      </c>
      <c r="L382" s="6" t="e">
        <f>IF(+demandes!#REF!="","",+demandes!#REF!)</f>
        <v>#REF!</v>
      </c>
      <c r="M382" s="6" t="e">
        <f>IF(+demandes!#REF!="","",+demandes!#REF!)</f>
        <v>#REF!</v>
      </c>
    </row>
    <row r="383" spans="1:13" ht="69.95" hidden="1" customHeight="1" x14ac:dyDescent="0.2">
      <c r="A383" s="134" t="e">
        <f>+demandes!#REF!</f>
        <v>#REF!</v>
      </c>
      <c r="B383" s="131" t="e">
        <f>IF(+demandes!#REF!="","",+demandes!#REF!)</f>
        <v>#REF!</v>
      </c>
      <c r="C383" s="7" t="e">
        <f>demandes!#REF!</f>
        <v>#REF!</v>
      </c>
      <c r="D383" s="7" t="e">
        <f>demandes!#REF!</f>
        <v>#REF!</v>
      </c>
      <c r="E383" s="7" t="e">
        <f>demandes!#REF!</f>
        <v>#REF!</v>
      </c>
      <c r="F383" s="131" t="e">
        <f>demandes!#REF!</f>
        <v>#REF!</v>
      </c>
      <c r="G383" s="7" t="e">
        <f>demandes!#REF!</f>
        <v>#REF!</v>
      </c>
      <c r="H383" s="7" t="e">
        <f>demandes!#REF!</f>
        <v>#REF!</v>
      </c>
      <c r="I383" s="7" t="e">
        <f>demandes!#REF!</f>
        <v>#REF!</v>
      </c>
      <c r="J383" s="6" t="e">
        <f>demandes!#REF!</f>
        <v>#REF!</v>
      </c>
      <c r="K383" s="6" t="e">
        <f>IF(+demandes!#REF!="","",+demandes!#REF!)</f>
        <v>#REF!</v>
      </c>
      <c r="L383" s="6" t="e">
        <f>IF(+demandes!#REF!="","",+demandes!#REF!)</f>
        <v>#REF!</v>
      </c>
      <c r="M383" s="6" t="e">
        <f>IF(+demandes!#REF!="","",+demandes!#REF!)</f>
        <v>#REF!</v>
      </c>
    </row>
    <row r="384" spans="1:13" ht="69.95" hidden="1" customHeight="1" x14ac:dyDescent="0.2">
      <c r="A384" s="134" t="e">
        <f>+demandes!#REF!</f>
        <v>#REF!</v>
      </c>
      <c r="B384" s="131" t="e">
        <f>IF(+demandes!#REF!="","",+demandes!#REF!)</f>
        <v>#REF!</v>
      </c>
      <c r="C384" s="7" t="e">
        <f>demandes!#REF!</f>
        <v>#REF!</v>
      </c>
      <c r="D384" s="7" t="e">
        <f>demandes!#REF!</f>
        <v>#REF!</v>
      </c>
      <c r="E384" s="7" t="e">
        <f>demandes!#REF!</f>
        <v>#REF!</v>
      </c>
      <c r="F384" s="131" t="e">
        <f>demandes!#REF!</f>
        <v>#REF!</v>
      </c>
      <c r="G384" s="7" t="e">
        <f>demandes!#REF!</f>
        <v>#REF!</v>
      </c>
      <c r="H384" s="7" t="e">
        <f>demandes!#REF!</f>
        <v>#REF!</v>
      </c>
      <c r="I384" s="7" t="e">
        <f>demandes!#REF!</f>
        <v>#REF!</v>
      </c>
      <c r="J384" s="6" t="e">
        <f>demandes!#REF!</f>
        <v>#REF!</v>
      </c>
      <c r="K384" s="6" t="e">
        <f>IF(+demandes!#REF!="","",+demandes!#REF!)</f>
        <v>#REF!</v>
      </c>
      <c r="L384" s="6" t="e">
        <f>IF(+demandes!#REF!="","",+demandes!#REF!)</f>
        <v>#REF!</v>
      </c>
      <c r="M384" s="6" t="e">
        <f>IF(+demandes!#REF!="","",+demandes!#REF!)</f>
        <v>#REF!</v>
      </c>
    </row>
    <row r="385" spans="1:13" ht="69.95" hidden="1" customHeight="1" x14ac:dyDescent="0.2">
      <c r="A385" s="134" t="e">
        <f>+demandes!#REF!</f>
        <v>#REF!</v>
      </c>
      <c r="B385" s="131" t="e">
        <f>IF(+demandes!#REF!="","",+demandes!#REF!)</f>
        <v>#REF!</v>
      </c>
      <c r="C385" s="7" t="e">
        <f>demandes!#REF!</f>
        <v>#REF!</v>
      </c>
      <c r="D385" s="7" t="e">
        <f>demandes!#REF!</f>
        <v>#REF!</v>
      </c>
      <c r="E385" s="7" t="e">
        <f>demandes!#REF!</f>
        <v>#REF!</v>
      </c>
      <c r="F385" s="131" t="e">
        <f>demandes!#REF!</f>
        <v>#REF!</v>
      </c>
      <c r="G385" s="7" t="e">
        <f>demandes!#REF!</f>
        <v>#REF!</v>
      </c>
      <c r="H385" s="7" t="e">
        <f>demandes!#REF!</f>
        <v>#REF!</v>
      </c>
      <c r="I385" s="7" t="e">
        <f>demandes!#REF!</f>
        <v>#REF!</v>
      </c>
      <c r="J385" s="6" t="e">
        <f>demandes!#REF!</f>
        <v>#REF!</v>
      </c>
      <c r="K385" s="6" t="e">
        <f>IF(+demandes!#REF!="","",+demandes!#REF!)</f>
        <v>#REF!</v>
      </c>
      <c r="L385" s="6" t="e">
        <f>IF(+demandes!#REF!="","",+demandes!#REF!)</f>
        <v>#REF!</v>
      </c>
      <c r="M385" s="6" t="e">
        <f>IF(+demandes!#REF!="","",+demandes!#REF!)</f>
        <v>#REF!</v>
      </c>
    </row>
    <row r="386" spans="1:13" ht="69.95" hidden="1" customHeight="1" x14ac:dyDescent="0.2">
      <c r="A386" s="134" t="e">
        <f>+demandes!#REF!</f>
        <v>#REF!</v>
      </c>
      <c r="B386" s="131" t="e">
        <f>IF(+demandes!#REF!="","",+demandes!#REF!)</f>
        <v>#REF!</v>
      </c>
      <c r="C386" s="7" t="e">
        <f>demandes!#REF!</f>
        <v>#REF!</v>
      </c>
      <c r="D386" s="7" t="e">
        <f>demandes!#REF!</f>
        <v>#REF!</v>
      </c>
      <c r="E386" s="7" t="e">
        <f>demandes!#REF!</f>
        <v>#REF!</v>
      </c>
      <c r="F386" s="131" t="e">
        <f>demandes!#REF!</f>
        <v>#REF!</v>
      </c>
      <c r="G386" s="7" t="e">
        <f>demandes!#REF!</f>
        <v>#REF!</v>
      </c>
      <c r="H386" s="7" t="e">
        <f>demandes!#REF!</f>
        <v>#REF!</v>
      </c>
      <c r="I386" s="7" t="e">
        <f>demandes!#REF!</f>
        <v>#REF!</v>
      </c>
      <c r="J386" s="6" t="e">
        <f>demandes!#REF!</f>
        <v>#REF!</v>
      </c>
      <c r="K386" s="6" t="e">
        <f>IF(+demandes!#REF!="","",+demandes!#REF!)</f>
        <v>#REF!</v>
      </c>
      <c r="L386" s="6" t="e">
        <f>IF(+demandes!#REF!="","",+demandes!#REF!)</f>
        <v>#REF!</v>
      </c>
      <c r="M386" s="6" t="e">
        <f>IF(+demandes!#REF!="","",+demandes!#REF!)</f>
        <v>#REF!</v>
      </c>
    </row>
    <row r="387" spans="1:13" ht="69.95" hidden="1" customHeight="1" x14ac:dyDescent="0.2">
      <c r="A387" s="134" t="e">
        <f>+demandes!#REF!</f>
        <v>#REF!</v>
      </c>
      <c r="B387" s="131" t="e">
        <f>IF(+demandes!#REF!="","",+demandes!#REF!)</f>
        <v>#REF!</v>
      </c>
      <c r="C387" s="7" t="e">
        <f>demandes!#REF!</f>
        <v>#REF!</v>
      </c>
      <c r="D387" s="7" t="e">
        <f>demandes!#REF!</f>
        <v>#REF!</v>
      </c>
      <c r="E387" s="7" t="e">
        <f>demandes!#REF!</f>
        <v>#REF!</v>
      </c>
      <c r="F387" s="131" t="e">
        <f>demandes!#REF!</f>
        <v>#REF!</v>
      </c>
      <c r="G387" s="7" t="e">
        <f>demandes!#REF!</f>
        <v>#REF!</v>
      </c>
      <c r="H387" s="7" t="e">
        <f>demandes!#REF!</f>
        <v>#REF!</v>
      </c>
      <c r="I387" s="7" t="e">
        <f>demandes!#REF!</f>
        <v>#REF!</v>
      </c>
      <c r="J387" s="6" t="e">
        <f>demandes!#REF!</f>
        <v>#REF!</v>
      </c>
      <c r="K387" s="6" t="e">
        <f>IF(+demandes!#REF!="","",+demandes!#REF!)</f>
        <v>#REF!</v>
      </c>
      <c r="L387" s="6" t="e">
        <f>IF(+demandes!#REF!="","",+demandes!#REF!)</f>
        <v>#REF!</v>
      </c>
      <c r="M387" s="6" t="e">
        <f>IF(+demandes!#REF!="","",+demandes!#REF!)</f>
        <v>#REF!</v>
      </c>
    </row>
    <row r="388" spans="1:13" ht="69.95" hidden="1" customHeight="1" x14ac:dyDescent="0.2">
      <c r="A388" s="134" t="e">
        <f>+demandes!#REF!</f>
        <v>#REF!</v>
      </c>
      <c r="B388" s="131" t="e">
        <f>IF(+demandes!#REF!="","",+demandes!#REF!)</f>
        <v>#REF!</v>
      </c>
      <c r="C388" s="7" t="e">
        <f>demandes!#REF!</f>
        <v>#REF!</v>
      </c>
      <c r="D388" s="7" t="e">
        <f>demandes!#REF!</f>
        <v>#REF!</v>
      </c>
      <c r="E388" s="7" t="e">
        <f>demandes!#REF!</f>
        <v>#REF!</v>
      </c>
      <c r="F388" s="131" t="e">
        <f>demandes!#REF!</f>
        <v>#REF!</v>
      </c>
      <c r="G388" s="7" t="e">
        <f>demandes!#REF!</f>
        <v>#REF!</v>
      </c>
      <c r="H388" s="7" t="e">
        <f>demandes!#REF!</f>
        <v>#REF!</v>
      </c>
      <c r="I388" s="7" t="e">
        <f>demandes!#REF!</f>
        <v>#REF!</v>
      </c>
      <c r="J388" s="6" t="e">
        <f>demandes!#REF!</f>
        <v>#REF!</v>
      </c>
      <c r="K388" s="6" t="e">
        <f>IF(+demandes!#REF!="","",+demandes!#REF!)</f>
        <v>#REF!</v>
      </c>
      <c r="L388" s="6" t="e">
        <f>IF(+demandes!#REF!="","",+demandes!#REF!)</f>
        <v>#REF!</v>
      </c>
      <c r="M388" s="6" t="e">
        <f>IF(+demandes!#REF!="","",+demandes!#REF!)</f>
        <v>#REF!</v>
      </c>
    </row>
    <row r="389" spans="1:13" ht="69.95" hidden="1" customHeight="1" x14ac:dyDescent="0.2">
      <c r="A389" s="134" t="e">
        <f>+demandes!#REF!</f>
        <v>#REF!</v>
      </c>
      <c r="B389" s="131" t="e">
        <f>IF(+demandes!#REF!="","",+demandes!#REF!)</f>
        <v>#REF!</v>
      </c>
      <c r="C389" s="7" t="e">
        <f>demandes!#REF!</f>
        <v>#REF!</v>
      </c>
      <c r="D389" s="7" t="e">
        <f>demandes!#REF!</f>
        <v>#REF!</v>
      </c>
      <c r="E389" s="7" t="e">
        <f>demandes!#REF!</f>
        <v>#REF!</v>
      </c>
      <c r="F389" s="131" t="e">
        <f>demandes!#REF!</f>
        <v>#REF!</v>
      </c>
      <c r="G389" s="7" t="e">
        <f>demandes!#REF!</f>
        <v>#REF!</v>
      </c>
      <c r="H389" s="7" t="e">
        <f>demandes!#REF!</f>
        <v>#REF!</v>
      </c>
      <c r="I389" s="7" t="e">
        <f>demandes!#REF!</f>
        <v>#REF!</v>
      </c>
      <c r="J389" s="6" t="e">
        <f>demandes!#REF!</f>
        <v>#REF!</v>
      </c>
      <c r="K389" s="6" t="e">
        <f>IF(+demandes!#REF!="","",+demandes!#REF!)</f>
        <v>#REF!</v>
      </c>
      <c r="L389" s="6" t="e">
        <f>IF(+demandes!#REF!="","",+demandes!#REF!)</f>
        <v>#REF!</v>
      </c>
      <c r="M389" s="6" t="e">
        <f>IF(+demandes!#REF!="","",+demandes!#REF!)</f>
        <v>#REF!</v>
      </c>
    </row>
    <row r="390" spans="1:13" ht="69.95" hidden="1" customHeight="1" x14ac:dyDescent="0.2">
      <c r="A390" s="134" t="e">
        <f>+demandes!#REF!</f>
        <v>#REF!</v>
      </c>
      <c r="B390" s="131" t="e">
        <f>IF(+demandes!#REF!="","",+demandes!#REF!)</f>
        <v>#REF!</v>
      </c>
      <c r="C390" s="7" t="e">
        <f>demandes!#REF!</f>
        <v>#REF!</v>
      </c>
      <c r="D390" s="7" t="e">
        <f>demandes!#REF!</f>
        <v>#REF!</v>
      </c>
      <c r="E390" s="7" t="e">
        <f>demandes!#REF!</f>
        <v>#REF!</v>
      </c>
      <c r="F390" s="131" t="e">
        <f>demandes!#REF!</f>
        <v>#REF!</v>
      </c>
      <c r="G390" s="7" t="e">
        <f>demandes!#REF!</f>
        <v>#REF!</v>
      </c>
      <c r="H390" s="7" t="e">
        <f>demandes!#REF!</f>
        <v>#REF!</v>
      </c>
      <c r="I390" s="7" t="e">
        <f>demandes!#REF!</f>
        <v>#REF!</v>
      </c>
      <c r="J390" s="6" t="e">
        <f>demandes!#REF!</f>
        <v>#REF!</v>
      </c>
      <c r="K390" s="6" t="e">
        <f>IF(+demandes!#REF!="","",+demandes!#REF!)</f>
        <v>#REF!</v>
      </c>
      <c r="L390" s="6" t="e">
        <f>IF(+demandes!#REF!="","",+demandes!#REF!)</f>
        <v>#REF!</v>
      </c>
      <c r="M390" s="6" t="e">
        <f>IF(+demandes!#REF!="","",+demandes!#REF!)</f>
        <v>#REF!</v>
      </c>
    </row>
    <row r="391" spans="1:13" ht="69.95" hidden="1" customHeight="1" x14ac:dyDescent="0.2">
      <c r="A391" s="134" t="e">
        <f>+demandes!#REF!</f>
        <v>#REF!</v>
      </c>
      <c r="B391" s="131" t="e">
        <f>IF(+demandes!#REF!="","",+demandes!#REF!)</f>
        <v>#REF!</v>
      </c>
      <c r="C391" s="7" t="e">
        <f>demandes!#REF!</f>
        <v>#REF!</v>
      </c>
      <c r="D391" s="7" t="e">
        <f>demandes!#REF!</f>
        <v>#REF!</v>
      </c>
      <c r="E391" s="7" t="e">
        <f>demandes!#REF!</f>
        <v>#REF!</v>
      </c>
      <c r="F391" s="131" t="e">
        <f>demandes!#REF!</f>
        <v>#REF!</v>
      </c>
      <c r="G391" s="7" t="e">
        <f>demandes!#REF!</f>
        <v>#REF!</v>
      </c>
      <c r="H391" s="7" t="e">
        <f>demandes!#REF!</f>
        <v>#REF!</v>
      </c>
      <c r="I391" s="7" t="e">
        <f>demandes!#REF!</f>
        <v>#REF!</v>
      </c>
      <c r="J391" s="6" t="e">
        <f>demandes!#REF!</f>
        <v>#REF!</v>
      </c>
      <c r="K391" s="6" t="e">
        <f>IF(+demandes!#REF!="","",+demandes!#REF!)</f>
        <v>#REF!</v>
      </c>
      <c r="L391" s="6" t="e">
        <f>IF(+demandes!#REF!="","",+demandes!#REF!)</f>
        <v>#REF!</v>
      </c>
      <c r="M391" s="6" t="e">
        <f>IF(+demandes!#REF!="","",+demandes!#REF!)</f>
        <v>#REF!</v>
      </c>
    </row>
    <row r="392" spans="1:13" ht="69.95" hidden="1" customHeight="1" x14ac:dyDescent="0.2">
      <c r="A392" s="134" t="e">
        <f>+demandes!#REF!</f>
        <v>#REF!</v>
      </c>
      <c r="B392" s="131" t="e">
        <f>IF(+demandes!#REF!="","",+demandes!#REF!)</f>
        <v>#REF!</v>
      </c>
      <c r="C392" s="7" t="e">
        <f>demandes!#REF!</f>
        <v>#REF!</v>
      </c>
      <c r="D392" s="7" t="e">
        <f>demandes!#REF!</f>
        <v>#REF!</v>
      </c>
      <c r="E392" s="7" t="e">
        <f>demandes!#REF!</f>
        <v>#REF!</v>
      </c>
      <c r="F392" s="131" t="e">
        <f>demandes!#REF!</f>
        <v>#REF!</v>
      </c>
      <c r="G392" s="7" t="e">
        <f>demandes!#REF!</f>
        <v>#REF!</v>
      </c>
      <c r="H392" s="7" t="e">
        <f>demandes!#REF!</f>
        <v>#REF!</v>
      </c>
      <c r="I392" s="7" t="e">
        <f>demandes!#REF!</f>
        <v>#REF!</v>
      </c>
      <c r="J392" s="6" t="e">
        <f>demandes!#REF!</f>
        <v>#REF!</v>
      </c>
      <c r="K392" s="6" t="e">
        <f>IF(+demandes!#REF!="","",+demandes!#REF!)</f>
        <v>#REF!</v>
      </c>
      <c r="L392" s="6" t="e">
        <f>IF(+demandes!#REF!="","",+demandes!#REF!)</f>
        <v>#REF!</v>
      </c>
      <c r="M392" s="6" t="e">
        <f>IF(+demandes!#REF!="","",+demandes!#REF!)</f>
        <v>#REF!</v>
      </c>
    </row>
    <row r="393" spans="1:13" ht="69.95" hidden="1" customHeight="1" x14ac:dyDescent="0.2">
      <c r="A393" s="134" t="e">
        <f>+demandes!#REF!</f>
        <v>#REF!</v>
      </c>
      <c r="B393" s="131" t="e">
        <f>IF(+demandes!#REF!="","",+demandes!#REF!)</f>
        <v>#REF!</v>
      </c>
      <c r="C393" s="7" t="e">
        <f>demandes!#REF!</f>
        <v>#REF!</v>
      </c>
      <c r="D393" s="7" t="e">
        <f>demandes!#REF!</f>
        <v>#REF!</v>
      </c>
      <c r="E393" s="7" t="e">
        <f>demandes!#REF!</f>
        <v>#REF!</v>
      </c>
      <c r="F393" s="131" t="e">
        <f>demandes!#REF!</f>
        <v>#REF!</v>
      </c>
      <c r="G393" s="7" t="e">
        <f>demandes!#REF!</f>
        <v>#REF!</v>
      </c>
      <c r="H393" s="7" t="e">
        <f>demandes!#REF!</f>
        <v>#REF!</v>
      </c>
      <c r="I393" s="7" t="e">
        <f>demandes!#REF!</f>
        <v>#REF!</v>
      </c>
      <c r="J393" s="6" t="e">
        <f>demandes!#REF!</f>
        <v>#REF!</v>
      </c>
      <c r="K393" s="6" t="e">
        <f>IF(+demandes!#REF!="","",+demandes!#REF!)</f>
        <v>#REF!</v>
      </c>
      <c r="L393" s="6" t="e">
        <f>IF(+demandes!#REF!="","",+demandes!#REF!)</f>
        <v>#REF!</v>
      </c>
      <c r="M393" s="6" t="e">
        <f>IF(+demandes!#REF!="","",+demandes!#REF!)</f>
        <v>#REF!</v>
      </c>
    </row>
    <row r="394" spans="1:13" ht="69.95" hidden="1" customHeight="1" x14ac:dyDescent="0.2">
      <c r="A394" s="134" t="e">
        <f>+demandes!#REF!</f>
        <v>#REF!</v>
      </c>
      <c r="B394" s="131" t="e">
        <f>IF(+demandes!#REF!="","",+demandes!#REF!)</f>
        <v>#REF!</v>
      </c>
      <c r="C394" s="7" t="e">
        <f>demandes!#REF!</f>
        <v>#REF!</v>
      </c>
      <c r="D394" s="7" t="e">
        <f>demandes!#REF!</f>
        <v>#REF!</v>
      </c>
      <c r="E394" s="7" t="e">
        <f>demandes!#REF!</f>
        <v>#REF!</v>
      </c>
      <c r="F394" s="131" t="e">
        <f>demandes!#REF!</f>
        <v>#REF!</v>
      </c>
      <c r="G394" s="7" t="e">
        <f>demandes!#REF!</f>
        <v>#REF!</v>
      </c>
      <c r="H394" s="7" t="e">
        <f>demandes!#REF!</f>
        <v>#REF!</v>
      </c>
      <c r="I394" s="7" t="e">
        <f>demandes!#REF!</f>
        <v>#REF!</v>
      </c>
      <c r="J394" s="6" t="e">
        <f>demandes!#REF!</f>
        <v>#REF!</v>
      </c>
      <c r="K394" s="6" t="e">
        <f>IF(+demandes!#REF!="","",+demandes!#REF!)</f>
        <v>#REF!</v>
      </c>
      <c r="L394" s="6" t="e">
        <f>IF(+demandes!#REF!="","",+demandes!#REF!)</f>
        <v>#REF!</v>
      </c>
      <c r="M394" s="6" t="e">
        <f>IF(+demandes!#REF!="","",+demandes!#REF!)</f>
        <v>#REF!</v>
      </c>
    </row>
    <row r="395" spans="1:13" ht="69.95" hidden="1" customHeight="1" x14ac:dyDescent="0.2">
      <c r="A395" s="134" t="e">
        <f>+demandes!#REF!</f>
        <v>#REF!</v>
      </c>
      <c r="B395" s="131" t="e">
        <f>IF(+demandes!#REF!="","",+demandes!#REF!)</f>
        <v>#REF!</v>
      </c>
      <c r="C395" s="7" t="e">
        <f>demandes!#REF!</f>
        <v>#REF!</v>
      </c>
      <c r="D395" s="7" t="e">
        <f>demandes!#REF!</f>
        <v>#REF!</v>
      </c>
      <c r="E395" s="7" t="e">
        <f>demandes!#REF!</f>
        <v>#REF!</v>
      </c>
      <c r="F395" s="131" t="e">
        <f>demandes!#REF!</f>
        <v>#REF!</v>
      </c>
      <c r="G395" s="7" t="e">
        <f>demandes!#REF!</f>
        <v>#REF!</v>
      </c>
      <c r="H395" s="7" t="e">
        <f>demandes!#REF!</f>
        <v>#REF!</v>
      </c>
      <c r="I395" s="7" t="e">
        <f>demandes!#REF!</f>
        <v>#REF!</v>
      </c>
      <c r="J395" s="6" t="e">
        <f>demandes!#REF!</f>
        <v>#REF!</v>
      </c>
      <c r="K395" s="6" t="e">
        <f>IF(+demandes!#REF!="","",+demandes!#REF!)</f>
        <v>#REF!</v>
      </c>
      <c r="L395" s="6" t="e">
        <f>IF(+demandes!#REF!="","",+demandes!#REF!)</f>
        <v>#REF!</v>
      </c>
      <c r="M395" s="6" t="e">
        <f>IF(+demandes!#REF!="","",+demandes!#REF!)</f>
        <v>#REF!</v>
      </c>
    </row>
    <row r="396" spans="1:13" ht="69.95" hidden="1" customHeight="1" x14ac:dyDescent="0.2">
      <c r="A396" s="134" t="e">
        <f>+demandes!#REF!</f>
        <v>#REF!</v>
      </c>
      <c r="B396" s="131" t="e">
        <f>IF(+demandes!#REF!="","",+demandes!#REF!)</f>
        <v>#REF!</v>
      </c>
      <c r="C396" s="7" t="e">
        <f>demandes!#REF!</f>
        <v>#REF!</v>
      </c>
      <c r="D396" s="7" t="e">
        <f>demandes!#REF!</f>
        <v>#REF!</v>
      </c>
      <c r="E396" s="7" t="e">
        <f>demandes!#REF!</f>
        <v>#REF!</v>
      </c>
      <c r="F396" s="131" t="e">
        <f>demandes!#REF!</f>
        <v>#REF!</v>
      </c>
      <c r="G396" s="7" t="e">
        <f>demandes!#REF!</f>
        <v>#REF!</v>
      </c>
      <c r="H396" s="7" t="e">
        <f>demandes!#REF!</f>
        <v>#REF!</v>
      </c>
      <c r="I396" s="7" t="e">
        <f>demandes!#REF!</f>
        <v>#REF!</v>
      </c>
      <c r="J396" s="6" t="e">
        <f>demandes!#REF!</f>
        <v>#REF!</v>
      </c>
      <c r="K396" s="6" t="e">
        <f>IF(+demandes!#REF!="","",+demandes!#REF!)</f>
        <v>#REF!</v>
      </c>
      <c r="L396" s="6" t="e">
        <f>IF(+demandes!#REF!="","",+demandes!#REF!)</f>
        <v>#REF!</v>
      </c>
      <c r="M396" s="6" t="e">
        <f>IF(+demandes!#REF!="","",+demandes!#REF!)</f>
        <v>#REF!</v>
      </c>
    </row>
    <row r="397" spans="1:13" ht="69.95" hidden="1" customHeight="1" x14ac:dyDescent="0.2">
      <c r="A397" s="134" t="e">
        <f>+demandes!#REF!</f>
        <v>#REF!</v>
      </c>
      <c r="B397" s="131" t="e">
        <f>IF(+demandes!#REF!="","",+demandes!#REF!)</f>
        <v>#REF!</v>
      </c>
      <c r="C397" s="7" t="e">
        <f>demandes!#REF!</f>
        <v>#REF!</v>
      </c>
      <c r="D397" s="7" t="e">
        <f>demandes!#REF!</f>
        <v>#REF!</v>
      </c>
      <c r="E397" s="7" t="e">
        <f>demandes!#REF!</f>
        <v>#REF!</v>
      </c>
      <c r="F397" s="131" t="e">
        <f>demandes!#REF!</f>
        <v>#REF!</v>
      </c>
      <c r="G397" s="7" t="e">
        <f>demandes!#REF!</f>
        <v>#REF!</v>
      </c>
      <c r="H397" s="7" t="e">
        <f>demandes!#REF!</f>
        <v>#REF!</v>
      </c>
      <c r="I397" s="7" t="e">
        <f>demandes!#REF!</f>
        <v>#REF!</v>
      </c>
      <c r="J397" s="6" t="e">
        <f>demandes!#REF!</f>
        <v>#REF!</v>
      </c>
      <c r="K397" s="6" t="e">
        <f>IF(+demandes!#REF!="","",+demandes!#REF!)</f>
        <v>#REF!</v>
      </c>
      <c r="L397" s="6" t="e">
        <f>IF(+demandes!#REF!="","",+demandes!#REF!)</f>
        <v>#REF!</v>
      </c>
      <c r="M397" s="6" t="e">
        <f>IF(+demandes!#REF!="","",+demandes!#REF!)</f>
        <v>#REF!</v>
      </c>
    </row>
    <row r="398" spans="1:13" ht="69.95" hidden="1" customHeight="1" x14ac:dyDescent="0.2">
      <c r="A398" s="134" t="e">
        <f>+demandes!#REF!</f>
        <v>#REF!</v>
      </c>
      <c r="B398" s="131" t="e">
        <f>IF(+demandes!#REF!="","",+demandes!#REF!)</f>
        <v>#REF!</v>
      </c>
      <c r="C398" s="7" t="e">
        <f>demandes!#REF!</f>
        <v>#REF!</v>
      </c>
      <c r="D398" s="7" t="e">
        <f>demandes!#REF!</f>
        <v>#REF!</v>
      </c>
      <c r="E398" s="7" t="e">
        <f>demandes!#REF!</f>
        <v>#REF!</v>
      </c>
      <c r="F398" s="131" t="e">
        <f>demandes!#REF!</f>
        <v>#REF!</v>
      </c>
      <c r="G398" s="7" t="e">
        <f>demandes!#REF!</f>
        <v>#REF!</v>
      </c>
      <c r="H398" s="7" t="e">
        <f>demandes!#REF!</f>
        <v>#REF!</v>
      </c>
      <c r="I398" s="7" t="e">
        <f>demandes!#REF!</f>
        <v>#REF!</v>
      </c>
      <c r="J398" s="6" t="e">
        <f>demandes!#REF!</f>
        <v>#REF!</v>
      </c>
      <c r="K398" s="6" t="e">
        <f>IF(+demandes!#REF!="","",+demandes!#REF!)</f>
        <v>#REF!</v>
      </c>
      <c r="L398" s="6" t="e">
        <f>IF(+demandes!#REF!="","",+demandes!#REF!)</f>
        <v>#REF!</v>
      </c>
      <c r="M398" s="6" t="e">
        <f>IF(+demandes!#REF!="","",+demandes!#REF!)</f>
        <v>#REF!</v>
      </c>
    </row>
    <row r="399" spans="1:13" ht="69.95" hidden="1" customHeight="1" x14ac:dyDescent="0.2">
      <c r="A399" s="134" t="e">
        <f>+demandes!#REF!</f>
        <v>#REF!</v>
      </c>
      <c r="B399" s="131" t="e">
        <f>IF(+demandes!#REF!="","",+demandes!#REF!)</f>
        <v>#REF!</v>
      </c>
      <c r="C399" s="7" t="e">
        <f>demandes!#REF!</f>
        <v>#REF!</v>
      </c>
      <c r="D399" s="7" t="e">
        <f>demandes!#REF!</f>
        <v>#REF!</v>
      </c>
      <c r="E399" s="7" t="e">
        <f>demandes!#REF!</f>
        <v>#REF!</v>
      </c>
      <c r="F399" s="131" t="e">
        <f>demandes!#REF!</f>
        <v>#REF!</v>
      </c>
      <c r="G399" s="7" t="e">
        <f>demandes!#REF!</f>
        <v>#REF!</v>
      </c>
      <c r="H399" s="7" t="e">
        <f>demandes!#REF!</f>
        <v>#REF!</v>
      </c>
      <c r="I399" s="7" t="e">
        <f>demandes!#REF!</f>
        <v>#REF!</v>
      </c>
      <c r="J399" s="6" t="e">
        <f>demandes!#REF!</f>
        <v>#REF!</v>
      </c>
      <c r="K399" s="6" t="e">
        <f>IF(+demandes!#REF!="","",+demandes!#REF!)</f>
        <v>#REF!</v>
      </c>
      <c r="L399" s="6" t="e">
        <f>IF(+demandes!#REF!="","",+demandes!#REF!)</f>
        <v>#REF!</v>
      </c>
      <c r="M399" s="6" t="e">
        <f>IF(+demandes!#REF!="","",+demandes!#REF!)</f>
        <v>#REF!</v>
      </c>
    </row>
    <row r="400" spans="1:13" ht="69.95" hidden="1" customHeight="1" x14ac:dyDescent="0.2">
      <c r="A400" s="134" t="e">
        <f>+demandes!#REF!</f>
        <v>#REF!</v>
      </c>
      <c r="B400" s="131" t="e">
        <f>IF(+demandes!#REF!="","",+demandes!#REF!)</f>
        <v>#REF!</v>
      </c>
      <c r="C400" s="7" t="e">
        <f>demandes!#REF!</f>
        <v>#REF!</v>
      </c>
      <c r="D400" s="7" t="e">
        <f>demandes!#REF!</f>
        <v>#REF!</v>
      </c>
      <c r="E400" s="7" t="e">
        <f>demandes!#REF!</f>
        <v>#REF!</v>
      </c>
      <c r="F400" s="131" t="e">
        <f>demandes!#REF!</f>
        <v>#REF!</v>
      </c>
      <c r="G400" s="7" t="e">
        <f>demandes!#REF!</f>
        <v>#REF!</v>
      </c>
      <c r="H400" s="7" t="e">
        <f>demandes!#REF!</f>
        <v>#REF!</v>
      </c>
      <c r="I400" s="7" t="e">
        <f>demandes!#REF!</f>
        <v>#REF!</v>
      </c>
      <c r="J400" s="6" t="e">
        <f>demandes!#REF!</f>
        <v>#REF!</v>
      </c>
      <c r="K400" s="6" t="e">
        <f>IF(+demandes!#REF!="","",+demandes!#REF!)</f>
        <v>#REF!</v>
      </c>
      <c r="L400" s="6" t="e">
        <f>IF(+demandes!#REF!="","",+demandes!#REF!)</f>
        <v>#REF!</v>
      </c>
      <c r="M400" s="6" t="e">
        <f>IF(+demandes!#REF!="","",+demandes!#REF!)</f>
        <v>#REF!</v>
      </c>
    </row>
    <row r="401" spans="1:13" ht="69.95" hidden="1" customHeight="1" x14ac:dyDescent="0.2">
      <c r="A401" s="134" t="e">
        <f>+demandes!#REF!</f>
        <v>#REF!</v>
      </c>
      <c r="B401" s="131" t="e">
        <f>IF(+demandes!#REF!="","",+demandes!#REF!)</f>
        <v>#REF!</v>
      </c>
      <c r="C401" s="7" t="e">
        <f>demandes!#REF!</f>
        <v>#REF!</v>
      </c>
      <c r="D401" s="7" t="e">
        <f>demandes!#REF!</f>
        <v>#REF!</v>
      </c>
      <c r="E401" s="7" t="e">
        <f>demandes!#REF!</f>
        <v>#REF!</v>
      </c>
      <c r="F401" s="131" t="e">
        <f>demandes!#REF!</f>
        <v>#REF!</v>
      </c>
      <c r="G401" s="7" t="e">
        <f>demandes!#REF!</f>
        <v>#REF!</v>
      </c>
      <c r="H401" s="7" t="e">
        <f>demandes!#REF!</f>
        <v>#REF!</v>
      </c>
      <c r="I401" s="7" t="e">
        <f>demandes!#REF!</f>
        <v>#REF!</v>
      </c>
      <c r="J401" s="6" t="e">
        <f>demandes!#REF!</f>
        <v>#REF!</v>
      </c>
      <c r="K401" s="6" t="e">
        <f>IF(+demandes!#REF!="","",+demandes!#REF!)</f>
        <v>#REF!</v>
      </c>
      <c r="L401" s="6" t="e">
        <f>IF(+demandes!#REF!="","",+demandes!#REF!)</f>
        <v>#REF!</v>
      </c>
      <c r="M401" s="6" t="e">
        <f>IF(+demandes!#REF!="","",+demandes!#REF!)</f>
        <v>#REF!</v>
      </c>
    </row>
    <row r="402" spans="1:13" ht="69.95" hidden="1" customHeight="1" x14ac:dyDescent="0.2">
      <c r="A402" s="134" t="e">
        <f>+demandes!#REF!</f>
        <v>#REF!</v>
      </c>
      <c r="B402" s="131" t="e">
        <f>IF(+demandes!#REF!="","",+demandes!#REF!)</f>
        <v>#REF!</v>
      </c>
      <c r="C402" s="7" t="e">
        <f>demandes!#REF!</f>
        <v>#REF!</v>
      </c>
      <c r="D402" s="7" t="e">
        <f>demandes!#REF!</f>
        <v>#REF!</v>
      </c>
      <c r="E402" s="7" t="e">
        <f>demandes!#REF!</f>
        <v>#REF!</v>
      </c>
      <c r="F402" s="131" t="e">
        <f>demandes!#REF!</f>
        <v>#REF!</v>
      </c>
      <c r="G402" s="7" t="e">
        <f>demandes!#REF!</f>
        <v>#REF!</v>
      </c>
      <c r="H402" s="7" t="e">
        <f>demandes!#REF!</f>
        <v>#REF!</v>
      </c>
      <c r="I402" s="7" t="e">
        <f>demandes!#REF!</f>
        <v>#REF!</v>
      </c>
      <c r="J402" s="6" t="e">
        <f>demandes!#REF!</f>
        <v>#REF!</v>
      </c>
      <c r="K402" s="6" t="e">
        <f>IF(+demandes!#REF!="","",+demandes!#REF!)</f>
        <v>#REF!</v>
      </c>
      <c r="L402" s="6" t="e">
        <f>IF(+demandes!#REF!="","",+demandes!#REF!)</f>
        <v>#REF!</v>
      </c>
      <c r="M402" s="6" t="e">
        <f>IF(+demandes!#REF!="","",+demandes!#REF!)</f>
        <v>#REF!</v>
      </c>
    </row>
    <row r="403" spans="1:13" ht="69.95" hidden="1" customHeight="1" x14ac:dyDescent="0.2">
      <c r="A403" s="134" t="e">
        <f>+demandes!#REF!</f>
        <v>#REF!</v>
      </c>
      <c r="B403" s="131" t="e">
        <f>IF(+demandes!#REF!="","",+demandes!#REF!)</f>
        <v>#REF!</v>
      </c>
      <c r="C403" s="7" t="e">
        <f>demandes!#REF!</f>
        <v>#REF!</v>
      </c>
      <c r="D403" s="7" t="e">
        <f>demandes!#REF!</f>
        <v>#REF!</v>
      </c>
      <c r="E403" s="7" t="e">
        <f>demandes!#REF!</f>
        <v>#REF!</v>
      </c>
      <c r="F403" s="131" t="e">
        <f>demandes!#REF!</f>
        <v>#REF!</v>
      </c>
      <c r="G403" s="7" t="e">
        <f>demandes!#REF!</f>
        <v>#REF!</v>
      </c>
      <c r="H403" s="7" t="e">
        <f>demandes!#REF!</f>
        <v>#REF!</v>
      </c>
      <c r="I403" s="7" t="e">
        <f>demandes!#REF!</f>
        <v>#REF!</v>
      </c>
      <c r="J403" s="6" t="e">
        <f>demandes!#REF!</f>
        <v>#REF!</v>
      </c>
      <c r="K403" s="6" t="e">
        <f>IF(+demandes!#REF!="","",+demandes!#REF!)</f>
        <v>#REF!</v>
      </c>
      <c r="L403" s="6" t="e">
        <f>IF(+demandes!#REF!="","",+demandes!#REF!)</f>
        <v>#REF!</v>
      </c>
      <c r="M403" s="6" t="e">
        <f>IF(+demandes!#REF!="","",+demandes!#REF!)</f>
        <v>#REF!</v>
      </c>
    </row>
    <row r="404" spans="1:13" ht="69.95" hidden="1" customHeight="1" x14ac:dyDescent="0.2">
      <c r="A404" s="134" t="e">
        <f>+demandes!#REF!</f>
        <v>#REF!</v>
      </c>
      <c r="B404" s="131" t="e">
        <f>IF(+demandes!#REF!="","",+demandes!#REF!)</f>
        <v>#REF!</v>
      </c>
      <c r="C404" s="7" t="e">
        <f>demandes!#REF!</f>
        <v>#REF!</v>
      </c>
      <c r="D404" s="7" t="e">
        <f>demandes!#REF!</f>
        <v>#REF!</v>
      </c>
      <c r="E404" s="7" t="e">
        <f>demandes!#REF!</f>
        <v>#REF!</v>
      </c>
      <c r="F404" s="131" t="e">
        <f>demandes!#REF!</f>
        <v>#REF!</v>
      </c>
      <c r="G404" s="7" t="e">
        <f>demandes!#REF!</f>
        <v>#REF!</v>
      </c>
      <c r="H404" s="7" t="e">
        <f>demandes!#REF!</f>
        <v>#REF!</v>
      </c>
      <c r="I404" s="7" t="e">
        <f>demandes!#REF!</f>
        <v>#REF!</v>
      </c>
      <c r="J404" s="6" t="e">
        <f>demandes!#REF!</f>
        <v>#REF!</v>
      </c>
      <c r="K404" s="6" t="e">
        <f>IF(+demandes!#REF!="","",+demandes!#REF!)</f>
        <v>#REF!</v>
      </c>
      <c r="L404" s="6" t="e">
        <f>IF(+demandes!#REF!="","",+demandes!#REF!)</f>
        <v>#REF!</v>
      </c>
      <c r="M404" s="6" t="e">
        <f>IF(+demandes!#REF!="","",+demandes!#REF!)</f>
        <v>#REF!</v>
      </c>
    </row>
    <row r="405" spans="1:13" ht="69.95" hidden="1" customHeight="1" x14ac:dyDescent="0.2">
      <c r="A405" s="134" t="e">
        <f>+demandes!#REF!</f>
        <v>#REF!</v>
      </c>
      <c r="B405" s="131" t="e">
        <f>IF(+demandes!#REF!="","",+demandes!#REF!)</f>
        <v>#REF!</v>
      </c>
      <c r="C405" s="7" t="e">
        <f>demandes!#REF!</f>
        <v>#REF!</v>
      </c>
      <c r="D405" s="7" t="e">
        <f>demandes!#REF!</f>
        <v>#REF!</v>
      </c>
      <c r="E405" s="7" t="e">
        <f>demandes!#REF!</f>
        <v>#REF!</v>
      </c>
      <c r="F405" s="131" t="e">
        <f>demandes!#REF!</f>
        <v>#REF!</v>
      </c>
      <c r="G405" s="7" t="e">
        <f>demandes!#REF!</f>
        <v>#REF!</v>
      </c>
      <c r="H405" s="7" t="e">
        <f>demandes!#REF!</f>
        <v>#REF!</v>
      </c>
      <c r="I405" s="7" t="e">
        <f>demandes!#REF!</f>
        <v>#REF!</v>
      </c>
      <c r="J405" s="6" t="e">
        <f>demandes!#REF!</f>
        <v>#REF!</v>
      </c>
      <c r="K405" s="6" t="e">
        <f>IF(+demandes!#REF!="","",+demandes!#REF!)</f>
        <v>#REF!</v>
      </c>
      <c r="L405" s="6" t="e">
        <f>IF(+demandes!#REF!="","",+demandes!#REF!)</f>
        <v>#REF!</v>
      </c>
      <c r="M405" s="6" t="e">
        <f>IF(+demandes!#REF!="","",+demandes!#REF!)</f>
        <v>#REF!</v>
      </c>
    </row>
    <row r="406" spans="1:13" ht="69.95" hidden="1" customHeight="1" x14ac:dyDescent="0.2">
      <c r="A406" s="134" t="e">
        <f>+demandes!#REF!</f>
        <v>#REF!</v>
      </c>
      <c r="B406" s="131" t="e">
        <f>IF(+demandes!#REF!="","",+demandes!#REF!)</f>
        <v>#REF!</v>
      </c>
      <c r="C406" s="7" t="e">
        <f>demandes!#REF!</f>
        <v>#REF!</v>
      </c>
      <c r="D406" s="7" t="e">
        <f>demandes!#REF!</f>
        <v>#REF!</v>
      </c>
      <c r="E406" s="7" t="e">
        <f>demandes!#REF!</f>
        <v>#REF!</v>
      </c>
      <c r="F406" s="131" t="e">
        <f>demandes!#REF!</f>
        <v>#REF!</v>
      </c>
      <c r="G406" s="7" t="e">
        <f>demandes!#REF!</f>
        <v>#REF!</v>
      </c>
      <c r="H406" s="7" t="e">
        <f>demandes!#REF!</f>
        <v>#REF!</v>
      </c>
      <c r="I406" s="7" t="e">
        <f>demandes!#REF!</f>
        <v>#REF!</v>
      </c>
      <c r="J406" s="6" t="e">
        <f>demandes!#REF!</f>
        <v>#REF!</v>
      </c>
      <c r="K406" s="6" t="e">
        <f>IF(+demandes!#REF!="","",+demandes!#REF!)</f>
        <v>#REF!</v>
      </c>
      <c r="L406" s="6" t="e">
        <f>IF(+demandes!#REF!="","",+demandes!#REF!)</f>
        <v>#REF!</v>
      </c>
      <c r="M406" s="6" t="e">
        <f>IF(+demandes!#REF!="","",+demandes!#REF!)</f>
        <v>#REF!</v>
      </c>
    </row>
    <row r="407" spans="1:13" ht="69.95" hidden="1" customHeight="1" x14ac:dyDescent="0.2">
      <c r="A407" s="134" t="e">
        <f>+demandes!#REF!</f>
        <v>#REF!</v>
      </c>
      <c r="B407" s="131" t="e">
        <f>IF(+demandes!#REF!="","",+demandes!#REF!)</f>
        <v>#REF!</v>
      </c>
      <c r="C407" s="7" t="e">
        <f>demandes!#REF!</f>
        <v>#REF!</v>
      </c>
      <c r="D407" s="7" t="e">
        <f>demandes!#REF!</f>
        <v>#REF!</v>
      </c>
      <c r="E407" s="7" t="e">
        <f>demandes!#REF!</f>
        <v>#REF!</v>
      </c>
      <c r="F407" s="131" t="e">
        <f>demandes!#REF!</f>
        <v>#REF!</v>
      </c>
      <c r="G407" s="7" t="e">
        <f>demandes!#REF!</f>
        <v>#REF!</v>
      </c>
      <c r="H407" s="7" t="e">
        <f>demandes!#REF!</f>
        <v>#REF!</v>
      </c>
      <c r="I407" s="7" t="e">
        <f>demandes!#REF!</f>
        <v>#REF!</v>
      </c>
      <c r="J407" s="6" t="e">
        <f>demandes!#REF!</f>
        <v>#REF!</v>
      </c>
      <c r="K407" s="6" t="e">
        <f>IF(+demandes!#REF!="","",+demandes!#REF!)</f>
        <v>#REF!</v>
      </c>
      <c r="L407" s="6" t="e">
        <f>IF(+demandes!#REF!="","",+demandes!#REF!)</f>
        <v>#REF!</v>
      </c>
      <c r="M407" s="6" t="e">
        <f>IF(+demandes!#REF!="","",+demandes!#REF!)</f>
        <v>#REF!</v>
      </c>
    </row>
    <row r="408" spans="1:13" ht="69.95" hidden="1" customHeight="1" x14ac:dyDescent="0.2">
      <c r="A408" s="134" t="e">
        <f>+demandes!#REF!</f>
        <v>#REF!</v>
      </c>
      <c r="B408" s="131" t="e">
        <f>IF(+demandes!#REF!="","",+demandes!#REF!)</f>
        <v>#REF!</v>
      </c>
      <c r="C408" s="7" t="e">
        <f>demandes!#REF!</f>
        <v>#REF!</v>
      </c>
      <c r="D408" s="7" t="e">
        <f>demandes!#REF!</f>
        <v>#REF!</v>
      </c>
      <c r="E408" s="7" t="e">
        <f>demandes!#REF!</f>
        <v>#REF!</v>
      </c>
      <c r="F408" s="131" t="e">
        <f>demandes!#REF!</f>
        <v>#REF!</v>
      </c>
      <c r="G408" s="7" t="e">
        <f>demandes!#REF!</f>
        <v>#REF!</v>
      </c>
      <c r="H408" s="7" t="e">
        <f>demandes!#REF!</f>
        <v>#REF!</v>
      </c>
      <c r="I408" s="7" t="e">
        <f>demandes!#REF!</f>
        <v>#REF!</v>
      </c>
      <c r="J408" s="6" t="e">
        <f>demandes!#REF!</f>
        <v>#REF!</v>
      </c>
      <c r="K408" s="6" t="e">
        <f>IF(+demandes!#REF!="","",+demandes!#REF!)</f>
        <v>#REF!</v>
      </c>
      <c r="L408" s="6" t="e">
        <f>IF(+demandes!#REF!="","",+demandes!#REF!)</f>
        <v>#REF!</v>
      </c>
      <c r="M408" s="6" t="e">
        <f>IF(+demandes!#REF!="","",+demandes!#REF!)</f>
        <v>#REF!</v>
      </c>
    </row>
    <row r="409" spans="1:13" ht="69.95" hidden="1" customHeight="1" x14ac:dyDescent="0.2">
      <c r="A409" s="134" t="e">
        <f>+demandes!#REF!</f>
        <v>#REF!</v>
      </c>
      <c r="B409" s="131" t="e">
        <f>IF(+demandes!#REF!="","",+demandes!#REF!)</f>
        <v>#REF!</v>
      </c>
      <c r="C409" s="7" t="e">
        <f>demandes!#REF!</f>
        <v>#REF!</v>
      </c>
      <c r="D409" s="7" t="e">
        <f>demandes!#REF!</f>
        <v>#REF!</v>
      </c>
      <c r="E409" s="7" t="e">
        <f>demandes!#REF!</f>
        <v>#REF!</v>
      </c>
      <c r="F409" s="131" t="e">
        <f>demandes!#REF!</f>
        <v>#REF!</v>
      </c>
      <c r="G409" s="7" t="e">
        <f>demandes!#REF!</f>
        <v>#REF!</v>
      </c>
      <c r="H409" s="7" t="e">
        <f>demandes!#REF!</f>
        <v>#REF!</v>
      </c>
      <c r="I409" s="7" t="e">
        <f>demandes!#REF!</f>
        <v>#REF!</v>
      </c>
      <c r="J409" s="6" t="e">
        <f>demandes!#REF!</f>
        <v>#REF!</v>
      </c>
      <c r="K409" s="6" t="e">
        <f>IF(+demandes!#REF!="","",+demandes!#REF!)</f>
        <v>#REF!</v>
      </c>
      <c r="L409" s="6" t="e">
        <f>IF(+demandes!#REF!="","",+demandes!#REF!)</f>
        <v>#REF!</v>
      </c>
      <c r="M409" s="6" t="e">
        <f>IF(+demandes!#REF!="","",+demandes!#REF!)</f>
        <v>#REF!</v>
      </c>
    </row>
    <row r="410" spans="1:13" ht="69.95" hidden="1" customHeight="1" x14ac:dyDescent="0.2">
      <c r="A410" s="134" t="e">
        <f>+demandes!#REF!</f>
        <v>#REF!</v>
      </c>
      <c r="B410" s="131" t="e">
        <f>IF(+demandes!#REF!="","",+demandes!#REF!)</f>
        <v>#REF!</v>
      </c>
      <c r="C410" s="7" t="e">
        <f>demandes!#REF!</f>
        <v>#REF!</v>
      </c>
      <c r="D410" s="7" t="e">
        <f>demandes!#REF!</f>
        <v>#REF!</v>
      </c>
      <c r="E410" s="7" t="e">
        <f>demandes!#REF!</f>
        <v>#REF!</v>
      </c>
      <c r="F410" s="131" t="e">
        <f>demandes!#REF!</f>
        <v>#REF!</v>
      </c>
      <c r="G410" s="7" t="e">
        <f>demandes!#REF!</f>
        <v>#REF!</v>
      </c>
      <c r="H410" s="7" t="e">
        <f>demandes!#REF!</f>
        <v>#REF!</v>
      </c>
      <c r="I410" s="7" t="e">
        <f>demandes!#REF!</f>
        <v>#REF!</v>
      </c>
      <c r="J410" s="6" t="e">
        <f>demandes!#REF!</f>
        <v>#REF!</v>
      </c>
      <c r="K410" s="6" t="e">
        <f>IF(+demandes!#REF!="","",+demandes!#REF!)</f>
        <v>#REF!</v>
      </c>
      <c r="L410" s="6" t="e">
        <f>IF(+demandes!#REF!="","",+demandes!#REF!)</f>
        <v>#REF!</v>
      </c>
      <c r="M410" s="6" t="e">
        <f>IF(+demandes!#REF!="","",+demandes!#REF!)</f>
        <v>#REF!</v>
      </c>
    </row>
    <row r="411" spans="1:13" ht="69.95" hidden="1" customHeight="1" x14ac:dyDescent="0.2">
      <c r="A411" s="134" t="e">
        <f>+demandes!#REF!</f>
        <v>#REF!</v>
      </c>
      <c r="B411" s="131" t="e">
        <f>IF(+demandes!#REF!="","",+demandes!#REF!)</f>
        <v>#REF!</v>
      </c>
      <c r="C411" s="7" t="e">
        <f>demandes!#REF!</f>
        <v>#REF!</v>
      </c>
      <c r="D411" s="7" t="e">
        <f>demandes!#REF!</f>
        <v>#REF!</v>
      </c>
      <c r="E411" s="7" t="e">
        <f>demandes!#REF!</f>
        <v>#REF!</v>
      </c>
      <c r="F411" s="131" t="e">
        <f>demandes!#REF!</f>
        <v>#REF!</v>
      </c>
      <c r="G411" s="7" t="e">
        <f>demandes!#REF!</f>
        <v>#REF!</v>
      </c>
      <c r="H411" s="7" t="e">
        <f>demandes!#REF!</f>
        <v>#REF!</v>
      </c>
      <c r="I411" s="7" t="e">
        <f>demandes!#REF!</f>
        <v>#REF!</v>
      </c>
      <c r="J411" s="6" t="e">
        <f>demandes!#REF!</f>
        <v>#REF!</v>
      </c>
      <c r="K411" s="6" t="e">
        <f>IF(+demandes!#REF!="","",+demandes!#REF!)</f>
        <v>#REF!</v>
      </c>
      <c r="L411" s="6" t="e">
        <f>IF(+demandes!#REF!="","",+demandes!#REF!)</f>
        <v>#REF!</v>
      </c>
      <c r="M411" s="6" t="e">
        <f>IF(+demandes!#REF!="","",+demandes!#REF!)</f>
        <v>#REF!</v>
      </c>
    </row>
    <row r="412" spans="1:13" ht="69.95" hidden="1" customHeight="1" x14ac:dyDescent="0.2">
      <c r="A412" s="134" t="e">
        <f>+demandes!#REF!</f>
        <v>#REF!</v>
      </c>
      <c r="B412" s="131" t="e">
        <f>IF(+demandes!#REF!="","",+demandes!#REF!)</f>
        <v>#REF!</v>
      </c>
      <c r="C412" s="7" t="e">
        <f>demandes!#REF!</f>
        <v>#REF!</v>
      </c>
      <c r="D412" s="7" t="e">
        <f>demandes!#REF!</f>
        <v>#REF!</v>
      </c>
      <c r="E412" s="7" t="e">
        <f>demandes!#REF!</f>
        <v>#REF!</v>
      </c>
      <c r="F412" s="131" t="e">
        <f>demandes!#REF!</f>
        <v>#REF!</v>
      </c>
      <c r="G412" s="7" t="e">
        <f>demandes!#REF!</f>
        <v>#REF!</v>
      </c>
      <c r="H412" s="7" t="e">
        <f>demandes!#REF!</f>
        <v>#REF!</v>
      </c>
      <c r="I412" s="7" t="e">
        <f>demandes!#REF!</f>
        <v>#REF!</v>
      </c>
      <c r="J412" s="6" t="e">
        <f>demandes!#REF!</f>
        <v>#REF!</v>
      </c>
      <c r="K412" s="6" t="e">
        <f>IF(+demandes!#REF!="","",+demandes!#REF!)</f>
        <v>#REF!</v>
      </c>
      <c r="L412" s="6" t="e">
        <f>IF(+demandes!#REF!="","",+demandes!#REF!)</f>
        <v>#REF!</v>
      </c>
      <c r="M412" s="6" t="e">
        <f>IF(+demandes!#REF!="","",+demandes!#REF!)</f>
        <v>#REF!</v>
      </c>
    </row>
    <row r="413" spans="1:13" ht="69.95" hidden="1" customHeight="1" x14ac:dyDescent="0.2">
      <c r="A413" s="134" t="e">
        <f>+demandes!#REF!</f>
        <v>#REF!</v>
      </c>
      <c r="B413" s="131" t="e">
        <f>IF(+demandes!#REF!="","",+demandes!#REF!)</f>
        <v>#REF!</v>
      </c>
      <c r="C413" s="7" t="e">
        <f>demandes!#REF!</f>
        <v>#REF!</v>
      </c>
      <c r="D413" s="7" t="e">
        <f>demandes!#REF!</f>
        <v>#REF!</v>
      </c>
      <c r="E413" s="7" t="e">
        <f>demandes!#REF!</f>
        <v>#REF!</v>
      </c>
      <c r="F413" s="131" t="e">
        <f>demandes!#REF!</f>
        <v>#REF!</v>
      </c>
      <c r="G413" s="7" t="e">
        <f>demandes!#REF!</f>
        <v>#REF!</v>
      </c>
      <c r="H413" s="7" t="e">
        <f>demandes!#REF!</f>
        <v>#REF!</v>
      </c>
      <c r="I413" s="7" t="e">
        <f>demandes!#REF!</f>
        <v>#REF!</v>
      </c>
      <c r="J413" s="6" t="e">
        <f>demandes!#REF!</f>
        <v>#REF!</v>
      </c>
      <c r="K413" s="6" t="e">
        <f>IF(+demandes!#REF!="","",+demandes!#REF!)</f>
        <v>#REF!</v>
      </c>
      <c r="L413" s="6" t="e">
        <f>IF(+demandes!#REF!="","",+demandes!#REF!)</f>
        <v>#REF!</v>
      </c>
      <c r="M413" s="6" t="e">
        <f>IF(+demandes!#REF!="","",+demandes!#REF!)</f>
        <v>#REF!</v>
      </c>
    </row>
    <row r="414" spans="1:13" ht="69.95" hidden="1" customHeight="1" x14ac:dyDescent="0.2">
      <c r="A414" s="134" t="e">
        <f>+demandes!#REF!</f>
        <v>#REF!</v>
      </c>
      <c r="B414" s="131" t="e">
        <f>IF(+demandes!#REF!="","",+demandes!#REF!)</f>
        <v>#REF!</v>
      </c>
      <c r="C414" s="7" t="e">
        <f>demandes!#REF!</f>
        <v>#REF!</v>
      </c>
      <c r="D414" s="7" t="e">
        <f>demandes!#REF!</f>
        <v>#REF!</v>
      </c>
      <c r="E414" s="7" t="e">
        <f>demandes!#REF!</f>
        <v>#REF!</v>
      </c>
      <c r="F414" s="131" t="e">
        <f>demandes!#REF!</f>
        <v>#REF!</v>
      </c>
      <c r="G414" s="7" t="e">
        <f>demandes!#REF!</f>
        <v>#REF!</v>
      </c>
      <c r="H414" s="7" t="e">
        <f>demandes!#REF!</f>
        <v>#REF!</v>
      </c>
      <c r="I414" s="7" t="e">
        <f>demandes!#REF!</f>
        <v>#REF!</v>
      </c>
      <c r="J414" s="6" t="e">
        <f>demandes!#REF!</f>
        <v>#REF!</v>
      </c>
      <c r="K414" s="6" t="e">
        <f>IF(+demandes!#REF!="","",+demandes!#REF!)</f>
        <v>#REF!</v>
      </c>
      <c r="L414" s="6" t="e">
        <f>IF(+demandes!#REF!="","",+demandes!#REF!)</f>
        <v>#REF!</v>
      </c>
      <c r="M414" s="6" t="e">
        <f>IF(+demandes!#REF!="","",+demandes!#REF!)</f>
        <v>#REF!</v>
      </c>
    </row>
    <row r="415" spans="1:13" ht="69.95" hidden="1" customHeight="1" x14ac:dyDescent="0.2">
      <c r="A415" s="134" t="e">
        <f>+demandes!#REF!</f>
        <v>#REF!</v>
      </c>
      <c r="B415" s="131" t="e">
        <f>IF(+demandes!#REF!="","",+demandes!#REF!)</f>
        <v>#REF!</v>
      </c>
      <c r="C415" s="7" t="e">
        <f>demandes!#REF!</f>
        <v>#REF!</v>
      </c>
      <c r="D415" s="7" t="e">
        <f>demandes!#REF!</f>
        <v>#REF!</v>
      </c>
      <c r="E415" s="7" t="e">
        <f>demandes!#REF!</f>
        <v>#REF!</v>
      </c>
      <c r="F415" s="131" t="e">
        <f>demandes!#REF!</f>
        <v>#REF!</v>
      </c>
      <c r="G415" s="7" t="e">
        <f>demandes!#REF!</f>
        <v>#REF!</v>
      </c>
      <c r="H415" s="7" t="e">
        <f>demandes!#REF!</f>
        <v>#REF!</v>
      </c>
      <c r="I415" s="7" t="e">
        <f>demandes!#REF!</f>
        <v>#REF!</v>
      </c>
      <c r="J415" s="6" t="e">
        <f>demandes!#REF!</f>
        <v>#REF!</v>
      </c>
      <c r="K415" s="6" t="e">
        <f>IF(+demandes!#REF!="","",+demandes!#REF!)</f>
        <v>#REF!</v>
      </c>
      <c r="L415" s="6" t="e">
        <f>IF(+demandes!#REF!="","",+demandes!#REF!)</f>
        <v>#REF!</v>
      </c>
      <c r="M415" s="6" t="e">
        <f>IF(+demandes!#REF!="","",+demandes!#REF!)</f>
        <v>#REF!</v>
      </c>
    </row>
    <row r="416" spans="1:13" ht="69.95" hidden="1" customHeight="1" x14ac:dyDescent="0.2">
      <c r="A416" s="134" t="e">
        <f>+demandes!#REF!</f>
        <v>#REF!</v>
      </c>
      <c r="B416" s="131" t="e">
        <f>IF(+demandes!#REF!="","",+demandes!#REF!)</f>
        <v>#REF!</v>
      </c>
      <c r="C416" s="7" t="e">
        <f>demandes!#REF!</f>
        <v>#REF!</v>
      </c>
      <c r="D416" s="7" t="e">
        <f>demandes!#REF!</f>
        <v>#REF!</v>
      </c>
      <c r="E416" s="7" t="e">
        <f>demandes!#REF!</f>
        <v>#REF!</v>
      </c>
      <c r="F416" s="131" t="e">
        <f>demandes!#REF!</f>
        <v>#REF!</v>
      </c>
      <c r="G416" s="7" t="e">
        <f>demandes!#REF!</f>
        <v>#REF!</v>
      </c>
      <c r="H416" s="7" t="e">
        <f>demandes!#REF!</f>
        <v>#REF!</v>
      </c>
      <c r="I416" s="7" t="e">
        <f>demandes!#REF!</f>
        <v>#REF!</v>
      </c>
      <c r="J416" s="6" t="e">
        <f>demandes!#REF!</f>
        <v>#REF!</v>
      </c>
      <c r="K416" s="6" t="e">
        <f>IF(+demandes!#REF!="","",+demandes!#REF!)</f>
        <v>#REF!</v>
      </c>
      <c r="L416" s="6" t="e">
        <f>IF(+demandes!#REF!="","",+demandes!#REF!)</f>
        <v>#REF!</v>
      </c>
      <c r="M416" s="6" t="e">
        <f>IF(+demandes!#REF!="","",+demandes!#REF!)</f>
        <v>#REF!</v>
      </c>
    </row>
    <row r="417" spans="1:13" ht="69.95" hidden="1" customHeight="1" x14ac:dyDescent="0.2">
      <c r="A417" s="134" t="e">
        <f>+demandes!#REF!</f>
        <v>#REF!</v>
      </c>
      <c r="B417" s="131" t="e">
        <f>IF(+demandes!#REF!="","",+demandes!#REF!)</f>
        <v>#REF!</v>
      </c>
      <c r="C417" s="7" t="e">
        <f>demandes!#REF!</f>
        <v>#REF!</v>
      </c>
      <c r="D417" s="7" t="e">
        <f>demandes!#REF!</f>
        <v>#REF!</v>
      </c>
      <c r="E417" s="7" t="e">
        <f>demandes!#REF!</f>
        <v>#REF!</v>
      </c>
      <c r="F417" s="131" t="e">
        <f>demandes!#REF!</f>
        <v>#REF!</v>
      </c>
      <c r="G417" s="7" t="e">
        <f>demandes!#REF!</f>
        <v>#REF!</v>
      </c>
      <c r="H417" s="7" t="e">
        <f>demandes!#REF!</f>
        <v>#REF!</v>
      </c>
      <c r="I417" s="7" t="e">
        <f>demandes!#REF!</f>
        <v>#REF!</v>
      </c>
      <c r="J417" s="6" t="e">
        <f>demandes!#REF!</f>
        <v>#REF!</v>
      </c>
      <c r="K417" s="6" t="e">
        <f>IF(+demandes!#REF!="","",+demandes!#REF!)</f>
        <v>#REF!</v>
      </c>
      <c r="L417" s="6" t="e">
        <f>IF(+demandes!#REF!="","",+demandes!#REF!)</f>
        <v>#REF!</v>
      </c>
      <c r="M417" s="6" t="e">
        <f>IF(+demandes!#REF!="","",+demandes!#REF!)</f>
        <v>#REF!</v>
      </c>
    </row>
    <row r="418" spans="1:13" ht="69.95" hidden="1" customHeight="1" x14ac:dyDescent="0.2">
      <c r="A418" s="134" t="e">
        <f>+demandes!#REF!</f>
        <v>#REF!</v>
      </c>
      <c r="B418" s="131" t="e">
        <f>IF(+demandes!#REF!="","",+demandes!#REF!)</f>
        <v>#REF!</v>
      </c>
      <c r="C418" s="7" t="e">
        <f>demandes!#REF!</f>
        <v>#REF!</v>
      </c>
      <c r="D418" s="7" t="e">
        <f>demandes!#REF!</f>
        <v>#REF!</v>
      </c>
      <c r="E418" s="7" t="e">
        <f>demandes!#REF!</f>
        <v>#REF!</v>
      </c>
      <c r="F418" s="131" t="e">
        <f>demandes!#REF!</f>
        <v>#REF!</v>
      </c>
      <c r="G418" s="7" t="e">
        <f>demandes!#REF!</f>
        <v>#REF!</v>
      </c>
      <c r="H418" s="7" t="e">
        <f>demandes!#REF!</f>
        <v>#REF!</v>
      </c>
      <c r="I418" s="7" t="e">
        <f>demandes!#REF!</f>
        <v>#REF!</v>
      </c>
      <c r="J418" s="6" t="e">
        <f>demandes!#REF!</f>
        <v>#REF!</v>
      </c>
      <c r="K418" s="6" t="e">
        <f>IF(+demandes!#REF!="","",+demandes!#REF!)</f>
        <v>#REF!</v>
      </c>
      <c r="L418" s="6" t="e">
        <f>IF(+demandes!#REF!="","",+demandes!#REF!)</f>
        <v>#REF!</v>
      </c>
      <c r="M418" s="6" t="e">
        <f>IF(+demandes!#REF!="","",+demandes!#REF!)</f>
        <v>#REF!</v>
      </c>
    </row>
    <row r="419" spans="1:13" ht="69.95" hidden="1" customHeight="1" x14ac:dyDescent="0.2">
      <c r="A419" s="134" t="e">
        <f>+demandes!#REF!</f>
        <v>#REF!</v>
      </c>
      <c r="B419" s="131" t="e">
        <f>IF(+demandes!#REF!="","",+demandes!#REF!)</f>
        <v>#REF!</v>
      </c>
      <c r="C419" s="7" t="e">
        <f>demandes!#REF!</f>
        <v>#REF!</v>
      </c>
      <c r="D419" s="7" t="e">
        <f>demandes!#REF!</f>
        <v>#REF!</v>
      </c>
      <c r="E419" s="7" t="e">
        <f>demandes!#REF!</f>
        <v>#REF!</v>
      </c>
      <c r="F419" s="131" t="e">
        <f>demandes!#REF!</f>
        <v>#REF!</v>
      </c>
      <c r="G419" s="7" t="e">
        <f>demandes!#REF!</f>
        <v>#REF!</v>
      </c>
      <c r="H419" s="7" t="e">
        <f>demandes!#REF!</f>
        <v>#REF!</v>
      </c>
      <c r="I419" s="7" t="e">
        <f>demandes!#REF!</f>
        <v>#REF!</v>
      </c>
      <c r="J419" s="6" t="e">
        <f>demandes!#REF!</f>
        <v>#REF!</v>
      </c>
      <c r="K419" s="6" t="e">
        <f>IF(+demandes!#REF!="","",+demandes!#REF!)</f>
        <v>#REF!</v>
      </c>
      <c r="L419" s="6" t="e">
        <f>IF(+demandes!#REF!="","",+demandes!#REF!)</f>
        <v>#REF!</v>
      </c>
      <c r="M419" s="6" t="e">
        <f>IF(+demandes!#REF!="","",+demandes!#REF!)</f>
        <v>#REF!</v>
      </c>
    </row>
    <row r="420" spans="1:13" ht="69.95" hidden="1" customHeight="1" x14ac:dyDescent="0.2">
      <c r="A420" s="134" t="e">
        <f>+demandes!#REF!</f>
        <v>#REF!</v>
      </c>
      <c r="B420" s="131" t="e">
        <f>IF(+demandes!#REF!="","",+demandes!#REF!)</f>
        <v>#REF!</v>
      </c>
      <c r="C420" s="7" t="e">
        <f>demandes!#REF!</f>
        <v>#REF!</v>
      </c>
      <c r="D420" s="7" t="e">
        <f>demandes!#REF!</f>
        <v>#REF!</v>
      </c>
      <c r="E420" s="7" t="e">
        <f>demandes!#REF!</f>
        <v>#REF!</v>
      </c>
      <c r="F420" s="131" t="e">
        <f>demandes!#REF!</f>
        <v>#REF!</v>
      </c>
      <c r="G420" s="7" t="e">
        <f>demandes!#REF!</f>
        <v>#REF!</v>
      </c>
      <c r="H420" s="7" t="e">
        <f>demandes!#REF!</f>
        <v>#REF!</v>
      </c>
      <c r="I420" s="7" t="e">
        <f>demandes!#REF!</f>
        <v>#REF!</v>
      </c>
      <c r="J420" s="6" t="e">
        <f>demandes!#REF!</f>
        <v>#REF!</v>
      </c>
      <c r="K420" s="6" t="e">
        <f>IF(+demandes!#REF!="","",+demandes!#REF!)</f>
        <v>#REF!</v>
      </c>
      <c r="L420" s="6" t="e">
        <f>IF(+demandes!#REF!="","",+demandes!#REF!)</f>
        <v>#REF!</v>
      </c>
      <c r="M420" s="6" t="e">
        <f>IF(+demandes!#REF!="","",+demandes!#REF!)</f>
        <v>#REF!</v>
      </c>
    </row>
    <row r="421" spans="1:13" ht="69.95" hidden="1" customHeight="1" x14ac:dyDescent="0.2">
      <c r="A421" s="134" t="e">
        <f>+demandes!#REF!</f>
        <v>#REF!</v>
      </c>
      <c r="B421" s="131" t="e">
        <f>IF(+demandes!#REF!="","",+demandes!#REF!)</f>
        <v>#REF!</v>
      </c>
      <c r="C421" s="7" t="e">
        <f>demandes!#REF!</f>
        <v>#REF!</v>
      </c>
      <c r="D421" s="7" t="e">
        <f>demandes!#REF!</f>
        <v>#REF!</v>
      </c>
      <c r="E421" s="7" t="e">
        <f>demandes!#REF!</f>
        <v>#REF!</v>
      </c>
      <c r="F421" s="131" t="e">
        <f>demandes!#REF!</f>
        <v>#REF!</v>
      </c>
      <c r="G421" s="7" t="e">
        <f>demandes!#REF!</f>
        <v>#REF!</v>
      </c>
      <c r="H421" s="7" t="e">
        <f>demandes!#REF!</f>
        <v>#REF!</v>
      </c>
      <c r="I421" s="7" t="e">
        <f>demandes!#REF!</f>
        <v>#REF!</v>
      </c>
      <c r="J421" s="6" t="e">
        <f>demandes!#REF!</f>
        <v>#REF!</v>
      </c>
      <c r="K421" s="6" t="e">
        <f>IF(+demandes!#REF!="","",+demandes!#REF!)</f>
        <v>#REF!</v>
      </c>
      <c r="L421" s="6" t="e">
        <f>IF(+demandes!#REF!="","",+demandes!#REF!)</f>
        <v>#REF!</v>
      </c>
      <c r="M421" s="6" t="e">
        <f>IF(+demandes!#REF!="","",+demandes!#REF!)</f>
        <v>#REF!</v>
      </c>
    </row>
    <row r="422" spans="1:13" ht="69.95" hidden="1" customHeight="1" x14ac:dyDescent="0.2">
      <c r="A422" s="134" t="e">
        <f>+demandes!#REF!</f>
        <v>#REF!</v>
      </c>
      <c r="B422" s="131" t="e">
        <f>IF(+demandes!#REF!="","",+demandes!#REF!)</f>
        <v>#REF!</v>
      </c>
      <c r="C422" s="7" t="e">
        <f>demandes!#REF!</f>
        <v>#REF!</v>
      </c>
      <c r="D422" s="7" t="e">
        <f>demandes!#REF!</f>
        <v>#REF!</v>
      </c>
      <c r="E422" s="7" t="e">
        <f>demandes!#REF!</f>
        <v>#REF!</v>
      </c>
      <c r="F422" s="131" t="e">
        <f>demandes!#REF!</f>
        <v>#REF!</v>
      </c>
      <c r="G422" s="7" t="e">
        <f>demandes!#REF!</f>
        <v>#REF!</v>
      </c>
      <c r="H422" s="7" t="e">
        <f>demandes!#REF!</f>
        <v>#REF!</v>
      </c>
      <c r="I422" s="7" t="e">
        <f>demandes!#REF!</f>
        <v>#REF!</v>
      </c>
      <c r="J422" s="6" t="e">
        <f>demandes!#REF!</f>
        <v>#REF!</v>
      </c>
      <c r="K422" s="6" t="e">
        <f>IF(+demandes!#REF!="","",+demandes!#REF!)</f>
        <v>#REF!</v>
      </c>
      <c r="L422" s="6" t="e">
        <f>IF(+demandes!#REF!="","",+demandes!#REF!)</f>
        <v>#REF!</v>
      </c>
      <c r="M422" s="6" t="e">
        <f>IF(+demandes!#REF!="","",+demandes!#REF!)</f>
        <v>#REF!</v>
      </c>
    </row>
    <row r="423" spans="1:13" ht="69.95" hidden="1" customHeight="1" x14ac:dyDescent="0.2">
      <c r="A423" s="134" t="e">
        <f>+demandes!#REF!</f>
        <v>#REF!</v>
      </c>
      <c r="B423" s="131" t="e">
        <f>IF(+demandes!#REF!="","",+demandes!#REF!)</f>
        <v>#REF!</v>
      </c>
      <c r="C423" s="7" t="e">
        <f>demandes!#REF!</f>
        <v>#REF!</v>
      </c>
      <c r="D423" s="7" t="e">
        <f>demandes!#REF!</f>
        <v>#REF!</v>
      </c>
      <c r="E423" s="7" t="e">
        <f>demandes!#REF!</f>
        <v>#REF!</v>
      </c>
      <c r="F423" s="131" t="e">
        <f>demandes!#REF!</f>
        <v>#REF!</v>
      </c>
      <c r="G423" s="7" t="e">
        <f>demandes!#REF!</f>
        <v>#REF!</v>
      </c>
      <c r="H423" s="7" t="e">
        <f>demandes!#REF!</f>
        <v>#REF!</v>
      </c>
      <c r="I423" s="7" t="e">
        <f>demandes!#REF!</f>
        <v>#REF!</v>
      </c>
      <c r="J423" s="6" t="e">
        <f>demandes!#REF!</f>
        <v>#REF!</v>
      </c>
      <c r="K423" s="6" t="e">
        <f>IF(+demandes!#REF!="","",+demandes!#REF!)</f>
        <v>#REF!</v>
      </c>
      <c r="L423" s="6" t="e">
        <f>IF(+demandes!#REF!="","",+demandes!#REF!)</f>
        <v>#REF!</v>
      </c>
      <c r="M423" s="6" t="e">
        <f>IF(+demandes!#REF!="","",+demandes!#REF!)</f>
        <v>#REF!</v>
      </c>
    </row>
    <row r="424" spans="1:13" ht="69.95" hidden="1" customHeight="1" x14ac:dyDescent="0.2">
      <c r="A424" s="134" t="e">
        <f>+demandes!#REF!</f>
        <v>#REF!</v>
      </c>
      <c r="B424" s="131" t="e">
        <f>IF(+demandes!#REF!="","",+demandes!#REF!)</f>
        <v>#REF!</v>
      </c>
      <c r="C424" s="7" t="e">
        <f>demandes!#REF!</f>
        <v>#REF!</v>
      </c>
      <c r="D424" s="7" t="e">
        <f>demandes!#REF!</f>
        <v>#REF!</v>
      </c>
      <c r="E424" s="7" t="e">
        <f>demandes!#REF!</f>
        <v>#REF!</v>
      </c>
      <c r="F424" s="131" t="e">
        <f>demandes!#REF!</f>
        <v>#REF!</v>
      </c>
      <c r="G424" s="7" t="e">
        <f>demandes!#REF!</f>
        <v>#REF!</v>
      </c>
      <c r="H424" s="7" t="e">
        <f>demandes!#REF!</f>
        <v>#REF!</v>
      </c>
      <c r="I424" s="7" t="e">
        <f>demandes!#REF!</f>
        <v>#REF!</v>
      </c>
      <c r="J424" s="6" t="e">
        <f>demandes!#REF!</f>
        <v>#REF!</v>
      </c>
      <c r="K424" s="6" t="e">
        <f>IF(+demandes!#REF!="","",+demandes!#REF!)</f>
        <v>#REF!</v>
      </c>
      <c r="L424" s="6" t="e">
        <f>IF(+demandes!#REF!="","",+demandes!#REF!)</f>
        <v>#REF!</v>
      </c>
      <c r="M424" s="6" t="e">
        <f>IF(+demandes!#REF!="","",+demandes!#REF!)</f>
        <v>#REF!</v>
      </c>
    </row>
    <row r="425" spans="1:13" ht="69.95" hidden="1" customHeight="1" x14ac:dyDescent="0.2">
      <c r="A425" s="134" t="e">
        <f>+demandes!#REF!</f>
        <v>#REF!</v>
      </c>
      <c r="B425" s="131" t="e">
        <f>IF(+demandes!#REF!="","",+demandes!#REF!)</f>
        <v>#REF!</v>
      </c>
      <c r="C425" s="7" t="e">
        <f>demandes!#REF!</f>
        <v>#REF!</v>
      </c>
      <c r="D425" s="7" t="e">
        <f>demandes!#REF!</f>
        <v>#REF!</v>
      </c>
      <c r="E425" s="7" t="e">
        <f>demandes!#REF!</f>
        <v>#REF!</v>
      </c>
      <c r="F425" s="131" t="e">
        <f>demandes!#REF!</f>
        <v>#REF!</v>
      </c>
      <c r="G425" s="7" t="e">
        <f>demandes!#REF!</f>
        <v>#REF!</v>
      </c>
      <c r="H425" s="7" t="e">
        <f>demandes!#REF!</f>
        <v>#REF!</v>
      </c>
      <c r="I425" s="7" t="e">
        <f>demandes!#REF!</f>
        <v>#REF!</v>
      </c>
      <c r="J425" s="6" t="e">
        <f>demandes!#REF!</f>
        <v>#REF!</v>
      </c>
      <c r="K425" s="6" t="e">
        <f>IF(+demandes!#REF!="","",+demandes!#REF!)</f>
        <v>#REF!</v>
      </c>
      <c r="L425" s="6" t="e">
        <f>IF(+demandes!#REF!="","",+demandes!#REF!)</f>
        <v>#REF!</v>
      </c>
      <c r="M425" s="6" t="e">
        <f>IF(+demandes!#REF!="","",+demandes!#REF!)</f>
        <v>#REF!</v>
      </c>
    </row>
    <row r="426" spans="1:13" ht="69.95" hidden="1" customHeight="1" x14ac:dyDescent="0.2">
      <c r="A426" s="134" t="e">
        <f>+demandes!#REF!</f>
        <v>#REF!</v>
      </c>
      <c r="B426" s="131" t="e">
        <f>IF(+demandes!#REF!="","",+demandes!#REF!)</f>
        <v>#REF!</v>
      </c>
      <c r="C426" s="7" t="e">
        <f>demandes!#REF!</f>
        <v>#REF!</v>
      </c>
      <c r="D426" s="7" t="e">
        <f>demandes!#REF!</f>
        <v>#REF!</v>
      </c>
      <c r="E426" s="7" t="e">
        <f>demandes!#REF!</f>
        <v>#REF!</v>
      </c>
      <c r="F426" s="131" t="e">
        <f>demandes!#REF!</f>
        <v>#REF!</v>
      </c>
      <c r="G426" s="7" t="e">
        <f>demandes!#REF!</f>
        <v>#REF!</v>
      </c>
      <c r="H426" s="7" t="e">
        <f>demandes!#REF!</f>
        <v>#REF!</v>
      </c>
      <c r="I426" s="7" t="e">
        <f>demandes!#REF!</f>
        <v>#REF!</v>
      </c>
      <c r="J426" s="6" t="e">
        <f>demandes!#REF!</f>
        <v>#REF!</v>
      </c>
      <c r="K426" s="6" t="e">
        <f>IF(+demandes!#REF!="","",+demandes!#REF!)</f>
        <v>#REF!</v>
      </c>
      <c r="L426" s="6" t="e">
        <f>IF(+demandes!#REF!="","",+demandes!#REF!)</f>
        <v>#REF!</v>
      </c>
      <c r="M426" s="6" t="e">
        <f>IF(+demandes!#REF!="","",+demandes!#REF!)</f>
        <v>#REF!</v>
      </c>
    </row>
    <row r="427" spans="1:13" ht="69.95" hidden="1" customHeight="1" x14ac:dyDescent="0.2">
      <c r="A427" s="134" t="e">
        <f>+demandes!#REF!</f>
        <v>#REF!</v>
      </c>
      <c r="B427" s="131" t="e">
        <f>IF(+demandes!#REF!="","",+demandes!#REF!)</f>
        <v>#REF!</v>
      </c>
      <c r="C427" s="7" t="e">
        <f>demandes!#REF!</f>
        <v>#REF!</v>
      </c>
      <c r="D427" s="7" t="e">
        <f>demandes!#REF!</f>
        <v>#REF!</v>
      </c>
      <c r="E427" s="7" t="e">
        <f>demandes!#REF!</f>
        <v>#REF!</v>
      </c>
      <c r="F427" s="131" t="e">
        <f>demandes!#REF!</f>
        <v>#REF!</v>
      </c>
      <c r="G427" s="7" t="e">
        <f>demandes!#REF!</f>
        <v>#REF!</v>
      </c>
      <c r="H427" s="7" t="e">
        <f>demandes!#REF!</f>
        <v>#REF!</v>
      </c>
      <c r="I427" s="7" t="e">
        <f>demandes!#REF!</f>
        <v>#REF!</v>
      </c>
      <c r="J427" s="6" t="e">
        <f>demandes!#REF!</f>
        <v>#REF!</v>
      </c>
      <c r="K427" s="6" t="e">
        <f>IF(+demandes!#REF!="","",+demandes!#REF!)</f>
        <v>#REF!</v>
      </c>
      <c r="L427" s="6" t="e">
        <f>IF(+demandes!#REF!="","",+demandes!#REF!)</f>
        <v>#REF!</v>
      </c>
      <c r="M427" s="6" t="e">
        <f>IF(+demandes!#REF!="","",+demandes!#REF!)</f>
        <v>#REF!</v>
      </c>
    </row>
    <row r="428" spans="1:13" ht="69.95" hidden="1" customHeight="1" x14ac:dyDescent="0.2">
      <c r="A428" s="134" t="e">
        <f>+demandes!#REF!</f>
        <v>#REF!</v>
      </c>
      <c r="B428" s="131" t="e">
        <f>IF(+demandes!#REF!="","",+demandes!#REF!)</f>
        <v>#REF!</v>
      </c>
      <c r="C428" s="7" t="e">
        <f>demandes!#REF!</f>
        <v>#REF!</v>
      </c>
      <c r="D428" s="7" t="e">
        <f>demandes!#REF!</f>
        <v>#REF!</v>
      </c>
      <c r="E428" s="7" t="e">
        <f>demandes!#REF!</f>
        <v>#REF!</v>
      </c>
      <c r="F428" s="131" t="e">
        <f>demandes!#REF!</f>
        <v>#REF!</v>
      </c>
      <c r="G428" s="7" t="e">
        <f>demandes!#REF!</f>
        <v>#REF!</v>
      </c>
      <c r="H428" s="7" t="e">
        <f>demandes!#REF!</f>
        <v>#REF!</v>
      </c>
      <c r="I428" s="7" t="e">
        <f>demandes!#REF!</f>
        <v>#REF!</v>
      </c>
      <c r="J428" s="6" t="e">
        <f>demandes!#REF!</f>
        <v>#REF!</v>
      </c>
      <c r="K428" s="6" t="e">
        <f>IF(+demandes!#REF!="","",+demandes!#REF!)</f>
        <v>#REF!</v>
      </c>
      <c r="L428" s="6" t="e">
        <f>IF(+demandes!#REF!="","",+demandes!#REF!)</f>
        <v>#REF!</v>
      </c>
      <c r="M428" s="6" t="e">
        <f>IF(+demandes!#REF!="","",+demandes!#REF!)</f>
        <v>#REF!</v>
      </c>
    </row>
    <row r="429" spans="1:13" ht="69.95" hidden="1" customHeight="1" x14ac:dyDescent="0.2">
      <c r="A429" s="134" t="e">
        <f>+demandes!#REF!</f>
        <v>#REF!</v>
      </c>
      <c r="B429" s="131" t="e">
        <f>IF(+demandes!#REF!="","",+demandes!#REF!)</f>
        <v>#REF!</v>
      </c>
      <c r="C429" s="7" t="e">
        <f>demandes!#REF!</f>
        <v>#REF!</v>
      </c>
      <c r="D429" s="7" t="e">
        <f>demandes!#REF!</f>
        <v>#REF!</v>
      </c>
      <c r="E429" s="7" t="e">
        <f>demandes!#REF!</f>
        <v>#REF!</v>
      </c>
      <c r="F429" s="131" t="e">
        <f>demandes!#REF!</f>
        <v>#REF!</v>
      </c>
      <c r="G429" s="7" t="e">
        <f>demandes!#REF!</f>
        <v>#REF!</v>
      </c>
      <c r="H429" s="7" t="e">
        <f>demandes!#REF!</f>
        <v>#REF!</v>
      </c>
      <c r="I429" s="7" t="e">
        <f>demandes!#REF!</f>
        <v>#REF!</v>
      </c>
      <c r="J429" s="6" t="e">
        <f>demandes!#REF!</f>
        <v>#REF!</v>
      </c>
      <c r="K429" s="6" t="e">
        <f>IF(+demandes!#REF!="","",+demandes!#REF!)</f>
        <v>#REF!</v>
      </c>
      <c r="L429" s="6" t="e">
        <f>IF(+demandes!#REF!="","",+demandes!#REF!)</f>
        <v>#REF!</v>
      </c>
      <c r="M429" s="6" t="e">
        <f>IF(+demandes!#REF!="","",+demandes!#REF!)</f>
        <v>#REF!</v>
      </c>
    </row>
    <row r="430" spans="1:13" ht="69.95" hidden="1" customHeight="1" x14ac:dyDescent="0.2">
      <c r="A430" s="134" t="e">
        <f>+demandes!#REF!</f>
        <v>#REF!</v>
      </c>
      <c r="B430" s="131" t="e">
        <f>IF(+demandes!#REF!="","",+demandes!#REF!)</f>
        <v>#REF!</v>
      </c>
      <c r="C430" s="7" t="e">
        <f>demandes!#REF!</f>
        <v>#REF!</v>
      </c>
      <c r="D430" s="7" t="e">
        <f>demandes!#REF!</f>
        <v>#REF!</v>
      </c>
      <c r="E430" s="7" t="e">
        <f>demandes!#REF!</f>
        <v>#REF!</v>
      </c>
      <c r="F430" s="131" t="e">
        <f>demandes!#REF!</f>
        <v>#REF!</v>
      </c>
      <c r="G430" s="7" t="e">
        <f>demandes!#REF!</f>
        <v>#REF!</v>
      </c>
      <c r="H430" s="7" t="e">
        <f>demandes!#REF!</f>
        <v>#REF!</v>
      </c>
      <c r="I430" s="7" t="e">
        <f>demandes!#REF!</f>
        <v>#REF!</v>
      </c>
      <c r="J430" s="6" t="e">
        <f>demandes!#REF!</f>
        <v>#REF!</v>
      </c>
      <c r="K430" s="6" t="e">
        <f>IF(+demandes!#REF!="","",+demandes!#REF!)</f>
        <v>#REF!</v>
      </c>
      <c r="L430" s="6" t="e">
        <f>IF(+demandes!#REF!="","",+demandes!#REF!)</f>
        <v>#REF!</v>
      </c>
      <c r="M430" s="6" t="e">
        <f>IF(+demandes!#REF!="","",+demandes!#REF!)</f>
        <v>#REF!</v>
      </c>
    </row>
    <row r="431" spans="1:13" ht="69.95" hidden="1" customHeight="1" x14ac:dyDescent="0.2">
      <c r="A431" s="134" t="e">
        <f>+demandes!#REF!</f>
        <v>#REF!</v>
      </c>
      <c r="B431" s="131" t="e">
        <f>IF(+demandes!#REF!="","",+demandes!#REF!)</f>
        <v>#REF!</v>
      </c>
      <c r="C431" s="7" t="e">
        <f>demandes!#REF!</f>
        <v>#REF!</v>
      </c>
      <c r="D431" s="7" t="e">
        <f>demandes!#REF!</f>
        <v>#REF!</v>
      </c>
      <c r="E431" s="7" t="e">
        <f>demandes!#REF!</f>
        <v>#REF!</v>
      </c>
      <c r="F431" s="131" t="e">
        <f>demandes!#REF!</f>
        <v>#REF!</v>
      </c>
      <c r="G431" s="7" t="e">
        <f>demandes!#REF!</f>
        <v>#REF!</v>
      </c>
      <c r="H431" s="7" t="e">
        <f>demandes!#REF!</f>
        <v>#REF!</v>
      </c>
      <c r="I431" s="7" t="e">
        <f>demandes!#REF!</f>
        <v>#REF!</v>
      </c>
      <c r="J431" s="6" t="e">
        <f>demandes!#REF!</f>
        <v>#REF!</v>
      </c>
      <c r="K431" s="6" t="e">
        <f>IF(+demandes!#REF!="","",+demandes!#REF!)</f>
        <v>#REF!</v>
      </c>
      <c r="L431" s="6" t="e">
        <f>IF(+demandes!#REF!="","",+demandes!#REF!)</f>
        <v>#REF!</v>
      </c>
      <c r="M431" s="6" t="e">
        <f>IF(+demandes!#REF!="","",+demandes!#REF!)</f>
        <v>#REF!</v>
      </c>
    </row>
    <row r="432" spans="1:13" ht="69.95" hidden="1" customHeight="1" x14ac:dyDescent="0.2">
      <c r="A432" s="134" t="e">
        <f>+demandes!#REF!</f>
        <v>#REF!</v>
      </c>
      <c r="B432" s="131" t="e">
        <f>IF(+demandes!#REF!="","",+demandes!#REF!)</f>
        <v>#REF!</v>
      </c>
      <c r="C432" s="7" t="e">
        <f>demandes!#REF!</f>
        <v>#REF!</v>
      </c>
      <c r="D432" s="7" t="e">
        <f>demandes!#REF!</f>
        <v>#REF!</v>
      </c>
      <c r="E432" s="7" t="e">
        <f>demandes!#REF!</f>
        <v>#REF!</v>
      </c>
      <c r="F432" s="131" t="e">
        <f>demandes!#REF!</f>
        <v>#REF!</v>
      </c>
      <c r="G432" s="7" t="e">
        <f>demandes!#REF!</f>
        <v>#REF!</v>
      </c>
      <c r="H432" s="7" t="e">
        <f>demandes!#REF!</f>
        <v>#REF!</v>
      </c>
      <c r="I432" s="7" t="e">
        <f>demandes!#REF!</f>
        <v>#REF!</v>
      </c>
      <c r="J432" s="6" t="e">
        <f>demandes!#REF!</f>
        <v>#REF!</v>
      </c>
      <c r="K432" s="6" t="e">
        <f>IF(+demandes!#REF!="","",+demandes!#REF!)</f>
        <v>#REF!</v>
      </c>
      <c r="L432" s="6" t="e">
        <f>IF(+demandes!#REF!="","",+demandes!#REF!)</f>
        <v>#REF!</v>
      </c>
      <c r="M432" s="6" t="e">
        <f>IF(+demandes!#REF!="","",+demandes!#REF!)</f>
        <v>#REF!</v>
      </c>
    </row>
    <row r="433" spans="1:13" ht="69.95" hidden="1" customHeight="1" x14ac:dyDescent="0.2">
      <c r="A433" s="134" t="e">
        <f>+demandes!#REF!</f>
        <v>#REF!</v>
      </c>
      <c r="B433" s="131" t="e">
        <f>IF(+demandes!#REF!="","",+demandes!#REF!)</f>
        <v>#REF!</v>
      </c>
      <c r="C433" s="7" t="e">
        <f>demandes!#REF!</f>
        <v>#REF!</v>
      </c>
      <c r="D433" s="7" t="e">
        <f>demandes!#REF!</f>
        <v>#REF!</v>
      </c>
      <c r="E433" s="7" t="e">
        <f>demandes!#REF!</f>
        <v>#REF!</v>
      </c>
      <c r="F433" s="131" t="e">
        <f>demandes!#REF!</f>
        <v>#REF!</v>
      </c>
      <c r="G433" s="7" t="e">
        <f>demandes!#REF!</f>
        <v>#REF!</v>
      </c>
      <c r="H433" s="7" t="e">
        <f>demandes!#REF!</f>
        <v>#REF!</v>
      </c>
      <c r="I433" s="7" t="e">
        <f>demandes!#REF!</f>
        <v>#REF!</v>
      </c>
      <c r="J433" s="6" t="e">
        <f>demandes!#REF!</f>
        <v>#REF!</v>
      </c>
      <c r="K433" s="6" t="e">
        <f>IF(+demandes!#REF!="","",+demandes!#REF!)</f>
        <v>#REF!</v>
      </c>
      <c r="L433" s="6" t="e">
        <f>IF(+demandes!#REF!="","",+demandes!#REF!)</f>
        <v>#REF!</v>
      </c>
      <c r="M433" s="6" t="e">
        <f>IF(+demandes!#REF!="","",+demandes!#REF!)</f>
        <v>#REF!</v>
      </c>
    </row>
    <row r="434" spans="1:13" ht="69.95" hidden="1" customHeight="1" x14ac:dyDescent="0.2">
      <c r="A434" s="134" t="e">
        <f>+demandes!#REF!</f>
        <v>#REF!</v>
      </c>
      <c r="B434" s="131" t="e">
        <f>IF(+demandes!#REF!="","",+demandes!#REF!)</f>
        <v>#REF!</v>
      </c>
      <c r="C434" s="7" t="e">
        <f>demandes!#REF!</f>
        <v>#REF!</v>
      </c>
      <c r="D434" s="7" t="e">
        <f>demandes!#REF!</f>
        <v>#REF!</v>
      </c>
      <c r="E434" s="7" t="e">
        <f>demandes!#REF!</f>
        <v>#REF!</v>
      </c>
      <c r="F434" s="131" t="e">
        <f>demandes!#REF!</f>
        <v>#REF!</v>
      </c>
      <c r="G434" s="7" t="e">
        <f>demandes!#REF!</f>
        <v>#REF!</v>
      </c>
      <c r="H434" s="7" t="e">
        <f>demandes!#REF!</f>
        <v>#REF!</v>
      </c>
      <c r="I434" s="7" t="e">
        <f>demandes!#REF!</f>
        <v>#REF!</v>
      </c>
      <c r="J434" s="6" t="e">
        <f>demandes!#REF!</f>
        <v>#REF!</v>
      </c>
      <c r="K434" s="6" t="e">
        <f>IF(+demandes!#REF!="","",+demandes!#REF!)</f>
        <v>#REF!</v>
      </c>
      <c r="L434" s="6" t="e">
        <f>IF(+demandes!#REF!="","",+demandes!#REF!)</f>
        <v>#REF!</v>
      </c>
      <c r="M434" s="6" t="e">
        <f>IF(+demandes!#REF!="","",+demandes!#REF!)</f>
        <v>#REF!</v>
      </c>
    </row>
    <row r="435" spans="1:13" ht="69.95" hidden="1" customHeight="1" x14ac:dyDescent="0.2">
      <c r="A435" s="134" t="e">
        <f>+demandes!#REF!</f>
        <v>#REF!</v>
      </c>
      <c r="B435" s="131" t="e">
        <f>IF(+demandes!#REF!="","",+demandes!#REF!)</f>
        <v>#REF!</v>
      </c>
      <c r="C435" s="7" t="e">
        <f>demandes!#REF!</f>
        <v>#REF!</v>
      </c>
      <c r="D435" s="7" t="e">
        <f>demandes!#REF!</f>
        <v>#REF!</v>
      </c>
      <c r="E435" s="7" t="e">
        <f>demandes!#REF!</f>
        <v>#REF!</v>
      </c>
      <c r="F435" s="131" t="e">
        <f>demandes!#REF!</f>
        <v>#REF!</v>
      </c>
      <c r="G435" s="7" t="e">
        <f>demandes!#REF!</f>
        <v>#REF!</v>
      </c>
      <c r="H435" s="7" t="e">
        <f>demandes!#REF!</f>
        <v>#REF!</v>
      </c>
      <c r="I435" s="7" t="e">
        <f>demandes!#REF!</f>
        <v>#REF!</v>
      </c>
      <c r="J435" s="6" t="e">
        <f>demandes!#REF!</f>
        <v>#REF!</v>
      </c>
      <c r="K435" s="6" t="e">
        <f>IF(+demandes!#REF!="","",+demandes!#REF!)</f>
        <v>#REF!</v>
      </c>
      <c r="L435" s="6" t="e">
        <f>IF(+demandes!#REF!="","",+demandes!#REF!)</f>
        <v>#REF!</v>
      </c>
      <c r="M435" s="6" t="e">
        <f>IF(+demandes!#REF!="","",+demandes!#REF!)</f>
        <v>#REF!</v>
      </c>
    </row>
    <row r="436" spans="1:13" ht="69.95" hidden="1" customHeight="1" x14ac:dyDescent="0.2">
      <c r="A436" s="134" t="e">
        <f>+demandes!#REF!</f>
        <v>#REF!</v>
      </c>
      <c r="B436" s="131" t="e">
        <f>IF(+demandes!#REF!="","",+demandes!#REF!)</f>
        <v>#REF!</v>
      </c>
      <c r="C436" s="7" t="e">
        <f>demandes!#REF!</f>
        <v>#REF!</v>
      </c>
      <c r="D436" s="7" t="e">
        <f>demandes!#REF!</f>
        <v>#REF!</v>
      </c>
      <c r="E436" s="7" t="e">
        <f>demandes!#REF!</f>
        <v>#REF!</v>
      </c>
      <c r="F436" s="131" t="e">
        <f>demandes!#REF!</f>
        <v>#REF!</v>
      </c>
      <c r="G436" s="7" t="e">
        <f>demandes!#REF!</f>
        <v>#REF!</v>
      </c>
      <c r="H436" s="7" t="e">
        <f>demandes!#REF!</f>
        <v>#REF!</v>
      </c>
      <c r="I436" s="7" t="e">
        <f>demandes!#REF!</f>
        <v>#REF!</v>
      </c>
      <c r="J436" s="6" t="e">
        <f>demandes!#REF!</f>
        <v>#REF!</v>
      </c>
      <c r="K436" s="6" t="e">
        <f>IF(+demandes!#REF!="","",+demandes!#REF!)</f>
        <v>#REF!</v>
      </c>
      <c r="L436" s="6" t="e">
        <f>IF(+demandes!#REF!="","",+demandes!#REF!)</f>
        <v>#REF!</v>
      </c>
      <c r="M436" s="6" t="e">
        <f>IF(+demandes!#REF!="","",+demandes!#REF!)</f>
        <v>#REF!</v>
      </c>
    </row>
    <row r="437" spans="1:13" ht="69.95" hidden="1" customHeight="1" x14ac:dyDescent="0.2">
      <c r="A437" s="134" t="e">
        <f>+demandes!#REF!</f>
        <v>#REF!</v>
      </c>
      <c r="B437" s="131" t="e">
        <f>IF(+demandes!#REF!="","",+demandes!#REF!)</f>
        <v>#REF!</v>
      </c>
      <c r="C437" s="7" t="e">
        <f>demandes!#REF!</f>
        <v>#REF!</v>
      </c>
      <c r="D437" s="7" t="e">
        <f>demandes!#REF!</f>
        <v>#REF!</v>
      </c>
      <c r="E437" s="7" t="e">
        <f>demandes!#REF!</f>
        <v>#REF!</v>
      </c>
      <c r="F437" s="131" t="e">
        <f>demandes!#REF!</f>
        <v>#REF!</v>
      </c>
      <c r="G437" s="7" t="e">
        <f>demandes!#REF!</f>
        <v>#REF!</v>
      </c>
      <c r="H437" s="7" t="e">
        <f>demandes!#REF!</f>
        <v>#REF!</v>
      </c>
      <c r="I437" s="7" t="e">
        <f>demandes!#REF!</f>
        <v>#REF!</v>
      </c>
      <c r="J437" s="6" t="e">
        <f>demandes!#REF!</f>
        <v>#REF!</v>
      </c>
      <c r="K437" s="6" t="e">
        <f>IF(+demandes!#REF!="","",+demandes!#REF!)</f>
        <v>#REF!</v>
      </c>
      <c r="L437" s="6" t="e">
        <f>IF(+demandes!#REF!="","",+demandes!#REF!)</f>
        <v>#REF!</v>
      </c>
      <c r="M437" s="6" t="e">
        <f>IF(+demandes!#REF!="","",+demandes!#REF!)</f>
        <v>#REF!</v>
      </c>
    </row>
    <row r="438" spans="1:13" ht="69.95" hidden="1" customHeight="1" x14ac:dyDescent="0.2">
      <c r="A438" s="134" t="e">
        <f>+demandes!#REF!</f>
        <v>#REF!</v>
      </c>
      <c r="B438" s="131" t="e">
        <f>IF(+demandes!#REF!="","",+demandes!#REF!)</f>
        <v>#REF!</v>
      </c>
      <c r="C438" s="7" t="e">
        <f>demandes!#REF!</f>
        <v>#REF!</v>
      </c>
      <c r="D438" s="7" t="e">
        <f>demandes!#REF!</f>
        <v>#REF!</v>
      </c>
      <c r="E438" s="7" t="e">
        <f>demandes!#REF!</f>
        <v>#REF!</v>
      </c>
      <c r="F438" s="131" t="e">
        <f>demandes!#REF!</f>
        <v>#REF!</v>
      </c>
      <c r="G438" s="7" t="e">
        <f>demandes!#REF!</f>
        <v>#REF!</v>
      </c>
      <c r="H438" s="7" t="e">
        <f>demandes!#REF!</f>
        <v>#REF!</v>
      </c>
      <c r="I438" s="7" t="e">
        <f>demandes!#REF!</f>
        <v>#REF!</v>
      </c>
      <c r="J438" s="6" t="e">
        <f>demandes!#REF!</f>
        <v>#REF!</v>
      </c>
      <c r="K438" s="6" t="e">
        <f>IF(+demandes!#REF!="","",+demandes!#REF!)</f>
        <v>#REF!</v>
      </c>
      <c r="L438" s="6" t="e">
        <f>IF(+demandes!#REF!="","",+demandes!#REF!)</f>
        <v>#REF!</v>
      </c>
      <c r="M438" s="6" t="e">
        <f>IF(+demandes!#REF!="","",+demandes!#REF!)</f>
        <v>#REF!</v>
      </c>
    </row>
    <row r="439" spans="1:13" ht="69.95" hidden="1" customHeight="1" x14ac:dyDescent="0.2">
      <c r="A439" s="134" t="e">
        <f>+demandes!#REF!</f>
        <v>#REF!</v>
      </c>
      <c r="B439" s="131" t="e">
        <f>IF(+demandes!#REF!="","",+demandes!#REF!)</f>
        <v>#REF!</v>
      </c>
      <c r="C439" s="7" t="e">
        <f>demandes!#REF!</f>
        <v>#REF!</v>
      </c>
      <c r="D439" s="7" t="e">
        <f>demandes!#REF!</f>
        <v>#REF!</v>
      </c>
      <c r="E439" s="7" t="e">
        <f>demandes!#REF!</f>
        <v>#REF!</v>
      </c>
      <c r="F439" s="131" t="e">
        <f>demandes!#REF!</f>
        <v>#REF!</v>
      </c>
      <c r="G439" s="7" t="e">
        <f>demandes!#REF!</f>
        <v>#REF!</v>
      </c>
      <c r="H439" s="7" t="e">
        <f>demandes!#REF!</f>
        <v>#REF!</v>
      </c>
      <c r="I439" s="7" t="e">
        <f>demandes!#REF!</f>
        <v>#REF!</v>
      </c>
      <c r="J439" s="6" t="e">
        <f>demandes!#REF!</f>
        <v>#REF!</v>
      </c>
      <c r="K439" s="6" t="e">
        <f>IF(+demandes!#REF!="","",+demandes!#REF!)</f>
        <v>#REF!</v>
      </c>
      <c r="L439" s="6" t="e">
        <f>IF(+demandes!#REF!="","",+demandes!#REF!)</f>
        <v>#REF!</v>
      </c>
      <c r="M439" s="6" t="e">
        <f>IF(+demandes!#REF!="","",+demandes!#REF!)</f>
        <v>#REF!</v>
      </c>
    </row>
    <row r="440" spans="1:13" ht="69.95" hidden="1" customHeight="1" x14ac:dyDescent="0.2">
      <c r="A440" s="134" t="e">
        <f>+demandes!#REF!</f>
        <v>#REF!</v>
      </c>
      <c r="B440" s="131" t="e">
        <f>IF(+demandes!#REF!="","",+demandes!#REF!)</f>
        <v>#REF!</v>
      </c>
      <c r="C440" s="7" t="e">
        <f>demandes!#REF!</f>
        <v>#REF!</v>
      </c>
      <c r="D440" s="7" t="e">
        <f>demandes!#REF!</f>
        <v>#REF!</v>
      </c>
      <c r="E440" s="7" t="e">
        <f>demandes!#REF!</f>
        <v>#REF!</v>
      </c>
      <c r="F440" s="131" t="e">
        <f>demandes!#REF!</f>
        <v>#REF!</v>
      </c>
      <c r="G440" s="7" t="e">
        <f>demandes!#REF!</f>
        <v>#REF!</v>
      </c>
      <c r="H440" s="7" t="e">
        <f>demandes!#REF!</f>
        <v>#REF!</v>
      </c>
      <c r="I440" s="7" t="e">
        <f>demandes!#REF!</f>
        <v>#REF!</v>
      </c>
      <c r="J440" s="6" t="e">
        <f>demandes!#REF!</f>
        <v>#REF!</v>
      </c>
      <c r="K440" s="6" t="e">
        <f>IF(+demandes!#REF!="","",+demandes!#REF!)</f>
        <v>#REF!</v>
      </c>
      <c r="L440" s="6" t="e">
        <f>IF(+demandes!#REF!="","",+demandes!#REF!)</f>
        <v>#REF!</v>
      </c>
      <c r="M440" s="6" t="e">
        <f>IF(+demandes!#REF!="","",+demandes!#REF!)</f>
        <v>#REF!</v>
      </c>
    </row>
    <row r="441" spans="1:13" ht="69.95" hidden="1" customHeight="1" x14ac:dyDescent="0.2">
      <c r="A441" s="134" t="e">
        <f>+demandes!#REF!</f>
        <v>#REF!</v>
      </c>
      <c r="B441" s="131" t="e">
        <f>IF(+demandes!#REF!="","",+demandes!#REF!)</f>
        <v>#REF!</v>
      </c>
      <c r="C441" s="7" t="e">
        <f>demandes!#REF!</f>
        <v>#REF!</v>
      </c>
      <c r="D441" s="7" t="e">
        <f>demandes!#REF!</f>
        <v>#REF!</v>
      </c>
      <c r="E441" s="7" t="e">
        <f>demandes!#REF!</f>
        <v>#REF!</v>
      </c>
      <c r="F441" s="131" t="e">
        <f>demandes!#REF!</f>
        <v>#REF!</v>
      </c>
      <c r="G441" s="7" t="e">
        <f>demandes!#REF!</f>
        <v>#REF!</v>
      </c>
      <c r="H441" s="7" t="e">
        <f>demandes!#REF!</f>
        <v>#REF!</v>
      </c>
      <c r="I441" s="7" t="e">
        <f>demandes!#REF!</f>
        <v>#REF!</v>
      </c>
      <c r="J441" s="6" t="e">
        <f>demandes!#REF!</f>
        <v>#REF!</v>
      </c>
      <c r="K441" s="6" t="e">
        <f>IF(+demandes!#REF!="","",+demandes!#REF!)</f>
        <v>#REF!</v>
      </c>
      <c r="L441" s="6" t="e">
        <f>IF(+demandes!#REF!="","",+demandes!#REF!)</f>
        <v>#REF!</v>
      </c>
      <c r="M441" s="6" t="e">
        <f>IF(+demandes!#REF!="","",+demandes!#REF!)</f>
        <v>#REF!</v>
      </c>
    </row>
    <row r="442" spans="1:13" ht="69.95" hidden="1" customHeight="1" x14ac:dyDescent="0.2">
      <c r="A442" s="134" t="e">
        <f>+demandes!#REF!</f>
        <v>#REF!</v>
      </c>
      <c r="B442" s="131" t="e">
        <f>IF(+demandes!#REF!="","",+demandes!#REF!)</f>
        <v>#REF!</v>
      </c>
      <c r="C442" s="7" t="e">
        <f>demandes!#REF!</f>
        <v>#REF!</v>
      </c>
      <c r="D442" s="7" t="e">
        <f>demandes!#REF!</f>
        <v>#REF!</v>
      </c>
      <c r="E442" s="7" t="e">
        <f>demandes!#REF!</f>
        <v>#REF!</v>
      </c>
      <c r="F442" s="131" t="e">
        <f>demandes!#REF!</f>
        <v>#REF!</v>
      </c>
      <c r="G442" s="7" t="e">
        <f>demandes!#REF!</f>
        <v>#REF!</v>
      </c>
      <c r="H442" s="7" t="e">
        <f>demandes!#REF!</f>
        <v>#REF!</v>
      </c>
      <c r="I442" s="7" t="e">
        <f>demandes!#REF!</f>
        <v>#REF!</v>
      </c>
      <c r="J442" s="6" t="e">
        <f>demandes!#REF!</f>
        <v>#REF!</v>
      </c>
      <c r="K442" s="6" t="e">
        <f>IF(+demandes!#REF!="","",+demandes!#REF!)</f>
        <v>#REF!</v>
      </c>
      <c r="L442" s="6" t="e">
        <f>IF(+demandes!#REF!="","",+demandes!#REF!)</f>
        <v>#REF!</v>
      </c>
      <c r="M442" s="6" t="e">
        <f>IF(+demandes!#REF!="","",+demandes!#REF!)</f>
        <v>#REF!</v>
      </c>
    </row>
    <row r="443" spans="1:13" ht="69.95" hidden="1" customHeight="1" x14ac:dyDescent="0.2">
      <c r="A443" s="134" t="e">
        <f>+demandes!#REF!</f>
        <v>#REF!</v>
      </c>
      <c r="B443" s="131" t="e">
        <f>IF(+demandes!#REF!="","",+demandes!#REF!)</f>
        <v>#REF!</v>
      </c>
      <c r="C443" s="7" t="e">
        <f>demandes!#REF!</f>
        <v>#REF!</v>
      </c>
      <c r="D443" s="7" t="e">
        <f>demandes!#REF!</f>
        <v>#REF!</v>
      </c>
      <c r="E443" s="7" t="e">
        <f>demandes!#REF!</f>
        <v>#REF!</v>
      </c>
      <c r="F443" s="131" t="e">
        <f>demandes!#REF!</f>
        <v>#REF!</v>
      </c>
      <c r="G443" s="7" t="e">
        <f>demandes!#REF!</f>
        <v>#REF!</v>
      </c>
      <c r="H443" s="7" t="e">
        <f>demandes!#REF!</f>
        <v>#REF!</v>
      </c>
      <c r="I443" s="7" t="e">
        <f>demandes!#REF!</f>
        <v>#REF!</v>
      </c>
      <c r="J443" s="6" t="e">
        <f>demandes!#REF!</f>
        <v>#REF!</v>
      </c>
      <c r="K443" s="6" t="e">
        <f>IF(+demandes!#REF!="","",+demandes!#REF!)</f>
        <v>#REF!</v>
      </c>
      <c r="L443" s="6" t="e">
        <f>IF(+demandes!#REF!="","",+demandes!#REF!)</f>
        <v>#REF!</v>
      </c>
      <c r="M443" s="6" t="e">
        <f>IF(+demandes!#REF!="","",+demandes!#REF!)</f>
        <v>#REF!</v>
      </c>
    </row>
    <row r="444" spans="1:13" ht="69.95" hidden="1" customHeight="1" x14ac:dyDescent="0.2">
      <c r="A444" s="134" t="e">
        <f>+demandes!#REF!</f>
        <v>#REF!</v>
      </c>
      <c r="B444" s="131" t="e">
        <f>IF(+demandes!#REF!="","",+demandes!#REF!)</f>
        <v>#REF!</v>
      </c>
      <c r="C444" s="7" t="e">
        <f>demandes!#REF!</f>
        <v>#REF!</v>
      </c>
      <c r="D444" s="7" t="e">
        <f>demandes!#REF!</f>
        <v>#REF!</v>
      </c>
      <c r="E444" s="7" t="e">
        <f>demandes!#REF!</f>
        <v>#REF!</v>
      </c>
      <c r="F444" s="131" t="e">
        <f>demandes!#REF!</f>
        <v>#REF!</v>
      </c>
      <c r="G444" s="7" t="e">
        <f>demandes!#REF!</f>
        <v>#REF!</v>
      </c>
      <c r="H444" s="7" t="e">
        <f>demandes!#REF!</f>
        <v>#REF!</v>
      </c>
      <c r="I444" s="7" t="e">
        <f>demandes!#REF!</f>
        <v>#REF!</v>
      </c>
      <c r="J444" s="6" t="e">
        <f>demandes!#REF!</f>
        <v>#REF!</v>
      </c>
      <c r="K444" s="6" t="e">
        <f>IF(+demandes!#REF!="","",+demandes!#REF!)</f>
        <v>#REF!</v>
      </c>
      <c r="L444" s="6" t="e">
        <f>IF(+demandes!#REF!="","",+demandes!#REF!)</f>
        <v>#REF!</v>
      </c>
      <c r="M444" s="6" t="e">
        <f>IF(+demandes!#REF!="","",+demandes!#REF!)</f>
        <v>#REF!</v>
      </c>
    </row>
    <row r="445" spans="1:13" ht="69.95" hidden="1" customHeight="1" x14ac:dyDescent="0.2">
      <c r="A445" s="134" t="e">
        <f>+demandes!#REF!</f>
        <v>#REF!</v>
      </c>
      <c r="B445" s="131" t="e">
        <f>IF(+demandes!#REF!="","",+demandes!#REF!)</f>
        <v>#REF!</v>
      </c>
      <c r="C445" s="7" t="e">
        <f>demandes!#REF!</f>
        <v>#REF!</v>
      </c>
      <c r="D445" s="7" t="e">
        <f>demandes!#REF!</f>
        <v>#REF!</v>
      </c>
      <c r="E445" s="7" t="e">
        <f>demandes!#REF!</f>
        <v>#REF!</v>
      </c>
      <c r="F445" s="131" t="e">
        <f>demandes!#REF!</f>
        <v>#REF!</v>
      </c>
      <c r="G445" s="7" t="e">
        <f>demandes!#REF!</f>
        <v>#REF!</v>
      </c>
      <c r="H445" s="7" t="e">
        <f>demandes!#REF!</f>
        <v>#REF!</v>
      </c>
      <c r="I445" s="7" t="e">
        <f>demandes!#REF!</f>
        <v>#REF!</v>
      </c>
      <c r="J445" s="6" t="e">
        <f>demandes!#REF!</f>
        <v>#REF!</v>
      </c>
      <c r="K445" s="6" t="e">
        <f>IF(+demandes!#REF!="","",+demandes!#REF!)</f>
        <v>#REF!</v>
      </c>
      <c r="L445" s="6" t="e">
        <f>IF(+demandes!#REF!="","",+demandes!#REF!)</f>
        <v>#REF!</v>
      </c>
      <c r="M445" s="6" t="e">
        <f>IF(+demandes!#REF!="","",+demandes!#REF!)</f>
        <v>#REF!</v>
      </c>
    </row>
    <row r="446" spans="1:13" ht="69.95" hidden="1" customHeight="1" x14ac:dyDescent="0.2">
      <c r="A446" s="134" t="e">
        <f>+demandes!#REF!</f>
        <v>#REF!</v>
      </c>
      <c r="B446" s="131" t="e">
        <f>IF(+demandes!#REF!="","",+demandes!#REF!)</f>
        <v>#REF!</v>
      </c>
      <c r="C446" s="7" t="e">
        <f>demandes!#REF!</f>
        <v>#REF!</v>
      </c>
      <c r="D446" s="7" t="e">
        <f>demandes!#REF!</f>
        <v>#REF!</v>
      </c>
      <c r="E446" s="7" t="e">
        <f>demandes!#REF!</f>
        <v>#REF!</v>
      </c>
      <c r="F446" s="131" t="e">
        <f>demandes!#REF!</f>
        <v>#REF!</v>
      </c>
      <c r="G446" s="7" t="e">
        <f>demandes!#REF!</f>
        <v>#REF!</v>
      </c>
      <c r="H446" s="7" t="e">
        <f>demandes!#REF!</f>
        <v>#REF!</v>
      </c>
      <c r="I446" s="7" t="e">
        <f>demandes!#REF!</f>
        <v>#REF!</v>
      </c>
      <c r="J446" s="6" t="e">
        <f>demandes!#REF!</f>
        <v>#REF!</v>
      </c>
      <c r="K446" s="6" t="e">
        <f>IF(+demandes!#REF!="","",+demandes!#REF!)</f>
        <v>#REF!</v>
      </c>
      <c r="L446" s="6" t="e">
        <f>IF(+demandes!#REF!="","",+demandes!#REF!)</f>
        <v>#REF!</v>
      </c>
      <c r="M446" s="6" t="e">
        <f>IF(+demandes!#REF!="","",+demandes!#REF!)</f>
        <v>#REF!</v>
      </c>
    </row>
    <row r="447" spans="1:13" ht="69.95" hidden="1" customHeight="1" x14ac:dyDescent="0.2">
      <c r="A447" s="134" t="e">
        <f>+demandes!#REF!</f>
        <v>#REF!</v>
      </c>
      <c r="B447" s="131" t="e">
        <f>IF(+demandes!#REF!="","",+demandes!#REF!)</f>
        <v>#REF!</v>
      </c>
      <c r="C447" s="7" t="e">
        <f>demandes!#REF!</f>
        <v>#REF!</v>
      </c>
      <c r="D447" s="7" t="e">
        <f>demandes!#REF!</f>
        <v>#REF!</v>
      </c>
      <c r="E447" s="7" t="e">
        <f>demandes!#REF!</f>
        <v>#REF!</v>
      </c>
      <c r="F447" s="131" t="e">
        <f>demandes!#REF!</f>
        <v>#REF!</v>
      </c>
      <c r="G447" s="7" t="e">
        <f>demandes!#REF!</f>
        <v>#REF!</v>
      </c>
      <c r="H447" s="7" t="e">
        <f>demandes!#REF!</f>
        <v>#REF!</v>
      </c>
      <c r="I447" s="7" t="e">
        <f>demandes!#REF!</f>
        <v>#REF!</v>
      </c>
      <c r="J447" s="6" t="e">
        <f>demandes!#REF!</f>
        <v>#REF!</v>
      </c>
      <c r="K447" s="6" t="e">
        <f>IF(+demandes!#REF!="","",+demandes!#REF!)</f>
        <v>#REF!</v>
      </c>
      <c r="L447" s="6" t="e">
        <f>IF(+demandes!#REF!="","",+demandes!#REF!)</f>
        <v>#REF!</v>
      </c>
      <c r="M447" s="6" t="e">
        <f>IF(+demandes!#REF!="","",+demandes!#REF!)</f>
        <v>#REF!</v>
      </c>
    </row>
    <row r="448" spans="1:13" ht="69.95" hidden="1" customHeight="1" x14ac:dyDescent="0.2">
      <c r="A448" s="134" t="e">
        <f>+demandes!#REF!</f>
        <v>#REF!</v>
      </c>
      <c r="B448" s="131" t="e">
        <f>IF(+demandes!#REF!="","",+demandes!#REF!)</f>
        <v>#REF!</v>
      </c>
      <c r="C448" s="7" t="e">
        <f>demandes!#REF!</f>
        <v>#REF!</v>
      </c>
      <c r="D448" s="7" t="e">
        <f>demandes!#REF!</f>
        <v>#REF!</v>
      </c>
      <c r="E448" s="7" t="e">
        <f>demandes!#REF!</f>
        <v>#REF!</v>
      </c>
      <c r="F448" s="131" t="e">
        <f>demandes!#REF!</f>
        <v>#REF!</v>
      </c>
      <c r="G448" s="7" t="e">
        <f>demandes!#REF!</f>
        <v>#REF!</v>
      </c>
      <c r="H448" s="7" t="e">
        <f>demandes!#REF!</f>
        <v>#REF!</v>
      </c>
      <c r="I448" s="7" t="e">
        <f>demandes!#REF!</f>
        <v>#REF!</v>
      </c>
      <c r="J448" s="6" t="e">
        <f>demandes!#REF!</f>
        <v>#REF!</v>
      </c>
      <c r="K448" s="6" t="e">
        <f>IF(+demandes!#REF!="","",+demandes!#REF!)</f>
        <v>#REF!</v>
      </c>
      <c r="L448" s="6" t="e">
        <f>IF(+demandes!#REF!="","",+demandes!#REF!)</f>
        <v>#REF!</v>
      </c>
      <c r="M448" s="6" t="e">
        <f>IF(+demandes!#REF!="","",+demandes!#REF!)</f>
        <v>#REF!</v>
      </c>
    </row>
    <row r="449" spans="1:13" ht="69.95" hidden="1" customHeight="1" x14ac:dyDescent="0.2">
      <c r="A449" s="134" t="e">
        <f>+demandes!#REF!</f>
        <v>#REF!</v>
      </c>
      <c r="B449" s="131" t="e">
        <f>IF(+demandes!#REF!="","",+demandes!#REF!)</f>
        <v>#REF!</v>
      </c>
      <c r="C449" s="7" t="e">
        <f>demandes!#REF!</f>
        <v>#REF!</v>
      </c>
      <c r="D449" s="7" t="e">
        <f>demandes!#REF!</f>
        <v>#REF!</v>
      </c>
      <c r="E449" s="7" t="e">
        <f>demandes!#REF!</f>
        <v>#REF!</v>
      </c>
      <c r="F449" s="131" t="e">
        <f>demandes!#REF!</f>
        <v>#REF!</v>
      </c>
      <c r="G449" s="7" t="e">
        <f>demandes!#REF!</f>
        <v>#REF!</v>
      </c>
      <c r="H449" s="7" t="e">
        <f>demandes!#REF!</f>
        <v>#REF!</v>
      </c>
      <c r="I449" s="7" t="e">
        <f>demandes!#REF!</f>
        <v>#REF!</v>
      </c>
      <c r="J449" s="6" t="e">
        <f>demandes!#REF!</f>
        <v>#REF!</v>
      </c>
      <c r="K449" s="6" t="e">
        <f>IF(+demandes!#REF!="","",+demandes!#REF!)</f>
        <v>#REF!</v>
      </c>
      <c r="L449" s="6" t="e">
        <f>IF(+demandes!#REF!="","",+demandes!#REF!)</f>
        <v>#REF!</v>
      </c>
      <c r="M449" s="6" t="e">
        <f>IF(+demandes!#REF!="","",+demandes!#REF!)</f>
        <v>#REF!</v>
      </c>
    </row>
    <row r="450" spans="1:13" ht="69.95" hidden="1" customHeight="1" x14ac:dyDescent="0.2">
      <c r="A450" s="134" t="e">
        <f>+demandes!#REF!</f>
        <v>#REF!</v>
      </c>
      <c r="B450" s="131" t="e">
        <f>IF(+demandes!#REF!="","",+demandes!#REF!)</f>
        <v>#REF!</v>
      </c>
      <c r="C450" s="7" t="e">
        <f>demandes!#REF!</f>
        <v>#REF!</v>
      </c>
      <c r="D450" s="7" t="e">
        <f>demandes!#REF!</f>
        <v>#REF!</v>
      </c>
      <c r="E450" s="7" t="e">
        <f>demandes!#REF!</f>
        <v>#REF!</v>
      </c>
      <c r="F450" s="131" t="e">
        <f>demandes!#REF!</f>
        <v>#REF!</v>
      </c>
      <c r="G450" s="7" t="e">
        <f>demandes!#REF!</f>
        <v>#REF!</v>
      </c>
      <c r="H450" s="7" t="e">
        <f>demandes!#REF!</f>
        <v>#REF!</v>
      </c>
      <c r="I450" s="7" t="e">
        <f>demandes!#REF!</f>
        <v>#REF!</v>
      </c>
      <c r="J450" s="6" t="e">
        <f>demandes!#REF!</f>
        <v>#REF!</v>
      </c>
      <c r="K450" s="6" t="e">
        <f>IF(+demandes!#REF!="","",+demandes!#REF!)</f>
        <v>#REF!</v>
      </c>
      <c r="L450" s="6" t="e">
        <f>IF(+demandes!#REF!="","",+demandes!#REF!)</f>
        <v>#REF!</v>
      </c>
      <c r="M450" s="6" t="e">
        <f>IF(+demandes!#REF!="","",+demandes!#REF!)</f>
        <v>#REF!</v>
      </c>
    </row>
    <row r="451" spans="1:13" ht="69.95" hidden="1" customHeight="1" x14ac:dyDescent="0.2">
      <c r="A451" s="134" t="e">
        <f>+demandes!#REF!</f>
        <v>#REF!</v>
      </c>
      <c r="B451" s="131" t="e">
        <f>IF(+demandes!#REF!="","",+demandes!#REF!)</f>
        <v>#REF!</v>
      </c>
      <c r="C451" s="7" t="e">
        <f>demandes!#REF!</f>
        <v>#REF!</v>
      </c>
      <c r="D451" s="7" t="e">
        <f>demandes!#REF!</f>
        <v>#REF!</v>
      </c>
      <c r="E451" s="7" t="e">
        <f>demandes!#REF!</f>
        <v>#REF!</v>
      </c>
      <c r="F451" s="131" t="e">
        <f>demandes!#REF!</f>
        <v>#REF!</v>
      </c>
      <c r="G451" s="7" t="e">
        <f>demandes!#REF!</f>
        <v>#REF!</v>
      </c>
      <c r="H451" s="7" t="e">
        <f>demandes!#REF!</f>
        <v>#REF!</v>
      </c>
      <c r="I451" s="7" t="e">
        <f>demandes!#REF!</f>
        <v>#REF!</v>
      </c>
      <c r="J451" s="6" t="e">
        <f>demandes!#REF!</f>
        <v>#REF!</v>
      </c>
      <c r="K451" s="6" t="e">
        <f>IF(+demandes!#REF!="","",+demandes!#REF!)</f>
        <v>#REF!</v>
      </c>
      <c r="L451" s="6" t="e">
        <f>IF(+demandes!#REF!="","",+demandes!#REF!)</f>
        <v>#REF!</v>
      </c>
      <c r="M451" s="6" t="e">
        <f>IF(+demandes!#REF!="","",+demandes!#REF!)</f>
        <v>#REF!</v>
      </c>
    </row>
    <row r="452" spans="1:13" ht="69.95" hidden="1" customHeight="1" x14ac:dyDescent="0.2">
      <c r="A452" s="134" t="e">
        <f>+demandes!#REF!</f>
        <v>#REF!</v>
      </c>
      <c r="B452" s="131" t="e">
        <f>IF(+demandes!#REF!="","",+demandes!#REF!)</f>
        <v>#REF!</v>
      </c>
      <c r="C452" s="7" t="e">
        <f>demandes!#REF!</f>
        <v>#REF!</v>
      </c>
      <c r="D452" s="7" t="e">
        <f>demandes!#REF!</f>
        <v>#REF!</v>
      </c>
      <c r="E452" s="7" t="e">
        <f>demandes!#REF!</f>
        <v>#REF!</v>
      </c>
      <c r="F452" s="131" t="e">
        <f>demandes!#REF!</f>
        <v>#REF!</v>
      </c>
      <c r="G452" s="7" t="e">
        <f>demandes!#REF!</f>
        <v>#REF!</v>
      </c>
      <c r="H452" s="7" t="e">
        <f>demandes!#REF!</f>
        <v>#REF!</v>
      </c>
      <c r="I452" s="7" t="e">
        <f>demandes!#REF!</f>
        <v>#REF!</v>
      </c>
      <c r="J452" s="6" t="e">
        <f>demandes!#REF!</f>
        <v>#REF!</v>
      </c>
      <c r="K452" s="6" t="e">
        <f>IF(+demandes!#REF!="","",+demandes!#REF!)</f>
        <v>#REF!</v>
      </c>
      <c r="L452" s="6" t="e">
        <f>IF(+demandes!#REF!="","",+demandes!#REF!)</f>
        <v>#REF!</v>
      </c>
      <c r="M452" s="6" t="e">
        <f>IF(+demandes!#REF!="","",+demandes!#REF!)</f>
        <v>#REF!</v>
      </c>
    </row>
    <row r="453" spans="1:13" ht="69.95" hidden="1" customHeight="1" x14ac:dyDescent="0.2">
      <c r="A453" s="134" t="e">
        <f>+demandes!#REF!</f>
        <v>#REF!</v>
      </c>
      <c r="B453" s="131" t="e">
        <f>IF(+demandes!#REF!="","",+demandes!#REF!)</f>
        <v>#REF!</v>
      </c>
      <c r="C453" s="7" t="e">
        <f>demandes!#REF!</f>
        <v>#REF!</v>
      </c>
      <c r="D453" s="7" t="e">
        <f>demandes!#REF!</f>
        <v>#REF!</v>
      </c>
      <c r="E453" s="7" t="e">
        <f>demandes!#REF!</f>
        <v>#REF!</v>
      </c>
      <c r="F453" s="131" t="e">
        <f>demandes!#REF!</f>
        <v>#REF!</v>
      </c>
      <c r="G453" s="7" t="e">
        <f>demandes!#REF!</f>
        <v>#REF!</v>
      </c>
      <c r="H453" s="7" t="e">
        <f>demandes!#REF!</f>
        <v>#REF!</v>
      </c>
      <c r="I453" s="7" t="e">
        <f>demandes!#REF!</f>
        <v>#REF!</v>
      </c>
      <c r="J453" s="6" t="e">
        <f>demandes!#REF!</f>
        <v>#REF!</v>
      </c>
      <c r="K453" s="6" t="e">
        <f>IF(+demandes!#REF!="","",+demandes!#REF!)</f>
        <v>#REF!</v>
      </c>
      <c r="L453" s="6" t="e">
        <f>IF(+demandes!#REF!="","",+demandes!#REF!)</f>
        <v>#REF!</v>
      </c>
      <c r="M453" s="6" t="e">
        <f>IF(+demandes!#REF!="","",+demandes!#REF!)</f>
        <v>#REF!</v>
      </c>
    </row>
    <row r="454" spans="1:13" ht="69.95" hidden="1" customHeight="1" x14ac:dyDescent="0.2">
      <c r="A454" s="134" t="e">
        <f>+demandes!#REF!</f>
        <v>#REF!</v>
      </c>
      <c r="B454" s="131" t="e">
        <f>IF(+demandes!#REF!="","",+demandes!#REF!)</f>
        <v>#REF!</v>
      </c>
      <c r="C454" s="7" t="e">
        <f>demandes!#REF!</f>
        <v>#REF!</v>
      </c>
      <c r="D454" s="7" t="e">
        <f>demandes!#REF!</f>
        <v>#REF!</v>
      </c>
      <c r="E454" s="7" t="e">
        <f>demandes!#REF!</f>
        <v>#REF!</v>
      </c>
      <c r="F454" s="131" t="e">
        <f>demandes!#REF!</f>
        <v>#REF!</v>
      </c>
      <c r="G454" s="7" t="e">
        <f>demandes!#REF!</f>
        <v>#REF!</v>
      </c>
      <c r="H454" s="7" t="e">
        <f>demandes!#REF!</f>
        <v>#REF!</v>
      </c>
      <c r="I454" s="7" t="e">
        <f>demandes!#REF!</f>
        <v>#REF!</v>
      </c>
      <c r="J454" s="6" t="e">
        <f>demandes!#REF!</f>
        <v>#REF!</v>
      </c>
      <c r="K454" s="6" t="e">
        <f>IF(+demandes!#REF!="","",+demandes!#REF!)</f>
        <v>#REF!</v>
      </c>
      <c r="L454" s="6" t="e">
        <f>IF(+demandes!#REF!="","",+demandes!#REF!)</f>
        <v>#REF!</v>
      </c>
      <c r="M454" s="6" t="e">
        <f>IF(+demandes!#REF!="","",+demandes!#REF!)</f>
        <v>#REF!</v>
      </c>
    </row>
    <row r="455" spans="1:13" ht="69.95" hidden="1" customHeight="1" x14ac:dyDescent="0.2">
      <c r="A455" s="134" t="e">
        <f>+demandes!#REF!</f>
        <v>#REF!</v>
      </c>
      <c r="B455" s="131" t="e">
        <f>IF(+demandes!#REF!="","",+demandes!#REF!)</f>
        <v>#REF!</v>
      </c>
      <c r="C455" s="7" t="e">
        <f>demandes!#REF!</f>
        <v>#REF!</v>
      </c>
      <c r="D455" s="7" t="e">
        <f>demandes!#REF!</f>
        <v>#REF!</v>
      </c>
      <c r="E455" s="7" t="e">
        <f>demandes!#REF!</f>
        <v>#REF!</v>
      </c>
      <c r="F455" s="131" t="e">
        <f>demandes!#REF!</f>
        <v>#REF!</v>
      </c>
      <c r="G455" s="7" t="e">
        <f>demandes!#REF!</f>
        <v>#REF!</v>
      </c>
      <c r="H455" s="7" t="e">
        <f>demandes!#REF!</f>
        <v>#REF!</v>
      </c>
      <c r="I455" s="7" t="e">
        <f>demandes!#REF!</f>
        <v>#REF!</v>
      </c>
      <c r="J455" s="6" t="e">
        <f>demandes!#REF!</f>
        <v>#REF!</v>
      </c>
      <c r="K455" s="6" t="e">
        <f>IF(+demandes!#REF!="","",+demandes!#REF!)</f>
        <v>#REF!</v>
      </c>
      <c r="L455" s="6" t="e">
        <f>IF(+demandes!#REF!="","",+demandes!#REF!)</f>
        <v>#REF!</v>
      </c>
      <c r="M455" s="6" t="e">
        <f>IF(+demandes!#REF!="","",+demandes!#REF!)</f>
        <v>#REF!</v>
      </c>
    </row>
    <row r="456" spans="1:13" ht="69.95" hidden="1" customHeight="1" x14ac:dyDescent="0.2">
      <c r="A456" s="134" t="e">
        <f>+demandes!#REF!</f>
        <v>#REF!</v>
      </c>
      <c r="B456" s="131" t="e">
        <f>IF(+demandes!#REF!="","",+demandes!#REF!)</f>
        <v>#REF!</v>
      </c>
      <c r="C456" s="7" t="e">
        <f>demandes!#REF!</f>
        <v>#REF!</v>
      </c>
      <c r="D456" s="7" t="e">
        <f>demandes!#REF!</f>
        <v>#REF!</v>
      </c>
      <c r="E456" s="7" t="e">
        <f>demandes!#REF!</f>
        <v>#REF!</v>
      </c>
      <c r="F456" s="131" t="e">
        <f>demandes!#REF!</f>
        <v>#REF!</v>
      </c>
      <c r="G456" s="7" t="e">
        <f>demandes!#REF!</f>
        <v>#REF!</v>
      </c>
      <c r="H456" s="7" t="e">
        <f>demandes!#REF!</f>
        <v>#REF!</v>
      </c>
      <c r="I456" s="7" t="e">
        <f>demandes!#REF!</f>
        <v>#REF!</v>
      </c>
      <c r="J456" s="6" t="e">
        <f>demandes!#REF!</f>
        <v>#REF!</v>
      </c>
      <c r="K456" s="6" t="e">
        <f>IF(+demandes!#REF!="","",+demandes!#REF!)</f>
        <v>#REF!</v>
      </c>
      <c r="L456" s="6" t="e">
        <f>IF(+demandes!#REF!="","",+demandes!#REF!)</f>
        <v>#REF!</v>
      </c>
      <c r="M456" s="6" t="e">
        <f>IF(+demandes!#REF!="","",+demandes!#REF!)</f>
        <v>#REF!</v>
      </c>
    </row>
    <row r="457" spans="1:13" ht="69.95" hidden="1" customHeight="1" x14ac:dyDescent="0.2">
      <c r="A457" s="134" t="e">
        <f>+demandes!#REF!</f>
        <v>#REF!</v>
      </c>
      <c r="B457" s="131" t="e">
        <f>IF(+demandes!#REF!="","",+demandes!#REF!)</f>
        <v>#REF!</v>
      </c>
      <c r="C457" s="7" t="e">
        <f>demandes!#REF!</f>
        <v>#REF!</v>
      </c>
      <c r="D457" s="7" t="e">
        <f>demandes!#REF!</f>
        <v>#REF!</v>
      </c>
      <c r="E457" s="7" t="e">
        <f>demandes!#REF!</f>
        <v>#REF!</v>
      </c>
      <c r="F457" s="131" t="e">
        <f>demandes!#REF!</f>
        <v>#REF!</v>
      </c>
      <c r="G457" s="7" t="e">
        <f>demandes!#REF!</f>
        <v>#REF!</v>
      </c>
      <c r="H457" s="7" t="e">
        <f>demandes!#REF!</f>
        <v>#REF!</v>
      </c>
      <c r="I457" s="7" t="e">
        <f>demandes!#REF!</f>
        <v>#REF!</v>
      </c>
      <c r="J457" s="6" t="e">
        <f>demandes!#REF!</f>
        <v>#REF!</v>
      </c>
      <c r="K457" s="6" t="e">
        <f>IF(+demandes!#REF!="","",+demandes!#REF!)</f>
        <v>#REF!</v>
      </c>
      <c r="L457" s="6" t="e">
        <f>IF(+demandes!#REF!="","",+demandes!#REF!)</f>
        <v>#REF!</v>
      </c>
      <c r="M457" s="6" t="e">
        <f>IF(+demandes!#REF!="","",+demandes!#REF!)</f>
        <v>#REF!</v>
      </c>
    </row>
    <row r="458" spans="1:13" ht="69.95" hidden="1" customHeight="1" x14ac:dyDescent="0.2">
      <c r="A458" s="134" t="e">
        <f>+demandes!#REF!</f>
        <v>#REF!</v>
      </c>
      <c r="B458" s="131" t="e">
        <f>IF(+demandes!#REF!="","",+demandes!#REF!)</f>
        <v>#REF!</v>
      </c>
      <c r="C458" s="7" t="e">
        <f>demandes!#REF!</f>
        <v>#REF!</v>
      </c>
      <c r="D458" s="7" t="e">
        <f>demandes!#REF!</f>
        <v>#REF!</v>
      </c>
      <c r="E458" s="7" t="e">
        <f>demandes!#REF!</f>
        <v>#REF!</v>
      </c>
      <c r="F458" s="131" t="e">
        <f>demandes!#REF!</f>
        <v>#REF!</v>
      </c>
      <c r="G458" s="7" t="e">
        <f>demandes!#REF!</f>
        <v>#REF!</v>
      </c>
      <c r="H458" s="7" t="e">
        <f>demandes!#REF!</f>
        <v>#REF!</v>
      </c>
      <c r="I458" s="7" t="e">
        <f>demandes!#REF!</f>
        <v>#REF!</v>
      </c>
      <c r="J458" s="6" t="e">
        <f>demandes!#REF!</f>
        <v>#REF!</v>
      </c>
      <c r="K458" s="6" t="e">
        <f>IF(+demandes!#REF!="","",+demandes!#REF!)</f>
        <v>#REF!</v>
      </c>
      <c r="L458" s="6" t="e">
        <f>IF(+demandes!#REF!="","",+demandes!#REF!)</f>
        <v>#REF!</v>
      </c>
      <c r="M458" s="6" t="e">
        <f>IF(+demandes!#REF!="","",+demandes!#REF!)</f>
        <v>#REF!</v>
      </c>
    </row>
    <row r="459" spans="1:13" ht="69.95" hidden="1" customHeight="1" x14ac:dyDescent="0.2">
      <c r="A459" s="134" t="e">
        <f>+demandes!#REF!</f>
        <v>#REF!</v>
      </c>
      <c r="B459" s="131" t="e">
        <f>IF(+demandes!#REF!="","",+demandes!#REF!)</f>
        <v>#REF!</v>
      </c>
      <c r="C459" s="7" t="e">
        <f>demandes!#REF!</f>
        <v>#REF!</v>
      </c>
      <c r="D459" s="7" t="e">
        <f>demandes!#REF!</f>
        <v>#REF!</v>
      </c>
      <c r="E459" s="7" t="e">
        <f>demandes!#REF!</f>
        <v>#REF!</v>
      </c>
      <c r="F459" s="131" t="e">
        <f>demandes!#REF!</f>
        <v>#REF!</v>
      </c>
      <c r="G459" s="7" t="e">
        <f>demandes!#REF!</f>
        <v>#REF!</v>
      </c>
      <c r="H459" s="7" t="e">
        <f>demandes!#REF!</f>
        <v>#REF!</v>
      </c>
      <c r="I459" s="7" t="e">
        <f>demandes!#REF!</f>
        <v>#REF!</v>
      </c>
      <c r="J459" s="6" t="e">
        <f>demandes!#REF!</f>
        <v>#REF!</v>
      </c>
      <c r="K459" s="6" t="e">
        <f>IF(+demandes!#REF!="","",+demandes!#REF!)</f>
        <v>#REF!</v>
      </c>
      <c r="L459" s="6" t="e">
        <f>IF(+demandes!#REF!="","",+demandes!#REF!)</f>
        <v>#REF!</v>
      </c>
      <c r="M459" s="6" t="e">
        <f>IF(+demandes!#REF!="","",+demandes!#REF!)</f>
        <v>#REF!</v>
      </c>
    </row>
    <row r="460" spans="1:13" ht="69.95" hidden="1" customHeight="1" x14ac:dyDescent="0.2">
      <c r="A460" s="134" t="e">
        <f>+demandes!#REF!</f>
        <v>#REF!</v>
      </c>
      <c r="B460" s="131" t="e">
        <f>IF(+demandes!#REF!="","",+demandes!#REF!)</f>
        <v>#REF!</v>
      </c>
      <c r="C460" s="7" t="e">
        <f>demandes!#REF!</f>
        <v>#REF!</v>
      </c>
      <c r="D460" s="7" t="e">
        <f>demandes!#REF!</f>
        <v>#REF!</v>
      </c>
      <c r="E460" s="7" t="e">
        <f>demandes!#REF!</f>
        <v>#REF!</v>
      </c>
      <c r="F460" s="131" t="e">
        <f>demandes!#REF!</f>
        <v>#REF!</v>
      </c>
      <c r="G460" s="7" t="e">
        <f>demandes!#REF!</f>
        <v>#REF!</v>
      </c>
      <c r="H460" s="7" t="e">
        <f>demandes!#REF!</f>
        <v>#REF!</v>
      </c>
      <c r="I460" s="7" t="e">
        <f>demandes!#REF!</f>
        <v>#REF!</v>
      </c>
      <c r="J460" s="6" t="e">
        <f>demandes!#REF!</f>
        <v>#REF!</v>
      </c>
      <c r="K460" s="6" t="e">
        <f>IF(+demandes!#REF!="","",+demandes!#REF!)</f>
        <v>#REF!</v>
      </c>
      <c r="L460" s="6" t="e">
        <f>IF(+demandes!#REF!="","",+demandes!#REF!)</f>
        <v>#REF!</v>
      </c>
      <c r="M460" s="6" t="e">
        <f>IF(+demandes!#REF!="","",+demandes!#REF!)</f>
        <v>#REF!</v>
      </c>
    </row>
    <row r="461" spans="1:13" ht="69.95" hidden="1" customHeight="1" x14ac:dyDescent="0.2">
      <c r="A461" s="134" t="e">
        <f>+demandes!#REF!</f>
        <v>#REF!</v>
      </c>
      <c r="B461" s="131" t="e">
        <f>IF(+demandes!#REF!="","",+demandes!#REF!)</f>
        <v>#REF!</v>
      </c>
      <c r="C461" s="7" t="e">
        <f>demandes!#REF!</f>
        <v>#REF!</v>
      </c>
      <c r="D461" s="7" t="e">
        <f>demandes!#REF!</f>
        <v>#REF!</v>
      </c>
      <c r="E461" s="7" t="e">
        <f>demandes!#REF!</f>
        <v>#REF!</v>
      </c>
      <c r="F461" s="131" t="e">
        <f>demandes!#REF!</f>
        <v>#REF!</v>
      </c>
      <c r="G461" s="7" t="e">
        <f>demandes!#REF!</f>
        <v>#REF!</v>
      </c>
      <c r="H461" s="7" t="e">
        <f>demandes!#REF!</f>
        <v>#REF!</v>
      </c>
      <c r="I461" s="7" t="e">
        <f>demandes!#REF!</f>
        <v>#REF!</v>
      </c>
      <c r="J461" s="6" t="e">
        <f>demandes!#REF!</f>
        <v>#REF!</v>
      </c>
      <c r="K461" s="6" t="e">
        <f>IF(+demandes!#REF!="","",+demandes!#REF!)</f>
        <v>#REF!</v>
      </c>
      <c r="L461" s="6" t="e">
        <f>IF(+demandes!#REF!="","",+demandes!#REF!)</f>
        <v>#REF!</v>
      </c>
      <c r="M461" s="6" t="e">
        <f>IF(+demandes!#REF!="","",+demandes!#REF!)</f>
        <v>#REF!</v>
      </c>
    </row>
    <row r="462" spans="1:13" ht="69.95" hidden="1" customHeight="1" x14ac:dyDescent="0.2">
      <c r="A462" s="134" t="e">
        <f>+demandes!#REF!</f>
        <v>#REF!</v>
      </c>
      <c r="B462" s="131" t="e">
        <f>IF(+demandes!#REF!="","",+demandes!#REF!)</f>
        <v>#REF!</v>
      </c>
      <c r="C462" s="7" t="e">
        <f>demandes!#REF!</f>
        <v>#REF!</v>
      </c>
      <c r="D462" s="7" t="e">
        <f>demandes!#REF!</f>
        <v>#REF!</v>
      </c>
      <c r="E462" s="7" t="e">
        <f>demandes!#REF!</f>
        <v>#REF!</v>
      </c>
      <c r="F462" s="131" t="e">
        <f>demandes!#REF!</f>
        <v>#REF!</v>
      </c>
      <c r="G462" s="7" t="e">
        <f>demandes!#REF!</f>
        <v>#REF!</v>
      </c>
      <c r="H462" s="7" t="e">
        <f>demandes!#REF!</f>
        <v>#REF!</v>
      </c>
      <c r="I462" s="7" t="e">
        <f>demandes!#REF!</f>
        <v>#REF!</v>
      </c>
      <c r="J462" s="6" t="e">
        <f>demandes!#REF!</f>
        <v>#REF!</v>
      </c>
      <c r="K462" s="6" t="e">
        <f>IF(+demandes!#REF!="","",+demandes!#REF!)</f>
        <v>#REF!</v>
      </c>
      <c r="L462" s="6" t="e">
        <f>IF(+demandes!#REF!="","",+demandes!#REF!)</f>
        <v>#REF!</v>
      </c>
      <c r="M462" s="6" t="e">
        <f>IF(+demandes!#REF!="","",+demandes!#REF!)</f>
        <v>#REF!</v>
      </c>
    </row>
    <row r="463" spans="1:13" ht="69.95" hidden="1" customHeight="1" x14ac:dyDescent="0.2">
      <c r="A463" s="134" t="e">
        <f>+demandes!#REF!</f>
        <v>#REF!</v>
      </c>
      <c r="B463" s="131" t="e">
        <f>IF(+demandes!#REF!="","",+demandes!#REF!)</f>
        <v>#REF!</v>
      </c>
      <c r="C463" s="7" t="e">
        <f>demandes!#REF!</f>
        <v>#REF!</v>
      </c>
      <c r="D463" s="7" t="e">
        <f>demandes!#REF!</f>
        <v>#REF!</v>
      </c>
      <c r="E463" s="7" t="e">
        <f>demandes!#REF!</f>
        <v>#REF!</v>
      </c>
      <c r="F463" s="131" t="e">
        <f>demandes!#REF!</f>
        <v>#REF!</v>
      </c>
      <c r="G463" s="7" t="e">
        <f>demandes!#REF!</f>
        <v>#REF!</v>
      </c>
      <c r="H463" s="7" t="e">
        <f>demandes!#REF!</f>
        <v>#REF!</v>
      </c>
      <c r="I463" s="7" t="e">
        <f>demandes!#REF!</f>
        <v>#REF!</v>
      </c>
      <c r="J463" s="6" t="e">
        <f>demandes!#REF!</f>
        <v>#REF!</v>
      </c>
      <c r="K463" s="6" t="e">
        <f>IF(+demandes!#REF!="","",+demandes!#REF!)</f>
        <v>#REF!</v>
      </c>
      <c r="L463" s="6" t="e">
        <f>IF(+demandes!#REF!="","",+demandes!#REF!)</f>
        <v>#REF!</v>
      </c>
      <c r="M463" s="6" t="e">
        <f>IF(+demandes!#REF!="","",+demandes!#REF!)</f>
        <v>#REF!</v>
      </c>
    </row>
    <row r="464" spans="1:13" ht="69.95" hidden="1" customHeight="1" x14ac:dyDescent="0.2">
      <c r="A464" s="134" t="e">
        <f>+demandes!#REF!</f>
        <v>#REF!</v>
      </c>
      <c r="B464" s="131" t="e">
        <f>IF(+demandes!#REF!="","",+demandes!#REF!)</f>
        <v>#REF!</v>
      </c>
      <c r="C464" s="7" t="e">
        <f>demandes!#REF!</f>
        <v>#REF!</v>
      </c>
      <c r="D464" s="7" t="e">
        <f>demandes!#REF!</f>
        <v>#REF!</v>
      </c>
      <c r="E464" s="7" t="e">
        <f>demandes!#REF!</f>
        <v>#REF!</v>
      </c>
      <c r="F464" s="131" t="e">
        <f>demandes!#REF!</f>
        <v>#REF!</v>
      </c>
      <c r="G464" s="7" t="e">
        <f>demandes!#REF!</f>
        <v>#REF!</v>
      </c>
      <c r="H464" s="7" t="e">
        <f>demandes!#REF!</f>
        <v>#REF!</v>
      </c>
      <c r="I464" s="7" t="e">
        <f>demandes!#REF!</f>
        <v>#REF!</v>
      </c>
      <c r="J464" s="6" t="e">
        <f>demandes!#REF!</f>
        <v>#REF!</v>
      </c>
      <c r="K464" s="6" t="e">
        <f>IF(+demandes!#REF!="","",+demandes!#REF!)</f>
        <v>#REF!</v>
      </c>
      <c r="L464" s="6" t="e">
        <f>IF(+demandes!#REF!="","",+demandes!#REF!)</f>
        <v>#REF!</v>
      </c>
      <c r="M464" s="6" t="e">
        <f>IF(+demandes!#REF!="","",+demandes!#REF!)</f>
        <v>#REF!</v>
      </c>
    </row>
    <row r="465" spans="1:13" ht="69.95" hidden="1" customHeight="1" x14ac:dyDescent="0.2">
      <c r="A465" s="134" t="e">
        <f>+demandes!#REF!</f>
        <v>#REF!</v>
      </c>
      <c r="B465" s="131" t="e">
        <f>IF(+demandes!#REF!="","",+demandes!#REF!)</f>
        <v>#REF!</v>
      </c>
      <c r="C465" s="7" t="e">
        <f>demandes!#REF!</f>
        <v>#REF!</v>
      </c>
      <c r="D465" s="7" t="e">
        <f>demandes!#REF!</f>
        <v>#REF!</v>
      </c>
      <c r="E465" s="7" t="e">
        <f>demandes!#REF!</f>
        <v>#REF!</v>
      </c>
      <c r="F465" s="131" t="e">
        <f>demandes!#REF!</f>
        <v>#REF!</v>
      </c>
      <c r="G465" s="7" t="e">
        <f>demandes!#REF!</f>
        <v>#REF!</v>
      </c>
      <c r="H465" s="7" t="e">
        <f>demandes!#REF!</f>
        <v>#REF!</v>
      </c>
      <c r="I465" s="7" t="e">
        <f>demandes!#REF!</f>
        <v>#REF!</v>
      </c>
      <c r="J465" s="6" t="e">
        <f>demandes!#REF!</f>
        <v>#REF!</v>
      </c>
      <c r="K465" s="6" t="e">
        <f>IF(+demandes!#REF!="","",+demandes!#REF!)</f>
        <v>#REF!</v>
      </c>
      <c r="L465" s="6" t="e">
        <f>IF(+demandes!#REF!="","",+demandes!#REF!)</f>
        <v>#REF!</v>
      </c>
      <c r="M465" s="6" t="e">
        <f>IF(+demandes!#REF!="","",+demandes!#REF!)</f>
        <v>#REF!</v>
      </c>
    </row>
    <row r="466" spans="1:13" ht="69.95" hidden="1" customHeight="1" x14ac:dyDescent="0.2">
      <c r="A466" s="134" t="e">
        <f>+demandes!#REF!</f>
        <v>#REF!</v>
      </c>
      <c r="B466" s="131" t="e">
        <f>IF(+demandes!#REF!="","",+demandes!#REF!)</f>
        <v>#REF!</v>
      </c>
      <c r="C466" s="7" t="e">
        <f>demandes!#REF!</f>
        <v>#REF!</v>
      </c>
      <c r="D466" s="7" t="e">
        <f>demandes!#REF!</f>
        <v>#REF!</v>
      </c>
      <c r="E466" s="7" t="e">
        <f>demandes!#REF!</f>
        <v>#REF!</v>
      </c>
      <c r="F466" s="131" t="e">
        <f>demandes!#REF!</f>
        <v>#REF!</v>
      </c>
      <c r="G466" s="7" t="e">
        <f>demandes!#REF!</f>
        <v>#REF!</v>
      </c>
      <c r="H466" s="7" t="e">
        <f>demandes!#REF!</f>
        <v>#REF!</v>
      </c>
      <c r="I466" s="7" t="e">
        <f>demandes!#REF!</f>
        <v>#REF!</v>
      </c>
      <c r="J466" s="6" t="e">
        <f>demandes!#REF!</f>
        <v>#REF!</v>
      </c>
      <c r="K466" s="6" t="e">
        <f>IF(+demandes!#REF!="","",+demandes!#REF!)</f>
        <v>#REF!</v>
      </c>
      <c r="L466" s="6" t="e">
        <f>IF(+demandes!#REF!="","",+demandes!#REF!)</f>
        <v>#REF!</v>
      </c>
      <c r="M466" s="6" t="e">
        <f>IF(+demandes!#REF!="","",+demandes!#REF!)</f>
        <v>#REF!</v>
      </c>
    </row>
    <row r="467" spans="1:13" ht="69.95" hidden="1" customHeight="1" x14ac:dyDescent="0.2">
      <c r="A467" s="134" t="e">
        <f>+demandes!#REF!</f>
        <v>#REF!</v>
      </c>
      <c r="B467" s="131" t="e">
        <f>IF(+demandes!#REF!="","",+demandes!#REF!)</f>
        <v>#REF!</v>
      </c>
      <c r="C467" s="7" t="e">
        <f>demandes!#REF!</f>
        <v>#REF!</v>
      </c>
      <c r="D467" s="7" t="e">
        <f>demandes!#REF!</f>
        <v>#REF!</v>
      </c>
      <c r="E467" s="7" t="e">
        <f>demandes!#REF!</f>
        <v>#REF!</v>
      </c>
      <c r="F467" s="131" t="e">
        <f>demandes!#REF!</f>
        <v>#REF!</v>
      </c>
      <c r="G467" s="7" t="e">
        <f>demandes!#REF!</f>
        <v>#REF!</v>
      </c>
      <c r="H467" s="7" t="e">
        <f>demandes!#REF!</f>
        <v>#REF!</v>
      </c>
      <c r="I467" s="7" t="e">
        <f>demandes!#REF!</f>
        <v>#REF!</v>
      </c>
      <c r="J467" s="6" t="e">
        <f>demandes!#REF!</f>
        <v>#REF!</v>
      </c>
      <c r="K467" s="6" t="e">
        <f>IF(+demandes!#REF!="","",+demandes!#REF!)</f>
        <v>#REF!</v>
      </c>
      <c r="L467" s="6" t="e">
        <f>IF(+demandes!#REF!="","",+demandes!#REF!)</f>
        <v>#REF!</v>
      </c>
      <c r="M467" s="6" t="e">
        <f>IF(+demandes!#REF!="","",+demandes!#REF!)</f>
        <v>#REF!</v>
      </c>
    </row>
    <row r="468" spans="1:13" ht="69.95" hidden="1" customHeight="1" x14ac:dyDescent="0.2">
      <c r="A468" s="134" t="e">
        <f>+demandes!#REF!</f>
        <v>#REF!</v>
      </c>
      <c r="B468" s="131" t="e">
        <f>IF(+demandes!#REF!="","",+demandes!#REF!)</f>
        <v>#REF!</v>
      </c>
      <c r="C468" s="7" t="e">
        <f>demandes!#REF!</f>
        <v>#REF!</v>
      </c>
      <c r="D468" s="7" t="e">
        <f>demandes!#REF!</f>
        <v>#REF!</v>
      </c>
      <c r="E468" s="7" t="e">
        <f>demandes!#REF!</f>
        <v>#REF!</v>
      </c>
      <c r="F468" s="131" t="e">
        <f>demandes!#REF!</f>
        <v>#REF!</v>
      </c>
      <c r="G468" s="7" t="e">
        <f>demandes!#REF!</f>
        <v>#REF!</v>
      </c>
      <c r="H468" s="7" t="e">
        <f>demandes!#REF!</f>
        <v>#REF!</v>
      </c>
      <c r="I468" s="7" t="e">
        <f>demandes!#REF!</f>
        <v>#REF!</v>
      </c>
      <c r="J468" s="6" t="e">
        <f>demandes!#REF!</f>
        <v>#REF!</v>
      </c>
      <c r="K468" s="6" t="e">
        <f>IF(+demandes!#REF!="","",+demandes!#REF!)</f>
        <v>#REF!</v>
      </c>
      <c r="L468" s="6" t="e">
        <f>IF(+demandes!#REF!="","",+demandes!#REF!)</f>
        <v>#REF!</v>
      </c>
      <c r="M468" s="6" t="e">
        <f>IF(+demandes!#REF!="","",+demandes!#REF!)</f>
        <v>#REF!</v>
      </c>
    </row>
    <row r="469" spans="1:13" ht="69.95" hidden="1" customHeight="1" x14ac:dyDescent="0.2">
      <c r="A469" s="134" t="e">
        <f>+demandes!#REF!</f>
        <v>#REF!</v>
      </c>
      <c r="B469" s="131" t="e">
        <f>IF(+demandes!#REF!="","",+demandes!#REF!)</f>
        <v>#REF!</v>
      </c>
      <c r="C469" s="7" t="e">
        <f>demandes!#REF!</f>
        <v>#REF!</v>
      </c>
      <c r="D469" s="7" t="e">
        <f>demandes!#REF!</f>
        <v>#REF!</v>
      </c>
      <c r="E469" s="7" t="e">
        <f>demandes!#REF!</f>
        <v>#REF!</v>
      </c>
      <c r="F469" s="131" t="e">
        <f>demandes!#REF!</f>
        <v>#REF!</v>
      </c>
      <c r="G469" s="7" t="e">
        <f>demandes!#REF!</f>
        <v>#REF!</v>
      </c>
      <c r="H469" s="7" t="e">
        <f>demandes!#REF!</f>
        <v>#REF!</v>
      </c>
      <c r="I469" s="7" t="e">
        <f>demandes!#REF!</f>
        <v>#REF!</v>
      </c>
      <c r="J469" s="6" t="e">
        <f>demandes!#REF!</f>
        <v>#REF!</v>
      </c>
      <c r="K469" s="6" t="e">
        <f>IF(+demandes!#REF!="","",+demandes!#REF!)</f>
        <v>#REF!</v>
      </c>
      <c r="L469" s="6" t="e">
        <f>IF(+demandes!#REF!="","",+demandes!#REF!)</f>
        <v>#REF!</v>
      </c>
      <c r="M469" s="6" t="e">
        <f>IF(+demandes!#REF!="","",+demandes!#REF!)</f>
        <v>#REF!</v>
      </c>
    </row>
    <row r="470" spans="1:13" ht="69.95" hidden="1" customHeight="1" x14ac:dyDescent="0.2">
      <c r="A470" s="134" t="e">
        <f>+demandes!#REF!</f>
        <v>#REF!</v>
      </c>
      <c r="B470" s="131" t="e">
        <f>IF(+demandes!#REF!="","",+demandes!#REF!)</f>
        <v>#REF!</v>
      </c>
      <c r="C470" s="7" t="e">
        <f>demandes!#REF!</f>
        <v>#REF!</v>
      </c>
      <c r="D470" s="7" t="e">
        <f>demandes!#REF!</f>
        <v>#REF!</v>
      </c>
      <c r="E470" s="7" t="e">
        <f>demandes!#REF!</f>
        <v>#REF!</v>
      </c>
      <c r="F470" s="131" t="e">
        <f>demandes!#REF!</f>
        <v>#REF!</v>
      </c>
      <c r="G470" s="7" t="e">
        <f>demandes!#REF!</f>
        <v>#REF!</v>
      </c>
      <c r="H470" s="7" t="e">
        <f>demandes!#REF!</f>
        <v>#REF!</v>
      </c>
      <c r="I470" s="7" t="e">
        <f>demandes!#REF!</f>
        <v>#REF!</v>
      </c>
      <c r="J470" s="6" t="e">
        <f>demandes!#REF!</f>
        <v>#REF!</v>
      </c>
      <c r="K470" s="6" t="e">
        <f>IF(+demandes!#REF!="","",+demandes!#REF!)</f>
        <v>#REF!</v>
      </c>
      <c r="L470" s="6" t="e">
        <f>IF(+demandes!#REF!="","",+demandes!#REF!)</f>
        <v>#REF!</v>
      </c>
      <c r="M470" s="6" t="e">
        <f>IF(+demandes!#REF!="","",+demandes!#REF!)</f>
        <v>#REF!</v>
      </c>
    </row>
    <row r="471" spans="1:13" ht="69.95" hidden="1" customHeight="1" x14ac:dyDescent="0.2">
      <c r="A471" s="134" t="e">
        <f>+demandes!#REF!</f>
        <v>#REF!</v>
      </c>
      <c r="B471" s="131" t="e">
        <f>IF(+demandes!#REF!="","",+demandes!#REF!)</f>
        <v>#REF!</v>
      </c>
      <c r="C471" s="7" t="e">
        <f>demandes!#REF!</f>
        <v>#REF!</v>
      </c>
      <c r="D471" s="7" t="e">
        <f>demandes!#REF!</f>
        <v>#REF!</v>
      </c>
      <c r="E471" s="7" t="e">
        <f>demandes!#REF!</f>
        <v>#REF!</v>
      </c>
      <c r="F471" s="131" t="e">
        <f>demandes!#REF!</f>
        <v>#REF!</v>
      </c>
      <c r="G471" s="7" t="e">
        <f>demandes!#REF!</f>
        <v>#REF!</v>
      </c>
      <c r="H471" s="7" t="e">
        <f>demandes!#REF!</f>
        <v>#REF!</v>
      </c>
      <c r="I471" s="7" t="e">
        <f>demandes!#REF!</f>
        <v>#REF!</v>
      </c>
      <c r="J471" s="6" t="e">
        <f>demandes!#REF!</f>
        <v>#REF!</v>
      </c>
      <c r="K471" s="6" t="e">
        <f>IF(+demandes!#REF!="","",+demandes!#REF!)</f>
        <v>#REF!</v>
      </c>
      <c r="L471" s="6" t="e">
        <f>IF(+demandes!#REF!="","",+demandes!#REF!)</f>
        <v>#REF!</v>
      </c>
      <c r="M471" s="6" t="e">
        <f>IF(+demandes!#REF!="","",+demandes!#REF!)</f>
        <v>#REF!</v>
      </c>
    </row>
    <row r="472" spans="1:13" ht="69.95" hidden="1" customHeight="1" x14ac:dyDescent="0.2">
      <c r="A472" s="134" t="e">
        <f>+demandes!#REF!</f>
        <v>#REF!</v>
      </c>
      <c r="B472" s="131" t="e">
        <f>IF(+demandes!#REF!="","",+demandes!#REF!)</f>
        <v>#REF!</v>
      </c>
      <c r="C472" s="7" t="e">
        <f>demandes!#REF!</f>
        <v>#REF!</v>
      </c>
      <c r="D472" s="7" t="e">
        <f>demandes!#REF!</f>
        <v>#REF!</v>
      </c>
      <c r="E472" s="7" t="e">
        <f>demandes!#REF!</f>
        <v>#REF!</v>
      </c>
      <c r="F472" s="131" t="e">
        <f>demandes!#REF!</f>
        <v>#REF!</v>
      </c>
      <c r="G472" s="7" t="e">
        <f>demandes!#REF!</f>
        <v>#REF!</v>
      </c>
      <c r="H472" s="7" t="e">
        <f>demandes!#REF!</f>
        <v>#REF!</v>
      </c>
      <c r="I472" s="7" t="e">
        <f>demandes!#REF!</f>
        <v>#REF!</v>
      </c>
      <c r="J472" s="6" t="e">
        <f>demandes!#REF!</f>
        <v>#REF!</v>
      </c>
      <c r="K472" s="6" t="e">
        <f>IF(+demandes!#REF!="","",+demandes!#REF!)</f>
        <v>#REF!</v>
      </c>
      <c r="L472" s="6" t="e">
        <f>IF(+demandes!#REF!="","",+demandes!#REF!)</f>
        <v>#REF!</v>
      </c>
      <c r="M472" s="6" t="e">
        <f>IF(+demandes!#REF!="","",+demandes!#REF!)</f>
        <v>#REF!</v>
      </c>
    </row>
    <row r="473" spans="1:13" ht="69.95" hidden="1" customHeight="1" x14ac:dyDescent="0.2">
      <c r="A473" s="134" t="e">
        <f>+demandes!#REF!</f>
        <v>#REF!</v>
      </c>
      <c r="B473" s="131" t="e">
        <f>IF(+demandes!#REF!="","",+demandes!#REF!)</f>
        <v>#REF!</v>
      </c>
      <c r="C473" s="7" t="e">
        <f>demandes!#REF!</f>
        <v>#REF!</v>
      </c>
      <c r="D473" s="7" t="e">
        <f>demandes!#REF!</f>
        <v>#REF!</v>
      </c>
      <c r="E473" s="7" t="e">
        <f>demandes!#REF!</f>
        <v>#REF!</v>
      </c>
      <c r="F473" s="131" t="e">
        <f>demandes!#REF!</f>
        <v>#REF!</v>
      </c>
      <c r="G473" s="7" t="e">
        <f>demandes!#REF!</f>
        <v>#REF!</v>
      </c>
      <c r="H473" s="7" t="e">
        <f>demandes!#REF!</f>
        <v>#REF!</v>
      </c>
      <c r="I473" s="7" t="e">
        <f>demandes!#REF!</f>
        <v>#REF!</v>
      </c>
      <c r="J473" s="6" t="e">
        <f>demandes!#REF!</f>
        <v>#REF!</v>
      </c>
      <c r="K473" s="6" t="e">
        <f>IF(+demandes!#REF!="","",+demandes!#REF!)</f>
        <v>#REF!</v>
      </c>
      <c r="L473" s="6" t="e">
        <f>IF(+demandes!#REF!="","",+demandes!#REF!)</f>
        <v>#REF!</v>
      </c>
      <c r="M473" s="6" t="e">
        <f>IF(+demandes!#REF!="","",+demandes!#REF!)</f>
        <v>#REF!</v>
      </c>
    </row>
    <row r="474" spans="1:13" ht="69.95" hidden="1" customHeight="1" x14ac:dyDescent="0.2">
      <c r="A474" s="134" t="e">
        <f>+demandes!#REF!</f>
        <v>#REF!</v>
      </c>
      <c r="B474" s="131" t="e">
        <f>IF(+demandes!#REF!="","",+demandes!#REF!)</f>
        <v>#REF!</v>
      </c>
      <c r="C474" s="7" t="e">
        <f>demandes!#REF!</f>
        <v>#REF!</v>
      </c>
      <c r="D474" s="7" t="e">
        <f>demandes!#REF!</f>
        <v>#REF!</v>
      </c>
      <c r="E474" s="7" t="e">
        <f>demandes!#REF!</f>
        <v>#REF!</v>
      </c>
      <c r="F474" s="131" t="e">
        <f>demandes!#REF!</f>
        <v>#REF!</v>
      </c>
      <c r="G474" s="7" t="e">
        <f>demandes!#REF!</f>
        <v>#REF!</v>
      </c>
      <c r="H474" s="7" t="e">
        <f>demandes!#REF!</f>
        <v>#REF!</v>
      </c>
      <c r="I474" s="7" t="e">
        <f>demandes!#REF!</f>
        <v>#REF!</v>
      </c>
      <c r="J474" s="6" t="e">
        <f>demandes!#REF!</f>
        <v>#REF!</v>
      </c>
      <c r="K474" s="6" t="e">
        <f>IF(+demandes!#REF!="","",+demandes!#REF!)</f>
        <v>#REF!</v>
      </c>
      <c r="L474" s="6" t="e">
        <f>IF(+demandes!#REF!="","",+demandes!#REF!)</f>
        <v>#REF!</v>
      </c>
      <c r="M474" s="6" t="e">
        <f>IF(+demandes!#REF!="","",+demandes!#REF!)</f>
        <v>#REF!</v>
      </c>
    </row>
    <row r="475" spans="1:13" ht="69.95" hidden="1" customHeight="1" x14ac:dyDescent="0.2">
      <c r="A475" s="134" t="e">
        <f>+demandes!#REF!</f>
        <v>#REF!</v>
      </c>
      <c r="B475" s="131" t="e">
        <f>IF(+demandes!#REF!="","",+demandes!#REF!)</f>
        <v>#REF!</v>
      </c>
      <c r="C475" s="7" t="e">
        <f>demandes!#REF!</f>
        <v>#REF!</v>
      </c>
      <c r="D475" s="7" t="e">
        <f>demandes!#REF!</f>
        <v>#REF!</v>
      </c>
      <c r="E475" s="7" t="e">
        <f>demandes!#REF!</f>
        <v>#REF!</v>
      </c>
      <c r="F475" s="131" t="e">
        <f>demandes!#REF!</f>
        <v>#REF!</v>
      </c>
      <c r="G475" s="7" t="e">
        <f>demandes!#REF!</f>
        <v>#REF!</v>
      </c>
      <c r="H475" s="7" t="e">
        <f>demandes!#REF!</f>
        <v>#REF!</v>
      </c>
      <c r="I475" s="7" t="e">
        <f>demandes!#REF!</f>
        <v>#REF!</v>
      </c>
      <c r="J475" s="6" t="e">
        <f>demandes!#REF!</f>
        <v>#REF!</v>
      </c>
      <c r="K475" s="6" t="e">
        <f>IF(+demandes!#REF!="","",+demandes!#REF!)</f>
        <v>#REF!</v>
      </c>
      <c r="L475" s="6" t="e">
        <f>IF(+demandes!#REF!="","",+demandes!#REF!)</f>
        <v>#REF!</v>
      </c>
      <c r="M475" s="6" t="e">
        <f>IF(+demandes!#REF!="","",+demandes!#REF!)</f>
        <v>#REF!</v>
      </c>
    </row>
    <row r="476" spans="1:13" ht="69.95" hidden="1" customHeight="1" x14ac:dyDescent="0.2">
      <c r="A476" s="134" t="e">
        <f>+demandes!#REF!</f>
        <v>#REF!</v>
      </c>
      <c r="B476" s="131" t="e">
        <f>IF(+demandes!#REF!="","",+demandes!#REF!)</f>
        <v>#REF!</v>
      </c>
      <c r="C476" s="7" t="e">
        <f>demandes!#REF!</f>
        <v>#REF!</v>
      </c>
      <c r="D476" s="7" t="e">
        <f>demandes!#REF!</f>
        <v>#REF!</v>
      </c>
      <c r="E476" s="7" t="e">
        <f>demandes!#REF!</f>
        <v>#REF!</v>
      </c>
      <c r="F476" s="131" t="e">
        <f>demandes!#REF!</f>
        <v>#REF!</v>
      </c>
      <c r="G476" s="7" t="e">
        <f>demandes!#REF!</f>
        <v>#REF!</v>
      </c>
      <c r="H476" s="7" t="e">
        <f>demandes!#REF!</f>
        <v>#REF!</v>
      </c>
      <c r="I476" s="7" t="e">
        <f>demandes!#REF!</f>
        <v>#REF!</v>
      </c>
      <c r="J476" s="6" t="e">
        <f>demandes!#REF!</f>
        <v>#REF!</v>
      </c>
      <c r="K476" s="6" t="e">
        <f>IF(+demandes!#REF!="","",+demandes!#REF!)</f>
        <v>#REF!</v>
      </c>
      <c r="L476" s="6" t="e">
        <f>IF(+demandes!#REF!="","",+demandes!#REF!)</f>
        <v>#REF!</v>
      </c>
      <c r="M476" s="6" t="e">
        <f>IF(+demandes!#REF!="","",+demandes!#REF!)</f>
        <v>#REF!</v>
      </c>
    </row>
    <row r="477" spans="1:13" ht="69.95" hidden="1" customHeight="1" x14ac:dyDescent="0.2">
      <c r="A477" s="134" t="e">
        <f>+demandes!#REF!</f>
        <v>#REF!</v>
      </c>
      <c r="B477" s="131" t="e">
        <f>IF(+demandes!#REF!="","",+demandes!#REF!)</f>
        <v>#REF!</v>
      </c>
      <c r="C477" s="7" t="e">
        <f>demandes!#REF!</f>
        <v>#REF!</v>
      </c>
      <c r="D477" s="7" t="e">
        <f>demandes!#REF!</f>
        <v>#REF!</v>
      </c>
      <c r="E477" s="7" t="e">
        <f>demandes!#REF!</f>
        <v>#REF!</v>
      </c>
      <c r="F477" s="131" t="e">
        <f>demandes!#REF!</f>
        <v>#REF!</v>
      </c>
      <c r="G477" s="7" t="e">
        <f>demandes!#REF!</f>
        <v>#REF!</v>
      </c>
      <c r="H477" s="7" t="e">
        <f>demandes!#REF!</f>
        <v>#REF!</v>
      </c>
      <c r="I477" s="7" t="e">
        <f>demandes!#REF!</f>
        <v>#REF!</v>
      </c>
      <c r="J477" s="6" t="e">
        <f>demandes!#REF!</f>
        <v>#REF!</v>
      </c>
      <c r="K477" s="6" t="e">
        <f>IF(+demandes!#REF!="","",+demandes!#REF!)</f>
        <v>#REF!</v>
      </c>
      <c r="L477" s="6" t="e">
        <f>IF(+demandes!#REF!="","",+demandes!#REF!)</f>
        <v>#REF!</v>
      </c>
      <c r="M477" s="6" t="e">
        <f>IF(+demandes!#REF!="","",+demandes!#REF!)</f>
        <v>#REF!</v>
      </c>
    </row>
    <row r="478" spans="1:13" ht="69.95" hidden="1" customHeight="1" x14ac:dyDescent="0.2">
      <c r="A478" s="134" t="e">
        <f>+demandes!#REF!</f>
        <v>#REF!</v>
      </c>
      <c r="B478" s="131" t="e">
        <f>IF(+demandes!#REF!="","",+demandes!#REF!)</f>
        <v>#REF!</v>
      </c>
      <c r="C478" s="7" t="e">
        <f>demandes!#REF!</f>
        <v>#REF!</v>
      </c>
      <c r="D478" s="7" t="e">
        <f>demandes!#REF!</f>
        <v>#REF!</v>
      </c>
      <c r="E478" s="7" t="e">
        <f>demandes!#REF!</f>
        <v>#REF!</v>
      </c>
      <c r="F478" s="131" t="e">
        <f>demandes!#REF!</f>
        <v>#REF!</v>
      </c>
      <c r="G478" s="7" t="e">
        <f>demandes!#REF!</f>
        <v>#REF!</v>
      </c>
      <c r="H478" s="7" t="e">
        <f>demandes!#REF!</f>
        <v>#REF!</v>
      </c>
      <c r="I478" s="7" t="e">
        <f>demandes!#REF!</f>
        <v>#REF!</v>
      </c>
      <c r="J478" s="6" t="e">
        <f>demandes!#REF!</f>
        <v>#REF!</v>
      </c>
      <c r="K478" s="6" t="e">
        <f>IF(+demandes!#REF!="","",+demandes!#REF!)</f>
        <v>#REF!</v>
      </c>
      <c r="L478" s="6" t="e">
        <f>IF(+demandes!#REF!="","",+demandes!#REF!)</f>
        <v>#REF!</v>
      </c>
      <c r="M478" s="6" t="e">
        <f>IF(+demandes!#REF!="","",+demandes!#REF!)</f>
        <v>#REF!</v>
      </c>
    </row>
    <row r="479" spans="1:13" ht="69.95" hidden="1" customHeight="1" x14ac:dyDescent="0.2">
      <c r="A479" s="134" t="e">
        <f>+demandes!#REF!</f>
        <v>#REF!</v>
      </c>
      <c r="B479" s="131" t="e">
        <f>IF(+demandes!#REF!="","",+demandes!#REF!)</f>
        <v>#REF!</v>
      </c>
      <c r="C479" s="7" t="e">
        <f>demandes!#REF!</f>
        <v>#REF!</v>
      </c>
      <c r="D479" s="7" t="e">
        <f>demandes!#REF!</f>
        <v>#REF!</v>
      </c>
      <c r="E479" s="7" t="e">
        <f>demandes!#REF!</f>
        <v>#REF!</v>
      </c>
      <c r="F479" s="131" t="e">
        <f>demandes!#REF!</f>
        <v>#REF!</v>
      </c>
      <c r="G479" s="7" t="e">
        <f>demandes!#REF!</f>
        <v>#REF!</v>
      </c>
      <c r="H479" s="7" t="e">
        <f>demandes!#REF!</f>
        <v>#REF!</v>
      </c>
      <c r="I479" s="7" t="e">
        <f>demandes!#REF!</f>
        <v>#REF!</v>
      </c>
      <c r="J479" s="6" t="e">
        <f>demandes!#REF!</f>
        <v>#REF!</v>
      </c>
      <c r="K479" s="6" t="e">
        <f>IF(+demandes!#REF!="","",+demandes!#REF!)</f>
        <v>#REF!</v>
      </c>
      <c r="L479" s="6" t="e">
        <f>IF(+demandes!#REF!="","",+demandes!#REF!)</f>
        <v>#REF!</v>
      </c>
      <c r="M479" s="6" t="e">
        <f>IF(+demandes!#REF!="","",+demandes!#REF!)</f>
        <v>#REF!</v>
      </c>
    </row>
    <row r="480" spans="1:13" ht="69.95" hidden="1" customHeight="1" x14ac:dyDescent="0.2">
      <c r="A480" s="134" t="e">
        <f>+demandes!#REF!</f>
        <v>#REF!</v>
      </c>
      <c r="B480" s="131" t="e">
        <f>IF(+demandes!#REF!="","",+demandes!#REF!)</f>
        <v>#REF!</v>
      </c>
      <c r="C480" s="7" t="e">
        <f>demandes!#REF!</f>
        <v>#REF!</v>
      </c>
      <c r="D480" s="7" t="e">
        <f>demandes!#REF!</f>
        <v>#REF!</v>
      </c>
      <c r="E480" s="7" t="e">
        <f>demandes!#REF!</f>
        <v>#REF!</v>
      </c>
      <c r="F480" s="131" t="e">
        <f>demandes!#REF!</f>
        <v>#REF!</v>
      </c>
      <c r="G480" s="7" t="e">
        <f>demandes!#REF!</f>
        <v>#REF!</v>
      </c>
      <c r="H480" s="7" t="e">
        <f>demandes!#REF!</f>
        <v>#REF!</v>
      </c>
      <c r="I480" s="7" t="e">
        <f>demandes!#REF!</f>
        <v>#REF!</v>
      </c>
      <c r="J480" s="6" t="e">
        <f>demandes!#REF!</f>
        <v>#REF!</v>
      </c>
      <c r="K480" s="6" t="e">
        <f>IF(+demandes!#REF!="","",+demandes!#REF!)</f>
        <v>#REF!</v>
      </c>
      <c r="L480" s="6" t="e">
        <f>IF(+demandes!#REF!="","",+demandes!#REF!)</f>
        <v>#REF!</v>
      </c>
      <c r="M480" s="6" t="e">
        <f>IF(+demandes!#REF!="","",+demandes!#REF!)</f>
        <v>#REF!</v>
      </c>
    </row>
    <row r="481" spans="1:13" ht="69.95" hidden="1" customHeight="1" x14ac:dyDescent="0.2">
      <c r="A481" s="134" t="e">
        <f>+demandes!#REF!</f>
        <v>#REF!</v>
      </c>
      <c r="B481" s="131" t="e">
        <f>IF(+demandes!#REF!="","",+demandes!#REF!)</f>
        <v>#REF!</v>
      </c>
      <c r="C481" s="7" t="e">
        <f>demandes!#REF!</f>
        <v>#REF!</v>
      </c>
      <c r="D481" s="7" t="e">
        <f>demandes!#REF!</f>
        <v>#REF!</v>
      </c>
      <c r="E481" s="7" t="e">
        <f>demandes!#REF!</f>
        <v>#REF!</v>
      </c>
      <c r="F481" s="131" t="e">
        <f>demandes!#REF!</f>
        <v>#REF!</v>
      </c>
      <c r="G481" s="7" t="e">
        <f>demandes!#REF!</f>
        <v>#REF!</v>
      </c>
      <c r="H481" s="7" t="e">
        <f>demandes!#REF!</f>
        <v>#REF!</v>
      </c>
      <c r="I481" s="7" t="e">
        <f>demandes!#REF!</f>
        <v>#REF!</v>
      </c>
      <c r="J481" s="6" t="e">
        <f>demandes!#REF!</f>
        <v>#REF!</v>
      </c>
      <c r="K481" s="6" t="e">
        <f>IF(+demandes!#REF!="","",+demandes!#REF!)</f>
        <v>#REF!</v>
      </c>
      <c r="L481" s="6" t="e">
        <f>IF(+demandes!#REF!="","",+demandes!#REF!)</f>
        <v>#REF!</v>
      </c>
      <c r="M481" s="6" t="e">
        <f>IF(+demandes!#REF!="","",+demandes!#REF!)</f>
        <v>#REF!</v>
      </c>
    </row>
    <row r="482" spans="1:13" ht="69.95" hidden="1" customHeight="1" x14ac:dyDescent="0.2">
      <c r="A482" s="134" t="e">
        <f>+demandes!#REF!</f>
        <v>#REF!</v>
      </c>
      <c r="B482" s="131" t="e">
        <f>IF(+demandes!#REF!="","",+demandes!#REF!)</f>
        <v>#REF!</v>
      </c>
      <c r="C482" s="7" t="e">
        <f>demandes!#REF!</f>
        <v>#REF!</v>
      </c>
      <c r="D482" s="7" t="e">
        <f>demandes!#REF!</f>
        <v>#REF!</v>
      </c>
      <c r="E482" s="7" t="e">
        <f>demandes!#REF!</f>
        <v>#REF!</v>
      </c>
      <c r="F482" s="131" t="e">
        <f>demandes!#REF!</f>
        <v>#REF!</v>
      </c>
      <c r="G482" s="7" t="e">
        <f>demandes!#REF!</f>
        <v>#REF!</v>
      </c>
      <c r="H482" s="7" t="e">
        <f>demandes!#REF!</f>
        <v>#REF!</v>
      </c>
      <c r="I482" s="7" t="e">
        <f>demandes!#REF!</f>
        <v>#REF!</v>
      </c>
      <c r="J482" s="6" t="e">
        <f>demandes!#REF!</f>
        <v>#REF!</v>
      </c>
      <c r="K482" s="6" t="e">
        <f>IF(+demandes!#REF!="","",+demandes!#REF!)</f>
        <v>#REF!</v>
      </c>
      <c r="L482" s="6" t="e">
        <f>IF(+demandes!#REF!="","",+demandes!#REF!)</f>
        <v>#REF!</v>
      </c>
      <c r="M482" s="6" t="e">
        <f>IF(+demandes!#REF!="","",+demandes!#REF!)</f>
        <v>#REF!</v>
      </c>
    </row>
    <row r="483" spans="1:13" ht="69.95" hidden="1" customHeight="1" x14ac:dyDescent="0.2">
      <c r="A483" s="134" t="e">
        <f>+demandes!#REF!</f>
        <v>#REF!</v>
      </c>
      <c r="B483" s="131" t="e">
        <f>IF(+demandes!#REF!="","",+demandes!#REF!)</f>
        <v>#REF!</v>
      </c>
      <c r="C483" s="7" t="e">
        <f>demandes!#REF!</f>
        <v>#REF!</v>
      </c>
      <c r="D483" s="7" t="e">
        <f>demandes!#REF!</f>
        <v>#REF!</v>
      </c>
      <c r="E483" s="7" t="e">
        <f>demandes!#REF!</f>
        <v>#REF!</v>
      </c>
      <c r="F483" s="131" t="e">
        <f>demandes!#REF!</f>
        <v>#REF!</v>
      </c>
      <c r="G483" s="7" t="e">
        <f>demandes!#REF!</f>
        <v>#REF!</v>
      </c>
      <c r="H483" s="7" t="e">
        <f>demandes!#REF!</f>
        <v>#REF!</v>
      </c>
      <c r="I483" s="7" t="e">
        <f>demandes!#REF!</f>
        <v>#REF!</v>
      </c>
      <c r="J483" s="6" t="e">
        <f>demandes!#REF!</f>
        <v>#REF!</v>
      </c>
      <c r="K483" s="6" t="e">
        <f>IF(+demandes!#REF!="","",+demandes!#REF!)</f>
        <v>#REF!</v>
      </c>
      <c r="L483" s="6" t="e">
        <f>IF(+demandes!#REF!="","",+demandes!#REF!)</f>
        <v>#REF!</v>
      </c>
      <c r="M483" s="6" t="e">
        <f>IF(+demandes!#REF!="","",+demandes!#REF!)</f>
        <v>#REF!</v>
      </c>
    </row>
    <row r="484" spans="1:13" ht="69.95" hidden="1" customHeight="1" x14ac:dyDescent="0.2">
      <c r="A484" s="134" t="e">
        <f>+demandes!#REF!</f>
        <v>#REF!</v>
      </c>
      <c r="B484" s="131" t="e">
        <f>IF(+demandes!#REF!="","",+demandes!#REF!)</f>
        <v>#REF!</v>
      </c>
      <c r="C484" s="7" t="e">
        <f>demandes!#REF!</f>
        <v>#REF!</v>
      </c>
      <c r="D484" s="7" t="e">
        <f>demandes!#REF!</f>
        <v>#REF!</v>
      </c>
      <c r="E484" s="7" t="e">
        <f>demandes!#REF!</f>
        <v>#REF!</v>
      </c>
      <c r="F484" s="131" t="e">
        <f>demandes!#REF!</f>
        <v>#REF!</v>
      </c>
      <c r="G484" s="7" t="e">
        <f>demandes!#REF!</f>
        <v>#REF!</v>
      </c>
      <c r="H484" s="7" t="e">
        <f>demandes!#REF!</f>
        <v>#REF!</v>
      </c>
      <c r="I484" s="7" t="e">
        <f>demandes!#REF!</f>
        <v>#REF!</v>
      </c>
      <c r="J484" s="6" t="e">
        <f>demandes!#REF!</f>
        <v>#REF!</v>
      </c>
      <c r="K484" s="6" t="e">
        <f>IF(+demandes!#REF!="","",+demandes!#REF!)</f>
        <v>#REF!</v>
      </c>
      <c r="L484" s="6" t="e">
        <f>IF(+demandes!#REF!="","",+demandes!#REF!)</f>
        <v>#REF!</v>
      </c>
      <c r="M484" s="6" t="e">
        <f>IF(+demandes!#REF!="","",+demandes!#REF!)</f>
        <v>#REF!</v>
      </c>
    </row>
    <row r="485" spans="1:13" ht="69.95" hidden="1" customHeight="1" x14ac:dyDescent="0.2">
      <c r="A485" s="134" t="e">
        <f>+demandes!#REF!</f>
        <v>#REF!</v>
      </c>
      <c r="B485" s="131" t="e">
        <f>IF(+demandes!#REF!="","",+demandes!#REF!)</f>
        <v>#REF!</v>
      </c>
      <c r="C485" s="7" t="e">
        <f>demandes!#REF!</f>
        <v>#REF!</v>
      </c>
      <c r="D485" s="7" t="e">
        <f>demandes!#REF!</f>
        <v>#REF!</v>
      </c>
      <c r="E485" s="7" t="e">
        <f>demandes!#REF!</f>
        <v>#REF!</v>
      </c>
      <c r="F485" s="131" t="e">
        <f>demandes!#REF!</f>
        <v>#REF!</v>
      </c>
      <c r="G485" s="7" t="e">
        <f>demandes!#REF!</f>
        <v>#REF!</v>
      </c>
      <c r="H485" s="7" t="e">
        <f>demandes!#REF!</f>
        <v>#REF!</v>
      </c>
      <c r="I485" s="7" t="e">
        <f>demandes!#REF!</f>
        <v>#REF!</v>
      </c>
      <c r="J485" s="6" t="e">
        <f>demandes!#REF!</f>
        <v>#REF!</v>
      </c>
      <c r="K485" s="6" t="e">
        <f>IF(+demandes!#REF!="","",+demandes!#REF!)</f>
        <v>#REF!</v>
      </c>
      <c r="L485" s="6" t="e">
        <f>IF(+demandes!#REF!="","",+demandes!#REF!)</f>
        <v>#REF!</v>
      </c>
      <c r="M485" s="6" t="e">
        <f>IF(+demandes!#REF!="","",+demandes!#REF!)</f>
        <v>#REF!</v>
      </c>
    </row>
    <row r="486" spans="1:13" ht="69.95" hidden="1" customHeight="1" x14ac:dyDescent="0.2">
      <c r="A486" s="134" t="e">
        <f>+demandes!#REF!</f>
        <v>#REF!</v>
      </c>
      <c r="B486" s="131" t="e">
        <f>IF(+demandes!#REF!="","",+demandes!#REF!)</f>
        <v>#REF!</v>
      </c>
      <c r="C486" s="7" t="e">
        <f>demandes!#REF!</f>
        <v>#REF!</v>
      </c>
      <c r="D486" s="7" t="e">
        <f>demandes!#REF!</f>
        <v>#REF!</v>
      </c>
      <c r="E486" s="7" t="e">
        <f>demandes!#REF!</f>
        <v>#REF!</v>
      </c>
      <c r="F486" s="131" t="e">
        <f>demandes!#REF!</f>
        <v>#REF!</v>
      </c>
      <c r="G486" s="7" t="e">
        <f>demandes!#REF!</f>
        <v>#REF!</v>
      </c>
      <c r="H486" s="7" t="e">
        <f>demandes!#REF!</f>
        <v>#REF!</v>
      </c>
      <c r="I486" s="7" t="e">
        <f>demandes!#REF!</f>
        <v>#REF!</v>
      </c>
      <c r="J486" s="6" t="e">
        <f>demandes!#REF!</f>
        <v>#REF!</v>
      </c>
      <c r="K486" s="6" t="e">
        <f>IF(+demandes!#REF!="","",+demandes!#REF!)</f>
        <v>#REF!</v>
      </c>
      <c r="L486" s="6" t="e">
        <f>IF(+demandes!#REF!="","",+demandes!#REF!)</f>
        <v>#REF!</v>
      </c>
      <c r="M486" s="6" t="e">
        <f>IF(+demandes!#REF!="","",+demandes!#REF!)</f>
        <v>#REF!</v>
      </c>
    </row>
    <row r="487" spans="1:13" ht="69.95" hidden="1" customHeight="1" x14ac:dyDescent="0.2">
      <c r="A487" s="134" t="e">
        <f>+demandes!#REF!</f>
        <v>#REF!</v>
      </c>
      <c r="B487" s="131" t="e">
        <f>IF(+demandes!#REF!="","",+demandes!#REF!)</f>
        <v>#REF!</v>
      </c>
      <c r="C487" s="7" t="e">
        <f>demandes!#REF!</f>
        <v>#REF!</v>
      </c>
      <c r="D487" s="7" t="e">
        <f>demandes!#REF!</f>
        <v>#REF!</v>
      </c>
      <c r="E487" s="7" t="e">
        <f>demandes!#REF!</f>
        <v>#REF!</v>
      </c>
      <c r="F487" s="131" t="e">
        <f>demandes!#REF!</f>
        <v>#REF!</v>
      </c>
      <c r="G487" s="7" t="e">
        <f>demandes!#REF!</f>
        <v>#REF!</v>
      </c>
      <c r="H487" s="7" t="e">
        <f>demandes!#REF!</f>
        <v>#REF!</v>
      </c>
      <c r="I487" s="7" t="e">
        <f>demandes!#REF!</f>
        <v>#REF!</v>
      </c>
      <c r="J487" s="6" t="e">
        <f>demandes!#REF!</f>
        <v>#REF!</v>
      </c>
      <c r="K487" s="6" t="e">
        <f>IF(+demandes!#REF!="","",+demandes!#REF!)</f>
        <v>#REF!</v>
      </c>
      <c r="L487" s="6" t="e">
        <f>IF(+demandes!#REF!="","",+demandes!#REF!)</f>
        <v>#REF!</v>
      </c>
      <c r="M487" s="6" t="e">
        <f>IF(+demandes!#REF!="","",+demandes!#REF!)</f>
        <v>#REF!</v>
      </c>
    </row>
    <row r="488" spans="1:13" ht="69.95" hidden="1" customHeight="1" x14ac:dyDescent="0.2">
      <c r="A488" s="134" t="e">
        <f>+demandes!#REF!</f>
        <v>#REF!</v>
      </c>
      <c r="B488" s="131" t="e">
        <f>IF(+demandes!#REF!="","",+demandes!#REF!)</f>
        <v>#REF!</v>
      </c>
      <c r="C488" s="7" t="e">
        <f>demandes!#REF!</f>
        <v>#REF!</v>
      </c>
      <c r="D488" s="7" t="e">
        <f>demandes!#REF!</f>
        <v>#REF!</v>
      </c>
      <c r="E488" s="7" t="e">
        <f>demandes!#REF!</f>
        <v>#REF!</v>
      </c>
      <c r="F488" s="131" t="e">
        <f>demandes!#REF!</f>
        <v>#REF!</v>
      </c>
      <c r="G488" s="7" t="e">
        <f>demandes!#REF!</f>
        <v>#REF!</v>
      </c>
      <c r="H488" s="7" t="e">
        <f>demandes!#REF!</f>
        <v>#REF!</v>
      </c>
      <c r="I488" s="7" t="e">
        <f>demandes!#REF!</f>
        <v>#REF!</v>
      </c>
      <c r="J488" s="6" t="e">
        <f>demandes!#REF!</f>
        <v>#REF!</v>
      </c>
      <c r="K488" s="6" t="e">
        <f>IF(+demandes!#REF!="","",+demandes!#REF!)</f>
        <v>#REF!</v>
      </c>
      <c r="L488" s="6" t="e">
        <f>IF(+demandes!#REF!="","",+demandes!#REF!)</f>
        <v>#REF!</v>
      </c>
      <c r="M488" s="6" t="e">
        <f>IF(+demandes!#REF!="","",+demandes!#REF!)</f>
        <v>#REF!</v>
      </c>
    </row>
    <row r="489" spans="1:13" ht="69.95" hidden="1" customHeight="1" x14ac:dyDescent="0.2">
      <c r="A489" s="134" t="e">
        <f>+demandes!#REF!</f>
        <v>#REF!</v>
      </c>
      <c r="B489" s="131" t="e">
        <f>IF(+demandes!#REF!="","",+demandes!#REF!)</f>
        <v>#REF!</v>
      </c>
      <c r="C489" s="7" t="e">
        <f>demandes!#REF!</f>
        <v>#REF!</v>
      </c>
      <c r="D489" s="7" t="e">
        <f>demandes!#REF!</f>
        <v>#REF!</v>
      </c>
      <c r="E489" s="7" t="e">
        <f>demandes!#REF!</f>
        <v>#REF!</v>
      </c>
      <c r="F489" s="131" t="e">
        <f>demandes!#REF!</f>
        <v>#REF!</v>
      </c>
      <c r="G489" s="7" t="e">
        <f>demandes!#REF!</f>
        <v>#REF!</v>
      </c>
      <c r="H489" s="7" t="e">
        <f>demandes!#REF!</f>
        <v>#REF!</v>
      </c>
      <c r="I489" s="7" t="e">
        <f>demandes!#REF!</f>
        <v>#REF!</v>
      </c>
      <c r="J489" s="6" t="e">
        <f>demandes!#REF!</f>
        <v>#REF!</v>
      </c>
      <c r="K489" s="6" t="e">
        <f>IF(+demandes!#REF!="","",+demandes!#REF!)</f>
        <v>#REF!</v>
      </c>
      <c r="L489" s="6" t="e">
        <f>IF(+demandes!#REF!="","",+demandes!#REF!)</f>
        <v>#REF!</v>
      </c>
      <c r="M489" s="6" t="e">
        <f>IF(+demandes!#REF!="","",+demandes!#REF!)</f>
        <v>#REF!</v>
      </c>
    </row>
    <row r="490" spans="1:13" ht="69.95" hidden="1" customHeight="1" x14ac:dyDescent="0.2">
      <c r="A490" s="134" t="e">
        <f>+demandes!#REF!</f>
        <v>#REF!</v>
      </c>
      <c r="B490" s="131" t="e">
        <f>IF(+demandes!#REF!="","",+demandes!#REF!)</f>
        <v>#REF!</v>
      </c>
      <c r="C490" s="7" t="e">
        <f>demandes!#REF!</f>
        <v>#REF!</v>
      </c>
      <c r="D490" s="7" t="e">
        <f>demandes!#REF!</f>
        <v>#REF!</v>
      </c>
      <c r="E490" s="7" t="e">
        <f>demandes!#REF!</f>
        <v>#REF!</v>
      </c>
      <c r="F490" s="131" t="e">
        <f>demandes!#REF!</f>
        <v>#REF!</v>
      </c>
      <c r="G490" s="7" t="e">
        <f>demandes!#REF!</f>
        <v>#REF!</v>
      </c>
      <c r="H490" s="7" t="e">
        <f>demandes!#REF!</f>
        <v>#REF!</v>
      </c>
      <c r="I490" s="7" t="e">
        <f>demandes!#REF!</f>
        <v>#REF!</v>
      </c>
      <c r="J490" s="6" t="e">
        <f>demandes!#REF!</f>
        <v>#REF!</v>
      </c>
      <c r="K490" s="6" t="e">
        <f>IF(+demandes!#REF!="","",+demandes!#REF!)</f>
        <v>#REF!</v>
      </c>
      <c r="L490" s="6" t="e">
        <f>IF(+demandes!#REF!="","",+demandes!#REF!)</f>
        <v>#REF!</v>
      </c>
      <c r="M490" s="6" t="e">
        <f>IF(+demandes!#REF!="","",+demandes!#REF!)</f>
        <v>#REF!</v>
      </c>
    </row>
    <row r="491" spans="1:13" ht="69.95" hidden="1" customHeight="1" x14ac:dyDescent="0.2">
      <c r="A491" s="134" t="e">
        <f>+demandes!#REF!</f>
        <v>#REF!</v>
      </c>
      <c r="B491" s="131" t="e">
        <f>IF(+demandes!#REF!="","",+demandes!#REF!)</f>
        <v>#REF!</v>
      </c>
      <c r="C491" s="7" t="e">
        <f>demandes!#REF!</f>
        <v>#REF!</v>
      </c>
      <c r="D491" s="7" t="e">
        <f>demandes!#REF!</f>
        <v>#REF!</v>
      </c>
      <c r="E491" s="7" t="e">
        <f>demandes!#REF!</f>
        <v>#REF!</v>
      </c>
      <c r="F491" s="131" t="e">
        <f>demandes!#REF!</f>
        <v>#REF!</v>
      </c>
      <c r="G491" s="7" t="e">
        <f>demandes!#REF!</f>
        <v>#REF!</v>
      </c>
      <c r="H491" s="7" t="e">
        <f>demandes!#REF!</f>
        <v>#REF!</v>
      </c>
      <c r="I491" s="7" t="e">
        <f>demandes!#REF!</f>
        <v>#REF!</v>
      </c>
      <c r="J491" s="6" t="e">
        <f>demandes!#REF!</f>
        <v>#REF!</v>
      </c>
      <c r="K491" s="6" t="e">
        <f>IF(+demandes!#REF!="","",+demandes!#REF!)</f>
        <v>#REF!</v>
      </c>
      <c r="L491" s="6" t="e">
        <f>IF(+demandes!#REF!="","",+demandes!#REF!)</f>
        <v>#REF!</v>
      </c>
      <c r="M491" s="6" t="e">
        <f>IF(+demandes!#REF!="","",+demandes!#REF!)</f>
        <v>#REF!</v>
      </c>
    </row>
    <row r="492" spans="1:13" ht="69.95" hidden="1" customHeight="1" x14ac:dyDescent="0.2">
      <c r="A492" s="134" t="e">
        <f>+demandes!#REF!</f>
        <v>#REF!</v>
      </c>
      <c r="B492" s="131" t="e">
        <f>IF(+demandes!#REF!="","",+demandes!#REF!)</f>
        <v>#REF!</v>
      </c>
      <c r="C492" s="7" t="e">
        <f>demandes!#REF!</f>
        <v>#REF!</v>
      </c>
      <c r="D492" s="7" t="e">
        <f>demandes!#REF!</f>
        <v>#REF!</v>
      </c>
      <c r="E492" s="7" t="e">
        <f>demandes!#REF!</f>
        <v>#REF!</v>
      </c>
      <c r="F492" s="131" t="e">
        <f>demandes!#REF!</f>
        <v>#REF!</v>
      </c>
      <c r="G492" s="7" t="e">
        <f>demandes!#REF!</f>
        <v>#REF!</v>
      </c>
      <c r="H492" s="7" t="e">
        <f>demandes!#REF!</f>
        <v>#REF!</v>
      </c>
      <c r="I492" s="7" t="e">
        <f>demandes!#REF!</f>
        <v>#REF!</v>
      </c>
      <c r="J492" s="6" t="e">
        <f>demandes!#REF!</f>
        <v>#REF!</v>
      </c>
      <c r="K492" s="6" t="e">
        <f>IF(+demandes!#REF!="","",+demandes!#REF!)</f>
        <v>#REF!</v>
      </c>
      <c r="L492" s="6" t="e">
        <f>IF(+demandes!#REF!="","",+demandes!#REF!)</f>
        <v>#REF!</v>
      </c>
      <c r="M492" s="6" t="e">
        <f>IF(+demandes!#REF!="","",+demandes!#REF!)</f>
        <v>#REF!</v>
      </c>
    </row>
    <row r="493" spans="1:13" ht="69.95" hidden="1" customHeight="1" x14ac:dyDescent="0.2">
      <c r="A493" s="134" t="e">
        <f>+demandes!#REF!</f>
        <v>#REF!</v>
      </c>
      <c r="B493" s="131" t="e">
        <f>IF(+demandes!#REF!="","",+demandes!#REF!)</f>
        <v>#REF!</v>
      </c>
      <c r="C493" s="7" t="e">
        <f>demandes!#REF!</f>
        <v>#REF!</v>
      </c>
      <c r="D493" s="7" t="e">
        <f>demandes!#REF!</f>
        <v>#REF!</v>
      </c>
      <c r="E493" s="7" t="e">
        <f>demandes!#REF!</f>
        <v>#REF!</v>
      </c>
      <c r="F493" s="131" t="e">
        <f>demandes!#REF!</f>
        <v>#REF!</v>
      </c>
      <c r="G493" s="7" t="e">
        <f>demandes!#REF!</f>
        <v>#REF!</v>
      </c>
      <c r="H493" s="7" t="e">
        <f>demandes!#REF!</f>
        <v>#REF!</v>
      </c>
      <c r="I493" s="7" t="e">
        <f>demandes!#REF!</f>
        <v>#REF!</v>
      </c>
      <c r="J493" s="6" t="e">
        <f>demandes!#REF!</f>
        <v>#REF!</v>
      </c>
      <c r="K493" s="6" t="e">
        <f>IF(+demandes!#REF!="","",+demandes!#REF!)</f>
        <v>#REF!</v>
      </c>
      <c r="L493" s="6" t="e">
        <f>IF(+demandes!#REF!="","",+demandes!#REF!)</f>
        <v>#REF!</v>
      </c>
      <c r="M493" s="6" t="e">
        <f>IF(+demandes!#REF!="","",+demandes!#REF!)</f>
        <v>#REF!</v>
      </c>
    </row>
    <row r="494" spans="1:13" ht="69.95" hidden="1" customHeight="1" x14ac:dyDescent="0.2">
      <c r="A494" s="134" t="e">
        <f>+demandes!#REF!</f>
        <v>#REF!</v>
      </c>
      <c r="B494" s="131" t="e">
        <f>IF(+demandes!#REF!="","",+demandes!#REF!)</f>
        <v>#REF!</v>
      </c>
      <c r="C494" s="7" t="e">
        <f>demandes!#REF!</f>
        <v>#REF!</v>
      </c>
      <c r="D494" s="7" t="e">
        <f>demandes!#REF!</f>
        <v>#REF!</v>
      </c>
      <c r="E494" s="7" t="e">
        <f>demandes!#REF!</f>
        <v>#REF!</v>
      </c>
      <c r="F494" s="131" t="e">
        <f>demandes!#REF!</f>
        <v>#REF!</v>
      </c>
      <c r="G494" s="7" t="e">
        <f>demandes!#REF!</f>
        <v>#REF!</v>
      </c>
      <c r="H494" s="7" t="e">
        <f>demandes!#REF!</f>
        <v>#REF!</v>
      </c>
      <c r="I494" s="7" t="e">
        <f>demandes!#REF!</f>
        <v>#REF!</v>
      </c>
      <c r="J494" s="6" t="e">
        <f>demandes!#REF!</f>
        <v>#REF!</v>
      </c>
      <c r="K494" s="6" t="e">
        <f>IF(+demandes!#REF!="","",+demandes!#REF!)</f>
        <v>#REF!</v>
      </c>
      <c r="L494" s="6" t="e">
        <f>IF(+demandes!#REF!="","",+demandes!#REF!)</f>
        <v>#REF!</v>
      </c>
      <c r="M494" s="6" t="e">
        <f>IF(+demandes!#REF!="","",+demandes!#REF!)</f>
        <v>#REF!</v>
      </c>
    </row>
    <row r="495" spans="1:13" ht="69.95" hidden="1" customHeight="1" x14ac:dyDescent="0.2">
      <c r="A495" s="134" t="e">
        <f>+demandes!#REF!</f>
        <v>#REF!</v>
      </c>
      <c r="B495" s="131" t="e">
        <f>IF(+demandes!#REF!="","",+demandes!#REF!)</f>
        <v>#REF!</v>
      </c>
      <c r="C495" s="7" t="e">
        <f>demandes!#REF!</f>
        <v>#REF!</v>
      </c>
      <c r="D495" s="7" t="e">
        <f>demandes!#REF!</f>
        <v>#REF!</v>
      </c>
      <c r="E495" s="7" t="e">
        <f>demandes!#REF!</f>
        <v>#REF!</v>
      </c>
      <c r="F495" s="131" t="e">
        <f>demandes!#REF!</f>
        <v>#REF!</v>
      </c>
      <c r="G495" s="7" t="e">
        <f>demandes!#REF!</f>
        <v>#REF!</v>
      </c>
      <c r="H495" s="7" t="e">
        <f>demandes!#REF!</f>
        <v>#REF!</v>
      </c>
      <c r="I495" s="7" t="e">
        <f>demandes!#REF!</f>
        <v>#REF!</v>
      </c>
      <c r="J495" s="6" t="e">
        <f>demandes!#REF!</f>
        <v>#REF!</v>
      </c>
      <c r="K495" s="6" t="e">
        <f>IF(+demandes!#REF!="","",+demandes!#REF!)</f>
        <v>#REF!</v>
      </c>
      <c r="L495" s="6" t="e">
        <f>IF(+demandes!#REF!="","",+demandes!#REF!)</f>
        <v>#REF!</v>
      </c>
      <c r="M495" s="6" t="e">
        <f>IF(+demandes!#REF!="","",+demandes!#REF!)</f>
        <v>#REF!</v>
      </c>
    </row>
    <row r="496" spans="1:13" ht="69.95" hidden="1" customHeight="1" x14ac:dyDescent="0.2">
      <c r="A496" s="134" t="e">
        <f>+demandes!#REF!</f>
        <v>#REF!</v>
      </c>
      <c r="B496" s="131" t="e">
        <f>IF(+demandes!#REF!="","",+demandes!#REF!)</f>
        <v>#REF!</v>
      </c>
      <c r="C496" s="7" t="e">
        <f>demandes!#REF!</f>
        <v>#REF!</v>
      </c>
      <c r="D496" s="7" t="e">
        <f>demandes!#REF!</f>
        <v>#REF!</v>
      </c>
      <c r="E496" s="7" t="e">
        <f>demandes!#REF!</f>
        <v>#REF!</v>
      </c>
      <c r="F496" s="131" t="e">
        <f>demandes!#REF!</f>
        <v>#REF!</v>
      </c>
      <c r="G496" s="7" t="e">
        <f>demandes!#REF!</f>
        <v>#REF!</v>
      </c>
      <c r="H496" s="7" t="e">
        <f>demandes!#REF!</f>
        <v>#REF!</v>
      </c>
      <c r="I496" s="7" t="e">
        <f>demandes!#REF!</f>
        <v>#REF!</v>
      </c>
      <c r="J496" s="6" t="e">
        <f>demandes!#REF!</f>
        <v>#REF!</v>
      </c>
      <c r="K496" s="6" t="e">
        <f>IF(+demandes!#REF!="","",+demandes!#REF!)</f>
        <v>#REF!</v>
      </c>
      <c r="L496" s="6" t="e">
        <f>IF(+demandes!#REF!="","",+demandes!#REF!)</f>
        <v>#REF!</v>
      </c>
      <c r="M496" s="6" t="e">
        <f>IF(+demandes!#REF!="","",+demandes!#REF!)</f>
        <v>#REF!</v>
      </c>
    </row>
    <row r="497" spans="1:13" ht="69.95" hidden="1" customHeight="1" x14ac:dyDescent="0.2">
      <c r="A497" s="134" t="e">
        <f>+demandes!#REF!</f>
        <v>#REF!</v>
      </c>
      <c r="B497" s="131" t="e">
        <f>IF(+demandes!#REF!="","",+demandes!#REF!)</f>
        <v>#REF!</v>
      </c>
      <c r="C497" s="7" t="e">
        <f>demandes!#REF!</f>
        <v>#REF!</v>
      </c>
      <c r="D497" s="7" t="e">
        <f>demandes!#REF!</f>
        <v>#REF!</v>
      </c>
      <c r="E497" s="7" t="e">
        <f>demandes!#REF!</f>
        <v>#REF!</v>
      </c>
      <c r="F497" s="131" t="e">
        <f>demandes!#REF!</f>
        <v>#REF!</v>
      </c>
      <c r="G497" s="7" t="e">
        <f>demandes!#REF!</f>
        <v>#REF!</v>
      </c>
      <c r="H497" s="7" t="e">
        <f>demandes!#REF!</f>
        <v>#REF!</v>
      </c>
      <c r="I497" s="7" t="e">
        <f>demandes!#REF!</f>
        <v>#REF!</v>
      </c>
      <c r="J497" s="6" t="e">
        <f>demandes!#REF!</f>
        <v>#REF!</v>
      </c>
      <c r="K497" s="6" t="e">
        <f>IF(+demandes!#REF!="","",+demandes!#REF!)</f>
        <v>#REF!</v>
      </c>
      <c r="L497" s="6" t="e">
        <f>IF(+demandes!#REF!="","",+demandes!#REF!)</f>
        <v>#REF!</v>
      </c>
      <c r="M497" s="6" t="e">
        <f>IF(+demandes!#REF!="","",+demandes!#REF!)</f>
        <v>#REF!</v>
      </c>
    </row>
    <row r="498" spans="1:13" ht="69.95" hidden="1" customHeight="1" x14ac:dyDescent="0.2">
      <c r="A498" s="134" t="e">
        <f>+demandes!#REF!</f>
        <v>#REF!</v>
      </c>
      <c r="B498" s="131" t="e">
        <f>IF(+demandes!#REF!="","",+demandes!#REF!)</f>
        <v>#REF!</v>
      </c>
      <c r="C498" s="7" t="e">
        <f>demandes!#REF!</f>
        <v>#REF!</v>
      </c>
      <c r="D498" s="7" t="e">
        <f>demandes!#REF!</f>
        <v>#REF!</v>
      </c>
      <c r="E498" s="7" t="e">
        <f>demandes!#REF!</f>
        <v>#REF!</v>
      </c>
      <c r="F498" s="131" t="e">
        <f>demandes!#REF!</f>
        <v>#REF!</v>
      </c>
      <c r="G498" s="7" t="e">
        <f>demandes!#REF!</f>
        <v>#REF!</v>
      </c>
      <c r="H498" s="7" t="e">
        <f>demandes!#REF!</f>
        <v>#REF!</v>
      </c>
      <c r="I498" s="7" t="e">
        <f>demandes!#REF!</f>
        <v>#REF!</v>
      </c>
      <c r="J498" s="6" t="e">
        <f>demandes!#REF!</f>
        <v>#REF!</v>
      </c>
      <c r="K498" s="6" t="e">
        <f>IF(+demandes!#REF!="","",+demandes!#REF!)</f>
        <v>#REF!</v>
      </c>
      <c r="L498" s="6" t="e">
        <f>IF(+demandes!#REF!="","",+demandes!#REF!)</f>
        <v>#REF!</v>
      </c>
      <c r="M498" s="6" t="e">
        <f>IF(+demandes!#REF!="","",+demandes!#REF!)</f>
        <v>#REF!</v>
      </c>
    </row>
    <row r="499" spans="1:13" ht="69.95" hidden="1" customHeight="1" x14ac:dyDescent="0.2">
      <c r="A499" s="134" t="e">
        <f>+demandes!#REF!</f>
        <v>#REF!</v>
      </c>
      <c r="B499" s="131" t="e">
        <f>IF(+demandes!#REF!="","",+demandes!#REF!)</f>
        <v>#REF!</v>
      </c>
      <c r="C499" s="7" t="e">
        <f>demandes!#REF!</f>
        <v>#REF!</v>
      </c>
      <c r="D499" s="7" t="e">
        <f>demandes!#REF!</f>
        <v>#REF!</v>
      </c>
      <c r="E499" s="7" t="e">
        <f>demandes!#REF!</f>
        <v>#REF!</v>
      </c>
      <c r="F499" s="131" t="e">
        <f>demandes!#REF!</f>
        <v>#REF!</v>
      </c>
      <c r="G499" s="7" t="e">
        <f>demandes!#REF!</f>
        <v>#REF!</v>
      </c>
      <c r="H499" s="7" t="e">
        <f>demandes!#REF!</f>
        <v>#REF!</v>
      </c>
      <c r="I499" s="7" t="e">
        <f>demandes!#REF!</f>
        <v>#REF!</v>
      </c>
      <c r="J499" s="6" t="e">
        <f>demandes!#REF!</f>
        <v>#REF!</v>
      </c>
      <c r="K499" s="6" t="e">
        <f>IF(+demandes!#REF!="","",+demandes!#REF!)</f>
        <v>#REF!</v>
      </c>
      <c r="L499" s="6" t="e">
        <f>IF(+demandes!#REF!="","",+demandes!#REF!)</f>
        <v>#REF!</v>
      </c>
      <c r="M499" s="6" t="e">
        <f>IF(+demandes!#REF!="","",+demandes!#REF!)</f>
        <v>#REF!</v>
      </c>
    </row>
    <row r="500" spans="1:13" ht="69.95" hidden="1" customHeight="1" x14ac:dyDescent="0.2">
      <c r="A500" s="134" t="e">
        <f>+demandes!#REF!</f>
        <v>#REF!</v>
      </c>
      <c r="B500" s="131" t="e">
        <f>IF(+demandes!#REF!="","",+demandes!#REF!)</f>
        <v>#REF!</v>
      </c>
      <c r="C500" s="7" t="e">
        <f>demandes!#REF!</f>
        <v>#REF!</v>
      </c>
      <c r="D500" s="7" t="e">
        <f>demandes!#REF!</f>
        <v>#REF!</v>
      </c>
      <c r="E500" s="7" t="e">
        <f>demandes!#REF!</f>
        <v>#REF!</v>
      </c>
      <c r="F500" s="131" t="e">
        <f>demandes!#REF!</f>
        <v>#REF!</v>
      </c>
      <c r="G500" s="7" t="e">
        <f>demandes!#REF!</f>
        <v>#REF!</v>
      </c>
      <c r="H500" s="7" t="e">
        <f>demandes!#REF!</f>
        <v>#REF!</v>
      </c>
      <c r="I500" s="7" t="e">
        <f>demandes!#REF!</f>
        <v>#REF!</v>
      </c>
      <c r="J500" s="6" t="e">
        <f>demandes!#REF!</f>
        <v>#REF!</v>
      </c>
      <c r="K500" s="6" t="e">
        <f>IF(+demandes!#REF!="","",+demandes!#REF!)</f>
        <v>#REF!</v>
      </c>
      <c r="L500" s="6" t="e">
        <f>IF(+demandes!#REF!="","",+demandes!#REF!)</f>
        <v>#REF!</v>
      </c>
      <c r="M500" s="6" t="e">
        <f>IF(+demandes!#REF!="","",+demandes!#REF!)</f>
        <v>#REF!</v>
      </c>
    </row>
    <row r="501" spans="1:13" ht="69.95" hidden="1" customHeight="1" x14ac:dyDescent="0.2">
      <c r="A501" s="134" t="e">
        <f>+demandes!#REF!</f>
        <v>#REF!</v>
      </c>
      <c r="B501" s="131" t="e">
        <f>IF(+demandes!#REF!="","",+demandes!#REF!)</f>
        <v>#REF!</v>
      </c>
      <c r="C501" s="7" t="e">
        <f>demandes!#REF!</f>
        <v>#REF!</v>
      </c>
      <c r="D501" s="7" t="e">
        <f>demandes!#REF!</f>
        <v>#REF!</v>
      </c>
      <c r="E501" s="7" t="e">
        <f>demandes!#REF!</f>
        <v>#REF!</v>
      </c>
      <c r="F501" s="131" t="e">
        <f>demandes!#REF!</f>
        <v>#REF!</v>
      </c>
      <c r="G501" s="7" t="e">
        <f>demandes!#REF!</f>
        <v>#REF!</v>
      </c>
      <c r="H501" s="7" t="e">
        <f>demandes!#REF!</f>
        <v>#REF!</v>
      </c>
      <c r="I501" s="7" t="e">
        <f>demandes!#REF!</f>
        <v>#REF!</v>
      </c>
      <c r="J501" s="6" t="e">
        <f>demandes!#REF!</f>
        <v>#REF!</v>
      </c>
      <c r="K501" s="6" t="e">
        <f>IF(+demandes!#REF!="","",+demandes!#REF!)</f>
        <v>#REF!</v>
      </c>
      <c r="L501" s="6" t="e">
        <f>IF(+demandes!#REF!="","",+demandes!#REF!)</f>
        <v>#REF!</v>
      </c>
      <c r="M501" s="6" t="e">
        <f>IF(+demandes!#REF!="","",+demandes!#REF!)</f>
        <v>#REF!</v>
      </c>
    </row>
    <row r="502" spans="1:13" ht="69.95" hidden="1" customHeight="1" x14ac:dyDescent="0.2">
      <c r="A502" s="134">
        <f>+demandes!A23</f>
        <v>0</v>
      </c>
      <c r="B502" s="131" t="str">
        <f>IF(+demandes!K23="","",+demandes!K23)</f>
        <v/>
      </c>
      <c r="C502" s="7">
        <f>demandes!C23</f>
        <v>0</v>
      </c>
      <c r="D502" s="7">
        <f>demandes!D23</f>
        <v>0</v>
      </c>
      <c r="E502" s="7">
        <f>demandes!E23</f>
        <v>0</v>
      </c>
      <c r="F502" s="131">
        <f>demandes!F23</f>
        <v>0</v>
      </c>
      <c r="G502" s="7">
        <f>demandes!G23</f>
        <v>0</v>
      </c>
      <c r="H502" s="7">
        <f>demandes!H23</f>
        <v>0</v>
      </c>
      <c r="I502" s="7">
        <f>demandes!I23</f>
        <v>0</v>
      </c>
      <c r="J502" s="6">
        <f>demandes!J23</f>
        <v>0</v>
      </c>
      <c r="K502" s="6" t="str">
        <f>IF(+demandes!L23="","",+demandes!L23)</f>
        <v/>
      </c>
      <c r="L502" s="6" t="str">
        <f>IF(+demandes!M23="","",+demandes!M23)</f>
        <v/>
      </c>
      <c r="M502" s="6" t="str">
        <f>IF(+demandes!N23="","",+demandes!N23)</f>
        <v/>
      </c>
    </row>
    <row r="503" spans="1:13" ht="69.95" hidden="1" customHeight="1" x14ac:dyDescent="0.2">
      <c r="A503" s="134" t="e">
        <f>+demandes!#REF!</f>
        <v>#REF!</v>
      </c>
      <c r="B503" s="131" t="e">
        <f>IF(+demandes!#REF!="","",+demandes!#REF!)</f>
        <v>#REF!</v>
      </c>
      <c r="C503" s="7" t="e">
        <f>demandes!#REF!</f>
        <v>#REF!</v>
      </c>
      <c r="D503" s="7" t="e">
        <f>demandes!#REF!</f>
        <v>#REF!</v>
      </c>
      <c r="E503" s="7" t="e">
        <f>demandes!#REF!</f>
        <v>#REF!</v>
      </c>
      <c r="F503" s="131" t="e">
        <f>demandes!#REF!</f>
        <v>#REF!</v>
      </c>
      <c r="G503" s="7" t="e">
        <f>demandes!#REF!</f>
        <v>#REF!</v>
      </c>
      <c r="H503" s="7" t="e">
        <f>demandes!#REF!</f>
        <v>#REF!</v>
      </c>
      <c r="I503" s="7" t="e">
        <f>demandes!#REF!</f>
        <v>#REF!</v>
      </c>
      <c r="J503" s="6" t="e">
        <f>demandes!#REF!</f>
        <v>#REF!</v>
      </c>
      <c r="K503" s="6" t="e">
        <f>IF(+demandes!#REF!="","",+demandes!#REF!)</f>
        <v>#REF!</v>
      </c>
      <c r="L503" s="6" t="e">
        <f>IF(+demandes!#REF!="","",+demandes!#REF!)</f>
        <v>#REF!</v>
      </c>
      <c r="M503" s="6" t="e">
        <f>IF(+demandes!#REF!="","",+demandes!#REF!)</f>
        <v>#REF!</v>
      </c>
    </row>
    <row r="504" spans="1:13" ht="69.95" hidden="1" customHeight="1" x14ac:dyDescent="0.2">
      <c r="A504" s="134" t="e">
        <f>+demandes!#REF!</f>
        <v>#REF!</v>
      </c>
      <c r="B504" s="131" t="e">
        <f>IF(+demandes!#REF!="","",+demandes!#REF!)</f>
        <v>#REF!</v>
      </c>
      <c r="C504" s="7" t="e">
        <f>demandes!#REF!</f>
        <v>#REF!</v>
      </c>
      <c r="D504" s="7" t="e">
        <f>demandes!#REF!</f>
        <v>#REF!</v>
      </c>
      <c r="E504" s="7" t="e">
        <f>demandes!#REF!</f>
        <v>#REF!</v>
      </c>
      <c r="F504" s="131" t="e">
        <f>demandes!#REF!</f>
        <v>#REF!</v>
      </c>
      <c r="G504" s="7" t="e">
        <f>demandes!#REF!</f>
        <v>#REF!</v>
      </c>
      <c r="H504" s="7" t="e">
        <f>demandes!#REF!</f>
        <v>#REF!</v>
      </c>
      <c r="I504" s="7" t="e">
        <f>demandes!#REF!</f>
        <v>#REF!</v>
      </c>
      <c r="J504" s="6" t="e">
        <f>demandes!#REF!</f>
        <v>#REF!</v>
      </c>
      <c r="K504" s="6" t="e">
        <f>IF(+demandes!#REF!="","",+demandes!#REF!)</f>
        <v>#REF!</v>
      </c>
      <c r="L504" s="6" t="e">
        <f>IF(+demandes!#REF!="","",+demandes!#REF!)</f>
        <v>#REF!</v>
      </c>
      <c r="M504" s="6" t="e">
        <f>IF(+demandes!#REF!="","",+demandes!#REF!)</f>
        <v>#REF!</v>
      </c>
    </row>
    <row r="505" spans="1:13" ht="69.95" hidden="1" customHeight="1" x14ac:dyDescent="0.2">
      <c r="A505" s="134" t="e">
        <f>+demandes!#REF!</f>
        <v>#REF!</v>
      </c>
      <c r="B505" s="131" t="e">
        <f>IF(+demandes!#REF!="","",+demandes!#REF!)</f>
        <v>#REF!</v>
      </c>
      <c r="C505" s="7" t="e">
        <f>demandes!#REF!</f>
        <v>#REF!</v>
      </c>
      <c r="D505" s="7" t="e">
        <f>demandes!#REF!</f>
        <v>#REF!</v>
      </c>
      <c r="E505" s="7" t="e">
        <f>demandes!#REF!</f>
        <v>#REF!</v>
      </c>
      <c r="F505" s="131" t="e">
        <f>demandes!#REF!</f>
        <v>#REF!</v>
      </c>
      <c r="G505" s="7" t="e">
        <f>demandes!#REF!</f>
        <v>#REF!</v>
      </c>
      <c r="H505" s="7" t="e">
        <f>demandes!#REF!</f>
        <v>#REF!</v>
      </c>
      <c r="I505" s="7" t="e">
        <f>demandes!#REF!</f>
        <v>#REF!</v>
      </c>
      <c r="J505" s="6" t="e">
        <f>demandes!#REF!</f>
        <v>#REF!</v>
      </c>
      <c r="K505" s="6" t="e">
        <f>IF(+demandes!#REF!="","",+demandes!#REF!)</f>
        <v>#REF!</v>
      </c>
      <c r="L505" s="6" t="e">
        <f>IF(+demandes!#REF!="","",+demandes!#REF!)</f>
        <v>#REF!</v>
      </c>
      <c r="M505" s="6" t="e">
        <f>IF(+demandes!#REF!="","",+demandes!#REF!)</f>
        <v>#REF!</v>
      </c>
    </row>
    <row r="506" spans="1:13" ht="69.95" hidden="1" customHeight="1" x14ac:dyDescent="0.2">
      <c r="A506" s="134" t="e">
        <f>+demandes!#REF!</f>
        <v>#REF!</v>
      </c>
      <c r="B506" s="131" t="e">
        <f>IF(+demandes!#REF!="","",+demandes!#REF!)</f>
        <v>#REF!</v>
      </c>
      <c r="C506" s="7" t="e">
        <f>demandes!#REF!</f>
        <v>#REF!</v>
      </c>
      <c r="D506" s="7" t="e">
        <f>demandes!#REF!</f>
        <v>#REF!</v>
      </c>
      <c r="E506" s="7" t="e">
        <f>demandes!#REF!</f>
        <v>#REF!</v>
      </c>
      <c r="F506" s="131" t="e">
        <f>demandes!#REF!</f>
        <v>#REF!</v>
      </c>
      <c r="G506" s="7" t="e">
        <f>demandes!#REF!</f>
        <v>#REF!</v>
      </c>
      <c r="H506" s="7" t="e">
        <f>demandes!#REF!</f>
        <v>#REF!</v>
      </c>
      <c r="I506" s="7" t="e">
        <f>demandes!#REF!</f>
        <v>#REF!</v>
      </c>
      <c r="J506" s="6" t="e">
        <f>demandes!#REF!</f>
        <v>#REF!</v>
      </c>
      <c r="K506" s="6" t="e">
        <f>IF(+demandes!#REF!="","",+demandes!#REF!)</f>
        <v>#REF!</v>
      </c>
      <c r="L506" s="6" t="e">
        <f>IF(+demandes!#REF!="","",+demandes!#REF!)</f>
        <v>#REF!</v>
      </c>
      <c r="M506" s="6" t="e">
        <f>IF(+demandes!#REF!="","",+demandes!#REF!)</f>
        <v>#REF!</v>
      </c>
    </row>
    <row r="507" spans="1:13" ht="69.95" hidden="1" customHeight="1" x14ac:dyDescent="0.2">
      <c r="A507" s="134" t="e">
        <f>+demandes!#REF!</f>
        <v>#REF!</v>
      </c>
      <c r="B507" s="131" t="e">
        <f>IF(+demandes!#REF!="","",+demandes!#REF!)</f>
        <v>#REF!</v>
      </c>
      <c r="C507" s="7" t="e">
        <f>demandes!#REF!</f>
        <v>#REF!</v>
      </c>
      <c r="D507" s="7" t="e">
        <f>demandes!#REF!</f>
        <v>#REF!</v>
      </c>
      <c r="E507" s="7" t="e">
        <f>demandes!#REF!</f>
        <v>#REF!</v>
      </c>
      <c r="F507" s="131" t="e">
        <f>demandes!#REF!</f>
        <v>#REF!</v>
      </c>
      <c r="G507" s="7" t="e">
        <f>demandes!#REF!</f>
        <v>#REF!</v>
      </c>
      <c r="H507" s="7" t="e">
        <f>demandes!#REF!</f>
        <v>#REF!</v>
      </c>
      <c r="I507" s="7" t="e">
        <f>demandes!#REF!</f>
        <v>#REF!</v>
      </c>
      <c r="J507" s="6" t="e">
        <f>demandes!#REF!</f>
        <v>#REF!</v>
      </c>
      <c r="K507" s="6" t="e">
        <f>IF(+demandes!#REF!="","",+demandes!#REF!)</f>
        <v>#REF!</v>
      </c>
      <c r="L507" s="6" t="e">
        <f>IF(+demandes!#REF!="","",+demandes!#REF!)</f>
        <v>#REF!</v>
      </c>
      <c r="M507" s="6" t="e">
        <f>IF(+demandes!#REF!="","",+demandes!#REF!)</f>
        <v>#REF!</v>
      </c>
    </row>
    <row r="508" spans="1:13" ht="69.95" hidden="1" customHeight="1" x14ac:dyDescent="0.2">
      <c r="A508" s="134" t="e">
        <f>+demandes!#REF!</f>
        <v>#REF!</v>
      </c>
      <c r="B508" s="131" t="e">
        <f>IF(+demandes!#REF!="","",+demandes!#REF!)</f>
        <v>#REF!</v>
      </c>
      <c r="C508" s="7" t="e">
        <f>demandes!#REF!</f>
        <v>#REF!</v>
      </c>
      <c r="D508" s="7" t="e">
        <f>demandes!#REF!</f>
        <v>#REF!</v>
      </c>
      <c r="E508" s="7" t="e">
        <f>demandes!#REF!</f>
        <v>#REF!</v>
      </c>
      <c r="F508" s="131" t="e">
        <f>demandes!#REF!</f>
        <v>#REF!</v>
      </c>
      <c r="G508" s="7" t="e">
        <f>demandes!#REF!</f>
        <v>#REF!</v>
      </c>
      <c r="H508" s="7" t="e">
        <f>demandes!#REF!</f>
        <v>#REF!</v>
      </c>
      <c r="I508" s="7" t="e">
        <f>demandes!#REF!</f>
        <v>#REF!</v>
      </c>
      <c r="J508" s="6" t="e">
        <f>demandes!#REF!</f>
        <v>#REF!</v>
      </c>
      <c r="K508" s="6" t="e">
        <f>IF(+demandes!#REF!="","",+demandes!#REF!)</f>
        <v>#REF!</v>
      </c>
      <c r="L508" s="6" t="e">
        <f>IF(+demandes!#REF!="","",+demandes!#REF!)</f>
        <v>#REF!</v>
      </c>
      <c r="M508" s="6" t="e">
        <f>IF(+demandes!#REF!="","",+demandes!#REF!)</f>
        <v>#REF!</v>
      </c>
    </row>
    <row r="509" spans="1:13" ht="69.95" hidden="1" customHeight="1" x14ac:dyDescent="0.2">
      <c r="A509" s="134" t="e">
        <f>+demandes!#REF!</f>
        <v>#REF!</v>
      </c>
      <c r="B509" s="131" t="e">
        <f>IF(+demandes!#REF!="","",+demandes!#REF!)</f>
        <v>#REF!</v>
      </c>
      <c r="C509" s="7" t="e">
        <f>demandes!#REF!</f>
        <v>#REF!</v>
      </c>
      <c r="D509" s="7" t="e">
        <f>demandes!#REF!</f>
        <v>#REF!</v>
      </c>
      <c r="E509" s="7" t="e">
        <f>demandes!#REF!</f>
        <v>#REF!</v>
      </c>
      <c r="F509" s="131" t="e">
        <f>demandes!#REF!</f>
        <v>#REF!</v>
      </c>
      <c r="G509" s="7" t="e">
        <f>demandes!#REF!</f>
        <v>#REF!</v>
      </c>
      <c r="H509" s="7" t="e">
        <f>demandes!#REF!</f>
        <v>#REF!</v>
      </c>
      <c r="I509" s="7" t="e">
        <f>demandes!#REF!</f>
        <v>#REF!</v>
      </c>
      <c r="J509" s="6" t="e">
        <f>demandes!#REF!</f>
        <v>#REF!</v>
      </c>
      <c r="K509" s="6" t="e">
        <f>IF(+demandes!#REF!="","",+demandes!#REF!)</f>
        <v>#REF!</v>
      </c>
      <c r="L509" s="6" t="e">
        <f>IF(+demandes!#REF!="","",+demandes!#REF!)</f>
        <v>#REF!</v>
      </c>
      <c r="M509" s="6" t="e">
        <f>IF(+demandes!#REF!="","",+demandes!#REF!)</f>
        <v>#REF!</v>
      </c>
    </row>
    <row r="510" spans="1:13" ht="69.95" hidden="1" customHeight="1" x14ac:dyDescent="0.2">
      <c r="A510" s="134" t="e">
        <f>+demandes!#REF!</f>
        <v>#REF!</v>
      </c>
      <c r="B510" s="131" t="e">
        <f>IF(+demandes!#REF!="","",+demandes!#REF!)</f>
        <v>#REF!</v>
      </c>
      <c r="C510" s="7" t="e">
        <f>demandes!#REF!</f>
        <v>#REF!</v>
      </c>
      <c r="D510" s="7" t="e">
        <f>demandes!#REF!</f>
        <v>#REF!</v>
      </c>
      <c r="E510" s="7" t="e">
        <f>demandes!#REF!</f>
        <v>#REF!</v>
      </c>
      <c r="F510" s="131" t="e">
        <f>demandes!#REF!</f>
        <v>#REF!</v>
      </c>
      <c r="G510" s="7" t="e">
        <f>demandes!#REF!</f>
        <v>#REF!</v>
      </c>
      <c r="H510" s="7" t="e">
        <f>demandes!#REF!</f>
        <v>#REF!</v>
      </c>
      <c r="I510" s="7" t="e">
        <f>demandes!#REF!</f>
        <v>#REF!</v>
      </c>
      <c r="J510" s="6" t="e">
        <f>demandes!#REF!</f>
        <v>#REF!</v>
      </c>
      <c r="K510" s="6" t="e">
        <f>IF(+demandes!#REF!="","",+demandes!#REF!)</f>
        <v>#REF!</v>
      </c>
      <c r="L510" s="6" t="e">
        <f>IF(+demandes!#REF!="","",+demandes!#REF!)</f>
        <v>#REF!</v>
      </c>
      <c r="M510" s="6" t="e">
        <f>IF(+demandes!#REF!="","",+demandes!#REF!)</f>
        <v>#REF!</v>
      </c>
    </row>
    <row r="511" spans="1:13" ht="69.95" hidden="1" customHeight="1" x14ac:dyDescent="0.2">
      <c r="A511" s="134" t="e">
        <f>+demandes!#REF!</f>
        <v>#REF!</v>
      </c>
      <c r="B511" s="131" t="e">
        <f>IF(+demandes!#REF!="","",+demandes!#REF!)</f>
        <v>#REF!</v>
      </c>
      <c r="C511" s="7" t="e">
        <f>demandes!#REF!</f>
        <v>#REF!</v>
      </c>
      <c r="D511" s="7" t="e">
        <f>demandes!#REF!</f>
        <v>#REF!</v>
      </c>
      <c r="E511" s="7" t="e">
        <f>demandes!#REF!</f>
        <v>#REF!</v>
      </c>
      <c r="F511" s="131" t="e">
        <f>demandes!#REF!</f>
        <v>#REF!</v>
      </c>
      <c r="G511" s="7" t="e">
        <f>demandes!#REF!</f>
        <v>#REF!</v>
      </c>
      <c r="H511" s="7" t="e">
        <f>demandes!#REF!</f>
        <v>#REF!</v>
      </c>
      <c r="I511" s="7" t="e">
        <f>demandes!#REF!</f>
        <v>#REF!</v>
      </c>
      <c r="J511" s="6" t="e">
        <f>demandes!#REF!</f>
        <v>#REF!</v>
      </c>
      <c r="K511" s="6" t="e">
        <f>IF(+demandes!#REF!="","",+demandes!#REF!)</f>
        <v>#REF!</v>
      </c>
      <c r="L511" s="6" t="e">
        <f>IF(+demandes!#REF!="","",+demandes!#REF!)</f>
        <v>#REF!</v>
      </c>
      <c r="M511" s="6" t="e">
        <f>IF(+demandes!#REF!="","",+demandes!#REF!)</f>
        <v>#REF!</v>
      </c>
    </row>
    <row r="512" spans="1:13" ht="69.95" hidden="1" customHeight="1" x14ac:dyDescent="0.2">
      <c r="A512" s="134" t="e">
        <f>+demandes!#REF!</f>
        <v>#REF!</v>
      </c>
      <c r="B512" s="131" t="e">
        <f>IF(+demandes!#REF!="","",+demandes!#REF!)</f>
        <v>#REF!</v>
      </c>
      <c r="C512" s="7" t="e">
        <f>demandes!#REF!</f>
        <v>#REF!</v>
      </c>
      <c r="D512" s="7" t="e">
        <f>demandes!#REF!</f>
        <v>#REF!</v>
      </c>
      <c r="E512" s="7" t="e">
        <f>demandes!#REF!</f>
        <v>#REF!</v>
      </c>
      <c r="F512" s="131" t="e">
        <f>demandes!#REF!</f>
        <v>#REF!</v>
      </c>
      <c r="G512" s="7" t="e">
        <f>demandes!#REF!</f>
        <v>#REF!</v>
      </c>
      <c r="H512" s="7" t="e">
        <f>demandes!#REF!</f>
        <v>#REF!</v>
      </c>
      <c r="I512" s="7" t="e">
        <f>demandes!#REF!</f>
        <v>#REF!</v>
      </c>
      <c r="J512" s="6" t="e">
        <f>demandes!#REF!</f>
        <v>#REF!</v>
      </c>
      <c r="K512" s="6" t="e">
        <f>IF(+demandes!#REF!="","",+demandes!#REF!)</f>
        <v>#REF!</v>
      </c>
      <c r="L512" s="6" t="e">
        <f>IF(+demandes!#REF!="","",+demandes!#REF!)</f>
        <v>#REF!</v>
      </c>
      <c r="M512" s="6" t="e">
        <f>IF(+demandes!#REF!="","",+demandes!#REF!)</f>
        <v>#REF!</v>
      </c>
    </row>
    <row r="513" spans="1:13" ht="69.95" hidden="1" customHeight="1" x14ac:dyDescent="0.2">
      <c r="A513" s="134" t="e">
        <f>+demandes!#REF!</f>
        <v>#REF!</v>
      </c>
      <c r="B513" s="131" t="e">
        <f>IF(+demandes!#REF!="","",+demandes!#REF!)</f>
        <v>#REF!</v>
      </c>
      <c r="C513" s="7" t="e">
        <f>demandes!#REF!</f>
        <v>#REF!</v>
      </c>
      <c r="D513" s="7" t="e">
        <f>demandes!#REF!</f>
        <v>#REF!</v>
      </c>
      <c r="E513" s="7" t="e">
        <f>demandes!#REF!</f>
        <v>#REF!</v>
      </c>
      <c r="F513" s="131" t="e">
        <f>demandes!#REF!</f>
        <v>#REF!</v>
      </c>
      <c r="G513" s="7" t="e">
        <f>demandes!#REF!</f>
        <v>#REF!</v>
      </c>
      <c r="H513" s="7" t="e">
        <f>demandes!#REF!</f>
        <v>#REF!</v>
      </c>
      <c r="I513" s="7" t="e">
        <f>demandes!#REF!</f>
        <v>#REF!</v>
      </c>
      <c r="J513" s="6" t="e">
        <f>demandes!#REF!</f>
        <v>#REF!</v>
      </c>
      <c r="K513" s="6" t="e">
        <f>IF(+demandes!#REF!="","",+demandes!#REF!)</f>
        <v>#REF!</v>
      </c>
      <c r="L513" s="6" t="e">
        <f>IF(+demandes!#REF!="","",+demandes!#REF!)</f>
        <v>#REF!</v>
      </c>
      <c r="M513" s="6" t="e">
        <f>IF(+demandes!#REF!="","",+demandes!#REF!)</f>
        <v>#REF!</v>
      </c>
    </row>
    <row r="514" spans="1:13" ht="69.95" hidden="1" customHeight="1" x14ac:dyDescent="0.2">
      <c r="A514" s="134" t="e">
        <f>+demandes!#REF!</f>
        <v>#REF!</v>
      </c>
      <c r="B514" s="131" t="e">
        <f>IF(+demandes!#REF!="","",+demandes!#REF!)</f>
        <v>#REF!</v>
      </c>
      <c r="C514" s="7" t="e">
        <f>demandes!#REF!</f>
        <v>#REF!</v>
      </c>
      <c r="D514" s="7" t="e">
        <f>demandes!#REF!</f>
        <v>#REF!</v>
      </c>
      <c r="E514" s="7" t="e">
        <f>demandes!#REF!</f>
        <v>#REF!</v>
      </c>
      <c r="F514" s="131" t="e">
        <f>demandes!#REF!</f>
        <v>#REF!</v>
      </c>
      <c r="G514" s="7" t="e">
        <f>demandes!#REF!</f>
        <v>#REF!</v>
      </c>
      <c r="H514" s="7" t="e">
        <f>demandes!#REF!</f>
        <v>#REF!</v>
      </c>
      <c r="I514" s="7" t="e">
        <f>demandes!#REF!</f>
        <v>#REF!</v>
      </c>
      <c r="J514" s="6" t="e">
        <f>demandes!#REF!</f>
        <v>#REF!</v>
      </c>
      <c r="K514" s="6" t="e">
        <f>IF(+demandes!#REF!="","",+demandes!#REF!)</f>
        <v>#REF!</v>
      </c>
      <c r="L514" s="6" t="e">
        <f>IF(+demandes!#REF!="","",+demandes!#REF!)</f>
        <v>#REF!</v>
      </c>
      <c r="M514" s="6" t="e">
        <f>IF(+demandes!#REF!="","",+demandes!#REF!)</f>
        <v>#REF!</v>
      </c>
    </row>
    <row r="515" spans="1:13" ht="69.95" hidden="1" customHeight="1" x14ac:dyDescent="0.2">
      <c r="A515" s="134" t="e">
        <f>+demandes!#REF!</f>
        <v>#REF!</v>
      </c>
      <c r="B515" s="131" t="e">
        <f>IF(+demandes!#REF!="","",+demandes!#REF!)</f>
        <v>#REF!</v>
      </c>
      <c r="C515" s="7" t="e">
        <f>demandes!#REF!</f>
        <v>#REF!</v>
      </c>
      <c r="D515" s="7" t="e">
        <f>demandes!#REF!</f>
        <v>#REF!</v>
      </c>
      <c r="E515" s="7" t="e">
        <f>demandes!#REF!</f>
        <v>#REF!</v>
      </c>
      <c r="F515" s="131" t="e">
        <f>demandes!#REF!</f>
        <v>#REF!</v>
      </c>
      <c r="G515" s="7" t="e">
        <f>demandes!#REF!</f>
        <v>#REF!</v>
      </c>
      <c r="H515" s="7" t="e">
        <f>demandes!#REF!</f>
        <v>#REF!</v>
      </c>
      <c r="I515" s="7" t="e">
        <f>demandes!#REF!</f>
        <v>#REF!</v>
      </c>
      <c r="J515" s="6" t="e">
        <f>demandes!#REF!</f>
        <v>#REF!</v>
      </c>
      <c r="K515" s="6" t="e">
        <f>IF(+demandes!#REF!="","",+demandes!#REF!)</f>
        <v>#REF!</v>
      </c>
      <c r="L515" s="6" t="e">
        <f>IF(+demandes!#REF!="","",+demandes!#REF!)</f>
        <v>#REF!</v>
      </c>
      <c r="M515" s="6" t="e">
        <f>IF(+demandes!#REF!="","",+demandes!#REF!)</f>
        <v>#REF!</v>
      </c>
    </row>
    <row r="516" spans="1:13" ht="69.95" hidden="1" customHeight="1" x14ac:dyDescent="0.2">
      <c r="A516" s="134" t="e">
        <f>+demandes!#REF!</f>
        <v>#REF!</v>
      </c>
      <c r="B516" s="131" t="e">
        <f>IF(+demandes!#REF!="","",+demandes!#REF!)</f>
        <v>#REF!</v>
      </c>
      <c r="C516" s="7" t="e">
        <f>demandes!#REF!</f>
        <v>#REF!</v>
      </c>
      <c r="D516" s="7" t="e">
        <f>demandes!#REF!</f>
        <v>#REF!</v>
      </c>
      <c r="E516" s="7" t="e">
        <f>demandes!#REF!</f>
        <v>#REF!</v>
      </c>
      <c r="F516" s="131" t="e">
        <f>demandes!#REF!</f>
        <v>#REF!</v>
      </c>
      <c r="G516" s="7" t="e">
        <f>demandes!#REF!</f>
        <v>#REF!</v>
      </c>
      <c r="H516" s="7" t="e">
        <f>demandes!#REF!</f>
        <v>#REF!</v>
      </c>
      <c r="I516" s="7" t="e">
        <f>demandes!#REF!</f>
        <v>#REF!</v>
      </c>
      <c r="J516" s="6" t="e">
        <f>demandes!#REF!</f>
        <v>#REF!</v>
      </c>
      <c r="K516" s="6" t="e">
        <f>IF(+demandes!#REF!="","",+demandes!#REF!)</f>
        <v>#REF!</v>
      </c>
      <c r="L516" s="6" t="e">
        <f>IF(+demandes!#REF!="","",+demandes!#REF!)</f>
        <v>#REF!</v>
      </c>
      <c r="M516" s="6" t="e">
        <f>IF(+demandes!#REF!="","",+demandes!#REF!)</f>
        <v>#REF!</v>
      </c>
    </row>
    <row r="517" spans="1:13" ht="69.95" hidden="1" customHeight="1" x14ac:dyDescent="0.2">
      <c r="A517" s="134" t="e">
        <f>+demandes!#REF!</f>
        <v>#REF!</v>
      </c>
      <c r="B517" s="131" t="e">
        <f>IF(+demandes!#REF!="","",+demandes!#REF!)</f>
        <v>#REF!</v>
      </c>
      <c r="C517" s="7" t="e">
        <f>demandes!#REF!</f>
        <v>#REF!</v>
      </c>
      <c r="D517" s="7" t="e">
        <f>demandes!#REF!</f>
        <v>#REF!</v>
      </c>
      <c r="E517" s="7" t="e">
        <f>demandes!#REF!</f>
        <v>#REF!</v>
      </c>
      <c r="F517" s="131" t="e">
        <f>demandes!#REF!</f>
        <v>#REF!</v>
      </c>
      <c r="G517" s="7" t="e">
        <f>demandes!#REF!</f>
        <v>#REF!</v>
      </c>
      <c r="H517" s="7" t="e">
        <f>demandes!#REF!</f>
        <v>#REF!</v>
      </c>
      <c r="I517" s="7" t="e">
        <f>demandes!#REF!</f>
        <v>#REF!</v>
      </c>
      <c r="J517" s="6" t="e">
        <f>demandes!#REF!</f>
        <v>#REF!</v>
      </c>
      <c r="K517" s="6" t="e">
        <f>IF(+demandes!#REF!="","",+demandes!#REF!)</f>
        <v>#REF!</v>
      </c>
      <c r="L517" s="6" t="e">
        <f>IF(+demandes!#REF!="","",+demandes!#REF!)</f>
        <v>#REF!</v>
      </c>
      <c r="M517" s="6" t="e">
        <f>IF(+demandes!#REF!="","",+demandes!#REF!)</f>
        <v>#REF!</v>
      </c>
    </row>
    <row r="518" spans="1:13" ht="69.95" hidden="1" customHeight="1" x14ac:dyDescent="0.2">
      <c r="A518" s="134" t="e">
        <f>+demandes!#REF!</f>
        <v>#REF!</v>
      </c>
      <c r="B518" s="131" t="e">
        <f>IF(+demandes!#REF!="","",+demandes!#REF!)</f>
        <v>#REF!</v>
      </c>
      <c r="C518" s="7" t="e">
        <f>demandes!#REF!</f>
        <v>#REF!</v>
      </c>
      <c r="D518" s="7" t="e">
        <f>demandes!#REF!</f>
        <v>#REF!</v>
      </c>
      <c r="E518" s="7" t="e">
        <f>demandes!#REF!</f>
        <v>#REF!</v>
      </c>
      <c r="F518" s="131" t="e">
        <f>demandes!#REF!</f>
        <v>#REF!</v>
      </c>
      <c r="G518" s="7" t="e">
        <f>demandes!#REF!</f>
        <v>#REF!</v>
      </c>
      <c r="H518" s="7" t="e">
        <f>demandes!#REF!</f>
        <v>#REF!</v>
      </c>
      <c r="I518" s="7" t="e">
        <f>demandes!#REF!</f>
        <v>#REF!</v>
      </c>
      <c r="J518" s="6" t="e">
        <f>demandes!#REF!</f>
        <v>#REF!</v>
      </c>
      <c r="K518" s="6" t="e">
        <f>IF(+demandes!#REF!="","",+demandes!#REF!)</f>
        <v>#REF!</v>
      </c>
      <c r="L518" s="6" t="e">
        <f>IF(+demandes!#REF!="","",+demandes!#REF!)</f>
        <v>#REF!</v>
      </c>
      <c r="M518" s="6" t="e">
        <f>IF(+demandes!#REF!="","",+demandes!#REF!)</f>
        <v>#REF!</v>
      </c>
    </row>
    <row r="519" spans="1:13" ht="69.95" hidden="1" customHeight="1" x14ac:dyDescent="0.2">
      <c r="A519" s="134" t="e">
        <f>+demandes!#REF!</f>
        <v>#REF!</v>
      </c>
      <c r="B519" s="131" t="e">
        <f>IF(+demandes!#REF!="","",+demandes!#REF!)</f>
        <v>#REF!</v>
      </c>
      <c r="C519" s="7" t="e">
        <f>demandes!#REF!</f>
        <v>#REF!</v>
      </c>
      <c r="D519" s="7" t="e">
        <f>demandes!#REF!</f>
        <v>#REF!</v>
      </c>
      <c r="E519" s="7" t="e">
        <f>demandes!#REF!</f>
        <v>#REF!</v>
      </c>
      <c r="F519" s="131" t="e">
        <f>demandes!#REF!</f>
        <v>#REF!</v>
      </c>
      <c r="G519" s="7" t="e">
        <f>demandes!#REF!</f>
        <v>#REF!</v>
      </c>
      <c r="H519" s="7" t="e">
        <f>demandes!#REF!</f>
        <v>#REF!</v>
      </c>
      <c r="I519" s="7" t="e">
        <f>demandes!#REF!</f>
        <v>#REF!</v>
      </c>
      <c r="J519" s="6" t="e">
        <f>demandes!#REF!</f>
        <v>#REF!</v>
      </c>
      <c r="K519" s="6" t="e">
        <f>IF(+demandes!#REF!="","",+demandes!#REF!)</f>
        <v>#REF!</v>
      </c>
      <c r="L519" s="6" t="e">
        <f>IF(+demandes!#REF!="","",+demandes!#REF!)</f>
        <v>#REF!</v>
      </c>
      <c r="M519" s="6" t="e">
        <f>IF(+demandes!#REF!="","",+demandes!#REF!)</f>
        <v>#REF!</v>
      </c>
    </row>
    <row r="520" spans="1:13" ht="69.95" hidden="1" customHeight="1" x14ac:dyDescent="0.2">
      <c r="A520" s="134" t="e">
        <f>+demandes!#REF!</f>
        <v>#REF!</v>
      </c>
      <c r="B520" s="131" t="e">
        <f>IF(+demandes!#REF!="","",+demandes!#REF!)</f>
        <v>#REF!</v>
      </c>
      <c r="C520" s="7" t="e">
        <f>demandes!#REF!</f>
        <v>#REF!</v>
      </c>
      <c r="D520" s="7" t="e">
        <f>demandes!#REF!</f>
        <v>#REF!</v>
      </c>
      <c r="E520" s="7" t="e">
        <f>demandes!#REF!</f>
        <v>#REF!</v>
      </c>
      <c r="F520" s="131" t="e">
        <f>demandes!#REF!</f>
        <v>#REF!</v>
      </c>
      <c r="G520" s="7" t="e">
        <f>demandes!#REF!</f>
        <v>#REF!</v>
      </c>
      <c r="H520" s="7" t="e">
        <f>demandes!#REF!</f>
        <v>#REF!</v>
      </c>
      <c r="I520" s="7" t="e">
        <f>demandes!#REF!</f>
        <v>#REF!</v>
      </c>
      <c r="J520" s="6" t="e">
        <f>demandes!#REF!</f>
        <v>#REF!</v>
      </c>
      <c r="K520" s="6" t="e">
        <f>IF(+demandes!#REF!="","",+demandes!#REF!)</f>
        <v>#REF!</v>
      </c>
      <c r="L520" s="6" t="e">
        <f>IF(+demandes!#REF!="","",+demandes!#REF!)</f>
        <v>#REF!</v>
      </c>
      <c r="M520" s="6" t="e">
        <f>IF(+demandes!#REF!="","",+demandes!#REF!)</f>
        <v>#REF!</v>
      </c>
    </row>
    <row r="521" spans="1:13" ht="69.95" hidden="1" customHeight="1" x14ac:dyDescent="0.2">
      <c r="A521" s="134" t="e">
        <f>+demandes!#REF!</f>
        <v>#REF!</v>
      </c>
      <c r="B521" s="131" t="e">
        <f>IF(+demandes!#REF!="","",+demandes!#REF!)</f>
        <v>#REF!</v>
      </c>
      <c r="C521" s="7" t="e">
        <f>demandes!#REF!</f>
        <v>#REF!</v>
      </c>
      <c r="D521" s="7" t="e">
        <f>demandes!#REF!</f>
        <v>#REF!</v>
      </c>
      <c r="E521" s="7" t="e">
        <f>demandes!#REF!</f>
        <v>#REF!</v>
      </c>
      <c r="F521" s="131" t="e">
        <f>demandes!#REF!</f>
        <v>#REF!</v>
      </c>
      <c r="G521" s="7" t="e">
        <f>demandes!#REF!</f>
        <v>#REF!</v>
      </c>
      <c r="H521" s="7" t="e">
        <f>demandes!#REF!</f>
        <v>#REF!</v>
      </c>
      <c r="I521" s="7" t="e">
        <f>demandes!#REF!</f>
        <v>#REF!</v>
      </c>
      <c r="J521" s="6" t="e">
        <f>demandes!#REF!</f>
        <v>#REF!</v>
      </c>
      <c r="K521" s="6" t="e">
        <f>IF(+demandes!#REF!="","",+demandes!#REF!)</f>
        <v>#REF!</v>
      </c>
      <c r="L521" s="6" t="e">
        <f>IF(+demandes!#REF!="","",+demandes!#REF!)</f>
        <v>#REF!</v>
      </c>
      <c r="M521" s="6" t="e">
        <f>IF(+demandes!#REF!="","",+demandes!#REF!)</f>
        <v>#REF!</v>
      </c>
    </row>
    <row r="522" spans="1:13" ht="69.95" hidden="1" customHeight="1" x14ac:dyDescent="0.2">
      <c r="A522" s="134" t="e">
        <f>+demandes!#REF!</f>
        <v>#REF!</v>
      </c>
      <c r="B522" s="131" t="e">
        <f>IF(+demandes!#REF!="","",+demandes!#REF!)</f>
        <v>#REF!</v>
      </c>
      <c r="C522" s="7" t="e">
        <f>demandes!#REF!</f>
        <v>#REF!</v>
      </c>
      <c r="D522" s="7" t="e">
        <f>demandes!#REF!</f>
        <v>#REF!</v>
      </c>
      <c r="E522" s="7" t="e">
        <f>demandes!#REF!</f>
        <v>#REF!</v>
      </c>
      <c r="F522" s="131" t="e">
        <f>demandes!#REF!</f>
        <v>#REF!</v>
      </c>
      <c r="G522" s="7" t="e">
        <f>demandes!#REF!</f>
        <v>#REF!</v>
      </c>
      <c r="H522" s="7" t="e">
        <f>demandes!#REF!</f>
        <v>#REF!</v>
      </c>
      <c r="I522" s="7" t="e">
        <f>demandes!#REF!</f>
        <v>#REF!</v>
      </c>
      <c r="J522" s="6" t="e">
        <f>demandes!#REF!</f>
        <v>#REF!</v>
      </c>
      <c r="K522" s="6" t="e">
        <f>IF(+demandes!#REF!="","",+demandes!#REF!)</f>
        <v>#REF!</v>
      </c>
      <c r="L522" s="6" t="e">
        <f>IF(+demandes!#REF!="","",+demandes!#REF!)</f>
        <v>#REF!</v>
      </c>
      <c r="M522" s="6" t="e">
        <f>IF(+demandes!#REF!="","",+demandes!#REF!)</f>
        <v>#REF!</v>
      </c>
    </row>
    <row r="523" spans="1:13" ht="69.95" hidden="1" customHeight="1" x14ac:dyDescent="0.2">
      <c r="A523" s="134" t="e">
        <f>+demandes!#REF!</f>
        <v>#REF!</v>
      </c>
      <c r="B523" s="131" t="e">
        <f>IF(+demandes!#REF!="","",+demandes!#REF!)</f>
        <v>#REF!</v>
      </c>
      <c r="C523" s="7" t="e">
        <f>demandes!#REF!</f>
        <v>#REF!</v>
      </c>
      <c r="D523" s="7" t="e">
        <f>demandes!#REF!</f>
        <v>#REF!</v>
      </c>
      <c r="E523" s="7" t="e">
        <f>demandes!#REF!</f>
        <v>#REF!</v>
      </c>
      <c r="F523" s="131" t="e">
        <f>demandes!#REF!</f>
        <v>#REF!</v>
      </c>
      <c r="G523" s="7" t="e">
        <f>demandes!#REF!</f>
        <v>#REF!</v>
      </c>
      <c r="H523" s="7" t="e">
        <f>demandes!#REF!</f>
        <v>#REF!</v>
      </c>
      <c r="I523" s="7" t="e">
        <f>demandes!#REF!</f>
        <v>#REF!</v>
      </c>
      <c r="J523" s="6" t="e">
        <f>demandes!#REF!</f>
        <v>#REF!</v>
      </c>
      <c r="K523" s="6" t="e">
        <f>IF(+demandes!#REF!="","",+demandes!#REF!)</f>
        <v>#REF!</v>
      </c>
      <c r="L523" s="6" t="e">
        <f>IF(+demandes!#REF!="","",+demandes!#REF!)</f>
        <v>#REF!</v>
      </c>
      <c r="M523" s="6" t="e">
        <f>IF(+demandes!#REF!="","",+demandes!#REF!)</f>
        <v>#REF!</v>
      </c>
    </row>
    <row r="524" spans="1:13" ht="69.95" hidden="1" customHeight="1" x14ac:dyDescent="0.2">
      <c r="A524" s="134" t="e">
        <f>+demandes!#REF!</f>
        <v>#REF!</v>
      </c>
      <c r="B524" s="131" t="e">
        <f>IF(+demandes!#REF!="","",+demandes!#REF!)</f>
        <v>#REF!</v>
      </c>
      <c r="C524" s="7" t="e">
        <f>demandes!#REF!</f>
        <v>#REF!</v>
      </c>
      <c r="D524" s="7" t="e">
        <f>demandes!#REF!</f>
        <v>#REF!</v>
      </c>
      <c r="E524" s="7" t="e">
        <f>demandes!#REF!</f>
        <v>#REF!</v>
      </c>
      <c r="F524" s="131" t="e">
        <f>demandes!#REF!</f>
        <v>#REF!</v>
      </c>
      <c r="G524" s="7" t="e">
        <f>demandes!#REF!</f>
        <v>#REF!</v>
      </c>
      <c r="H524" s="7" t="e">
        <f>demandes!#REF!</f>
        <v>#REF!</v>
      </c>
      <c r="I524" s="7" t="e">
        <f>demandes!#REF!</f>
        <v>#REF!</v>
      </c>
      <c r="J524" s="6" t="e">
        <f>demandes!#REF!</f>
        <v>#REF!</v>
      </c>
      <c r="K524" s="6" t="e">
        <f>IF(+demandes!#REF!="","",+demandes!#REF!)</f>
        <v>#REF!</v>
      </c>
      <c r="L524" s="6" t="e">
        <f>IF(+demandes!#REF!="","",+demandes!#REF!)</f>
        <v>#REF!</v>
      </c>
      <c r="M524" s="6" t="e">
        <f>IF(+demandes!#REF!="","",+demandes!#REF!)</f>
        <v>#REF!</v>
      </c>
    </row>
    <row r="525" spans="1:13" ht="69.95" hidden="1" customHeight="1" x14ac:dyDescent="0.2">
      <c r="A525" s="134">
        <f>+demandes!A36</f>
        <v>0</v>
      </c>
      <c r="B525" s="131" t="str">
        <f>IF(+demandes!K36="","",+demandes!K36)</f>
        <v/>
      </c>
      <c r="C525" s="7">
        <f>demandes!C36</f>
        <v>0</v>
      </c>
      <c r="D525" s="7">
        <f>demandes!D36</f>
        <v>0</v>
      </c>
      <c r="E525" s="7">
        <f>demandes!E36</f>
        <v>0</v>
      </c>
      <c r="F525" s="131">
        <f>demandes!F36</f>
        <v>0</v>
      </c>
      <c r="G525" s="7">
        <f>demandes!G36</f>
        <v>0</v>
      </c>
      <c r="H525" s="7">
        <f>demandes!H36</f>
        <v>0</v>
      </c>
      <c r="I525" s="7">
        <f>demandes!I36</f>
        <v>0</v>
      </c>
      <c r="J525" s="6">
        <f>demandes!J36</f>
        <v>0</v>
      </c>
      <c r="K525" s="6" t="str">
        <f>IF(+demandes!L36="","",+demandes!L36)</f>
        <v/>
      </c>
      <c r="L525" s="6" t="str">
        <f>IF(+demandes!M36="","",+demandes!M36)</f>
        <v/>
      </c>
      <c r="M525" s="6" t="str">
        <f>IF(+demandes!N36="","",+demandes!N36)</f>
        <v/>
      </c>
    </row>
    <row r="526" spans="1:13" ht="69.95" hidden="1" customHeight="1" x14ac:dyDescent="0.2">
      <c r="A526" s="134">
        <f>+demandes!A4</f>
        <v>0</v>
      </c>
      <c r="B526" s="131" t="str">
        <f>IF(+demandes!K4="","",+demandes!K4)</f>
        <v/>
      </c>
      <c r="C526" s="7">
        <f>demandes!C4</f>
        <v>0</v>
      </c>
      <c r="D526" s="7">
        <f>demandes!D4</f>
        <v>0</v>
      </c>
      <c r="E526" s="7">
        <f>demandes!E4</f>
        <v>0</v>
      </c>
      <c r="F526" s="131">
        <f>demandes!F4</f>
        <v>0</v>
      </c>
      <c r="G526" s="7">
        <f>demandes!G4</f>
        <v>0</v>
      </c>
      <c r="H526" s="7">
        <f>demandes!H4</f>
        <v>0</v>
      </c>
      <c r="I526" s="7">
        <f>demandes!I4</f>
        <v>0</v>
      </c>
      <c r="J526" s="6">
        <f>demandes!J4</f>
        <v>0</v>
      </c>
      <c r="K526" s="6" t="str">
        <f>IF(+demandes!L4="","",+demandes!L4)</f>
        <v/>
      </c>
      <c r="L526" s="6" t="str">
        <f>IF(+demandes!M4="","",+demandes!M4)</f>
        <v/>
      </c>
      <c r="M526" s="6" t="str">
        <f>IF(+demandes!N4="","",+demandes!N4)</f>
        <v/>
      </c>
    </row>
    <row r="527" spans="1:13" ht="69.95" hidden="1" customHeight="1" x14ac:dyDescent="0.2">
      <c r="A527" s="134" t="e">
        <f>+demandes!#REF!</f>
        <v>#REF!</v>
      </c>
      <c r="B527" s="131" t="e">
        <f>IF(+demandes!#REF!="","",+demandes!#REF!)</f>
        <v>#REF!</v>
      </c>
      <c r="C527" s="7" t="e">
        <f>demandes!#REF!</f>
        <v>#REF!</v>
      </c>
      <c r="D527" s="7" t="e">
        <f>demandes!#REF!</f>
        <v>#REF!</v>
      </c>
      <c r="E527" s="7" t="e">
        <f>demandes!#REF!</f>
        <v>#REF!</v>
      </c>
      <c r="F527" s="131" t="e">
        <f>demandes!#REF!</f>
        <v>#REF!</v>
      </c>
      <c r="G527" s="7" t="e">
        <f>demandes!#REF!</f>
        <v>#REF!</v>
      </c>
      <c r="H527" s="7" t="e">
        <f>demandes!#REF!</f>
        <v>#REF!</v>
      </c>
      <c r="I527" s="7" t="e">
        <f>demandes!#REF!</f>
        <v>#REF!</v>
      </c>
      <c r="J527" s="6" t="e">
        <f>demandes!#REF!</f>
        <v>#REF!</v>
      </c>
      <c r="K527" s="6" t="e">
        <f>IF(+demandes!#REF!="","",+demandes!#REF!)</f>
        <v>#REF!</v>
      </c>
      <c r="L527" s="6" t="e">
        <f>IF(+demandes!#REF!="","",+demandes!#REF!)</f>
        <v>#REF!</v>
      </c>
      <c r="M527" s="6" t="e">
        <f>IF(+demandes!#REF!="","",+demandes!#REF!)</f>
        <v>#REF!</v>
      </c>
    </row>
    <row r="528" spans="1:13" ht="69.95" hidden="1" customHeight="1" x14ac:dyDescent="0.2">
      <c r="A528" s="134" t="e">
        <f>+demandes!#REF!</f>
        <v>#REF!</v>
      </c>
      <c r="B528" s="131" t="e">
        <f>IF(+demandes!#REF!="","",+demandes!#REF!)</f>
        <v>#REF!</v>
      </c>
      <c r="C528" s="7" t="e">
        <f>demandes!#REF!</f>
        <v>#REF!</v>
      </c>
      <c r="D528" s="7" t="e">
        <f>demandes!#REF!</f>
        <v>#REF!</v>
      </c>
      <c r="E528" s="7" t="e">
        <f>demandes!#REF!</f>
        <v>#REF!</v>
      </c>
      <c r="F528" s="131" t="e">
        <f>demandes!#REF!</f>
        <v>#REF!</v>
      </c>
      <c r="G528" s="7" t="e">
        <f>demandes!#REF!</f>
        <v>#REF!</v>
      </c>
      <c r="H528" s="7" t="e">
        <f>demandes!#REF!</f>
        <v>#REF!</v>
      </c>
      <c r="I528" s="7" t="e">
        <f>demandes!#REF!</f>
        <v>#REF!</v>
      </c>
      <c r="J528" s="6" t="e">
        <f>demandes!#REF!</f>
        <v>#REF!</v>
      </c>
      <c r="K528" s="6" t="e">
        <f>IF(+demandes!#REF!="","",+demandes!#REF!)</f>
        <v>#REF!</v>
      </c>
      <c r="L528" s="6" t="e">
        <f>IF(+demandes!#REF!="","",+demandes!#REF!)</f>
        <v>#REF!</v>
      </c>
      <c r="M528" s="6" t="e">
        <f>IF(+demandes!#REF!="","",+demandes!#REF!)</f>
        <v>#REF!</v>
      </c>
    </row>
    <row r="529" spans="1:13" ht="69.95" hidden="1" customHeight="1" x14ac:dyDescent="0.2">
      <c r="A529" s="134" t="e">
        <f>+demandes!#REF!</f>
        <v>#REF!</v>
      </c>
      <c r="B529" s="131" t="e">
        <f>IF(+demandes!#REF!="","",+demandes!#REF!)</f>
        <v>#REF!</v>
      </c>
      <c r="C529" s="7" t="e">
        <f>demandes!#REF!</f>
        <v>#REF!</v>
      </c>
      <c r="D529" s="7" t="e">
        <f>demandes!#REF!</f>
        <v>#REF!</v>
      </c>
      <c r="E529" s="7" t="e">
        <f>demandes!#REF!</f>
        <v>#REF!</v>
      </c>
      <c r="F529" s="131" t="e">
        <f>demandes!#REF!</f>
        <v>#REF!</v>
      </c>
      <c r="G529" s="7" t="e">
        <f>demandes!#REF!</f>
        <v>#REF!</v>
      </c>
      <c r="H529" s="7" t="e">
        <f>demandes!#REF!</f>
        <v>#REF!</v>
      </c>
      <c r="I529" s="7" t="e">
        <f>demandes!#REF!</f>
        <v>#REF!</v>
      </c>
      <c r="J529" s="6" t="e">
        <f>demandes!#REF!</f>
        <v>#REF!</v>
      </c>
      <c r="K529" s="6" t="e">
        <f>IF(+demandes!#REF!="","",+demandes!#REF!)</f>
        <v>#REF!</v>
      </c>
      <c r="L529" s="6" t="e">
        <f>IF(+demandes!#REF!="","",+demandes!#REF!)</f>
        <v>#REF!</v>
      </c>
      <c r="M529" s="6" t="e">
        <f>IF(+demandes!#REF!="","",+demandes!#REF!)</f>
        <v>#REF!</v>
      </c>
    </row>
    <row r="530" spans="1:13" ht="69.95" hidden="1" customHeight="1" x14ac:dyDescent="0.2">
      <c r="A530" s="134" t="e">
        <f>+demandes!#REF!</f>
        <v>#REF!</v>
      </c>
      <c r="B530" s="131" t="e">
        <f>IF(+demandes!#REF!="","",+demandes!#REF!)</f>
        <v>#REF!</v>
      </c>
      <c r="C530" s="7" t="e">
        <f>demandes!#REF!</f>
        <v>#REF!</v>
      </c>
      <c r="D530" s="7" t="e">
        <f>demandes!#REF!</f>
        <v>#REF!</v>
      </c>
      <c r="E530" s="7" t="e">
        <f>demandes!#REF!</f>
        <v>#REF!</v>
      </c>
      <c r="F530" s="131" t="e">
        <f>demandes!#REF!</f>
        <v>#REF!</v>
      </c>
      <c r="G530" s="7" t="e">
        <f>demandes!#REF!</f>
        <v>#REF!</v>
      </c>
      <c r="H530" s="7" t="e">
        <f>demandes!#REF!</f>
        <v>#REF!</v>
      </c>
      <c r="I530" s="7" t="e">
        <f>demandes!#REF!</f>
        <v>#REF!</v>
      </c>
      <c r="J530" s="6" t="e">
        <f>demandes!#REF!</f>
        <v>#REF!</v>
      </c>
      <c r="K530" s="6" t="e">
        <f>IF(+demandes!#REF!="","",+demandes!#REF!)</f>
        <v>#REF!</v>
      </c>
      <c r="L530" s="6" t="e">
        <f>IF(+demandes!#REF!="","",+demandes!#REF!)</f>
        <v>#REF!</v>
      </c>
      <c r="M530" s="6" t="e">
        <f>IF(+demandes!#REF!="","",+demandes!#REF!)</f>
        <v>#REF!</v>
      </c>
    </row>
    <row r="531" spans="1:13" ht="69.95" hidden="1" customHeight="1" x14ac:dyDescent="0.2">
      <c r="A531" s="134" t="e">
        <f>+demandes!#REF!</f>
        <v>#REF!</v>
      </c>
      <c r="B531" s="131" t="e">
        <f>IF(+demandes!#REF!="","",+demandes!#REF!)</f>
        <v>#REF!</v>
      </c>
      <c r="C531" s="7" t="e">
        <f>demandes!#REF!</f>
        <v>#REF!</v>
      </c>
      <c r="D531" s="7" t="e">
        <f>demandes!#REF!</f>
        <v>#REF!</v>
      </c>
      <c r="E531" s="7" t="e">
        <f>demandes!#REF!</f>
        <v>#REF!</v>
      </c>
      <c r="F531" s="131" t="e">
        <f>demandes!#REF!</f>
        <v>#REF!</v>
      </c>
      <c r="G531" s="7" t="e">
        <f>demandes!#REF!</f>
        <v>#REF!</v>
      </c>
      <c r="H531" s="7" t="e">
        <f>demandes!#REF!</f>
        <v>#REF!</v>
      </c>
      <c r="I531" s="7" t="e">
        <f>demandes!#REF!</f>
        <v>#REF!</v>
      </c>
      <c r="J531" s="6" t="e">
        <f>demandes!#REF!</f>
        <v>#REF!</v>
      </c>
      <c r="K531" s="6" t="e">
        <f>IF(+demandes!#REF!="","",+demandes!#REF!)</f>
        <v>#REF!</v>
      </c>
      <c r="L531" s="6" t="e">
        <f>IF(+demandes!#REF!="","",+demandes!#REF!)</f>
        <v>#REF!</v>
      </c>
      <c r="M531" s="6" t="e">
        <f>IF(+demandes!#REF!="","",+demandes!#REF!)</f>
        <v>#REF!</v>
      </c>
    </row>
    <row r="532" spans="1:13" ht="69.95" hidden="1" customHeight="1" x14ac:dyDescent="0.2">
      <c r="A532" s="134" t="e">
        <f>+demandes!#REF!</f>
        <v>#REF!</v>
      </c>
      <c r="B532" s="131" t="e">
        <f>IF(+demandes!#REF!="","",+demandes!#REF!)</f>
        <v>#REF!</v>
      </c>
      <c r="C532" s="7" t="e">
        <f>demandes!#REF!</f>
        <v>#REF!</v>
      </c>
      <c r="D532" s="7" t="e">
        <f>demandes!#REF!</f>
        <v>#REF!</v>
      </c>
      <c r="E532" s="7" t="e">
        <f>demandes!#REF!</f>
        <v>#REF!</v>
      </c>
      <c r="F532" s="131" t="e">
        <f>demandes!#REF!</f>
        <v>#REF!</v>
      </c>
      <c r="G532" s="7" t="e">
        <f>demandes!#REF!</f>
        <v>#REF!</v>
      </c>
      <c r="H532" s="7" t="e">
        <f>demandes!#REF!</f>
        <v>#REF!</v>
      </c>
      <c r="I532" s="7" t="e">
        <f>demandes!#REF!</f>
        <v>#REF!</v>
      </c>
      <c r="J532" s="6" t="e">
        <f>demandes!#REF!</f>
        <v>#REF!</v>
      </c>
      <c r="K532" s="6" t="e">
        <f>IF(+demandes!#REF!="","",+demandes!#REF!)</f>
        <v>#REF!</v>
      </c>
      <c r="L532" s="6" t="e">
        <f>IF(+demandes!#REF!="","",+demandes!#REF!)</f>
        <v>#REF!</v>
      </c>
      <c r="M532" s="6" t="e">
        <f>IF(+demandes!#REF!="","",+demandes!#REF!)</f>
        <v>#REF!</v>
      </c>
    </row>
    <row r="533" spans="1:13" ht="69.95" hidden="1" customHeight="1" x14ac:dyDescent="0.2">
      <c r="A533" s="134">
        <f>+demandes!A31</f>
        <v>0</v>
      </c>
      <c r="B533" s="131" t="str">
        <f>IF(+demandes!K31="","",+demandes!K31)</f>
        <v/>
      </c>
      <c r="C533" s="7">
        <f>demandes!C31</f>
        <v>0</v>
      </c>
      <c r="D533" s="7">
        <f>demandes!D31</f>
        <v>0</v>
      </c>
      <c r="E533" s="7">
        <f>demandes!E31</f>
        <v>0</v>
      </c>
      <c r="F533" s="131">
        <f>demandes!F31</f>
        <v>0</v>
      </c>
      <c r="G533" s="7">
        <f>demandes!G31</f>
        <v>0</v>
      </c>
      <c r="H533" s="7">
        <f>demandes!H31</f>
        <v>0</v>
      </c>
      <c r="I533" s="7">
        <f>demandes!I31</f>
        <v>0</v>
      </c>
      <c r="J533" s="6">
        <f>demandes!J31</f>
        <v>0</v>
      </c>
      <c r="K533" s="6" t="str">
        <f>IF(+demandes!L31="","",+demandes!L31)</f>
        <v/>
      </c>
      <c r="L533" s="6" t="str">
        <f>IF(+demandes!M31="","",+demandes!M31)</f>
        <v/>
      </c>
      <c r="M533" s="6" t="str">
        <f>IF(+demandes!N31="","",+demandes!N31)</f>
        <v/>
      </c>
    </row>
    <row r="534" spans="1:13" ht="69.95" hidden="1" customHeight="1" x14ac:dyDescent="0.2">
      <c r="A534" s="134" t="e">
        <f>+demandes!#REF!</f>
        <v>#REF!</v>
      </c>
      <c r="B534" s="131" t="e">
        <f>IF(+demandes!#REF!="","",+demandes!#REF!)</f>
        <v>#REF!</v>
      </c>
      <c r="C534" s="7" t="e">
        <f>demandes!#REF!</f>
        <v>#REF!</v>
      </c>
      <c r="D534" s="7" t="e">
        <f>demandes!#REF!</f>
        <v>#REF!</v>
      </c>
      <c r="E534" s="7" t="e">
        <f>demandes!#REF!</f>
        <v>#REF!</v>
      </c>
      <c r="F534" s="131" t="e">
        <f>demandes!#REF!</f>
        <v>#REF!</v>
      </c>
      <c r="G534" s="7" t="e">
        <f>demandes!#REF!</f>
        <v>#REF!</v>
      </c>
      <c r="H534" s="7" t="e">
        <f>demandes!#REF!</f>
        <v>#REF!</v>
      </c>
      <c r="I534" s="7" t="e">
        <f>demandes!#REF!</f>
        <v>#REF!</v>
      </c>
      <c r="J534" s="6" t="e">
        <f>demandes!#REF!</f>
        <v>#REF!</v>
      </c>
      <c r="K534" s="6" t="e">
        <f>IF(+demandes!#REF!="","",+demandes!#REF!)</f>
        <v>#REF!</v>
      </c>
      <c r="L534" s="6" t="e">
        <f>IF(+demandes!#REF!="","",+demandes!#REF!)</f>
        <v>#REF!</v>
      </c>
      <c r="M534" s="6" t="e">
        <f>IF(+demandes!#REF!="","",+demandes!#REF!)</f>
        <v>#REF!</v>
      </c>
    </row>
    <row r="535" spans="1:13" ht="69.95" hidden="1" customHeight="1" x14ac:dyDescent="0.2">
      <c r="A535" s="134" t="e">
        <f>+demandes!#REF!</f>
        <v>#REF!</v>
      </c>
      <c r="B535" s="131" t="e">
        <f>IF(+demandes!#REF!="","",+demandes!#REF!)</f>
        <v>#REF!</v>
      </c>
      <c r="C535" s="7" t="e">
        <f>demandes!#REF!</f>
        <v>#REF!</v>
      </c>
      <c r="D535" s="7" t="e">
        <f>demandes!#REF!</f>
        <v>#REF!</v>
      </c>
      <c r="E535" s="7" t="e">
        <f>demandes!#REF!</f>
        <v>#REF!</v>
      </c>
      <c r="F535" s="131" t="e">
        <f>demandes!#REF!</f>
        <v>#REF!</v>
      </c>
      <c r="G535" s="7" t="e">
        <f>demandes!#REF!</f>
        <v>#REF!</v>
      </c>
      <c r="H535" s="7" t="e">
        <f>demandes!#REF!</f>
        <v>#REF!</v>
      </c>
      <c r="I535" s="7" t="e">
        <f>demandes!#REF!</f>
        <v>#REF!</v>
      </c>
      <c r="J535" s="6" t="e">
        <f>demandes!#REF!</f>
        <v>#REF!</v>
      </c>
      <c r="K535" s="6" t="e">
        <f>IF(+demandes!#REF!="","",+demandes!#REF!)</f>
        <v>#REF!</v>
      </c>
      <c r="L535" s="6" t="e">
        <f>IF(+demandes!#REF!="","",+demandes!#REF!)</f>
        <v>#REF!</v>
      </c>
      <c r="M535" s="6" t="e">
        <f>IF(+demandes!#REF!="","",+demandes!#REF!)</f>
        <v>#REF!</v>
      </c>
    </row>
    <row r="536" spans="1:13" ht="69.95" hidden="1" customHeight="1" x14ac:dyDescent="0.2">
      <c r="A536" s="134" t="e">
        <f>+demandes!#REF!</f>
        <v>#REF!</v>
      </c>
      <c r="B536" s="131" t="e">
        <f>IF(+demandes!#REF!="","",+demandes!#REF!)</f>
        <v>#REF!</v>
      </c>
      <c r="C536" s="7" t="e">
        <f>demandes!#REF!</f>
        <v>#REF!</v>
      </c>
      <c r="D536" s="7" t="e">
        <f>demandes!#REF!</f>
        <v>#REF!</v>
      </c>
      <c r="E536" s="7" t="e">
        <f>demandes!#REF!</f>
        <v>#REF!</v>
      </c>
      <c r="F536" s="131" t="e">
        <f>demandes!#REF!</f>
        <v>#REF!</v>
      </c>
      <c r="G536" s="7" t="e">
        <f>demandes!#REF!</f>
        <v>#REF!</v>
      </c>
      <c r="H536" s="7" t="e">
        <f>demandes!#REF!</f>
        <v>#REF!</v>
      </c>
      <c r="I536" s="7" t="e">
        <f>demandes!#REF!</f>
        <v>#REF!</v>
      </c>
      <c r="J536" s="6" t="e">
        <f>demandes!#REF!</f>
        <v>#REF!</v>
      </c>
      <c r="K536" s="6" t="e">
        <f>IF(+demandes!#REF!="","",+demandes!#REF!)</f>
        <v>#REF!</v>
      </c>
      <c r="L536" s="6" t="e">
        <f>IF(+demandes!#REF!="","",+demandes!#REF!)</f>
        <v>#REF!</v>
      </c>
      <c r="M536" s="6" t="e">
        <f>IF(+demandes!#REF!="","",+demandes!#REF!)</f>
        <v>#REF!</v>
      </c>
    </row>
    <row r="537" spans="1:13" ht="69.95" hidden="1" customHeight="1" x14ac:dyDescent="0.2">
      <c r="A537" s="134" t="e">
        <f>+demandes!#REF!</f>
        <v>#REF!</v>
      </c>
      <c r="B537" s="131" t="e">
        <f>IF(+demandes!#REF!="","",+demandes!#REF!)</f>
        <v>#REF!</v>
      </c>
      <c r="C537" s="7" t="e">
        <f>demandes!#REF!</f>
        <v>#REF!</v>
      </c>
      <c r="D537" s="7" t="e">
        <f>demandes!#REF!</f>
        <v>#REF!</v>
      </c>
      <c r="E537" s="7" t="e">
        <f>demandes!#REF!</f>
        <v>#REF!</v>
      </c>
      <c r="F537" s="131" t="e">
        <f>demandes!#REF!</f>
        <v>#REF!</v>
      </c>
      <c r="G537" s="7" t="e">
        <f>demandes!#REF!</f>
        <v>#REF!</v>
      </c>
      <c r="H537" s="7" t="e">
        <f>demandes!#REF!</f>
        <v>#REF!</v>
      </c>
      <c r="I537" s="7" t="e">
        <f>demandes!#REF!</f>
        <v>#REF!</v>
      </c>
      <c r="J537" s="6" t="e">
        <f>demandes!#REF!</f>
        <v>#REF!</v>
      </c>
      <c r="K537" s="6" t="e">
        <f>IF(+demandes!#REF!="","",+demandes!#REF!)</f>
        <v>#REF!</v>
      </c>
      <c r="L537" s="6" t="e">
        <f>IF(+demandes!#REF!="","",+demandes!#REF!)</f>
        <v>#REF!</v>
      </c>
      <c r="M537" s="6" t="e">
        <f>IF(+demandes!#REF!="","",+demandes!#REF!)</f>
        <v>#REF!</v>
      </c>
    </row>
    <row r="538" spans="1:13" ht="69.95" hidden="1" customHeight="1" x14ac:dyDescent="0.2">
      <c r="A538" s="134">
        <f>+demandes!A10</f>
        <v>0</v>
      </c>
      <c r="B538" s="131" t="str">
        <f>IF(+demandes!K10="","",+demandes!K10)</f>
        <v/>
      </c>
      <c r="C538" s="7">
        <f>demandes!C10</f>
        <v>0</v>
      </c>
      <c r="D538" s="7">
        <f>demandes!D10</f>
        <v>0</v>
      </c>
      <c r="E538" s="7">
        <f>demandes!E10</f>
        <v>0</v>
      </c>
      <c r="F538" s="131">
        <f>demandes!F10</f>
        <v>0</v>
      </c>
      <c r="G538" s="7">
        <f>demandes!G10</f>
        <v>0</v>
      </c>
      <c r="H538" s="7">
        <f>demandes!H10</f>
        <v>0</v>
      </c>
      <c r="I538" s="7">
        <f>demandes!I10</f>
        <v>0</v>
      </c>
      <c r="J538" s="6">
        <f>demandes!J10</f>
        <v>0</v>
      </c>
      <c r="K538" s="6" t="str">
        <f>IF(+demandes!L10="","",+demandes!L10)</f>
        <v/>
      </c>
      <c r="L538" s="6" t="str">
        <f>IF(+demandes!M10="","",+demandes!M10)</f>
        <v/>
      </c>
      <c r="M538" s="6" t="str">
        <f>IF(+demandes!N10="","",+demandes!N10)</f>
        <v/>
      </c>
    </row>
    <row r="539" spans="1:13" ht="69.95" hidden="1" customHeight="1" x14ac:dyDescent="0.2">
      <c r="A539" s="134">
        <f>+demandes!A11</f>
        <v>0</v>
      </c>
      <c r="B539" s="131" t="str">
        <f>IF(+demandes!K11="","",+demandes!K11)</f>
        <v/>
      </c>
      <c r="C539" s="7">
        <f>demandes!C11</f>
        <v>0</v>
      </c>
      <c r="D539" s="7">
        <f>demandes!D11</f>
        <v>0</v>
      </c>
      <c r="E539" s="7">
        <f>demandes!E11</f>
        <v>0</v>
      </c>
      <c r="F539" s="131">
        <f>demandes!F11</f>
        <v>0</v>
      </c>
      <c r="G539" s="7">
        <f>demandes!G11</f>
        <v>0</v>
      </c>
      <c r="H539" s="7">
        <f>demandes!H11</f>
        <v>0</v>
      </c>
      <c r="I539" s="7">
        <f>demandes!I11</f>
        <v>0</v>
      </c>
      <c r="J539" s="6">
        <f>demandes!J11</f>
        <v>0</v>
      </c>
      <c r="K539" s="6" t="str">
        <f>IF(+demandes!L11="","",+demandes!L11)</f>
        <v/>
      </c>
      <c r="L539" s="6" t="str">
        <f>IF(+demandes!M11="","",+demandes!M11)</f>
        <v/>
      </c>
      <c r="M539" s="6" t="str">
        <f>IF(+demandes!N11="","",+demandes!N11)</f>
        <v/>
      </c>
    </row>
    <row r="540" spans="1:13" ht="69.95" hidden="1" customHeight="1" x14ac:dyDescent="0.2">
      <c r="A540" s="134">
        <f>+demandes!A12</f>
        <v>0</v>
      </c>
      <c r="B540" s="131" t="str">
        <f>IF(+demandes!K12="","",+demandes!K12)</f>
        <v/>
      </c>
      <c r="C540" s="7">
        <f>demandes!C12</f>
        <v>0</v>
      </c>
      <c r="D540" s="7">
        <f>demandes!D12</f>
        <v>0</v>
      </c>
      <c r="E540" s="7">
        <f>demandes!E12</f>
        <v>0</v>
      </c>
      <c r="F540" s="131">
        <f>demandes!F12</f>
        <v>0</v>
      </c>
      <c r="G540" s="7">
        <f>demandes!G12</f>
        <v>0</v>
      </c>
      <c r="H540" s="7">
        <f>demandes!H12</f>
        <v>0</v>
      </c>
      <c r="I540" s="7">
        <f>demandes!I12</f>
        <v>0</v>
      </c>
      <c r="J540" s="6">
        <f>demandes!J12</f>
        <v>0</v>
      </c>
      <c r="K540" s="6" t="str">
        <f>IF(+demandes!L12="","",+demandes!L12)</f>
        <v/>
      </c>
      <c r="L540" s="6" t="str">
        <f>IF(+demandes!M12="","",+demandes!M12)</f>
        <v/>
      </c>
      <c r="M540" s="6" t="str">
        <f>IF(+demandes!N12="","",+demandes!N12)</f>
        <v/>
      </c>
    </row>
    <row r="541" spans="1:13" ht="69.95" hidden="1" customHeight="1" x14ac:dyDescent="0.2">
      <c r="A541" s="134" t="e">
        <f>+demandes!#REF!</f>
        <v>#REF!</v>
      </c>
      <c r="B541" s="131" t="e">
        <f>IF(+demandes!#REF!="","",+demandes!#REF!)</f>
        <v>#REF!</v>
      </c>
      <c r="C541" s="7" t="e">
        <f>demandes!#REF!</f>
        <v>#REF!</v>
      </c>
      <c r="D541" s="7" t="e">
        <f>demandes!#REF!</f>
        <v>#REF!</v>
      </c>
      <c r="E541" s="7" t="e">
        <f>demandes!#REF!</f>
        <v>#REF!</v>
      </c>
      <c r="F541" s="131" t="e">
        <f>demandes!#REF!</f>
        <v>#REF!</v>
      </c>
      <c r="G541" s="7" t="e">
        <f>demandes!#REF!</f>
        <v>#REF!</v>
      </c>
      <c r="H541" s="7" t="e">
        <f>demandes!#REF!</f>
        <v>#REF!</v>
      </c>
      <c r="I541" s="7" t="e">
        <f>demandes!#REF!</f>
        <v>#REF!</v>
      </c>
      <c r="J541" s="6" t="e">
        <f>demandes!#REF!</f>
        <v>#REF!</v>
      </c>
      <c r="K541" s="6" t="e">
        <f>IF(+demandes!#REF!="","",+demandes!#REF!)</f>
        <v>#REF!</v>
      </c>
      <c r="L541" s="6" t="e">
        <f>IF(+demandes!#REF!="","",+demandes!#REF!)</f>
        <v>#REF!</v>
      </c>
      <c r="M541" s="6" t="e">
        <f>IF(+demandes!#REF!="","",+demandes!#REF!)</f>
        <v>#REF!</v>
      </c>
    </row>
    <row r="542" spans="1:13" ht="69.95" hidden="1" customHeight="1" x14ac:dyDescent="0.2">
      <c r="A542" s="134" t="e">
        <f>+demandes!#REF!</f>
        <v>#REF!</v>
      </c>
      <c r="B542" s="131" t="e">
        <f>IF(+demandes!#REF!="","",+demandes!#REF!)</f>
        <v>#REF!</v>
      </c>
      <c r="C542" s="7" t="e">
        <f>demandes!#REF!</f>
        <v>#REF!</v>
      </c>
      <c r="D542" s="7" t="e">
        <f>demandes!#REF!</f>
        <v>#REF!</v>
      </c>
      <c r="E542" s="7" t="e">
        <f>demandes!#REF!</f>
        <v>#REF!</v>
      </c>
      <c r="F542" s="131" t="e">
        <f>demandes!#REF!</f>
        <v>#REF!</v>
      </c>
      <c r="G542" s="7" t="e">
        <f>demandes!#REF!</f>
        <v>#REF!</v>
      </c>
      <c r="H542" s="7" t="e">
        <f>demandes!#REF!</f>
        <v>#REF!</v>
      </c>
      <c r="I542" s="7" t="e">
        <f>demandes!#REF!</f>
        <v>#REF!</v>
      </c>
      <c r="J542" s="6" t="e">
        <f>demandes!#REF!</f>
        <v>#REF!</v>
      </c>
      <c r="K542" s="6" t="e">
        <f>IF(+demandes!#REF!="","",+demandes!#REF!)</f>
        <v>#REF!</v>
      </c>
      <c r="L542" s="6" t="e">
        <f>IF(+demandes!#REF!="","",+demandes!#REF!)</f>
        <v>#REF!</v>
      </c>
      <c r="M542" s="6" t="e">
        <f>IF(+demandes!#REF!="","",+demandes!#REF!)</f>
        <v>#REF!</v>
      </c>
    </row>
    <row r="543" spans="1:13" ht="69.95" hidden="1" customHeight="1" x14ac:dyDescent="0.2">
      <c r="A543" s="134" t="e">
        <f>+demandes!#REF!</f>
        <v>#REF!</v>
      </c>
      <c r="B543" s="131" t="e">
        <f>IF(+demandes!#REF!="","",+demandes!#REF!)</f>
        <v>#REF!</v>
      </c>
      <c r="C543" s="7" t="e">
        <f>demandes!#REF!</f>
        <v>#REF!</v>
      </c>
      <c r="D543" s="7" t="e">
        <f>demandes!#REF!</f>
        <v>#REF!</v>
      </c>
      <c r="E543" s="7" t="e">
        <f>demandes!#REF!</f>
        <v>#REF!</v>
      </c>
      <c r="F543" s="131" t="e">
        <f>demandes!#REF!</f>
        <v>#REF!</v>
      </c>
      <c r="G543" s="7" t="e">
        <f>demandes!#REF!</f>
        <v>#REF!</v>
      </c>
      <c r="H543" s="7" t="e">
        <f>demandes!#REF!</f>
        <v>#REF!</v>
      </c>
      <c r="I543" s="7" t="e">
        <f>demandes!#REF!</f>
        <v>#REF!</v>
      </c>
      <c r="J543" s="6" t="e">
        <f>demandes!#REF!</f>
        <v>#REF!</v>
      </c>
      <c r="K543" s="6" t="e">
        <f>IF(+demandes!#REF!="","",+demandes!#REF!)</f>
        <v>#REF!</v>
      </c>
      <c r="L543" s="6" t="e">
        <f>IF(+demandes!#REF!="","",+demandes!#REF!)</f>
        <v>#REF!</v>
      </c>
      <c r="M543" s="6" t="e">
        <f>IF(+demandes!#REF!="","",+demandes!#REF!)</f>
        <v>#REF!</v>
      </c>
    </row>
    <row r="544" spans="1:13" ht="69.95" hidden="1" customHeight="1" x14ac:dyDescent="0.2">
      <c r="A544" s="134" t="e">
        <f>+demandes!#REF!</f>
        <v>#REF!</v>
      </c>
      <c r="B544" s="131" t="e">
        <f>IF(+demandes!#REF!="","",+demandes!#REF!)</f>
        <v>#REF!</v>
      </c>
      <c r="C544" s="7" t="e">
        <f>demandes!#REF!</f>
        <v>#REF!</v>
      </c>
      <c r="D544" s="7" t="e">
        <f>demandes!#REF!</f>
        <v>#REF!</v>
      </c>
      <c r="E544" s="7" t="e">
        <f>demandes!#REF!</f>
        <v>#REF!</v>
      </c>
      <c r="F544" s="131" t="e">
        <f>demandes!#REF!</f>
        <v>#REF!</v>
      </c>
      <c r="G544" s="7" t="e">
        <f>demandes!#REF!</f>
        <v>#REF!</v>
      </c>
      <c r="H544" s="7" t="e">
        <f>demandes!#REF!</f>
        <v>#REF!</v>
      </c>
      <c r="I544" s="7" t="e">
        <f>demandes!#REF!</f>
        <v>#REF!</v>
      </c>
      <c r="J544" s="6" t="e">
        <f>demandes!#REF!</f>
        <v>#REF!</v>
      </c>
      <c r="K544" s="6" t="e">
        <f>IF(+demandes!#REF!="","",+demandes!#REF!)</f>
        <v>#REF!</v>
      </c>
      <c r="L544" s="6" t="e">
        <f>IF(+demandes!#REF!="","",+demandes!#REF!)</f>
        <v>#REF!</v>
      </c>
      <c r="M544" s="6" t="e">
        <f>IF(+demandes!#REF!="","",+demandes!#REF!)</f>
        <v>#REF!</v>
      </c>
    </row>
    <row r="545" spans="1:13" ht="69.95" hidden="1" customHeight="1" x14ac:dyDescent="0.2">
      <c r="A545" s="134">
        <f>+demandes!A6</f>
        <v>0</v>
      </c>
      <c r="B545" s="131" t="str">
        <f>IF(+demandes!K6="","",+demandes!K6)</f>
        <v/>
      </c>
      <c r="C545" s="7">
        <f>demandes!C6</f>
        <v>0</v>
      </c>
      <c r="D545" s="7">
        <f>demandes!D6</f>
        <v>0</v>
      </c>
      <c r="E545" s="7">
        <f>demandes!E6</f>
        <v>0</v>
      </c>
      <c r="F545" s="131">
        <f>demandes!F6</f>
        <v>0</v>
      </c>
      <c r="G545" s="7">
        <f>demandes!G6</f>
        <v>0</v>
      </c>
      <c r="H545" s="7">
        <f>demandes!H6</f>
        <v>0</v>
      </c>
      <c r="I545" s="7">
        <f>demandes!I6</f>
        <v>0</v>
      </c>
      <c r="J545" s="6">
        <f>demandes!J6</f>
        <v>0</v>
      </c>
      <c r="K545" s="6" t="str">
        <f>IF(+demandes!L6="","",+demandes!L6)</f>
        <v/>
      </c>
      <c r="L545" s="6" t="str">
        <f>IF(+demandes!M6="","",+demandes!M6)</f>
        <v/>
      </c>
      <c r="M545" s="6" t="str">
        <f>IF(+demandes!N6="","",+demandes!N6)</f>
        <v/>
      </c>
    </row>
    <row r="546" spans="1:13" ht="69.95" hidden="1" customHeight="1" x14ac:dyDescent="0.2">
      <c r="A546" s="134" t="e">
        <f>+demandes!#REF!</f>
        <v>#REF!</v>
      </c>
      <c r="B546" s="131" t="e">
        <f>IF(+demandes!#REF!="","",+demandes!#REF!)</f>
        <v>#REF!</v>
      </c>
      <c r="C546" s="7" t="e">
        <f>demandes!#REF!</f>
        <v>#REF!</v>
      </c>
      <c r="D546" s="7" t="e">
        <f>demandes!#REF!</f>
        <v>#REF!</v>
      </c>
      <c r="E546" s="7" t="e">
        <f>demandes!#REF!</f>
        <v>#REF!</v>
      </c>
      <c r="F546" s="131" t="e">
        <f>demandes!#REF!</f>
        <v>#REF!</v>
      </c>
      <c r="G546" s="7" t="e">
        <f>demandes!#REF!</f>
        <v>#REF!</v>
      </c>
      <c r="H546" s="7" t="e">
        <f>demandes!#REF!</f>
        <v>#REF!</v>
      </c>
      <c r="I546" s="7" t="e">
        <f>demandes!#REF!</f>
        <v>#REF!</v>
      </c>
      <c r="J546" s="6" t="e">
        <f>demandes!#REF!</f>
        <v>#REF!</v>
      </c>
      <c r="K546" s="6" t="e">
        <f>IF(+demandes!#REF!="","",+demandes!#REF!)</f>
        <v>#REF!</v>
      </c>
      <c r="L546" s="6" t="e">
        <f>IF(+demandes!#REF!="","",+demandes!#REF!)</f>
        <v>#REF!</v>
      </c>
      <c r="M546" s="6" t="e">
        <f>IF(+demandes!#REF!="","",+demandes!#REF!)</f>
        <v>#REF!</v>
      </c>
    </row>
    <row r="547" spans="1:13" ht="69.95" hidden="1" customHeight="1" x14ac:dyDescent="0.2">
      <c r="A547" s="134">
        <f>+demandes!A110</f>
        <v>0</v>
      </c>
      <c r="B547" s="131" t="str">
        <f>IF(+demandes!K110="","",+demandes!K110)</f>
        <v/>
      </c>
      <c r="C547" s="7">
        <f>demandes!C110</f>
        <v>0</v>
      </c>
      <c r="D547" s="7">
        <f>demandes!D110</f>
        <v>0</v>
      </c>
      <c r="E547" s="7">
        <f>demandes!E110</f>
        <v>0</v>
      </c>
      <c r="F547" s="131">
        <f>demandes!F110</f>
        <v>0</v>
      </c>
      <c r="G547" s="7">
        <f>demandes!G110</f>
        <v>0</v>
      </c>
      <c r="H547" s="7">
        <f>demandes!H110</f>
        <v>0</v>
      </c>
      <c r="I547" s="7">
        <f>demandes!I110</f>
        <v>0</v>
      </c>
      <c r="J547" s="6">
        <f>demandes!J110</f>
        <v>0</v>
      </c>
      <c r="K547" s="6">
        <v>43199</v>
      </c>
      <c r="L547" s="6" t="str">
        <f>IF(+demandes!M110="","",+demandes!M110)</f>
        <v/>
      </c>
      <c r="M547" s="6" t="str">
        <f>IF(+demandes!N110="","",+demandes!N110)</f>
        <v/>
      </c>
    </row>
    <row r="548" spans="1:13" ht="69.95" hidden="1" customHeight="1" x14ac:dyDescent="0.2">
      <c r="A548" s="134">
        <f>+demandes!A7</f>
        <v>0</v>
      </c>
      <c r="B548" s="131" t="str">
        <f>IF(+demandes!K7="","",+demandes!K7)</f>
        <v/>
      </c>
      <c r="C548" s="7">
        <f>demandes!C7</f>
        <v>0</v>
      </c>
      <c r="D548" s="7">
        <f>demandes!D7</f>
        <v>0</v>
      </c>
      <c r="E548" s="7">
        <f>demandes!E7</f>
        <v>0</v>
      </c>
      <c r="F548" s="131">
        <f>demandes!F7</f>
        <v>0</v>
      </c>
      <c r="G548" s="7">
        <f>demandes!G7</f>
        <v>0</v>
      </c>
      <c r="H548" s="7">
        <f>demandes!H7</f>
        <v>0</v>
      </c>
      <c r="I548" s="7">
        <f>demandes!I7</f>
        <v>0</v>
      </c>
      <c r="J548" s="6">
        <f>demandes!J7</f>
        <v>0</v>
      </c>
      <c r="K548" s="6" t="str">
        <f>IF(+demandes!L7="","",+demandes!L7)</f>
        <v/>
      </c>
      <c r="L548" s="6" t="str">
        <f>IF(+demandes!M7="","",+demandes!M7)</f>
        <v/>
      </c>
      <c r="M548" s="6" t="str">
        <f>IF(+demandes!N7="","",+demandes!N7)</f>
        <v/>
      </c>
    </row>
    <row r="549" spans="1:13" ht="69.95" hidden="1" customHeight="1" x14ac:dyDescent="0.2">
      <c r="A549" s="134">
        <f>+demandes!A9</f>
        <v>0</v>
      </c>
      <c r="B549" s="131" t="str">
        <f>IF(+demandes!K9="","",+demandes!K9)</f>
        <v/>
      </c>
      <c r="C549" s="7">
        <f>demandes!C9</f>
        <v>0</v>
      </c>
      <c r="D549" s="7">
        <f>demandes!D9</f>
        <v>0</v>
      </c>
      <c r="E549" s="7">
        <f>demandes!E9</f>
        <v>0</v>
      </c>
      <c r="F549" s="131">
        <f>demandes!F9</f>
        <v>0</v>
      </c>
      <c r="G549" s="7">
        <f>demandes!G9</f>
        <v>0</v>
      </c>
      <c r="H549" s="7">
        <f>demandes!H9</f>
        <v>0</v>
      </c>
      <c r="I549" s="7">
        <f>demandes!I9</f>
        <v>0</v>
      </c>
      <c r="J549" s="6">
        <f>demandes!J9</f>
        <v>0</v>
      </c>
      <c r="K549" s="6" t="str">
        <f>IF(+demandes!L9="","",+demandes!L9)</f>
        <v/>
      </c>
      <c r="L549" s="6" t="str">
        <f>IF(+demandes!M9="","",+demandes!M9)</f>
        <v/>
      </c>
      <c r="M549" s="6" t="str">
        <f>IF(+demandes!N9="","",+demandes!N9)</f>
        <v/>
      </c>
    </row>
    <row r="550" spans="1:13" ht="69.95" hidden="1" customHeight="1" x14ac:dyDescent="0.2">
      <c r="A550" s="134">
        <f>+demandes!A8</f>
        <v>0</v>
      </c>
      <c r="B550" s="131" t="str">
        <f>IF(+demandes!K8="","",+demandes!K8)</f>
        <v/>
      </c>
      <c r="C550" s="7">
        <f>demandes!C8</f>
        <v>0</v>
      </c>
      <c r="D550" s="7">
        <f>demandes!D8</f>
        <v>0</v>
      </c>
      <c r="E550" s="7">
        <f>demandes!E8</f>
        <v>0</v>
      </c>
      <c r="F550" s="131">
        <f>demandes!F8</f>
        <v>0</v>
      </c>
      <c r="G550" s="7">
        <f>demandes!G8</f>
        <v>0</v>
      </c>
      <c r="H550" s="7">
        <f>demandes!H8</f>
        <v>0</v>
      </c>
      <c r="I550" s="7">
        <f>demandes!I8</f>
        <v>0</v>
      </c>
      <c r="J550" s="6">
        <f>demandes!J8</f>
        <v>0</v>
      </c>
      <c r="K550" s="6" t="str">
        <f>IF(+demandes!L8="","",+demandes!L8)</f>
        <v/>
      </c>
      <c r="L550" s="6" t="str">
        <f>IF(+demandes!M8="","",+demandes!M8)</f>
        <v/>
      </c>
      <c r="M550" s="6" t="str">
        <f>IF(+demandes!N8="","",+demandes!N8)</f>
        <v/>
      </c>
    </row>
    <row r="551" spans="1:13" ht="69.95" hidden="1" customHeight="1" x14ac:dyDescent="0.2">
      <c r="A551" s="134" t="e">
        <f>+demandes!#REF!</f>
        <v>#REF!</v>
      </c>
      <c r="B551" s="131" t="e">
        <f>IF(+demandes!#REF!="","",+demandes!#REF!)</f>
        <v>#REF!</v>
      </c>
      <c r="C551" s="7" t="e">
        <f>demandes!#REF!</f>
        <v>#REF!</v>
      </c>
      <c r="D551" s="7" t="e">
        <f>demandes!#REF!</f>
        <v>#REF!</v>
      </c>
      <c r="E551" s="7" t="e">
        <f>demandes!#REF!</f>
        <v>#REF!</v>
      </c>
      <c r="F551" s="131" t="e">
        <f>demandes!#REF!</f>
        <v>#REF!</v>
      </c>
      <c r="G551" s="7" t="e">
        <f>demandes!#REF!</f>
        <v>#REF!</v>
      </c>
      <c r="H551" s="7" t="e">
        <f>demandes!#REF!</f>
        <v>#REF!</v>
      </c>
      <c r="I551" s="7" t="e">
        <f>demandes!#REF!</f>
        <v>#REF!</v>
      </c>
      <c r="J551" s="6" t="e">
        <f>demandes!#REF!</f>
        <v>#REF!</v>
      </c>
      <c r="K551" s="6" t="e">
        <f>IF(+demandes!#REF!="","",+demandes!#REF!)</f>
        <v>#REF!</v>
      </c>
      <c r="L551" s="6" t="e">
        <f>IF(+demandes!#REF!="","",+demandes!#REF!)</f>
        <v>#REF!</v>
      </c>
      <c r="M551" s="6" t="e">
        <f>IF(+demandes!#REF!="","",+demandes!#REF!)</f>
        <v>#REF!</v>
      </c>
    </row>
    <row r="552" spans="1:13" ht="69.95" hidden="1" customHeight="1" x14ac:dyDescent="0.2">
      <c r="A552" s="134">
        <f>+demandes!A5</f>
        <v>0</v>
      </c>
      <c r="B552" s="131" t="str">
        <f>IF(+demandes!K5="","",+demandes!K5)</f>
        <v/>
      </c>
      <c r="C552" s="7">
        <f>demandes!C5</f>
        <v>0</v>
      </c>
      <c r="D552" s="7">
        <f>demandes!D5</f>
        <v>0</v>
      </c>
      <c r="E552" s="7">
        <f>demandes!E5</f>
        <v>0</v>
      </c>
      <c r="F552" s="131">
        <f>demandes!F5</f>
        <v>0</v>
      </c>
      <c r="G552" s="7">
        <f>demandes!G5</f>
        <v>0</v>
      </c>
      <c r="H552" s="7">
        <f>demandes!H5</f>
        <v>0</v>
      </c>
      <c r="I552" s="7">
        <f>demandes!I5</f>
        <v>0</v>
      </c>
      <c r="J552" s="6">
        <f>demandes!J5</f>
        <v>0</v>
      </c>
      <c r="K552" s="6" t="str">
        <f>IF(+demandes!L5="","",+demandes!L5)</f>
        <v/>
      </c>
      <c r="L552" s="6" t="str">
        <f>IF(+demandes!M5="","",+demandes!M5)</f>
        <v/>
      </c>
      <c r="M552" s="6" t="str">
        <f>IF(+demandes!N5="","",+demandes!N5)</f>
        <v/>
      </c>
    </row>
    <row r="553" spans="1:13" ht="69.95" hidden="1" customHeight="1" x14ac:dyDescent="0.2">
      <c r="A553" s="134">
        <f>+demandes!A13</f>
        <v>0</v>
      </c>
      <c r="B553" s="131" t="str">
        <f>IF(+demandes!K13="","",+demandes!K13)</f>
        <v/>
      </c>
      <c r="C553" s="7">
        <f>demandes!C13</f>
        <v>0</v>
      </c>
      <c r="D553" s="7">
        <f>demandes!D13</f>
        <v>0</v>
      </c>
      <c r="E553" s="7">
        <f>demandes!E13</f>
        <v>0</v>
      </c>
      <c r="F553" s="131">
        <f>demandes!F13</f>
        <v>0</v>
      </c>
      <c r="G553" s="7">
        <f>demandes!G13</f>
        <v>0</v>
      </c>
      <c r="H553" s="7">
        <f>demandes!H13</f>
        <v>0</v>
      </c>
      <c r="I553" s="7">
        <f>demandes!I13</f>
        <v>0</v>
      </c>
      <c r="J553" s="6">
        <f>demandes!J13</f>
        <v>0</v>
      </c>
      <c r="K553" s="6" t="str">
        <f>IF(+demandes!L13="","",+demandes!L13)</f>
        <v/>
      </c>
      <c r="L553" s="6" t="str">
        <f>IF(+demandes!M13="","",+demandes!M13)</f>
        <v/>
      </c>
      <c r="M553" s="6" t="str">
        <f>IF(+demandes!N13="","",+demandes!N13)</f>
        <v/>
      </c>
    </row>
    <row r="554" spans="1:13" ht="69.95" hidden="1" customHeight="1" x14ac:dyDescent="0.2">
      <c r="A554" s="134">
        <f>+demandes!A32</f>
        <v>0</v>
      </c>
      <c r="B554" s="131" t="str">
        <f>IF(+demandes!K32="","",+demandes!K32)</f>
        <v/>
      </c>
      <c r="C554" s="7">
        <f>demandes!C32</f>
        <v>0</v>
      </c>
      <c r="D554" s="7">
        <f>demandes!D32</f>
        <v>0</v>
      </c>
      <c r="E554" s="7">
        <f>demandes!E32</f>
        <v>0</v>
      </c>
      <c r="F554" s="131">
        <f>demandes!F32</f>
        <v>0</v>
      </c>
      <c r="G554" s="7">
        <f>demandes!G32</f>
        <v>0</v>
      </c>
      <c r="H554" s="7">
        <f>demandes!H32</f>
        <v>0</v>
      </c>
      <c r="I554" s="7">
        <f>demandes!I32</f>
        <v>0</v>
      </c>
      <c r="J554" s="6">
        <f>demandes!J32</f>
        <v>0</v>
      </c>
      <c r="K554" s="6" t="str">
        <f>IF(+demandes!L32="","",+demandes!L32)</f>
        <v/>
      </c>
      <c r="L554" s="6" t="str">
        <f>IF(+demandes!M32="","",+demandes!M32)</f>
        <v/>
      </c>
      <c r="M554" s="6" t="str">
        <f>IF(+demandes!N32="","",+demandes!N32)</f>
        <v/>
      </c>
    </row>
    <row r="555" spans="1:13" ht="69.95" hidden="1" customHeight="1" x14ac:dyDescent="0.2">
      <c r="A555" s="134" t="e">
        <f>+demandes!#REF!</f>
        <v>#REF!</v>
      </c>
      <c r="B555" s="131" t="e">
        <f>IF(+demandes!#REF!="","",+demandes!#REF!)</f>
        <v>#REF!</v>
      </c>
      <c r="C555" s="7" t="e">
        <f>demandes!#REF!</f>
        <v>#REF!</v>
      </c>
      <c r="D555" s="7" t="e">
        <f>demandes!#REF!</f>
        <v>#REF!</v>
      </c>
      <c r="E555" s="7" t="e">
        <f>demandes!#REF!</f>
        <v>#REF!</v>
      </c>
      <c r="F555" s="131" t="e">
        <f>demandes!#REF!</f>
        <v>#REF!</v>
      </c>
      <c r="G555" s="7" t="e">
        <f>demandes!#REF!</f>
        <v>#REF!</v>
      </c>
      <c r="H555" s="7" t="e">
        <f>demandes!#REF!</f>
        <v>#REF!</v>
      </c>
      <c r="I555" s="7" t="e">
        <f>demandes!#REF!</f>
        <v>#REF!</v>
      </c>
      <c r="J555" s="6" t="e">
        <f>demandes!#REF!</f>
        <v>#REF!</v>
      </c>
      <c r="K555" s="6" t="e">
        <f>IF(+demandes!#REF!="","",+demandes!#REF!)</f>
        <v>#REF!</v>
      </c>
      <c r="L555" s="6" t="e">
        <f>IF(+demandes!#REF!="","",+demandes!#REF!)</f>
        <v>#REF!</v>
      </c>
      <c r="M555" s="6" t="e">
        <f>IF(+demandes!#REF!="","",+demandes!#REF!)</f>
        <v>#REF!</v>
      </c>
    </row>
    <row r="556" spans="1:13" ht="69.95" hidden="1" customHeight="1" x14ac:dyDescent="0.2">
      <c r="A556" s="134" t="e">
        <f>+demandes!#REF!</f>
        <v>#REF!</v>
      </c>
      <c r="B556" s="131" t="e">
        <f>IF(+demandes!#REF!="","",+demandes!#REF!)</f>
        <v>#REF!</v>
      </c>
      <c r="C556" s="7" t="e">
        <f>demandes!#REF!</f>
        <v>#REF!</v>
      </c>
      <c r="D556" s="7" t="e">
        <f>demandes!#REF!</f>
        <v>#REF!</v>
      </c>
      <c r="E556" s="7" t="e">
        <f>demandes!#REF!</f>
        <v>#REF!</v>
      </c>
      <c r="F556" s="131" t="e">
        <f>demandes!#REF!</f>
        <v>#REF!</v>
      </c>
      <c r="G556" s="7" t="e">
        <f>demandes!#REF!</f>
        <v>#REF!</v>
      </c>
      <c r="H556" s="7" t="e">
        <f>demandes!#REF!</f>
        <v>#REF!</v>
      </c>
      <c r="I556" s="7" t="e">
        <f>demandes!#REF!</f>
        <v>#REF!</v>
      </c>
      <c r="J556" s="6" t="e">
        <f>demandes!#REF!</f>
        <v>#REF!</v>
      </c>
      <c r="K556" s="6" t="e">
        <f>IF(+demandes!#REF!="","",+demandes!#REF!)</f>
        <v>#REF!</v>
      </c>
      <c r="L556" s="6" t="e">
        <f>IF(+demandes!#REF!="","",+demandes!#REF!)</f>
        <v>#REF!</v>
      </c>
      <c r="M556" s="6" t="e">
        <f>IF(+demandes!#REF!="","",+demandes!#REF!)</f>
        <v>#REF!</v>
      </c>
    </row>
    <row r="557" spans="1:13" ht="69.95" hidden="1" customHeight="1" x14ac:dyDescent="0.2">
      <c r="A557" s="134">
        <f>+demandes!A15</f>
        <v>0</v>
      </c>
      <c r="B557" s="131" t="str">
        <f>IF(+demandes!K15="","",+demandes!K15)</f>
        <v/>
      </c>
      <c r="C557" s="7">
        <f>demandes!C15</f>
        <v>0</v>
      </c>
      <c r="D557" s="7">
        <f>demandes!D15</f>
        <v>0</v>
      </c>
      <c r="E557" s="7">
        <f>demandes!E15</f>
        <v>0</v>
      </c>
      <c r="F557" s="131">
        <f>demandes!F15</f>
        <v>0</v>
      </c>
      <c r="G557" s="7">
        <f>demandes!G15</f>
        <v>0</v>
      </c>
      <c r="H557" s="7">
        <f>demandes!H15</f>
        <v>0</v>
      </c>
      <c r="I557" s="7">
        <f>demandes!I15</f>
        <v>0</v>
      </c>
      <c r="J557" s="6">
        <f>demandes!J15</f>
        <v>0</v>
      </c>
      <c r="K557" s="6" t="str">
        <f>IF(+demandes!L15="","",+demandes!L15)</f>
        <v/>
      </c>
      <c r="L557" s="6" t="str">
        <f>IF(+demandes!M15="","",+demandes!M15)</f>
        <v/>
      </c>
      <c r="M557" s="6" t="str">
        <f>IF(+demandes!N15="","",+demandes!N15)</f>
        <v/>
      </c>
    </row>
    <row r="558" spans="1:13" ht="69.95" hidden="1" customHeight="1" x14ac:dyDescent="0.2">
      <c r="A558" s="134">
        <f>+demandes!A25</f>
        <v>0</v>
      </c>
      <c r="B558" s="131" t="str">
        <f>IF(+demandes!K25="","",+demandes!K25)</f>
        <v/>
      </c>
      <c r="C558" s="7">
        <f>demandes!C25</f>
        <v>0</v>
      </c>
      <c r="D558" s="7">
        <f>demandes!D25</f>
        <v>0</v>
      </c>
      <c r="E558" s="7">
        <f>demandes!E25</f>
        <v>0</v>
      </c>
      <c r="F558" s="131">
        <f>demandes!F25</f>
        <v>0</v>
      </c>
      <c r="G558" s="7">
        <f>demandes!G25</f>
        <v>0</v>
      </c>
      <c r="H558" s="7">
        <f>demandes!H25</f>
        <v>0</v>
      </c>
      <c r="I558" s="7">
        <f>demandes!I25</f>
        <v>0</v>
      </c>
      <c r="J558" s="6">
        <f>demandes!J25</f>
        <v>0</v>
      </c>
      <c r="K558" s="6" t="str">
        <f>IF(+demandes!L25="","",+demandes!L25)</f>
        <v/>
      </c>
      <c r="L558" s="6" t="str">
        <f>IF(+demandes!M25="","",+demandes!M25)</f>
        <v/>
      </c>
      <c r="M558" s="6" t="str">
        <f>IF(+demandes!N25="","",+demandes!N25)</f>
        <v/>
      </c>
    </row>
    <row r="559" spans="1:13" ht="69.95" hidden="1" customHeight="1" x14ac:dyDescent="0.2">
      <c r="A559" s="134">
        <f>+demandes!A26</f>
        <v>0</v>
      </c>
      <c r="B559" s="131" t="str">
        <f>IF(+demandes!K26="","",+demandes!K26)</f>
        <v/>
      </c>
      <c r="C559" s="7">
        <f>demandes!C26</f>
        <v>0</v>
      </c>
      <c r="D559" s="7">
        <f>demandes!D26</f>
        <v>0</v>
      </c>
      <c r="E559" s="7">
        <f>demandes!E26</f>
        <v>0</v>
      </c>
      <c r="F559" s="131">
        <f>demandes!F26</f>
        <v>0</v>
      </c>
      <c r="G559" s="7">
        <f>demandes!G26</f>
        <v>0</v>
      </c>
      <c r="H559" s="7">
        <f>demandes!H26</f>
        <v>0</v>
      </c>
      <c r="I559" s="7">
        <f>demandes!I26</f>
        <v>0</v>
      </c>
      <c r="J559" s="6">
        <f>demandes!J26</f>
        <v>0</v>
      </c>
      <c r="K559" s="6" t="str">
        <f>IF(+demandes!L26="","",+demandes!L26)</f>
        <v/>
      </c>
      <c r="L559" s="6" t="str">
        <f>IF(+demandes!M26="","",+demandes!M26)</f>
        <v/>
      </c>
      <c r="M559" s="6" t="str">
        <f>IF(+demandes!N26="","",+demandes!N26)</f>
        <v/>
      </c>
    </row>
    <row r="560" spans="1:13" ht="69.95" hidden="1" customHeight="1" x14ac:dyDescent="0.2">
      <c r="A560" s="134">
        <f>+demandes!A18</f>
        <v>0</v>
      </c>
      <c r="B560" s="131" t="str">
        <f>IF(+demandes!K18="","",+demandes!K18)</f>
        <v/>
      </c>
      <c r="C560" s="7">
        <f>demandes!C18</f>
        <v>0</v>
      </c>
      <c r="D560" s="7">
        <f>demandes!D18</f>
        <v>0</v>
      </c>
      <c r="E560" s="7">
        <f>demandes!E18</f>
        <v>0</v>
      </c>
      <c r="F560" s="131">
        <f>demandes!F18</f>
        <v>0</v>
      </c>
      <c r="G560" s="7">
        <f>demandes!G18</f>
        <v>0</v>
      </c>
      <c r="H560" s="7">
        <f>demandes!H18</f>
        <v>0</v>
      </c>
      <c r="I560" s="7">
        <f>demandes!I18</f>
        <v>0</v>
      </c>
      <c r="J560" s="6">
        <f>demandes!J18</f>
        <v>0</v>
      </c>
      <c r="K560" s="6" t="str">
        <f>IF(+demandes!L18="","",+demandes!L18)</f>
        <v/>
      </c>
      <c r="L560" s="6" t="str">
        <f>IF(+demandes!M18="","",+demandes!M18)</f>
        <v/>
      </c>
      <c r="M560" s="6" t="str">
        <f>IF(+demandes!N18="","",+demandes!N18)</f>
        <v/>
      </c>
    </row>
    <row r="561" spans="1:13" ht="69.95" hidden="1" customHeight="1" x14ac:dyDescent="0.2">
      <c r="A561" s="134" t="e">
        <f>+demandes!#REF!</f>
        <v>#REF!</v>
      </c>
      <c r="B561" s="131" t="e">
        <f>IF(+demandes!#REF!="","",+demandes!#REF!)</f>
        <v>#REF!</v>
      </c>
      <c r="C561" s="7" t="e">
        <f>demandes!#REF!</f>
        <v>#REF!</v>
      </c>
      <c r="D561" s="7" t="e">
        <f>demandes!#REF!</f>
        <v>#REF!</v>
      </c>
      <c r="E561" s="7" t="e">
        <f>demandes!#REF!</f>
        <v>#REF!</v>
      </c>
      <c r="F561" s="131" t="e">
        <f>demandes!#REF!</f>
        <v>#REF!</v>
      </c>
      <c r="G561" s="7" t="e">
        <f>demandes!#REF!</f>
        <v>#REF!</v>
      </c>
      <c r="H561" s="7" t="e">
        <f>demandes!#REF!</f>
        <v>#REF!</v>
      </c>
      <c r="I561" s="7" t="e">
        <f>demandes!#REF!</f>
        <v>#REF!</v>
      </c>
      <c r="J561" s="6" t="e">
        <f>demandes!#REF!</f>
        <v>#REF!</v>
      </c>
      <c r="K561" s="6" t="e">
        <f>IF(+demandes!#REF!="","",+demandes!#REF!)</f>
        <v>#REF!</v>
      </c>
      <c r="L561" s="6" t="e">
        <f>IF(+demandes!#REF!="","",+demandes!#REF!)</f>
        <v>#REF!</v>
      </c>
      <c r="M561" s="6" t="e">
        <f>IF(+demandes!#REF!="","",+demandes!#REF!)</f>
        <v>#REF!</v>
      </c>
    </row>
    <row r="562" spans="1:13" ht="69.95" hidden="1" customHeight="1" x14ac:dyDescent="0.2">
      <c r="A562" s="134">
        <f>+demandes!A21</f>
        <v>0</v>
      </c>
      <c r="B562" s="131" t="str">
        <f>IF(+demandes!K21="","",+demandes!K21)</f>
        <v/>
      </c>
      <c r="C562" s="7">
        <f>demandes!C21</f>
        <v>0</v>
      </c>
      <c r="D562" s="7">
        <f>demandes!D21</f>
        <v>0</v>
      </c>
      <c r="E562" s="7">
        <f>demandes!E21</f>
        <v>0</v>
      </c>
      <c r="F562" s="131">
        <f>demandes!F21</f>
        <v>0</v>
      </c>
      <c r="G562" s="7">
        <f>demandes!G21</f>
        <v>0</v>
      </c>
      <c r="H562" s="7">
        <f>demandes!H21</f>
        <v>0</v>
      </c>
      <c r="I562" s="7">
        <f>demandes!I21</f>
        <v>0</v>
      </c>
      <c r="J562" s="6">
        <f>demandes!J21</f>
        <v>0</v>
      </c>
      <c r="K562" s="6" t="str">
        <f>IF(+demandes!L21="","",+demandes!L21)</f>
        <v/>
      </c>
      <c r="L562" s="6" t="str">
        <f>IF(+demandes!M21="","",+demandes!M21)</f>
        <v/>
      </c>
      <c r="M562" s="6" t="str">
        <f>IF(+demandes!N21="","",+demandes!N21)</f>
        <v/>
      </c>
    </row>
    <row r="563" spans="1:13" ht="69.95" hidden="1" customHeight="1" x14ac:dyDescent="0.2">
      <c r="A563" s="134">
        <f>+demandes!A3</f>
        <v>1</v>
      </c>
      <c r="B563" s="131" t="str">
        <f>IF(+demandes!K3="","",+demandes!K3)</f>
        <v/>
      </c>
      <c r="C563" s="7" t="str">
        <f>demandes!C3</f>
        <v>Gloeckler</v>
      </c>
      <c r="D563" s="7" t="str">
        <f>demandes!D3</f>
        <v>Charles</v>
      </c>
      <c r="E563" s="7" t="str">
        <f>demandes!E3</f>
        <v>CAZAL</v>
      </c>
      <c r="F563" s="131" t="str">
        <f>demandes!F3</f>
        <v>14/047/2018</v>
      </c>
      <c r="G563" s="7" t="str">
        <f>demandes!G3</f>
        <v>PTH</v>
      </c>
      <c r="H563" s="7" t="str">
        <f>demandes!H3</f>
        <v>Gauche</v>
      </c>
      <c r="I563" s="7" t="str">
        <f>demandes!I3</f>
        <v>XNOV</v>
      </c>
      <c r="J563" s="6" t="str">
        <f>demandes!J3</f>
        <v>KAPS</v>
      </c>
      <c r="K563" s="6" t="str">
        <f>IF(+demandes!L3="","",+demandes!L3)</f>
        <v/>
      </c>
      <c r="L563" s="6" t="str">
        <f>IF(+demandes!M3="","",+demandes!M3)</f>
        <v/>
      </c>
      <c r="M563" s="6" t="str">
        <f>IF(+demandes!N3="","",+demandes!N3)</f>
        <v/>
      </c>
    </row>
    <row r="564" spans="1:13" ht="69.95" hidden="1" customHeight="1" x14ac:dyDescent="0.2">
      <c r="A564" s="134">
        <f>+demandes!A24</f>
        <v>0</v>
      </c>
      <c r="B564" s="131" t="str">
        <f>IF(+demandes!K24="","",+demandes!K24)</f>
        <v/>
      </c>
      <c r="C564" s="7">
        <f>demandes!C24</f>
        <v>0</v>
      </c>
      <c r="D564" s="7">
        <f>demandes!D24</f>
        <v>0</v>
      </c>
      <c r="E564" s="7">
        <f>demandes!E24</f>
        <v>0</v>
      </c>
      <c r="F564" s="131">
        <f>demandes!F24</f>
        <v>0</v>
      </c>
      <c r="G564" s="7">
        <f>demandes!G24</f>
        <v>0</v>
      </c>
      <c r="H564" s="7">
        <f>demandes!H24</f>
        <v>0</v>
      </c>
      <c r="I564" s="7">
        <f>demandes!I24</f>
        <v>0</v>
      </c>
      <c r="J564" s="6">
        <f>demandes!J24</f>
        <v>0</v>
      </c>
      <c r="K564" s="6" t="str">
        <f>IF(+demandes!L24="","",+demandes!L24)</f>
        <v/>
      </c>
      <c r="L564" s="6" t="str">
        <f>IF(+demandes!M24="","",+demandes!M24)</f>
        <v/>
      </c>
      <c r="M564" s="6" t="str">
        <f>IF(+demandes!N24="","",+demandes!N24)</f>
        <v/>
      </c>
    </row>
    <row r="565" spans="1:13" ht="69.95" hidden="1" customHeight="1" x14ac:dyDescent="0.2">
      <c r="A565" s="134" t="e">
        <f>+demandes!#REF!</f>
        <v>#REF!</v>
      </c>
      <c r="B565" s="131" t="e">
        <f>IF(+demandes!#REF!="","",+demandes!#REF!)</f>
        <v>#REF!</v>
      </c>
      <c r="C565" s="7" t="e">
        <f>demandes!#REF!</f>
        <v>#REF!</v>
      </c>
      <c r="D565" s="7" t="e">
        <f>demandes!#REF!</f>
        <v>#REF!</v>
      </c>
      <c r="E565" s="7" t="e">
        <f>demandes!#REF!</f>
        <v>#REF!</v>
      </c>
      <c r="F565" s="131" t="e">
        <f>demandes!#REF!</f>
        <v>#REF!</v>
      </c>
      <c r="G565" s="7" t="e">
        <f>demandes!#REF!</f>
        <v>#REF!</v>
      </c>
      <c r="H565" s="7" t="e">
        <f>demandes!#REF!</f>
        <v>#REF!</v>
      </c>
      <c r="I565" s="7" t="e">
        <f>demandes!#REF!</f>
        <v>#REF!</v>
      </c>
      <c r="J565" s="6" t="e">
        <f>demandes!#REF!</f>
        <v>#REF!</v>
      </c>
      <c r="K565" s="6" t="e">
        <f>IF(+demandes!#REF!="","",+demandes!#REF!)</f>
        <v>#REF!</v>
      </c>
      <c r="L565" s="6" t="e">
        <f>IF(+demandes!#REF!="","",+demandes!#REF!)</f>
        <v>#REF!</v>
      </c>
      <c r="M565" s="6" t="e">
        <f>IF(+demandes!#REF!="","",+demandes!#REF!)</f>
        <v>#REF!</v>
      </c>
    </row>
    <row r="566" spans="1:13" ht="69.95" hidden="1" customHeight="1" x14ac:dyDescent="0.2">
      <c r="A566" s="134">
        <f>+demandes!A16</f>
        <v>0</v>
      </c>
      <c r="B566" s="131" t="str">
        <f>IF(+demandes!K16="","",+demandes!K16)</f>
        <v/>
      </c>
      <c r="C566" s="7">
        <f>demandes!C16</f>
        <v>0</v>
      </c>
      <c r="D566" s="7">
        <f>demandes!D16</f>
        <v>0</v>
      </c>
      <c r="E566" s="7">
        <f>demandes!E16</f>
        <v>0</v>
      </c>
      <c r="F566" s="131">
        <f>demandes!F16</f>
        <v>0</v>
      </c>
      <c r="G566" s="7">
        <f>demandes!G16</f>
        <v>0</v>
      </c>
      <c r="H566" s="7">
        <f>demandes!H16</f>
        <v>0</v>
      </c>
      <c r="I566" s="7">
        <f>demandes!I16</f>
        <v>0</v>
      </c>
      <c r="J566" s="6">
        <f>demandes!J16</f>
        <v>0</v>
      </c>
      <c r="K566" s="6" t="str">
        <f>IF(+demandes!L16="","",+demandes!L16)</f>
        <v/>
      </c>
      <c r="L566" s="6" t="str">
        <f>IF(+demandes!M16="","",+demandes!M16)</f>
        <v/>
      </c>
      <c r="M566" s="6" t="str">
        <f>IF(+demandes!N16="","",+demandes!N16)</f>
        <v/>
      </c>
    </row>
    <row r="567" spans="1:13" ht="69.95" hidden="1" customHeight="1" x14ac:dyDescent="0.2">
      <c r="A567" s="134">
        <f>+demandes!A19</f>
        <v>0</v>
      </c>
      <c r="B567" s="131" t="str">
        <f>IF(+demandes!K19="","",+demandes!K19)</f>
        <v/>
      </c>
      <c r="C567" s="7">
        <f>demandes!C19</f>
        <v>0</v>
      </c>
      <c r="D567" s="7">
        <f>demandes!D19</f>
        <v>0</v>
      </c>
      <c r="E567" s="7">
        <f>demandes!E19</f>
        <v>0</v>
      </c>
      <c r="F567" s="131">
        <f>demandes!F19</f>
        <v>0</v>
      </c>
      <c r="G567" s="7">
        <f>demandes!G19</f>
        <v>0</v>
      </c>
      <c r="H567" s="7">
        <f>demandes!H19</f>
        <v>0</v>
      </c>
      <c r="I567" s="7">
        <f>demandes!I19</f>
        <v>0</v>
      </c>
      <c r="J567" s="6">
        <f>demandes!J19</f>
        <v>0</v>
      </c>
      <c r="K567" s="6" t="str">
        <f>IF(+demandes!L19="","",+demandes!L19)</f>
        <v/>
      </c>
      <c r="L567" s="6" t="str">
        <f>IF(+demandes!M19="","",+demandes!M19)</f>
        <v/>
      </c>
      <c r="M567" s="6" t="str">
        <f>IF(+demandes!N19="","",+demandes!N19)</f>
        <v/>
      </c>
    </row>
    <row r="568" spans="1:13" ht="69.95" hidden="1" customHeight="1" x14ac:dyDescent="0.2">
      <c r="A568" s="134">
        <f>+demandes!A20</f>
        <v>0</v>
      </c>
      <c r="B568" s="131" t="str">
        <f>IF(+demandes!K20="","",+demandes!K20)</f>
        <v/>
      </c>
      <c r="C568" s="7">
        <f>demandes!C20</f>
        <v>0</v>
      </c>
      <c r="D568" s="7">
        <f>demandes!D20</f>
        <v>0</v>
      </c>
      <c r="E568" s="7">
        <f>demandes!E20</f>
        <v>0</v>
      </c>
      <c r="F568" s="131">
        <f>demandes!F20</f>
        <v>0</v>
      </c>
      <c r="G568" s="7">
        <f>demandes!G20</f>
        <v>0</v>
      </c>
      <c r="H568" s="7">
        <f>demandes!H20</f>
        <v>0</v>
      </c>
      <c r="I568" s="7">
        <f>demandes!I20</f>
        <v>0</v>
      </c>
      <c r="J568" s="6">
        <f>demandes!J20</f>
        <v>0</v>
      </c>
      <c r="K568" s="6" t="str">
        <f>IF(+demandes!L20="","",+demandes!L20)</f>
        <v/>
      </c>
      <c r="L568" s="6" t="str">
        <f>IF(+demandes!M20="","",+demandes!M20)</f>
        <v/>
      </c>
      <c r="M568" s="6" t="str">
        <f>IF(+demandes!N20="","",+demandes!N20)</f>
        <v/>
      </c>
    </row>
    <row r="569" spans="1:13" ht="69.95" hidden="1" customHeight="1" x14ac:dyDescent="0.2">
      <c r="A569" s="134">
        <f>+demandes!A14</f>
        <v>0</v>
      </c>
      <c r="B569" s="131" t="str">
        <f>IF(+demandes!K14="","",+demandes!K14)</f>
        <v/>
      </c>
      <c r="C569" s="7">
        <f>demandes!C14</f>
        <v>0</v>
      </c>
      <c r="D569" s="7">
        <f>demandes!D14</f>
        <v>0</v>
      </c>
      <c r="E569" s="7">
        <f>demandes!E14</f>
        <v>0</v>
      </c>
      <c r="F569" s="131">
        <f>demandes!F14</f>
        <v>0</v>
      </c>
      <c r="G569" s="7">
        <f>demandes!G14</f>
        <v>0</v>
      </c>
      <c r="H569" s="7">
        <f>demandes!H14</f>
        <v>0</v>
      </c>
      <c r="I569" s="7">
        <f>demandes!I14</f>
        <v>0</v>
      </c>
      <c r="J569" s="6">
        <f>demandes!J14</f>
        <v>0</v>
      </c>
      <c r="K569" s="6" t="str">
        <f>IF(+demandes!L14="","",+demandes!L14)</f>
        <v/>
      </c>
      <c r="L569" s="6" t="str">
        <f>IF(+demandes!M14="","",+demandes!M14)</f>
        <v/>
      </c>
      <c r="M569" s="6" t="str">
        <f>IF(+demandes!N14="","",+demandes!N14)</f>
        <v/>
      </c>
    </row>
    <row r="570" spans="1:13" ht="69.95" hidden="1" customHeight="1" x14ac:dyDescent="0.2">
      <c r="A570" s="134" t="e">
        <f>+demandes!#REF!</f>
        <v>#REF!</v>
      </c>
      <c r="B570" s="131" t="e">
        <f>IF(+demandes!#REF!="","",+demandes!#REF!)</f>
        <v>#REF!</v>
      </c>
      <c r="C570" s="7" t="e">
        <f>demandes!#REF!</f>
        <v>#REF!</v>
      </c>
      <c r="D570" s="7" t="e">
        <f>demandes!#REF!</f>
        <v>#REF!</v>
      </c>
      <c r="E570" s="7" t="e">
        <f>demandes!#REF!</f>
        <v>#REF!</v>
      </c>
      <c r="F570" s="131" t="e">
        <f>demandes!#REF!</f>
        <v>#REF!</v>
      </c>
      <c r="G570" s="7" t="e">
        <f>demandes!#REF!</f>
        <v>#REF!</v>
      </c>
      <c r="H570" s="7" t="e">
        <f>demandes!#REF!</f>
        <v>#REF!</v>
      </c>
      <c r="I570" s="7" t="e">
        <f>demandes!#REF!</f>
        <v>#REF!</v>
      </c>
      <c r="J570" s="6" t="e">
        <f>demandes!#REF!</f>
        <v>#REF!</v>
      </c>
      <c r="K570" s="6" t="e">
        <f>IF(+demandes!#REF!="","",+demandes!#REF!)</f>
        <v>#REF!</v>
      </c>
      <c r="L570" s="6" t="e">
        <f>IF(+demandes!#REF!="","",+demandes!#REF!)</f>
        <v>#REF!</v>
      </c>
      <c r="M570" s="6" t="e">
        <f>IF(+demandes!#REF!="","",+demandes!#REF!)</f>
        <v>#REF!</v>
      </c>
    </row>
    <row r="571" spans="1:13" ht="69.95" hidden="1" customHeight="1" x14ac:dyDescent="0.2">
      <c r="A571" s="134" t="e">
        <f>+demandes!#REF!</f>
        <v>#REF!</v>
      </c>
      <c r="B571" s="131" t="e">
        <f>IF(+demandes!#REF!="","",+demandes!#REF!)</f>
        <v>#REF!</v>
      </c>
      <c r="C571" s="7" t="e">
        <f>demandes!#REF!</f>
        <v>#REF!</v>
      </c>
      <c r="D571" s="7" t="e">
        <f>demandes!#REF!</f>
        <v>#REF!</v>
      </c>
      <c r="E571" s="7" t="e">
        <f>demandes!#REF!</f>
        <v>#REF!</v>
      </c>
      <c r="F571" s="131" t="e">
        <f>demandes!#REF!</f>
        <v>#REF!</v>
      </c>
      <c r="G571" s="7" t="e">
        <f>demandes!#REF!</f>
        <v>#REF!</v>
      </c>
      <c r="H571" s="7" t="e">
        <f>demandes!#REF!</f>
        <v>#REF!</v>
      </c>
      <c r="I571" s="7" t="e">
        <f>demandes!#REF!</f>
        <v>#REF!</v>
      </c>
      <c r="J571" s="6" t="e">
        <f>demandes!#REF!</f>
        <v>#REF!</v>
      </c>
      <c r="K571" s="6" t="e">
        <f>IF(+demandes!#REF!="","",+demandes!#REF!)</f>
        <v>#REF!</v>
      </c>
      <c r="L571" s="6" t="e">
        <f>IF(+demandes!#REF!="","",+demandes!#REF!)</f>
        <v>#REF!</v>
      </c>
      <c r="M571" s="6" t="e">
        <f>IF(+demandes!#REF!="","",+demandes!#REF!)</f>
        <v>#REF!</v>
      </c>
    </row>
    <row r="572" spans="1:13" ht="69.95" hidden="1" customHeight="1" x14ac:dyDescent="0.2">
      <c r="A572" s="134" t="e">
        <f>+demandes!#REF!</f>
        <v>#REF!</v>
      </c>
      <c r="B572" s="131" t="e">
        <f>IF(+demandes!#REF!="","",+demandes!#REF!)</f>
        <v>#REF!</v>
      </c>
      <c r="C572" s="7" t="e">
        <f>demandes!#REF!</f>
        <v>#REF!</v>
      </c>
      <c r="D572" s="7" t="e">
        <f>demandes!#REF!</f>
        <v>#REF!</v>
      </c>
      <c r="E572" s="7" t="e">
        <f>demandes!#REF!</f>
        <v>#REF!</v>
      </c>
      <c r="F572" s="131" t="e">
        <f>demandes!#REF!</f>
        <v>#REF!</v>
      </c>
      <c r="G572" s="7" t="e">
        <f>demandes!#REF!</f>
        <v>#REF!</v>
      </c>
      <c r="H572" s="7" t="e">
        <f>demandes!#REF!</f>
        <v>#REF!</v>
      </c>
      <c r="I572" s="7" t="e">
        <f>demandes!#REF!</f>
        <v>#REF!</v>
      </c>
      <c r="J572" s="6" t="e">
        <f>demandes!#REF!</f>
        <v>#REF!</v>
      </c>
      <c r="K572" s="6" t="e">
        <f>IF(+demandes!#REF!="","",+demandes!#REF!)</f>
        <v>#REF!</v>
      </c>
      <c r="L572" s="6" t="e">
        <f>IF(+demandes!#REF!="","",+demandes!#REF!)</f>
        <v>#REF!</v>
      </c>
      <c r="M572" s="6" t="e">
        <f>IF(+demandes!#REF!="","",+demandes!#REF!)</f>
        <v>#REF!</v>
      </c>
    </row>
    <row r="573" spans="1:13" ht="69.95" hidden="1" customHeight="1" x14ac:dyDescent="0.2">
      <c r="A573" s="134" t="e">
        <f>+demandes!#REF!</f>
        <v>#REF!</v>
      </c>
      <c r="B573" s="131" t="e">
        <f>IF(+demandes!#REF!="","",+demandes!#REF!)</f>
        <v>#REF!</v>
      </c>
      <c r="C573" s="7" t="e">
        <f>demandes!#REF!</f>
        <v>#REF!</v>
      </c>
      <c r="D573" s="7" t="e">
        <f>demandes!#REF!</f>
        <v>#REF!</v>
      </c>
      <c r="E573" s="7" t="e">
        <f>demandes!#REF!</f>
        <v>#REF!</v>
      </c>
      <c r="F573" s="131" t="e">
        <f>demandes!#REF!</f>
        <v>#REF!</v>
      </c>
      <c r="G573" s="7" t="e">
        <f>demandes!#REF!</f>
        <v>#REF!</v>
      </c>
      <c r="H573" s="7" t="e">
        <f>demandes!#REF!</f>
        <v>#REF!</v>
      </c>
      <c r="I573" s="7" t="e">
        <f>demandes!#REF!</f>
        <v>#REF!</v>
      </c>
      <c r="J573" s="6" t="e">
        <f>demandes!#REF!</f>
        <v>#REF!</v>
      </c>
      <c r="K573" s="6" t="e">
        <f>IF(+demandes!#REF!="","",+demandes!#REF!)</f>
        <v>#REF!</v>
      </c>
      <c r="L573" s="6" t="e">
        <f>IF(+demandes!#REF!="","",+demandes!#REF!)</f>
        <v>#REF!</v>
      </c>
      <c r="M573" s="6" t="e">
        <f>IF(+demandes!#REF!="","",+demandes!#REF!)</f>
        <v>#REF!</v>
      </c>
    </row>
    <row r="574" spans="1:13" ht="69.95" hidden="1" customHeight="1" x14ac:dyDescent="0.2">
      <c r="A574" s="134" t="e">
        <f>+demandes!#REF!</f>
        <v>#REF!</v>
      </c>
      <c r="B574" s="131" t="e">
        <f>IF(+demandes!#REF!="","",+demandes!#REF!)</f>
        <v>#REF!</v>
      </c>
      <c r="C574" s="7" t="e">
        <f>demandes!#REF!</f>
        <v>#REF!</v>
      </c>
      <c r="D574" s="7" t="e">
        <f>demandes!#REF!</f>
        <v>#REF!</v>
      </c>
      <c r="E574" s="7" t="e">
        <f>demandes!#REF!</f>
        <v>#REF!</v>
      </c>
      <c r="F574" s="131" t="e">
        <f>demandes!#REF!</f>
        <v>#REF!</v>
      </c>
      <c r="G574" s="7" t="e">
        <f>demandes!#REF!</f>
        <v>#REF!</v>
      </c>
      <c r="H574" s="7" t="e">
        <f>demandes!#REF!</f>
        <v>#REF!</v>
      </c>
      <c r="I574" s="7" t="e">
        <f>demandes!#REF!</f>
        <v>#REF!</v>
      </c>
      <c r="J574" s="6" t="e">
        <f>demandes!#REF!</f>
        <v>#REF!</v>
      </c>
      <c r="K574" s="6" t="e">
        <f>IF(+demandes!#REF!="","",+demandes!#REF!)</f>
        <v>#REF!</v>
      </c>
      <c r="L574" s="6" t="e">
        <f>IF(+demandes!#REF!="","",+demandes!#REF!)</f>
        <v>#REF!</v>
      </c>
      <c r="M574" s="6" t="e">
        <f>IF(+demandes!#REF!="","",+demandes!#REF!)</f>
        <v>#REF!</v>
      </c>
    </row>
    <row r="575" spans="1:13" ht="69.95" hidden="1" customHeight="1" x14ac:dyDescent="0.2">
      <c r="A575" s="134" t="e">
        <f>+demandes!#REF!</f>
        <v>#REF!</v>
      </c>
      <c r="B575" s="131" t="e">
        <f>IF(+demandes!#REF!="","",+demandes!#REF!)</f>
        <v>#REF!</v>
      </c>
      <c r="C575" s="7" t="e">
        <f>demandes!#REF!</f>
        <v>#REF!</v>
      </c>
      <c r="D575" s="7" t="e">
        <f>demandes!#REF!</f>
        <v>#REF!</v>
      </c>
      <c r="E575" s="7" t="e">
        <f>demandes!#REF!</f>
        <v>#REF!</v>
      </c>
      <c r="F575" s="131" t="e">
        <f>demandes!#REF!</f>
        <v>#REF!</v>
      </c>
      <c r="G575" s="7" t="e">
        <f>demandes!#REF!</f>
        <v>#REF!</v>
      </c>
      <c r="H575" s="7" t="e">
        <f>demandes!#REF!</f>
        <v>#REF!</v>
      </c>
      <c r="I575" s="7" t="e">
        <f>demandes!#REF!</f>
        <v>#REF!</v>
      </c>
      <c r="J575" s="6" t="e">
        <f>demandes!#REF!</f>
        <v>#REF!</v>
      </c>
      <c r="K575" s="6" t="e">
        <f>IF(+demandes!#REF!="","",+demandes!#REF!)</f>
        <v>#REF!</v>
      </c>
      <c r="L575" s="6" t="e">
        <f>IF(+demandes!#REF!="","",+demandes!#REF!)</f>
        <v>#REF!</v>
      </c>
      <c r="M575" s="6" t="e">
        <f>IF(+demandes!#REF!="","",+demandes!#REF!)</f>
        <v>#REF!</v>
      </c>
    </row>
    <row r="576" spans="1:13" ht="69.95" hidden="1" customHeight="1" x14ac:dyDescent="0.2">
      <c r="A576" s="134" t="e">
        <f>+demandes!#REF!</f>
        <v>#REF!</v>
      </c>
      <c r="B576" s="131" t="e">
        <f>IF(+demandes!#REF!="","",+demandes!#REF!)</f>
        <v>#REF!</v>
      </c>
      <c r="C576" s="7" t="e">
        <f>demandes!#REF!</f>
        <v>#REF!</v>
      </c>
      <c r="D576" s="7" t="e">
        <f>demandes!#REF!</f>
        <v>#REF!</v>
      </c>
      <c r="E576" s="7" t="e">
        <f>demandes!#REF!</f>
        <v>#REF!</v>
      </c>
      <c r="F576" s="131" t="e">
        <f>demandes!#REF!</f>
        <v>#REF!</v>
      </c>
      <c r="G576" s="7" t="e">
        <f>demandes!#REF!</f>
        <v>#REF!</v>
      </c>
      <c r="H576" s="7" t="e">
        <f>demandes!#REF!</f>
        <v>#REF!</v>
      </c>
      <c r="I576" s="7" t="e">
        <f>demandes!#REF!</f>
        <v>#REF!</v>
      </c>
      <c r="J576" s="6" t="e">
        <f>demandes!#REF!</f>
        <v>#REF!</v>
      </c>
      <c r="K576" s="6" t="e">
        <f>IF(+demandes!#REF!="","",+demandes!#REF!)</f>
        <v>#REF!</v>
      </c>
      <c r="L576" s="6" t="e">
        <f>IF(+demandes!#REF!="","",+demandes!#REF!)</f>
        <v>#REF!</v>
      </c>
      <c r="M576" s="6" t="e">
        <f>IF(+demandes!#REF!="","",+demandes!#REF!)</f>
        <v>#REF!</v>
      </c>
    </row>
    <row r="577" spans="1:13" ht="69.95" hidden="1" customHeight="1" x14ac:dyDescent="0.2">
      <c r="A577" s="134">
        <f>+demandes!A34</f>
        <v>0</v>
      </c>
      <c r="B577" s="131" t="str">
        <f>IF(+demandes!K34="","",+demandes!K34)</f>
        <v/>
      </c>
      <c r="C577" s="7">
        <f>demandes!C34</f>
        <v>0</v>
      </c>
      <c r="D577" s="7">
        <f>demandes!D34</f>
        <v>0</v>
      </c>
      <c r="E577" s="7">
        <f>demandes!E34</f>
        <v>0</v>
      </c>
      <c r="F577" s="131">
        <f>demandes!F34</f>
        <v>0</v>
      </c>
      <c r="G577" s="7">
        <f>demandes!G34</f>
        <v>0</v>
      </c>
      <c r="H577" s="7">
        <f>demandes!H34</f>
        <v>0</v>
      </c>
      <c r="I577" s="7">
        <f>demandes!I34</f>
        <v>0</v>
      </c>
      <c r="J577" s="6">
        <f>demandes!J34</f>
        <v>0</v>
      </c>
      <c r="K577" s="6" t="str">
        <f>IF(+demandes!L34="","",+demandes!L34)</f>
        <v/>
      </c>
      <c r="L577" s="6" t="str">
        <f>IF(+demandes!M34="","",+demandes!M34)</f>
        <v/>
      </c>
      <c r="M577" s="6" t="str">
        <f>IF(+demandes!N34="","",+demandes!N34)</f>
        <v/>
      </c>
    </row>
    <row r="578" spans="1:13" ht="69.95" hidden="1" customHeight="1" x14ac:dyDescent="0.2">
      <c r="A578" s="134" t="e">
        <f>+demandes!#REF!</f>
        <v>#REF!</v>
      </c>
      <c r="B578" s="131" t="e">
        <f>IF(+demandes!#REF!="","",+demandes!#REF!)</f>
        <v>#REF!</v>
      </c>
      <c r="C578" s="7" t="e">
        <f>demandes!#REF!</f>
        <v>#REF!</v>
      </c>
      <c r="D578" s="7" t="e">
        <f>demandes!#REF!</f>
        <v>#REF!</v>
      </c>
      <c r="E578" s="7" t="e">
        <f>demandes!#REF!</f>
        <v>#REF!</v>
      </c>
      <c r="F578" s="131" t="e">
        <f>demandes!#REF!</f>
        <v>#REF!</v>
      </c>
      <c r="G578" s="7" t="e">
        <f>demandes!#REF!</f>
        <v>#REF!</v>
      </c>
      <c r="H578" s="7" t="e">
        <f>demandes!#REF!</f>
        <v>#REF!</v>
      </c>
      <c r="I578" s="7" t="e">
        <f>demandes!#REF!</f>
        <v>#REF!</v>
      </c>
      <c r="J578" s="6" t="e">
        <f>demandes!#REF!</f>
        <v>#REF!</v>
      </c>
      <c r="K578" s="6" t="e">
        <f>IF(+demandes!#REF!="","",+demandes!#REF!)</f>
        <v>#REF!</v>
      </c>
      <c r="L578" s="6" t="e">
        <f>IF(+demandes!#REF!="","",+demandes!#REF!)</f>
        <v>#REF!</v>
      </c>
      <c r="M578" s="6" t="e">
        <f>IF(+demandes!#REF!="","",+demandes!#REF!)</f>
        <v>#REF!</v>
      </c>
    </row>
    <row r="579" spans="1:13" ht="69.95" hidden="1" customHeight="1" x14ac:dyDescent="0.2">
      <c r="A579" s="134" t="e">
        <f>+demandes!#REF!</f>
        <v>#REF!</v>
      </c>
      <c r="B579" s="131" t="e">
        <f>IF(+demandes!#REF!="","",+demandes!#REF!)</f>
        <v>#REF!</v>
      </c>
      <c r="C579" s="7" t="e">
        <f>demandes!#REF!</f>
        <v>#REF!</v>
      </c>
      <c r="D579" s="7" t="e">
        <f>demandes!#REF!</f>
        <v>#REF!</v>
      </c>
      <c r="E579" s="7" t="e">
        <f>demandes!#REF!</f>
        <v>#REF!</v>
      </c>
      <c r="F579" s="131" t="e">
        <f>demandes!#REF!</f>
        <v>#REF!</v>
      </c>
      <c r="G579" s="7" t="e">
        <f>demandes!#REF!</f>
        <v>#REF!</v>
      </c>
      <c r="H579" s="7" t="e">
        <f>demandes!#REF!</f>
        <v>#REF!</v>
      </c>
      <c r="I579" s="7" t="e">
        <f>demandes!#REF!</f>
        <v>#REF!</v>
      </c>
      <c r="J579" s="6" t="e">
        <f>demandes!#REF!</f>
        <v>#REF!</v>
      </c>
      <c r="K579" s="6" t="e">
        <f>IF(+demandes!#REF!="","",+demandes!#REF!)</f>
        <v>#REF!</v>
      </c>
      <c r="L579" s="6" t="e">
        <f>IF(+demandes!#REF!="","",+demandes!#REF!)</f>
        <v>#REF!</v>
      </c>
      <c r="M579" s="6" t="e">
        <f>IF(+demandes!#REF!="","",+demandes!#REF!)</f>
        <v>#REF!</v>
      </c>
    </row>
    <row r="580" spans="1:13" ht="69.95" hidden="1" customHeight="1" x14ac:dyDescent="0.2">
      <c r="A580" s="134" t="e">
        <f>+demandes!#REF!</f>
        <v>#REF!</v>
      </c>
      <c r="B580" s="131" t="e">
        <f>IF(+demandes!#REF!="","",+demandes!#REF!)</f>
        <v>#REF!</v>
      </c>
      <c r="C580" s="7" t="e">
        <f>demandes!#REF!</f>
        <v>#REF!</v>
      </c>
      <c r="D580" s="7" t="e">
        <f>demandes!#REF!</f>
        <v>#REF!</v>
      </c>
      <c r="E580" s="7" t="e">
        <f>demandes!#REF!</f>
        <v>#REF!</v>
      </c>
      <c r="F580" s="131" t="e">
        <f>demandes!#REF!</f>
        <v>#REF!</v>
      </c>
      <c r="G580" s="7" t="e">
        <f>demandes!#REF!</f>
        <v>#REF!</v>
      </c>
      <c r="H580" s="7" t="e">
        <f>demandes!#REF!</f>
        <v>#REF!</v>
      </c>
      <c r="I580" s="7" t="e">
        <f>demandes!#REF!</f>
        <v>#REF!</v>
      </c>
      <c r="J580" s="6" t="e">
        <f>demandes!#REF!</f>
        <v>#REF!</v>
      </c>
      <c r="K580" s="6" t="e">
        <f>IF(+demandes!#REF!="","",+demandes!#REF!)</f>
        <v>#REF!</v>
      </c>
      <c r="L580" s="6" t="e">
        <f>IF(+demandes!#REF!="","",+demandes!#REF!)</f>
        <v>#REF!</v>
      </c>
      <c r="M580" s="6" t="e">
        <f>IF(+demandes!#REF!="","",+demandes!#REF!)</f>
        <v>#REF!</v>
      </c>
    </row>
    <row r="581" spans="1:13" ht="69.95" hidden="1" customHeight="1" x14ac:dyDescent="0.2">
      <c r="A581" s="134" t="e">
        <f>+demandes!#REF!</f>
        <v>#REF!</v>
      </c>
      <c r="B581" s="131" t="e">
        <f>IF(+demandes!#REF!="","",+demandes!#REF!)</f>
        <v>#REF!</v>
      </c>
      <c r="C581" s="7" t="e">
        <f>demandes!#REF!</f>
        <v>#REF!</v>
      </c>
      <c r="D581" s="7" t="e">
        <f>demandes!#REF!</f>
        <v>#REF!</v>
      </c>
      <c r="E581" s="7" t="e">
        <f>demandes!#REF!</f>
        <v>#REF!</v>
      </c>
      <c r="F581" s="131" t="e">
        <f>demandes!#REF!</f>
        <v>#REF!</v>
      </c>
      <c r="G581" s="7" t="e">
        <f>demandes!#REF!</f>
        <v>#REF!</v>
      </c>
      <c r="H581" s="7" t="e">
        <f>demandes!#REF!</f>
        <v>#REF!</v>
      </c>
      <c r="I581" s="7" t="e">
        <f>demandes!#REF!</f>
        <v>#REF!</v>
      </c>
      <c r="J581" s="6" t="e">
        <f>demandes!#REF!</f>
        <v>#REF!</v>
      </c>
      <c r="K581" s="6" t="e">
        <f>IF(+demandes!#REF!="","",+demandes!#REF!)</f>
        <v>#REF!</v>
      </c>
      <c r="L581" s="6" t="e">
        <f>IF(+demandes!#REF!="","",+demandes!#REF!)</f>
        <v>#REF!</v>
      </c>
      <c r="M581" s="6" t="e">
        <f>IF(+demandes!#REF!="","",+demandes!#REF!)</f>
        <v>#REF!</v>
      </c>
    </row>
    <row r="582" spans="1:13" ht="69.95" hidden="1" customHeight="1" x14ac:dyDescent="0.2">
      <c r="A582" s="134">
        <f>+demandes!A22</f>
        <v>0</v>
      </c>
      <c r="B582" s="131" t="str">
        <f>IF(+demandes!K22="","",+demandes!K22)</f>
        <v/>
      </c>
      <c r="C582" s="7">
        <f>demandes!C22</f>
        <v>0</v>
      </c>
      <c r="D582" s="7">
        <f>demandes!D22</f>
        <v>0</v>
      </c>
      <c r="E582" s="7">
        <f>demandes!E22</f>
        <v>0</v>
      </c>
      <c r="F582" s="131">
        <f>demandes!F22</f>
        <v>0</v>
      </c>
      <c r="G582" s="7">
        <f>demandes!G22</f>
        <v>0</v>
      </c>
      <c r="H582" s="7">
        <f>demandes!H22</f>
        <v>0</v>
      </c>
      <c r="I582" s="7">
        <f>demandes!I22</f>
        <v>0</v>
      </c>
      <c r="J582" s="6">
        <f>demandes!J22</f>
        <v>0</v>
      </c>
      <c r="K582" s="6" t="str">
        <f>IF(+demandes!L22="","",+demandes!L22)</f>
        <v/>
      </c>
      <c r="L582" s="6" t="str">
        <f>IF(+demandes!M22="","",+demandes!M22)</f>
        <v/>
      </c>
      <c r="M582" s="6" t="str">
        <f>IF(+demandes!N22="","",+demandes!N22)</f>
        <v/>
      </c>
    </row>
    <row r="583" spans="1:13" ht="69.95" hidden="1" customHeight="1" x14ac:dyDescent="0.2">
      <c r="A583" s="134">
        <f>+demandes!A29</f>
        <v>0</v>
      </c>
      <c r="B583" s="131" t="str">
        <f>IF(+demandes!K29="","",+demandes!K29)</f>
        <v/>
      </c>
      <c r="C583" s="7">
        <f>demandes!C29</f>
        <v>0</v>
      </c>
      <c r="D583" s="7">
        <f>demandes!D29</f>
        <v>0</v>
      </c>
      <c r="E583" s="7">
        <f>demandes!E29</f>
        <v>0</v>
      </c>
      <c r="F583" s="131">
        <f>demandes!F29</f>
        <v>0</v>
      </c>
      <c r="G583" s="7">
        <f>demandes!G29</f>
        <v>0</v>
      </c>
      <c r="H583" s="7">
        <f>demandes!H29</f>
        <v>0</v>
      </c>
      <c r="I583" s="7">
        <f>demandes!I29</f>
        <v>0</v>
      </c>
      <c r="J583" s="6">
        <f>demandes!J29</f>
        <v>0</v>
      </c>
      <c r="K583" s="6" t="str">
        <f>IF(+demandes!L29="","",+demandes!L29)</f>
        <v/>
      </c>
      <c r="L583" s="6" t="str">
        <f>IF(+demandes!M29="","",+demandes!M29)</f>
        <v/>
      </c>
      <c r="M583" s="6" t="str">
        <f>IF(+demandes!N29="","",+demandes!N29)</f>
        <v/>
      </c>
    </row>
    <row r="584" spans="1:13" ht="69.95" hidden="1" customHeight="1" x14ac:dyDescent="0.2">
      <c r="A584" s="134">
        <f>+demandes!A30</f>
        <v>0</v>
      </c>
      <c r="B584" s="131" t="str">
        <f>IF(+demandes!K30="","",+demandes!K30)</f>
        <v/>
      </c>
      <c r="C584" s="7">
        <f>demandes!C30</f>
        <v>0</v>
      </c>
      <c r="D584" s="7">
        <f>demandes!D30</f>
        <v>0</v>
      </c>
      <c r="E584" s="7">
        <f>demandes!E30</f>
        <v>0</v>
      </c>
      <c r="F584" s="131">
        <f>demandes!F30</f>
        <v>0</v>
      </c>
      <c r="G584" s="7">
        <f>demandes!G30</f>
        <v>0</v>
      </c>
      <c r="H584" s="7">
        <f>demandes!H30</f>
        <v>0</v>
      </c>
      <c r="I584" s="7">
        <f>demandes!I30</f>
        <v>0</v>
      </c>
      <c r="J584" s="6">
        <f>demandes!J30</f>
        <v>0</v>
      </c>
      <c r="K584" s="6" t="str">
        <f>IF(+demandes!L30="","",+demandes!L30)</f>
        <v/>
      </c>
      <c r="L584" s="6" t="str">
        <f>IF(+demandes!M30="","",+demandes!M30)</f>
        <v/>
      </c>
      <c r="M584" s="6" t="str">
        <f>IF(+demandes!N30="","",+demandes!N30)</f>
        <v/>
      </c>
    </row>
    <row r="585" spans="1:13" ht="69.95" hidden="1" customHeight="1" x14ac:dyDescent="0.2">
      <c r="A585" s="134">
        <f>+demandes!A35</f>
        <v>0</v>
      </c>
      <c r="B585" s="131" t="str">
        <f>IF(+demandes!K35="","",+demandes!K35)</f>
        <v/>
      </c>
      <c r="C585" s="7">
        <f>demandes!C35</f>
        <v>0</v>
      </c>
      <c r="D585" s="7">
        <f>demandes!D35</f>
        <v>0</v>
      </c>
      <c r="E585" s="7">
        <f>demandes!E35</f>
        <v>0</v>
      </c>
      <c r="F585" s="131">
        <f>demandes!F35</f>
        <v>0</v>
      </c>
      <c r="G585" s="7">
        <f>demandes!G35</f>
        <v>0</v>
      </c>
      <c r="H585" s="7">
        <f>demandes!H35</f>
        <v>0</v>
      </c>
      <c r="I585" s="7">
        <f>demandes!I35</f>
        <v>0</v>
      </c>
      <c r="J585" s="6">
        <f>demandes!J35</f>
        <v>0</v>
      </c>
      <c r="K585" s="6" t="str">
        <f>IF(+demandes!L35="","",+demandes!L35)</f>
        <v/>
      </c>
      <c r="L585" s="6" t="str">
        <f>IF(+demandes!M35="","",+demandes!M35)</f>
        <v/>
      </c>
      <c r="M585" s="6" t="str">
        <f>IF(+demandes!N35="","",+demandes!N35)</f>
        <v/>
      </c>
    </row>
    <row r="586" spans="1:13" ht="69.95" hidden="1" customHeight="1" x14ac:dyDescent="0.2">
      <c r="A586" s="134">
        <f>+demandes!A42</f>
        <v>0</v>
      </c>
      <c r="B586" s="131" t="str">
        <f>IF(+demandes!K42="","",+demandes!K42)</f>
        <v/>
      </c>
      <c r="C586" s="7">
        <f>demandes!C42</f>
        <v>0</v>
      </c>
      <c r="D586" s="7">
        <f>demandes!D42</f>
        <v>0</v>
      </c>
      <c r="E586" s="7">
        <f>demandes!E42</f>
        <v>0</v>
      </c>
      <c r="F586" s="131">
        <f>demandes!F42</f>
        <v>0</v>
      </c>
      <c r="G586" s="7">
        <f>demandes!G42</f>
        <v>0</v>
      </c>
      <c r="H586" s="7">
        <f>demandes!H42</f>
        <v>0</v>
      </c>
      <c r="I586" s="7">
        <f>demandes!I42</f>
        <v>0</v>
      </c>
      <c r="J586" s="6">
        <f>demandes!J42</f>
        <v>0</v>
      </c>
      <c r="K586" s="6" t="str">
        <f>IF(+demandes!L42="","",+demandes!L42)</f>
        <v/>
      </c>
      <c r="L586" s="6" t="str">
        <f>IF(+demandes!M42="","",+demandes!M42)</f>
        <v/>
      </c>
      <c r="M586" s="6" t="str">
        <f>IF(+demandes!N42="","",+demandes!N42)</f>
        <v/>
      </c>
    </row>
    <row r="587" spans="1:13" ht="69.95" hidden="1" customHeight="1" x14ac:dyDescent="0.2">
      <c r="A587" s="134">
        <f>+demandes!A33</f>
        <v>0</v>
      </c>
      <c r="B587" s="131" t="str">
        <f>IF(+demandes!K33="","",+demandes!K33)</f>
        <v/>
      </c>
      <c r="C587" s="7">
        <f>demandes!C33</f>
        <v>0</v>
      </c>
      <c r="D587" s="7">
        <f>demandes!D33</f>
        <v>0</v>
      </c>
      <c r="E587" s="7">
        <f>demandes!E33</f>
        <v>0</v>
      </c>
      <c r="F587" s="131">
        <f>demandes!F33</f>
        <v>0</v>
      </c>
      <c r="G587" s="7">
        <f>demandes!G33</f>
        <v>0</v>
      </c>
      <c r="H587" s="7">
        <f>demandes!H33</f>
        <v>0</v>
      </c>
      <c r="I587" s="7">
        <f>demandes!I33</f>
        <v>0</v>
      </c>
      <c r="J587" s="6">
        <f>demandes!J33</f>
        <v>0</v>
      </c>
      <c r="K587" s="6" t="str">
        <f>IF(+demandes!L33="","",+demandes!L33)</f>
        <v/>
      </c>
      <c r="L587" s="6" t="str">
        <f>IF(+demandes!M33="","",+demandes!M33)</f>
        <v/>
      </c>
      <c r="M587" s="6" t="str">
        <f>IF(+demandes!N33="","",+demandes!N33)</f>
        <v/>
      </c>
    </row>
    <row r="588" spans="1:13" ht="69.95" hidden="1" customHeight="1" x14ac:dyDescent="0.2">
      <c r="A588" s="134">
        <f>+demandes!A17</f>
        <v>0</v>
      </c>
      <c r="B588" s="131" t="str">
        <f>IF(+demandes!K17="","",+demandes!K17)</f>
        <v/>
      </c>
      <c r="C588" s="7">
        <f>demandes!C17</f>
        <v>0</v>
      </c>
      <c r="D588" s="7">
        <f>demandes!D17</f>
        <v>0</v>
      </c>
      <c r="E588" s="7">
        <f>demandes!E17</f>
        <v>0</v>
      </c>
      <c r="F588" s="131">
        <f>demandes!F17</f>
        <v>0</v>
      </c>
      <c r="G588" s="7">
        <f>demandes!G17</f>
        <v>0</v>
      </c>
      <c r="H588" s="7">
        <f>demandes!H17</f>
        <v>0</v>
      </c>
      <c r="I588" s="7">
        <f>demandes!I17</f>
        <v>0</v>
      </c>
      <c r="J588" s="6">
        <f>demandes!J17</f>
        <v>0</v>
      </c>
      <c r="K588" s="6" t="str">
        <f>IF(+demandes!L17="","",+demandes!L17)</f>
        <v/>
      </c>
      <c r="L588" s="6" t="str">
        <f>IF(+demandes!M17="","",+demandes!M17)</f>
        <v/>
      </c>
      <c r="M588" s="6" t="str">
        <f>IF(+demandes!N17="","",+demandes!N17)</f>
        <v/>
      </c>
    </row>
    <row r="589" spans="1:13" ht="69.95" hidden="1" customHeight="1" x14ac:dyDescent="0.2">
      <c r="A589" s="134">
        <f>+demandes!A27</f>
        <v>0</v>
      </c>
      <c r="B589" s="131" t="str">
        <f>IF(+demandes!K27="","",+demandes!K27)</f>
        <v/>
      </c>
      <c r="C589" s="7">
        <f>demandes!C27</f>
        <v>0</v>
      </c>
      <c r="D589" s="7">
        <f>demandes!D27</f>
        <v>0</v>
      </c>
      <c r="E589" s="7">
        <f>demandes!E27</f>
        <v>0</v>
      </c>
      <c r="F589" s="131">
        <f>demandes!F27</f>
        <v>0</v>
      </c>
      <c r="G589" s="7">
        <f>demandes!G27</f>
        <v>0</v>
      </c>
      <c r="H589" s="7">
        <f>demandes!H27</f>
        <v>0</v>
      </c>
      <c r="I589" s="7">
        <f>demandes!I27</f>
        <v>0</v>
      </c>
      <c r="J589" s="6">
        <f>demandes!J27</f>
        <v>0</v>
      </c>
      <c r="K589" s="6" t="str">
        <f>IF(+demandes!L27="","",+demandes!L27)</f>
        <v/>
      </c>
      <c r="L589" s="6" t="str">
        <f>IF(+demandes!M27="","",+demandes!M27)</f>
        <v/>
      </c>
      <c r="M589" s="6" t="str">
        <f>IF(+demandes!N27="","",+demandes!N27)</f>
        <v/>
      </c>
    </row>
    <row r="590" spans="1:13" ht="69.95" hidden="1" customHeight="1" x14ac:dyDescent="0.2">
      <c r="A590" s="134">
        <f>+demandes!A28</f>
        <v>0</v>
      </c>
      <c r="B590" s="131" t="str">
        <f>IF(+demandes!K28="","",+demandes!K28)</f>
        <v/>
      </c>
      <c r="C590" s="7">
        <f>demandes!C28</f>
        <v>0</v>
      </c>
      <c r="D590" s="7">
        <f>demandes!D28</f>
        <v>0</v>
      </c>
      <c r="E590" s="7">
        <f>demandes!E28</f>
        <v>0</v>
      </c>
      <c r="F590" s="131">
        <f>demandes!F28</f>
        <v>0</v>
      </c>
      <c r="G590" s="7">
        <f>demandes!G28</f>
        <v>0</v>
      </c>
      <c r="H590" s="7">
        <f>demandes!H28</f>
        <v>0</v>
      </c>
      <c r="I590" s="7">
        <f>demandes!I28</f>
        <v>0</v>
      </c>
      <c r="J590" s="6">
        <f>demandes!J28</f>
        <v>0</v>
      </c>
      <c r="K590" s="6" t="str">
        <f>IF(+demandes!L28="","",+demandes!L28)</f>
        <v/>
      </c>
      <c r="L590" s="6" t="str">
        <f>IF(+demandes!M28="","",+demandes!M28)</f>
        <v/>
      </c>
      <c r="M590" s="6" t="str">
        <f>IF(+demandes!N28="","",+demandes!N28)</f>
        <v/>
      </c>
    </row>
    <row r="591" spans="1:13" ht="69.95" hidden="1" customHeight="1" x14ac:dyDescent="0.2">
      <c r="A591" s="134">
        <f>+demandes!A45</f>
        <v>0</v>
      </c>
      <c r="B591" s="131" t="str">
        <f>IF(+demandes!K45="","",+demandes!K45)</f>
        <v/>
      </c>
      <c r="C591" s="7">
        <f>demandes!C45</f>
        <v>0</v>
      </c>
      <c r="D591" s="7">
        <f>demandes!D45</f>
        <v>0</v>
      </c>
      <c r="E591" s="7">
        <f>demandes!E45</f>
        <v>0</v>
      </c>
      <c r="F591" s="131">
        <f>demandes!F45</f>
        <v>0</v>
      </c>
      <c r="G591" s="7">
        <f>demandes!G45</f>
        <v>0</v>
      </c>
      <c r="H591" s="7">
        <f>demandes!H45</f>
        <v>0</v>
      </c>
      <c r="I591" s="7">
        <f>demandes!I45</f>
        <v>0</v>
      </c>
      <c r="J591" s="6">
        <f>demandes!J45</f>
        <v>0</v>
      </c>
      <c r="K591" s="6" t="str">
        <f>IF(+demandes!L45="","",+demandes!L45)</f>
        <v/>
      </c>
      <c r="L591" s="6" t="str">
        <f>IF(+demandes!M45="","",+demandes!M45)</f>
        <v/>
      </c>
      <c r="M591" s="6" t="str">
        <f>IF(+demandes!N45="","",+demandes!N45)</f>
        <v/>
      </c>
    </row>
    <row r="592" spans="1:13" ht="69.95" hidden="1" customHeight="1" x14ac:dyDescent="0.2">
      <c r="A592" s="134">
        <f>+demandes!A37</f>
        <v>0</v>
      </c>
      <c r="B592" s="131" t="str">
        <f>IF(+demandes!K37="","",+demandes!K37)</f>
        <v/>
      </c>
      <c r="C592" s="7">
        <f>demandes!C37</f>
        <v>0</v>
      </c>
      <c r="D592" s="7">
        <f>demandes!D37</f>
        <v>0</v>
      </c>
      <c r="E592" s="7">
        <f>demandes!E37</f>
        <v>0</v>
      </c>
      <c r="F592" s="131">
        <f>demandes!F37</f>
        <v>0</v>
      </c>
      <c r="G592" s="7">
        <f>demandes!G37</f>
        <v>0</v>
      </c>
      <c r="H592" s="7">
        <f>demandes!H37</f>
        <v>0</v>
      </c>
      <c r="I592" s="7">
        <f>demandes!I37</f>
        <v>0</v>
      </c>
      <c r="J592" s="6">
        <f>demandes!J37</f>
        <v>0</v>
      </c>
      <c r="K592" s="6" t="str">
        <f>IF(+demandes!L37="","",+demandes!L37)</f>
        <v/>
      </c>
      <c r="L592" s="6" t="str">
        <f>IF(+demandes!M37="","",+demandes!M37)</f>
        <v/>
      </c>
      <c r="M592" s="6" t="str">
        <f>IF(+demandes!N37="","",+demandes!N37)</f>
        <v/>
      </c>
    </row>
    <row r="593" spans="1:13" ht="69.95" hidden="1" customHeight="1" x14ac:dyDescent="0.2">
      <c r="A593" s="134">
        <f>+demandes!A38</f>
        <v>0</v>
      </c>
      <c r="B593" s="131" t="str">
        <f>IF(+demandes!K38="","",+demandes!K38)</f>
        <v/>
      </c>
      <c r="C593" s="7">
        <f>demandes!C38</f>
        <v>0</v>
      </c>
      <c r="D593" s="7">
        <f>demandes!D38</f>
        <v>0</v>
      </c>
      <c r="E593" s="7">
        <f>demandes!E38</f>
        <v>0</v>
      </c>
      <c r="F593" s="131">
        <f>demandes!F38</f>
        <v>0</v>
      </c>
      <c r="G593" s="7">
        <f>demandes!G38</f>
        <v>0</v>
      </c>
      <c r="H593" s="7">
        <f>demandes!H38</f>
        <v>0</v>
      </c>
      <c r="I593" s="7">
        <f>demandes!I38</f>
        <v>0</v>
      </c>
      <c r="J593" s="6">
        <f>demandes!J38</f>
        <v>0</v>
      </c>
      <c r="K593" s="6" t="str">
        <f>IF(+demandes!L38="","",+demandes!L38)</f>
        <v/>
      </c>
      <c r="L593" s="6" t="str">
        <f>IF(+demandes!M38="","",+demandes!M38)</f>
        <v/>
      </c>
      <c r="M593" s="6" t="str">
        <f>IF(+demandes!N38="","",+demandes!N38)</f>
        <v/>
      </c>
    </row>
    <row r="594" spans="1:13" ht="69.95" hidden="1" customHeight="1" x14ac:dyDescent="0.2">
      <c r="A594" s="134">
        <f>+demandes!A39</f>
        <v>0</v>
      </c>
      <c r="B594" s="131" t="str">
        <f>IF(+demandes!K39="","",+demandes!K39)</f>
        <v/>
      </c>
      <c r="C594" s="7">
        <f>demandes!C39</f>
        <v>0</v>
      </c>
      <c r="D594" s="7">
        <f>demandes!D39</f>
        <v>0</v>
      </c>
      <c r="E594" s="7">
        <f>demandes!E39</f>
        <v>0</v>
      </c>
      <c r="F594" s="131">
        <f>demandes!F39</f>
        <v>0</v>
      </c>
      <c r="G594" s="7">
        <f>demandes!G39</f>
        <v>0</v>
      </c>
      <c r="H594" s="7">
        <f>demandes!H39</f>
        <v>0</v>
      </c>
      <c r="I594" s="7">
        <f>demandes!I39</f>
        <v>0</v>
      </c>
      <c r="J594" s="6">
        <f>demandes!J39</f>
        <v>0</v>
      </c>
      <c r="K594" s="6" t="str">
        <f>IF(+demandes!L39="","",+demandes!L39)</f>
        <v/>
      </c>
      <c r="L594" s="6" t="str">
        <f>IF(+demandes!M39="","",+demandes!M39)</f>
        <v/>
      </c>
      <c r="M594" s="6" t="str">
        <f>IF(+demandes!N39="","",+demandes!N39)</f>
        <v/>
      </c>
    </row>
    <row r="595" spans="1:13" ht="69.95" hidden="1" customHeight="1" x14ac:dyDescent="0.2">
      <c r="A595" s="134">
        <f>+demandes!A40</f>
        <v>0</v>
      </c>
      <c r="B595" s="131" t="str">
        <f>IF(+demandes!K40="","",+demandes!K40)</f>
        <v/>
      </c>
      <c r="C595" s="7">
        <f>demandes!C40</f>
        <v>0</v>
      </c>
      <c r="D595" s="7">
        <f>demandes!D40</f>
        <v>0</v>
      </c>
      <c r="E595" s="7">
        <f>demandes!E40</f>
        <v>0</v>
      </c>
      <c r="F595" s="131">
        <f>demandes!F40</f>
        <v>0</v>
      </c>
      <c r="G595" s="7">
        <f>demandes!G40</f>
        <v>0</v>
      </c>
      <c r="H595" s="7">
        <f>demandes!H40</f>
        <v>0</v>
      </c>
      <c r="I595" s="7">
        <f>demandes!I40</f>
        <v>0</v>
      </c>
      <c r="J595" s="6">
        <f>demandes!J40</f>
        <v>0</v>
      </c>
      <c r="K595" s="6" t="str">
        <f>IF(+demandes!L40="","",+demandes!L40)</f>
        <v/>
      </c>
      <c r="L595" s="6" t="str">
        <f>IF(+demandes!M40="","",+demandes!M40)</f>
        <v/>
      </c>
      <c r="M595" s="6" t="str">
        <f>IF(+demandes!N40="","",+demandes!N40)</f>
        <v/>
      </c>
    </row>
    <row r="596" spans="1:13" ht="69.95" hidden="1" customHeight="1" x14ac:dyDescent="0.2">
      <c r="A596" s="134">
        <f>+demandes!A41</f>
        <v>0</v>
      </c>
      <c r="B596" s="131" t="str">
        <f>IF(+demandes!K41="","",+demandes!K41)</f>
        <v/>
      </c>
      <c r="C596" s="7">
        <f>demandes!C41</f>
        <v>0</v>
      </c>
      <c r="D596" s="7">
        <f>demandes!D41</f>
        <v>0</v>
      </c>
      <c r="E596" s="7">
        <f>demandes!E41</f>
        <v>0</v>
      </c>
      <c r="F596" s="131">
        <f>demandes!F41</f>
        <v>0</v>
      </c>
      <c r="G596" s="7">
        <f>demandes!G41</f>
        <v>0</v>
      </c>
      <c r="H596" s="7">
        <f>demandes!H41</f>
        <v>0</v>
      </c>
      <c r="I596" s="7">
        <f>demandes!I41</f>
        <v>0</v>
      </c>
      <c r="J596" s="6">
        <f>demandes!J41</f>
        <v>0</v>
      </c>
      <c r="K596" s="6" t="str">
        <f>IF(+demandes!L41="","",+demandes!L41)</f>
        <v/>
      </c>
      <c r="L596" s="6" t="str">
        <f>IF(+demandes!M41="","",+demandes!M41)</f>
        <v/>
      </c>
      <c r="M596" s="6" t="str">
        <f>IF(+demandes!N41="","",+demandes!N41)</f>
        <v/>
      </c>
    </row>
    <row r="597" spans="1:13" ht="69.95" hidden="1" customHeight="1" x14ac:dyDescent="0.2">
      <c r="A597" s="134">
        <f>+demandes!A46</f>
        <v>0</v>
      </c>
      <c r="B597" s="131" t="str">
        <f>IF(+demandes!K46="","",+demandes!K46)</f>
        <v/>
      </c>
      <c r="C597" s="7">
        <f>demandes!C46</f>
        <v>0</v>
      </c>
      <c r="D597" s="7">
        <f>demandes!D46</f>
        <v>0</v>
      </c>
      <c r="E597" s="7">
        <f>demandes!E46</f>
        <v>0</v>
      </c>
      <c r="F597" s="131">
        <f>demandes!F46</f>
        <v>0</v>
      </c>
      <c r="G597" s="7">
        <f>demandes!G46</f>
        <v>0</v>
      </c>
      <c r="H597" s="7">
        <f>demandes!H46</f>
        <v>0</v>
      </c>
      <c r="I597" s="7">
        <f>demandes!I46</f>
        <v>0</v>
      </c>
      <c r="J597" s="6">
        <f>demandes!J46</f>
        <v>0</v>
      </c>
      <c r="K597" s="6" t="str">
        <f>IF(+demandes!L46="","",+demandes!L46)</f>
        <v/>
      </c>
      <c r="L597" s="6" t="str">
        <f>IF(+demandes!M46="","",+demandes!M46)</f>
        <v/>
      </c>
      <c r="M597" s="6" t="str">
        <f>IF(+demandes!N46="","",+demandes!N46)</f>
        <v/>
      </c>
    </row>
    <row r="598" spans="1:13" ht="69.95" hidden="1" customHeight="1" x14ac:dyDescent="0.2">
      <c r="A598" s="134">
        <f>+demandes!A56</f>
        <v>0</v>
      </c>
      <c r="B598" s="131" t="str">
        <f>IF(+demandes!K56="","",+demandes!K56)</f>
        <v/>
      </c>
      <c r="C598" s="7">
        <f>demandes!C56</f>
        <v>0</v>
      </c>
      <c r="D598" s="7">
        <f>demandes!D56</f>
        <v>0</v>
      </c>
      <c r="E598" s="7">
        <f>demandes!E56</f>
        <v>0</v>
      </c>
      <c r="F598" s="131">
        <f>demandes!F56</f>
        <v>0</v>
      </c>
      <c r="G598" s="7">
        <f>demandes!G56</f>
        <v>0</v>
      </c>
      <c r="H598" s="7">
        <f>demandes!H56</f>
        <v>0</v>
      </c>
      <c r="I598" s="7">
        <f>demandes!I56</f>
        <v>0</v>
      </c>
      <c r="J598" s="6">
        <f>demandes!J56</f>
        <v>0</v>
      </c>
      <c r="K598" s="6" t="str">
        <f>IF(+demandes!L56="","",+demandes!L56)</f>
        <v/>
      </c>
      <c r="L598" s="6" t="str">
        <f>IF(+demandes!M56="","",+demandes!M56)</f>
        <v/>
      </c>
      <c r="M598" s="6" t="str">
        <f>IF(+demandes!N56="","",+demandes!N56)</f>
        <v/>
      </c>
    </row>
    <row r="599" spans="1:13" ht="69.95" hidden="1" customHeight="1" x14ac:dyDescent="0.2">
      <c r="A599" s="134">
        <f>+demandes!A54</f>
        <v>0</v>
      </c>
      <c r="B599" s="131" t="str">
        <f>IF(+demandes!K54="","",+demandes!K54)</f>
        <v/>
      </c>
      <c r="C599" s="7">
        <f>demandes!C54</f>
        <v>0</v>
      </c>
      <c r="D599" s="7">
        <f>demandes!D54</f>
        <v>0</v>
      </c>
      <c r="E599" s="7">
        <f>demandes!E54</f>
        <v>0</v>
      </c>
      <c r="F599" s="131">
        <f>demandes!F54</f>
        <v>0</v>
      </c>
      <c r="G599" s="7">
        <f>demandes!G54</f>
        <v>0</v>
      </c>
      <c r="H599" s="7">
        <f>demandes!H54</f>
        <v>0</v>
      </c>
      <c r="I599" s="7">
        <f>demandes!I54</f>
        <v>0</v>
      </c>
      <c r="J599" s="6">
        <f>demandes!J54</f>
        <v>0</v>
      </c>
      <c r="K599" s="6" t="str">
        <f>IF(+demandes!L54="","",+demandes!L54)</f>
        <v/>
      </c>
      <c r="L599" s="6" t="str">
        <f>IF(+demandes!M54="","",+demandes!M54)</f>
        <v/>
      </c>
      <c r="M599" s="6" t="str">
        <f>IF(+demandes!N54="","",+demandes!N54)</f>
        <v/>
      </c>
    </row>
    <row r="600" spans="1:13" ht="69.95" hidden="1" customHeight="1" x14ac:dyDescent="0.2">
      <c r="A600" s="134">
        <f>+demandes!A44</f>
        <v>0</v>
      </c>
      <c r="B600" s="131" t="str">
        <f>IF(+demandes!K44="","",+demandes!K44)</f>
        <v/>
      </c>
      <c r="C600" s="7">
        <f>demandes!C44</f>
        <v>0</v>
      </c>
      <c r="D600" s="7">
        <f>demandes!D44</f>
        <v>0</v>
      </c>
      <c r="E600" s="7">
        <f>demandes!E44</f>
        <v>0</v>
      </c>
      <c r="F600" s="131">
        <f>demandes!F44</f>
        <v>0</v>
      </c>
      <c r="G600" s="7">
        <f>demandes!G44</f>
        <v>0</v>
      </c>
      <c r="H600" s="7">
        <f>demandes!H44</f>
        <v>0</v>
      </c>
      <c r="I600" s="7">
        <f>demandes!I44</f>
        <v>0</v>
      </c>
      <c r="J600" s="6">
        <f>demandes!J44</f>
        <v>0</v>
      </c>
      <c r="K600" s="6" t="str">
        <f>IF(+demandes!L44="","",+demandes!L44)</f>
        <v/>
      </c>
      <c r="L600" s="6" t="str">
        <f>IF(+demandes!M44="","",+demandes!M44)</f>
        <v/>
      </c>
      <c r="M600" s="6" t="str">
        <f>IF(+demandes!N44="","",+demandes!N44)</f>
        <v/>
      </c>
    </row>
    <row r="601" spans="1:13" ht="69.95" hidden="1" customHeight="1" x14ac:dyDescent="0.2">
      <c r="A601" s="134">
        <f>+demandes!A51</f>
        <v>0</v>
      </c>
      <c r="B601" s="131" t="str">
        <f>IF(+demandes!K51="","",+demandes!K51)</f>
        <v/>
      </c>
      <c r="C601" s="7">
        <f>demandes!C51</f>
        <v>0</v>
      </c>
      <c r="D601" s="7">
        <f>demandes!D51</f>
        <v>0</v>
      </c>
      <c r="E601" s="7">
        <f>demandes!E51</f>
        <v>0</v>
      </c>
      <c r="F601" s="131">
        <f>demandes!F51</f>
        <v>0</v>
      </c>
      <c r="G601" s="7">
        <f>demandes!G51</f>
        <v>0</v>
      </c>
      <c r="H601" s="7">
        <f>demandes!H51</f>
        <v>0</v>
      </c>
      <c r="I601" s="7">
        <f>demandes!I51</f>
        <v>0</v>
      </c>
      <c r="J601" s="6">
        <f>demandes!J51</f>
        <v>0</v>
      </c>
      <c r="K601" s="6" t="str">
        <f>IF(+demandes!L51="","",+demandes!L51)</f>
        <v/>
      </c>
      <c r="L601" s="6" t="str">
        <f>IF(+demandes!M51="","",+demandes!M51)</f>
        <v/>
      </c>
      <c r="M601" s="6" t="str">
        <f>IF(+demandes!N51="","",+demandes!N51)</f>
        <v/>
      </c>
    </row>
    <row r="602" spans="1:13" ht="69.95" hidden="1" customHeight="1" x14ac:dyDescent="0.2">
      <c r="A602" s="134">
        <f>+demandes!A52</f>
        <v>0</v>
      </c>
      <c r="B602" s="131" t="str">
        <f>IF(+demandes!K52="","",+demandes!K52)</f>
        <v/>
      </c>
      <c r="C602" s="7">
        <f>demandes!C52</f>
        <v>0</v>
      </c>
      <c r="D602" s="7">
        <f>demandes!D52</f>
        <v>0</v>
      </c>
      <c r="E602" s="7">
        <f>demandes!E52</f>
        <v>0</v>
      </c>
      <c r="F602" s="131">
        <f>demandes!F52</f>
        <v>0</v>
      </c>
      <c r="G602" s="7">
        <f>demandes!G52</f>
        <v>0</v>
      </c>
      <c r="H602" s="7">
        <f>demandes!H52</f>
        <v>0</v>
      </c>
      <c r="I602" s="7">
        <f>demandes!I52</f>
        <v>0</v>
      </c>
      <c r="J602" s="6">
        <f>demandes!J52</f>
        <v>0</v>
      </c>
      <c r="K602" s="6" t="str">
        <f>IF(+demandes!L52="","",+demandes!L52)</f>
        <v/>
      </c>
      <c r="L602" s="6" t="str">
        <f>IF(+demandes!M52="","",+demandes!M52)</f>
        <v/>
      </c>
      <c r="M602" s="6" t="str">
        <f>IF(+demandes!N52="","",+demandes!N52)</f>
        <v/>
      </c>
    </row>
    <row r="603" spans="1:13" ht="69.95" hidden="1" customHeight="1" x14ac:dyDescent="0.2">
      <c r="A603" s="134">
        <f>+demandes!A43</f>
        <v>0</v>
      </c>
      <c r="B603" s="131" t="str">
        <f>IF(+demandes!K43="","",+demandes!K43)</f>
        <v/>
      </c>
      <c r="C603" s="7">
        <f>demandes!C43</f>
        <v>0</v>
      </c>
      <c r="D603" s="7">
        <f>demandes!D43</f>
        <v>0</v>
      </c>
      <c r="E603" s="7">
        <f>demandes!E43</f>
        <v>0</v>
      </c>
      <c r="F603" s="131">
        <f>demandes!F43</f>
        <v>0</v>
      </c>
      <c r="G603" s="7">
        <f>demandes!G43</f>
        <v>0</v>
      </c>
      <c r="H603" s="7">
        <f>demandes!H43</f>
        <v>0</v>
      </c>
      <c r="I603" s="7">
        <f>demandes!I43</f>
        <v>0</v>
      </c>
      <c r="J603" s="6">
        <f>demandes!J43</f>
        <v>0</v>
      </c>
      <c r="K603" s="6" t="str">
        <f>IF(+demandes!L43="","",+demandes!L43)</f>
        <v/>
      </c>
      <c r="L603" s="6" t="str">
        <f>IF(+demandes!M43="","",+demandes!M43)</f>
        <v/>
      </c>
      <c r="M603" s="6" t="str">
        <f>IF(+demandes!N43="","",+demandes!N43)</f>
        <v/>
      </c>
    </row>
    <row r="604" spans="1:13" ht="69.95" hidden="1" customHeight="1" x14ac:dyDescent="0.2">
      <c r="A604" s="134">
        <f>+demandes!A50</f>
        <v>0</v>
      </c>
      <c r="B604" s="131" t="str">
        <f>IF(+demandes!K50="","",+demandes!K50)</f>
        <v/>
      </c>
      <c r="C604" s="7">
        <f>demandes!C50</f>
        <v>0</v>
      </c>
      <c r="D604" s="7">
        <f>demandes!D50</f>
        <v>0</v>
      </c>
      <c r="E604" s="7">
        <f>demandes!E50</f>
        <v>0</v>
      </c>
      <c r="F604" s="131">
        <f>demandes!F50</f>
        <v>0</v>
      </c>
      <c r="G604" s="7">
        <f>demandes!G50</f>
        <v>0</v>
      </c>
      <c r="H604" s="7">
        <f>demandes!H50</f>
        <v>0</v>
      </c>
      <c r="I604" s="7">
        <f>demandes!I50</f>
        <v>0</v>
      </c>
      <c r="J604" s="6">
        <f>demandes!J50</f>
        <v>0</v>
      </c>
      <c r="K604" s="6" t="str">
        <f>IF(+demandes!L50="","",+demandes!L50)</f>
        <v/>
      </c>
      <c r="L604" s="6" t="str">
        <f>IF(+demandes!M50="","",+demandes!M50)</f>
        <v/>
      </c>
      <c r="M604" s="6" t="str">
        <f>IF(+demandes!N50="","",+demandes!N50)</f>
        <v/>
      </c>
    </row>
    <row r="605" spans="1:13" ht="69.95" hidden="1" customHeight="1" x14ac:dyDescent="0.2">
      <c r="A605" s="134">
        <f>+demandes!A57</f>
        <v>0</v>
      </c>
      <c r="B605" s="131" t="str">
        <f>IF(+demandes!K57="","",+demandes!K57)</f>
        <v/>
      </c>
      <c r="C605" s="7">
        <f>demandes!C57</f>
        <v>0</v>
      </c>
      <c r="D605" s="7">
        <f>demandes!D57</f>
        <v>0</v>
      </c>
      <c r="E605" s="7">
        <f>demandes!E57</f>
        <v>0</v>
      </c>
      <c r="F605" s="131">
        <f>demandes!F57</f>
        <v>0</v>
      </c>
      <c r="G605" s="7">
        <f>demandes!G57</f>
        <v>0</v>
      </c>
      <c r="H605" s="7">
        <f>demandes!H57</f>
        <v>0</v>
      </c>
      <c r="I605" s="7">
        <f>demandes!I57</f>
        <v>0</v>
      </c>
      <c r="J605" s="6">
        <f>demandes!J57</f>
        <v>0</v>
      </c>
      <c r="K605" s="6" t="str">
        <f>IF(+demandes!L57="","",+demandes!L57)</f>
        <v/>
      </c>
      <c r="L605" s="6" t="str">
        <f>IF(+demandes!M57="","",+demandes!M57)</f>
        <v/>
      </c>
      <c r="M605" s="6" t="str">
        <f>IF(+demandes!N57="","",+demandes!N57)</f>
        <v/>
      </c>
    </row>
    <row r="606" spans="1:13" ht="69.95" hidden="1" customHeight="1" x14ac:dyDescent="0.2">
      <c r="A606" s="134">
        <f>+demandes!A59</f>
        <v>0</v>
      </c>
      <c r="B606" s="131" t="str">
        <f>IF(+demandes!K59="","",+demandes!K59)</f>
        <v/>
      </c>
      <c r="C606" s="7">
        <f>demandes!C59</f>
        <v>0</v>
      </c>
      <c r="D606" s="7">
        <f>demandes!D59</f>
        <v>0</v>
      </c>
      <c r="E606" s="7">
        <f>demandes!E59</f>
        <v>0</v>
      </c>
      <c r="F606" s="131">
        <f>demandes!F59</f>
        <v>0</v>
      </c>
      <c r="G606" s="7">
        <f>demandes!G59</f>
        <v>0</v>
      </c>
      <c r="H606" s="7">
        <f>demandes!H59</f>
        <v>0</v>
      </c>
      <c r="I606" s="7">
        <f>demandes!I59</f>
        <v>0</v>
      </c>
      <c r="J606" s="6">
        <f>demandes!J59</f>
        <v>0</v>
      </c>
      <c r="K606" s="6" t="str">
        <f>IF(+demandes!L59="","",+demandes!L59)</f>
        <v/>
      </c>
      <c r="L606" s="6" t="str">
        <f>IF(+demandes!M59="","",+demandes!M59)</f>
        <v/>
      </c>
      <c r="M606" s="6" t="str">
        <f>IF(+demandes!N59="","",+demandes!N59)</f>
        <v/>
      </c>
    </row>
    <row r="607" spans="1:13" ht="69.95" hidden="1" customHeight="1" x14ac:dyDescent="0.2">
      <c r="A607" s="134">
        <f>+demandes!A53</f>
        <v>0</v>
      </c>
      <c r="B607" s="131" t="str">
        <f>IF(+demandes!K53="","",+demandes!K53)</f>
        <v/>
      </c>
      <c r="C607" s="7">
        <f>demandes!C53</f>
        <v>0</v>
      </c>
      <c r="D607" s="7">
        <f>demandes!D53</f>
        <v>0</v>
      </c>
      <c r="E607" s="7">
        <f>demandes!E53</f>
        <v>0</v>
      </c>
      <c r="F607" s="131">
        <f>demandes!F53</f>
        <v>0</v>
      </c>
      <c r="G607" s="7">
        <f>demandes!G53</f>
        <v>0</v>
      </c>
      <c r="H607" s="7">
        <f>demandes!H53</f>
        <v>0</v>
      </c>
      <c r="I607" s="7">
        <f>demandes!I53</f>
        <v>0</v>
      </c>
      <c r="J607" s="6">
        <f>demandes!J53</f>
        <v>0</v>
      </c>
      <c r="K607" s="6" t="str">
        <f>IF(+demandes!L53="","",+demandes!L53)</f>
        <v/>
      </c>
      <c r="L607" s="6" t="str">
        <f>IF(+demandes!M53="","",+demandes!M53)</f>
        <v/>
      </c>
      <c r="M607" s="6" t="str">
        <f>IF(+demandes!N53="","",+demandes!N53)</f>
        <v/>
      </c>
    </row>
    <row r="608" spans="1:13" ht="69.95" hidden="1" customHeight="1" x14ac:dyDescent="0.2">
      <c r="A608" s="134">
        <f>+demandes!A55</f>
        <v>0</v>
      </c>
      <c r="B608" s="131" t="str">
        <f>IF(+demandes!K55="","",+demandes!K55)</f>
        <v/>
      </c>
      <c r="C608" s="7">
        <f>demandes!C55</f>
        <v>0</v>
      </c>
      <c r="D608" s="7">
        <f>demandes!D55</f>
        <v>0</v>
      </c>
      <c r="E608" s="7">
        <f>demandes!E55</f>
        <v>0</v>
      </c>
      <c r="F608" s="131">
        <f>demandes!F55</f>
        <v>0</v>
      </c>
      <c r="G608" s="7">
        <f>demandes!G55</f>
        <v>0</v>
      </c>
      <c r="H608" s="7">
        <f>demandes!H55</f>
        <v>0</v>
      </c>
      <c r="I608" s="7">
        <f>demandes!I55</f>
        <v>0</v>
      </c>
      <c r="J608" s="6">
        <f>demandes!J55</f>
        <v>0</v>
      </c>
      <c r="K608" s="6" t="str">
        <f>IF(+demandes!L55="","",+demandes!L55)</f>
        <v/>
      </c>
      <c r="L608" s="6" t="str">
        <f>IF(+demandes!M55="","",+demandes!M55)</f>
        <v/>
      </c>
      <c r="M608" s="6" t="str">
        <f>IF(+demandes!N55="","",+demandes!N55)</f>
        <v/>
      </c>
    </row>
    <row r="609" spans="1:13" ht="69.95" hidden="1" customHeight="1" x14ac:dyDescent="0.2">
      <c r="A609" s="134">
        <f>+demandes!A60</f>
        <v>0</v>
      </c>
      <c r="B609" s="131" t="str">
        <f>IF(+demandes!K60="","",+demandes!K60)</f>
        <v/>
      </c>
      <c r="C609" s="7">
        <f>demandes!C60</f>
        <v>0</v>
      </c>
      <c r="D609" s="7">
        <f>demandes!D60</f>
        <v>0</v>
      </c>
      <c r="E609" s="7">
        <f>demandes!E60</f>
        <v>0</v>
      </c>
      <c r="F609" s="131">
        <f>demandes!F60</f>
        <v>0</v>
      </c>
      <c r="G609" s="7">
        <f>demandes!G60</f>
        <v>0</v>
      </c>
      <c r="H609" s="7">
        <f>demandes!H60</f>
        <v>0</v>
      </c>
      <c r="I609" s="7">
        <f>demandes!I60</f>
        <v>0</v>
      </c>
      <c r="J609" s="6">
        <f>demandes!J60</f>
        <v>0</v>
      </c>
      <c r="K609" s="6" t="str">
        <f>IF(+demandes!L60="","",+demandes!L60)</f>
        <v/>
      </c>
      <c r="L609" s="6" t="str">
        <f>IF(+demandes!M60="","",+demandes!M60)</f>
        <v/>
      </c>
      <c r="M609" s="6" t="str">
        <f>IF(+demandes!N60="","",+demandes!N60)</f>
        <v/>
      </c>
    </row>
    <row r="610" spans="1:13" ht="69.95" hidden="1" customHeight="1" x14ac:dyDescent="0.2">
      <c r="A610" s="134">
        <f>+demandes!A62</f>
        <v>0</v>
      </c>
      <c r="B610" s="131" t="str">
        <f>IF(+demandes!K62="","",+demandes!K62)</f>
        <v/>
      </c>
      <c r="C610" s="7">
        <f>demandes!C62</f>
        <v>0</v>
      </c>
      <c r="D610" s="7">
        <f>demandes!D62</f>
        <v>0</v>
      </c>
      <c r="E610" s="7">
        <f>demandes!E62</f>
        <v>0</v>
      </c>
      <c r="F610" s="131">
        <f>demandes!F62</f>
        <v>0</v>
      </c>
      <c r="G610" s="7">
        <f>demandes!G62</f>
        <v>0</v>
      </c>
      <c r="H610" s="7">
        <f>demandes!H62</f>
        <v>0</v>
      </c>
      <c r="I610" s="7">
        <f>demandes!I62</f>
        <v>0</v>
      </c>
      <c r="J610" s="6">
        <f>demandes!J62</f>
        <v>0</v>
      </c>
      <c r="K610" s="6" t="str">
        <f>IF(+demandes!L62="","",+demandes!L62)</f>
        <v/>
      </c>
      <c r="L610" s="6" t="str">
        <f>IF(+demandes!M62="","",+demandes!M62)</f>
        <v/>
      </c>
      <c r="M610" s="6" t="str">
        <f>IF(+demandes!N62="","",+demandes!N62)</f>
        <v/>
      </c>
    </row>
    <row r="611" spans="1:13" ht="69.95" hidden="1" customHeight="1" x14ac:dyDescent="0.2">
      <c r="A611" s="134">
        <f>+demandes!A58</f>
        <v>0</v>
      </c>
      <c r="B611" s="131" t="str">
        <f>IF(+demandes!K58="","",+demandes!K58)</f>
        <v/>
      </c>
      <c r="C611" s="7" t="e">
        <f>demandes!#REF!</f>
        <v>#REF!</v>
      </c>
      <c r="D611" s="7" t="e">
        <f>demandes!#REF!</f>
        <v>#REF!</v>
      </c>
      <c r="E611" s="7" t="e">
        <f>demandes!#REF!</f>
        <v>#REF!</v>
      </c>
      <c r="F611" s="131" t="e">
        <f>demandes!#REF!</f>
        <v>#REF!</v>
      </c>
      <c r="G611" s="7" t="e">
        <f>demandes!#REF!</f>
        <v>#REF!</v>
      </c>
      <c r="H611" s="7" t="e">
        <f>demandes!#REF!</f>
        <v>#REF!</v>
      </c>
      <c r="I611" s="7" t="e">
        <f>demandes!#REF!</f>
        <v>#REF!</v>
      </c>
      <c r="J611" s="6" t="e">
        <f>demandes!#REF!</f>
        <v>#REF!</v>
      </c>
      <c r="K611" s="6" t="str">
        <f>IF(+demandes!L58="","",+demandes!L58)</f>
        <v/>
      </c>
      <c r="L611" s="6" t="str">
        <f>IF(+demandes!M58="","",+demandes!M58)</f>
        <v/>
      </c>
      <c r="M611" s="6" t="str">
        <f>IF(+demandes!N58="","",+demandes!N58)</f>
        <v/>
      </c>
    </row>
    <row r="612" spans="1:13" ht="69.95" hidden="1" customHeight="1" x14ac:dyDescent="0.2">
      <c r="A612" s="134">
        <f>+demandes!A47</f>
        <v>0</v>
      </c>
      <c r="B612" s="131" t="str">
        <f>IF(+demandes!K47="","",+demandes!K47)</f>
        <v/>
      </c>
      <c r="C612" s="7">
        <f>demandes!C47</f>
        <v>0</v>
      </c>
      <c r="D612" s="7">
        <f>demandes!D47</f>
        <v>0</v>
      </c>
      <c r="E612" s="7">
        <f>demandes!E47</f>
        <v>0</v>
      </c>
      <c r="F612" s="131">
        <f>demandes!F47</f>
        <v>0</v>
      </c>
      <c r="G612" s="7">
        <f>demandes!G47</f>
        <v>0</v>
      </c>
      <c r="H612" s="7">
        <f>demandes!H47</f>
        <v>0</v>
      </c>
      <c r="I612" s="7">
        <f>demandes!I47</f>
        <v>0</v>
      </c>
      <c r="J612" s="6">
        <f>demandes!J47</f>
        <v>0</v>
      </c>
      <c r="K612" s="6" t="str">
        <f>IF(+demandes!L47="","",+demandes!L47)</f>
        <v/>
      </c>
      <c r="L612" s="6" t="str">
        <f>IF(+demandes!M47="","",+demandes!M47)</f>
        <v/>
      </c>
      <c r="M612" s="6" t="str">
        <f>IF(+demandes!N47="","",+demandes!N47)</f>
        <v/>
      </c>
    </row>
    <row r="613" spans="1:13" ht="69.95" hidden="1" customHeight="1" x14ac:dyDescent="0.2">
      <c r="A613" s="134">
        <f>+demandes!A48</f>
        <v>0</v>
      </c>
      <c r="B613" s="131" t="str">
        <f>IF(+demandes!K48="","",+demandes!K48)</f>
        <v/>
      </c>
      <c r="C613" s="7">
        <f>demandes!C48</f>
        <v>0</v>
      </c>
      <c r="D613" s="7">
        <f>demandes!D48</f>
        <v>0</v>
      </c>
      <c r="E613" s="7">
        <f>demandes!E48</f>
        <v>0</v>
      </c>
      <c r="F613" s="131">
        <f>demandes!F48</f>
        <v>0</v>
      </c>
      <c r="G613" s="7">
        <f>demandes!G48</f>
        <v>0</v>
      </c>
      <c r="H613" s="7">
        <f>demandes!H48</f>
        <v>0</v>
      </c>
      <c r="I613" s="7">
        <f>demandes!I48</f>
        <v>0</v>
      </c>
      <c r="J613" s="6">
        <f>demandes!J48</f>
        <v>0</v>
      </c>
      <c r="K613" s="6" t="str">
        <f>IF(+demandes!L48="","",+demandes!L48)</f>
        <v/>
      </c>
      <c r="L613" s="6" t="str">
        <f>IF(+demandes!M48="","",+demandes!M48)</f>
        <v/>
      </c>
      <c r="M613" s="6" t="str">
        <f>IF(+demandes!N48="","",+demandes!N48)</f>
        <v/>
      </c>
    </row>
    <row r="614" spans="1:13" ht="69.95" hidden="1" customHeight="1" x14ac:dyDescent="0.2">
      <c r="A614" s="134">
        <f>+demandes!A89</f>
        <v>0</v>
      </c>
      <c r="B614" s="131" t="str">
        <f>IF(+demandes!K89="","",+demandes!K89)</f>
        <v/>
      </c>
      <c r="C614" s="7">
        <f>demandes!C89</f>
        <v>0</v>
      </c>
      <c r="D614" s="7">
        <f>demandes!D89</f>
        <v>0</v>
      </c>
      <c r="E614" s="7">
        <f>demandes!E89</f>
        <v>0</v>
      </c>
      <c r="F614" s="131">
        <f>demandes!F89</f>
        <v>0</v>
      </c>
      <c r="G614" s="7">
        <f>demandes!G89</f>
        <v>0</v>
      </c>
      <c r="H614" s="7">
        <f>demandes!H89</f>
        <v>0</v>
      </c>
      <c r="I614" s="7">
        <f>demandes!I89</f>
        <v>0</v>
      </c>
      <c r="J614" s="6">
        <f>demandes!J89</f>
        <v>0</v>
      </c>
      <c r="K614" s="6" t="str">
        <f>IF(+demandes!L89="","",+demandes!L89)</f>
        <v/>
      </c>
      <c r="L614" s="6" t="str">
        <f>IF(+demandes!M89="","",+demandes!M89)</f>
        <v/>
      </c>
      <c r="M614" s="6" t="str">
        <f>IF(+demandes!N89="","",+demandes!N89)</f>
        <v/>
      </c>
    </row>
    <row r="615" spans="1:13" ht="69.95" hidden="1" customHeight="1" x14ac:dyDescent="0.2">
      <c r="A615" s="134">
        <f>+demandes!A49</f>
        <v>0</v>
      </c>
      <c r="B615" s="131" t="str">
        <f>IF(+demandes!K49="","",+demandes!K49)</f>
        <v/>
      </c>
      <c r="C615" s="7">
        <f>demandes!C49</f>
        <v>0</v>
      </c>
      <c r="D615" s="7">
        <f>demandes!D49</f>
        <v>0</v>
      </c>
      <c r="E615" s="7">
        <f>demandes!E49</f>
        <v>0</v>
      </c>
      <c r="F615" s="131">
        <f>demandes!F49</f>
        <v>0</v>
      </c>
      <c r="G615" s="7">
        <f>demandes!G49</f>
        <v>0</v>
      </c>
      <c r="H615" s="7">
        <f>demandes!H49</f>
        <v>0</v>
      </c>
      <c r="I615" s="7">
        <f>demandes!I49</f>
        <v>0</v>
      </c>
      <c r="J615" s="6">
        <f>demandes!J49</f>
        <v>0</v>
      </c>
      <c r="K615" s="6" t="str">
        <f>IF(+demandes!L49="","",+demandes!L49)</f>
        <v/>
      </c>
      <c r="L615" s="6" t="str">
        <f>IF(+demandes!M49="","",+demandes!M49)</f>
        <v/>
      </c>
      <c r="M615" s="6" t="str">
        <f>IF(+demandes!N49="","",+demandes!N49)</f>
        <v/>
      </c>
    </row>
    <row r="616" spans="1:13" ht="69.95" hidden="1" customHeight="1" x14ac:dyDescent="0.2">
      <c r="A616" s="134">
        <f>+demandes!A70</f>
        <v>0</v>
      </c>
      <c r="B616" s="131" t="str">
        <f>IF(+demandes!K70="","",+demandes!K70)</f>
        <v/>
      </c>
      <c r="C616" s="7">
        <f>demandes!C70</f>
        <v>0</v>
      </c>
      <c r="D616" s="7">
        <f>demandes!D70</f>
        <v>0</v>
      </c>
      <c r="E616" s="7">
        <f>demandes!E70</f>
        <v>0</v>
      </c>
      <c r="F616" s="131">
        <f>demandes!F70</f>
        <v>0</v>
      </c>
      <c r="G616" s="7">
        <f>demandes!G70</f>
        <v>0</v>
      </c>
      <c r="H616" s="7">
        <f>demandes!H70</f>
        <v>0</v>
      </c>
      <c r="I616" s="7">
        <f>demandes!I70</f>
        <v>0</v>
      </c>
      <c r="J616" s="6">
        <f>demandes!J70</f>
        <v>0</v>
      </c>
      <c r="K616" s="6" t="str">
        <f>IF(+demandes!L70="","",+demandes!L70)</f>
        <v/>
      </c>
      <c r="L616" s="6" t="str">
        <f>IF(+demandes!M70="","",+demandes!M70)</f>
        <v/>
      </c>
      <c r="M616" s="6" t="str">
        <f>IF(+demandes!N70="","",+demandes!N70)</f>
        <v/>
      </c>
    </row>
    <row r="617" spans="1:13" ht="69.95" hidden="1" customHeight="1" x14ac:dyDescent="0.2">
      <c r="A617" s="134">
        <f>+demandes!A64</f>
        <v>0</v>
      </c>
      <c r="B617" s="131" t="str">
        <f>IF(+demandes!K64="","",+demandes!K64)</f>
        <v/>
      </c>
      <c r="C617" s="7">
        <f>demandes!C64</f>
        <v>0</v>
      </c>
      <c r="D617" s="7">
        <f>demandes!D64</f>
        <v>0</v>
      </c>
      <c r="E617" s="7">
        <f>demandes!E64</f>
        <v>0</v>
      </c>
      <c r="F617" s="131">
        <f>demandes!F64</f>
        <v>0</v>
      </c>
      <c r="G617" s="7">
        <f>demandes!G64</f>
        <v>0</v>
      </c>
      <c r="H617" s="7">
        <f>demandes!H64</f>
        <v>0</v>
      </c>
      <c r="I617" s="7">
        <f>demandes!I64</f>
        <v>0</v>
      </c>
      <c r="J617" s="6">
        <f>demandes!J64</f>
        <v>0</v>
      </c>
      <c r="K617" s="6" t="str">
        <f>IF(+demandes!L64="","",+demandes!L64)</f>
        <v/>
      </c>
      <c r="L617" s="6" t="str">
        <f>IF(+demandes!M64="","",+demandes!M64)</f>
        <v/>
      </c>
      <c r="M617" s="6" t="str">
        <f>IF(+demandes!N64="","",+demandes!N64)</f>
        <v/>
      </c>
    </row>
    <row r="618" spans="1:13" ht="69.95" hidden="1" customHeight="1" x14ac:dyDescent="0.2">
      <c r="A618" s="134">
        <f>+demandes!A65</f>
        <v>0</v>
      </c>
      <c r="B618" s="131" t="str">
        <f>IF(+demandes!K65="","",+demandes!K65)</f>
        <v/>
      </c>
      <c r="C618" s="7">
        <f>demandes!C65</f>
        <v>0</v>
      </c>
      <c r="D618" s="7">
        <f>demandes!D65</f>
        <v>0</v>
      </c>
      <c r="E618" s="7">
        <f>demandes!E65</f>
        <v>0</v>
      </c>
      <c r="F618" s="131">
        <f>demandes!F65</f>
        <v>0</v>
      </c>
      <c r="G618" s="7">
        <f>demandes!G65</f>
        <v>0</v>
      </c>
      <c r="H618" s="7">
        <f>demandes!H65</f>
        <v>0</v>
      </c>
      <c r="I618" s="7">
        <f>demandes!I65</f>
        <v>0</v>
      </c>
      <c r="J618" s="6">
        <f>demandes!J65</f>
        <v>0</v>
      </c>
      <c r="K618" s="6" t="str">
        <f>IF(+demandes!L65="","",+demandes!L65)</f>
        <v/>
      </c>
      <c r="L618" s="6" t="str">
        <f>IF(+demandes!M65="","",+demandes!M65)</f>
        <v/>
      </c>
      <c r="M618" s="6" t="str">
        <f>IF(+demandes!N65="","",+demandes!N65)</f>
        <v/>
      </c>
    </row>
    <row r="619" spans="1:13" ht="69.95" hidden="1" customHeight="1" x14ac:dyDescent="0.2">
      <c r="A619" s="134">
        <f>+demandes!A66</f>
        <v>0</v>
      </c>
      <c r="B619" s="131" t="str">
        <f>IF(+demandes!K66="","",+demandes!K66)</f>
        <v/>
      </c>
      <c r="C619" s="7">
        <f>demandes!C66</f>
        <v>0</v>
      </c>
      <c r="D619" s="7">
        <f>demandes!D66</f>
        <v>0</v>
      </c>
      <c r="E619" s="7">
        <f>demandes!E66</f>
        <v>0</v>
      </c>
      <c r="F619" s="131">
        <f>demandes!F66</f>
        <v>0</v>
      </c>
      <c r="G619" s="7">
        <f>demandes!G66</f>
        <v>0</v>
      </c>
      <c r="H619" s="7">
        <f>demandes!H66</f>
        <v>0</v>
      </c>
      <c r="I619" s="7">
        <f>demandes!I66</f>
        <v>0</v>
      </c>
      <c r="J619" s="6">
        <f>demandes!J66</f>
        <v>0</v>
      </c>
      <c r="K619" s="6" t="str">
        <f>IF(+demandes!L66="","",+demandes!L66)</f>
        <v/>
      </c>
      <c r="L619" s="6" t="str">
        <f>IF(+demandes!M66="","",+demandes!M66)</f>
        <v/>
      </c>
      <c r="M619" s="6" t="str">
        <f>IF(+demandes!N66="","",+demandes!N66)</f>
        <v/>
      </c>
    </row>
    <row r="620" spans="1:13" ht="69.95" hidden="1" customHeight="1" x14ac:dyDescent="0.2">
      <c r="A620" s="134">
        <f>+demandes!A67</f>
        <v>0</v>
      </c>
      <c r="B620" s="131" t="str">
        <f>IF(+demandes!K67="","",+demandes!K67)</f>
        <v/>
      </c>
      <c r="C620" s="7">
        <f>demandes!C67</f>
        <v>0</v>
      </c>
      <c r="D620" s="7">
        <f>demandes!D67</f>
        <v>0</v>
      </c>
      <c r="E620" s="7">
        <f>demandes!E67</f>
        <v>0</v>
      </c>
      <c r="F620" s="131">
        <f>demandes!F67</f>
        <v>0</v>
      </c>
      <c r="G620" s="7">
        <f>demandes!G67</f>
        <v>0</v>
      </c>
      <c r="H620" s="7">
        <f>demandes!H67</f>
        <v>0</v>
      </c>
      <c r="I620" s="7">
        <f>demandes!I67</f>
        <v>0</v>
      </c>
      <c r="J620" s="6">
        <f>demandes!J67</f>
        <v>0</v>
      </c>
      <c r="K620" s="6" t="str">
        <f>IF(+demandes!L67="","",+demandes!L67)</f>
        <v/>
      </c>
      <c r="L620" s="6" t="str">
        <f>IF(+demandes!M67="","",+demandes!M67)</f>
        <v/>
      </c>
      <c r="M620" s="6" t="str">
        <f>IF(+demandes!N67="","",+demandes!N67)</f>
        <v/>
      </c>
    </row>
    <row r="621" spans="1:13" ht="69.95" hidden="1" customHeight="1" x14ac:dyDescent="0.2">
      <c r="A621" s="134">
        <f>+demandes!A68</f>
        <v>0</v>
      </c>
      <c r="B621" s="131" t="str">
        <f>IF(+demandes!K68="","",+demandes!K68)</f>
        <v/>
      </c>
      <c r="C621" s="7">
        <f>demandes!C68</f>
        <v>0</v>
      </c>
      <c r="D621" s="7">
        <f>demandes!D68</f>
        <v>0</v>
      </c>
      <c r="E621" s="7">
        <f>demandes!E68</f>
        <v>0</v>
      </c>
      <c r="F621" s="131">
        <f>demandes!F68</f>
        <v>0</v>
      </c>
      <c r="G621" s="7">
        <f>demandes!G68</f>
        <v>0</v>
      </c>
      <c r="H621" s="7">
        <f>demandes!H68</f>
        <v>0</v>
      </c>
      <c r="I621" s="7">
        <f>demandes!I68</f>
        <v>0</v>
      </c>
      <c r="J621" s="6">
        <f>demandes!J68</f>
        <v>0</v>
      </c>
      <c r="K621" s="6" t="str">
        <f>IF(+demandes!L68="","",+demandes!L68)</f>
        <v/>
      </c>
      <c r="L621" s="6" t="str">
        <f>IF(+demandes!M68="","",+demandes!M68)</f>
        <v/>
      </c>
      <c r="M621" s="6" t="str">
        <f>IF(+demandes!N68="","",+demandes!N68)</f>
        <v/>
      </c>
    </row>
    <row r="622" spans="1:13" ht="69.95" hidden="1" customHeight="1" x14ac:dyDescent="0.2">
      <c r="A622" s="134">
        <f>+demandes!A71</f>
        <v>0</v>
      </c>
      <c r="B622" s="131" t="str">
        <f>IF(+demandes!K71="","",+demandes!K71)</f>
        <v/>
      </c>
      <c r="C622" s="7">
        <f>demandes!C71</f>
        <v>0</v>
      </c>
      <c r="D622" s="7">
        <f>demandes!D71</f>
        <v>0</v>
      </c>
      <c r="E622" s="7">
        <f>demandes!E71</f>
        <v>0</v>
      </c>
      <c r="F622" s="131">
        <f>demandes!F71</f>
        <v>0</v>
      </c>
      <c r="G622" s="7">
        <f>demandes!G71</f>
        <v>0</v>
      </c>
      <c r="H622" s="7">
        <f>demandes!H71</f>
        <v>0</v>
      </c>
      <c r="I622" s="7">
        <f>demandes!I71</f>
        <v>0</v>
      </c>
      <c r="J622" s="6">
        <f>demandes!J71</f>
        <v>0</v>
      </c>
      <c r="K622" s="6" t="str">
        <f>IF(+demandes!L71="","",+demandes!L71)</f>
        <v/>
      </c>
      <c r="L622" s="6" t="str">
        <f>IF(+demandes!M71="","",+demandes!M71)</f>
        <v/>
      </c>
      <c r="M622" s="6" t="str">
        <f>IF(+demandes!N71="","",+demandes!N71)</f>
        <v/>
      </c>
    </row>
    <row r="623" spans="1:13" ht="69.95" hidden="1" customHeight="1" x14ac:dyDescent="0.2">
      <c r="A623" s="134">
        <f>+demandes!A72</f>
        <v>0</v>
      </c>
      <c r="B623" s="131" t="str">
        <f>IF(+demandes!K72="","",+demandes!K72)</f>
        <v/>
      </c>
      <c r="C623" s="7">
        <f>demandes!C72</f>
        <v>0</v>
      </c>
      <c r="D623" s="7">
        <f>demandes!D72</f>
        <v>0</v>
      </c>
      <c r="E623" s="7">
        <f>demandes!E72</f>
        <v>0</v>
      </c>
      <c r="F623" s="131">
        <f>demandes!F72</f>
        <v>0</v>
      </c>
      <c r="G623" s="7">
        <f>demandes!G72</f>
        <v>0</v>
      </c>
      <c r="H623" s="7">
        <f>demandes!H72</f>
        <v>0</v>
      </c>
      <c r="I623" s="7">
        <f>demandes!I72</f>
        <v>0</v>
      </c>
      <c r="J623" s="6">
        <f>demandes!J72</f>
        <v>0</v>
      </c>
      <c r="K623" s="6" t="str">
        <f>IF(+demandes!L72="","",+demandes!L72)</f>
        <v/>
      </c>
      <c r="L623" s="6" t="str">
        <f>IF(+demandes!M72="","",+demandes!M72)</f>
        <v/>
      </c>
      <c r="M623" s="6" t="str">
        <f>IF(+demandes!N72="","",+demandes!N72)</f>
        <v/>
      </c>
    </row>
    <row r="624" spans="1:13" ht="69.95" hidden="1" customHeight="1" x14ac:dyDescent="0.2">
      <c r="A624" s="134">
        <f>+demandes!A69</f>
        <v>0</v>
      </c>
      <c r="B624" s="131" t="str">
        <f>IF(+demandes!K69="","",+demandes!K69)</f>
        <v/>
      </c>
      <c r="C624" s="7">
        <f>demandes!C69</f>
        <v>0</v>
      </c>
      <c r="D624" s="7">
        <f>demandes!D69</f>
        <v>0</v>
      </c>
      <c r="E624" s="7">
        <f>demandes!E69</f>
        <v>0</v>
      </c>
      <c r="F624" s="131">
        <f>demandes!F69</f>
        <v>0</v>
      </c>
      <c r="G624" s="7">
        <f>demandes!G69</f>
        <v>0</v>
      </c>
      <c r="H624" s="7">
        <f>demandes!H69</f>
        <v>0</v>
      </c>
      <c r="I624" s="7">
        <f>demandes!I69</f>
        <v>0</v>
      </c>
      <c r="J624" s="6">
        <f>demandes!J69</f>
        <v>0</v>
      </c>
      <c r="K624" s="6" t="str">
        <f>IF(+demandes!L69="","",+demandes!L69)</f>
        <v/>
      </c>
      <c r="L624" s="6" t="str">
        <f>IF(+demandes!M69="","",+demandes!M69)</f>
        <v/>
      </c>
      <c r="M624" s="6" t="str">
        <f>IF(+demandes!N69="","",+demandes!N69)</f>
        <v/>
      </c>
    </row>
    <row r="625" spans="1:13" ht="69.95" hidden="1" customHeight="1" x14ac:dyDescent="0.2">
      <c r="A625" s="134">
        <f>+demandes!A73</f>
        <v>0</v>
      </c>
      <c r="B625" s="131" t="str">
        <f>IF(+demandes!K73="","",+demandes!K73)</f>
        <v/>
      </c>
      <c r="C625" s="7">
        <f>demandes!C73</f>
        <v>0</v>
      </c>
      <c r="D625" s="7">
        <f>demandes!D73</f>
        <v>0</v>
      </c>
      <c r="E625" s="7">
        <f>demandes!E73</f>
        <v>0</v>
      </c>
      <c r="F625" s="131">
        <f>demandes!F73</f>
        <v>0</v>
      </c>
      <c r="G625" s="7">
        <f>demandes!G73</f>
        <v>0</v>
      </c>
      <c r="H625" s="7">
        <f>demandes!H73</f>
        <v>0</v>
      </c>
      <c r="I625" s="7">
        <f>demandes!I73</f>
        <v>0</v>
      </c>
      <c r="J625" s="6">
        <f>demandes!J73</f>
        <v>0</v>
      </c>
      <c r="K625" s="6" t="str">
        <f>IF(+demandes!L73="","",+demandes!L73)</f>
        <v/>
      </c>
      <c r="L625" s="6" t="str">
        <f>IF(+demandes!M73="","",+demandes!M73)</f>
        <v/>
      </c>
      <c r="M625" s="6" t="str">
        <f>IF(+demandes!N73="","",+demandes!N73)</f>
        <v/>
      </c>
    </row>
    <row r="626" spans="1:13" ht="69.95" hidden="1" customHeight="1" x14ac:dyDescent="0.2">
      <c r="A626" s="134">
        <f>+demandes!A74</f>
        <v>0</v>
      </c>
      <c r="B626" s="131" t="str">
        <f>IF(+demandes!K74="","",+demandes!K74)</f>
        <v/>
      </c>
      <c r="C626" s="7">
        <f>demandes!C74</f>
        <v>0</v>
      </c>
      <c r="D626" s="7">
        <f>demandes!D74</f>
        <v>0</v>
      </c>
      <c r="E626" s="7">
        <f>demandes!E74</f>
        <v>0</v>
      </c>
      <c r="F626" s="131">
        <f>demandes!F74</f>
        <v>0</v>
      </c>
      <c r="G626" s="7">
        <f>demandes!G74</f>
        <v>0</v>
      </c>
      <c r="H626" s="7">
        <f>demandes!H74</f>
        <v>0</v>
      </c>
      <c r="I626" s="7">
        <f>demandes!I74</f>
        <v>0</v>
      </c>
      <c r="J626" s="6">
        <f>demandes!J74</f>
        <v>0</v>
      </c>
      <c r="K626" s="6" t="str">
        <f>IF(+demandes!L74="","",+demandes!L74)</f>
        <v/>
      </c>
      <c r="L626" s="6" t="str">
        <f>IF(+demandes!M74="","",+demandes!M74)</f>
        <v/>
      </c>
      <c r="M626" s="6" t="str">
        <f>IF(+demandes!N74="","",+demandes!N74)</f>
        <v/>
      </c>
    </row>
    <row r="627" spans="1:13" ht="69.95" hidden="1" customHeight="1" x14ac:dyDescent="0.2">
      <c r="A627" s="134">
        <f>+demandes!A76</f>
        <v>0</v>
      </c>
      <c r="B627" s="131">
        <v>43167</v>
      </c>
      <c r="C627" s="7">
        <f>demandes!C76</f>
        <v>0</v>
      </c>
      <c r="D627" s="7">
        <f>demandes!D76</f>
        <v>0</v>
      </c>
      <c r="E627" s="7">
        <f>demandes!E76</f>
        <v>0</v>
      </c>
      <c r="F627" s="131">
        <f>demandes!F76</f>
        <v>0</v>
      </c>
      <c r="G627" s="7">
        <f>demandes!G76</f>
        <v>0</v>
      </c>
      <c r="H627" s="7">
        <f>demandes!H76</f>
        <v>0</v>
      </c>
      <c r="I627" s="7">
        <f>demandes!I76</f>
        <v>0</v>
      </c>
      <c r="J627" s="6">
        <f>demandes!J76</f>
        <v>0</v>
      </c>
      <c r="K627" s="6">
        <v>43172</v>
      </c>
      <c r="L627" s="6" t="str">
        <f>IF(+demandes!M76="","",+demandes!M76)</f>
        <v/>
      </c>
      <c r="M627" s="6" t="str">
        <f>IF(+demandes!N76="","",+demandes!N76)</f>
        <v/>
      </c>
    </row>
    <row r="628" spans="1:13" ht="69.95" hidden="1" customHeight="1" x14ac:dyDescent="0.2">
      <c r="A628" s="134">
        <f>+demandes!A75</f>
        <v>0</v>
      </c>
      <c r="B628" s="131" t="str">
        <f>IF(+demandes!K75="","",+demandes!K75)</f>
        <v/>
      </c>
      <c r="C628" s="7">
        <f>demandes!C75</f>
        <v>0</v>
      </c>
      <c r="D628" s="7">
        <f>demandes!D75</f>
        <v>0</v>
      </c>
      <c r="E628" s="7">
        <f>demandes!E75</f>
        <v>0</v>
      </c>
      <c r="F628" s="131">
        <f>demandes!F75</f>
        <v>0</v>
      </c>
      <c r="G628" s="7">
        <f>demandes!G75</f>
        <v>0</v>
      </c>
      <c r="H628" s="7">
        <f>demandes!H75</f>
        <v>0</v>
      </c>
      <c r="I628" s="7">
        <f>demandes!I75</f>
        <v>0</v>
      </c>
      <c r="J628" s="6">
        <f>demandes!J75</f>
        <v>0</v>
      </c>
      <c r="K628" s="6" t="str">
        <f>IF(+demandes!L75="","",+demandes!L75)</f>
        <v/>
      </c>
      <c r="L628" s="6" t="str">
        <f>IF(+demandes!M75="","",+demandes!M75)</f>
        <v/>
      </c>
      <c r="M628" s="6" t="str">
        <f>IF(+demandes!N75="","",+demandes!N75)</f>
        <v/>
      </c>
    </row>
    <row r="629" spans="1:13" ht="69.95" hidden="1" customHeight="1" x14ac:dyDescent="0.2">
      <c r="A629" s="134">
        <f>+demandes!A77</f>
        <v>0</v>
      </c>
      <c r="B629" s="131" t="str">
        <f>IF(+demandes!K77="","",+demandes!K77)</f>
        <v/>
      </c>
      <c r="C629" s="7">
        <f>demandes!C77</f>
        <v>0</v>
      </c>
      <c r="D629" s="7">
        <f>demandes!D77</f>
        <v>0</v>
      </c>
      <c r="E629" s="7">
        <f>demandes!E77</f>
        <v>0</v>
      </c>
      <c r="F629" s="131">
        <f>demandes!F77</f>
        <v>0</v>
      </c>
      <c r="G629" s="7">
        <f>demandes!G77</f>
        <v>0</v>
      </c>
      <c r="H629" s="7">
        <f>demandes!H77</f>
        <v>0</v>
      </c>
      <c r="I629" s="7">
        <f>demandes!I77</f>
        <v>0</v>
      </c>
      <c r="J629" s="6">
        <f>demandes!J77</f>
        <v>0</v>
      </c>
      <c r="K629" s="6" t="str">
        <f>IF(+demandes!L77="","",+demandes!L77)</f>
        <v/>
      </c>
      <c r="L629" s="219" t="str">
        <f>IF(+demandes!M77="","",+demandes!M77)</f>
        <v/>
      </c>
      <c r="M629" s="6" t="str">
        <f>IF(+demandes!N77="","",+demandes!N77)</f>
        <v/>
      </c>
    </row>
    <row r="630" spans="1:13" ht="69.95" hidden="1" customHeight="1" x14ac:dyDescent="0.2">
      <c r="A630" s="134">
        <f>+demandes!A63</f>
        <v>0</v>
      </c>
      <c r="B630" s="131" t="str">
        <f>IF(+demandes!K63="","",+demandes!K63)</f>
        <v/>
      </c>
      <c r="C630" s="7">
        <f>demandes!C63</f>
        <v>0</v>
      </c>
      <c r="D630" s="7">
        <f>demandes!D63</f>
        <v>0</v>
      </c>
      <c r="E630" s="7">
        <f>demandes!E63</f>
        <v>0</v>
      </c>
      <c r="F630" s="131">
        <f>demandes!F63</f>
        <v>0</v>
      </c>
      <c r="G630" s="7">
        <f>demandes!G63</f>
        <v>0</v>
      </c>
      <c r="H630" s="7">
        <f>demandes!H63</f>
        <v>0</v>
      </c>
      <c r="I630" s="7">
        <f>demandes!I63</f>
        <v>0</v>
      </c>
      <c r="J630" s="6">
        <f>demandes!J63</f>
        <v>0</v>
      </c>
      <c r="K630" s="6" t="str">
        <f>IF(+demandes!L63="","",+demandes!L63)</f>
        <v/>
      </c>
      <c r="L630" s="219" t="s">
        <v>530</v>
      </c>
      <c r="M630" s="6" t="str">
        <f>IF(+demandes!N63="","",+demandes!N63)</f>
        <v/>
      </c>
    </row>
    <row r="631" spans="1:13" ht="69.95" hidden="1" customHeight="1" x14ac:dyDescent="0.2">
      <c r="A631" s="134">
        <f>+demandes!A85</f>
        <v>0</v>
      </c>
      <c r="B631" s="131">
        <v>43172</v>
      </c>
      <c r="C631" s="7">
        <f>demandes!C85</f>
        <v>0</v>
      </c>
      <c r="D631" s="7">
        <f>demandes!D85</f>
        <v>0</v>
      </c>
      <c r="E631" s="7">
        <f>demandes!E85</f>
        <v>0</v>
      </c>
      <c r="F631" s="131">
        <f>demandes!F85</f>
        <v>0</v>
      </c>
      <c r="G631" s="7">
        <f>demandes!G85</f>
        <v>0</v>
      </c>
      <c r="H631" s="7">
        <f>demandes!H85</f>
        <v>0</v>
      </c>
      <c r="I631" s="7">
        <f>demandes!I85</f>
        <v>0</v>
      </c>
      <c r="J631" s="6">
        <f>demandes!J85</f>
        <v>0</v>
      </c>
      <c r="K631" s="6">
        <v>43175</v>
      </c>
      <c r="L631" s="6"/>
      <c r="M631" s="6" t="str">
        <f>IF(+demandes!N85="","",+demandes!N85)</f>
        <v/>
      </c>
    </row>
    <row r="632" spans="1:13" ht="69.95" hidden="1" customHeight="1" x14ac:dyDescent="0.2">
      <c r="A632" s="134">
        <f>+demandes!A90</f>
        <v>0</v>
      </c>
      <c r="B632" s="131" t="str">
        <f>IF(+demandes!K90="","",+demandes!K90)</f>
        <v/>
      </c>
      <c r="C632" s="7">
        <f>demandes!C90</f>
        <v>0</v>
      </c>
      <c r="D632" s="7">
        <f>demandes!D90</f>
        <v>0</v>
      </c>
      <c r="E632" s="7">
        <f>demandes!E90</f>
        <v>0</v>
      </c>
      <c r="F632" s="131">
        <f>demandes!F90</f>
        <v>0</v>
      </c>
      <c r="G632" s="7">
        <f>demandes!G90</f>
        <v>0</v>
      </c>
      <c r="H632" s="7">
        <f>demandes!H90</f>
        <v>0</v>
      </c>
      <c r="I632" s="7">
        <f>demandes!I90</f>
        <v>0</v>
      </c>
      <c r="J632" s="6">
        <f>demandes!J90</f>
        <v>0</v>
      </c>
      <c r="K632" s="6" t="str">
        <f>IF(+demandes!L90="","",+demandes!L90)</f>
        <v/>
      </c>
      <c r="L632" s="6" t="str">
        <f>IF(+demandes!M90="","",+demandes!M90)</f>
        <v/>
      </c>
      <c r="M632" s="6" t="str">
        <f>IF(+demandes!N90="","",+demandes!N90)</f>
        <v/>
      </c>
    </row>
    <row r="633" spans="1:13" ht="69.95" hidden="1" customHeight="1" x14ac:dyDescent="0.2">
      <c r="A633" s="134">
        <f>+demandes!A78</f>
        <v>0</v>
      </c>
      <c r="B633" s="131" t="str">
        <f>IF(+demandes!K78="","",+demandes!K78)</f>
        <v/>
      </c>
      <c r="C633" s="7">
        <f>demandes!C78</f>
        <v>0</v>
      </c>
      <c r="D633" s="7">
        <f>demandes!D78</f>
        <v>0</v>
      </c>
      <c r="E633" s="7">
        <f>demandes!E78</f>
        <v>0</v>
      </c>
      <c r="F633" s="131">
        <f>demandes!F78</f>
        <v>0</v>
      </c>
      <c r="G633" s="7">
        <f>demandes!G78</f>
        <v>0</v>
      </c>
      <c r="H633" s="7">
        <f>demandes!H78</f>
        <v>0</v>
      </c>
      <c r="I633" s="7">
        <f>demandes!I78</f>
        <v>0</v>
      </c>
      <c r="J633" s="6">
        <f>demandes!J78</f>
        <v>0</v>
      </c>
      <c r="K633" s="6" t="str">
        <f>IF(+demandes!L78="","",+demandes!L78)</f>
        <v/>
      </c>
      <c r="L633" s="6" t="str">
        <f>IF(+demandes!M78="","",+demandes!M78)</f>
        <v/>
      </c>
      <c r="M633" s="6" t="str">
        <f>IF(+demandes!N78="","",+demandes!N78)</f>
        <v/>
      </c>
    </row>
    <row r="634" spans="1:13" ht="69.95" hidden="1" customHeight="1" x14ac:dyDescent="0.2">
      <c r="A634" s="134">
        <f>+demandes!A79</f>
        <v>0</v>
      </c>
      <c r="B634" s="131" t="str">
        <f>IF(+demandes!K79="","",+demandes!K79)</f>
        <v/>
      </c>
      <c r="C634" s="7">
        <f>demandes!C79</f>
        <v>0</v>
      </c>
      <c r="D634" s="7">
        <f>demandes!D79</f>
        <v>0</v>
      </c>
      <c r="E634" s="7">
        <f>demandes!E79</f>
        <v>0</v>
      </c>
      <c r="F634" s="131">
        <f>demandes!F79</f>
        <v>0</v>
      </c>
      <c r="G634" s="7">
        <f>demandes!G79</f>
        <v>0</v>
      </c>
      <c r="H634" s="7">
        <f>demandes!H79</f>
        <v>0</v>
      </c>
      <c r="I634" s="7">
        <f>demandes!I79</f>
        <v>0</v>
      </c>
      <c r="J634" s="6">
        <f>demandes!J79</f>
        <v>0</v>
      </c>
      <c r="K634" s="6" t="str">
        <f>IF(+demandes!L79="","",+demandes!L79)</f>
        <v/>
      </c>
      <c r="L634" s="6" t="str">
        <f>IF(+demandes!M79="","",+demandes!M79)</f>
        <v/>
      </c>
      <c r="M634" s="6" t="str">
        <f>IF(+demandes!N79="","",+demandes!N79)</f>
        <v/>
      </c>
    </row>
    <row r="635" spans="1:13" ht="69.95" hidden="1" customHeight="1" x14ac:dyDescent="0.2">
      <c r="A635" s="134">
        <f>+demandes!A82</f>
        <v>0</v>
      </c>
      <c r="B635" s="131" t="str">
        <f>IF(+demandes!K82="","",+demandes!K82)</f>
        <v/>
      </c>
      <c r="C635" s="7">
        <f>demandes!C82</f>
        <v>0</v>
      </c>
      <c r="D635" s="7">
        <f>demandes!D82</f>
        <v>0</v>
      </c>
      <c r="E635" s="7">
        <f>demandes!E82</f>
        <v>0</v>
      </c>
      <c r="F635" s="131">
        <f>demandes!F82</f>
        <v>0</v>
      </c>
      <c r="G635" s="7">
        <f>demandes!G82</f>
        <v>0</v>
      </c>
      <c r="H635" s="7">
        <f>demandes!H82</f>
        <v>0</v>
      </c>
      <c r="I635" s="7">
        <f>demandes!I82</f>
        <v>0</v>
      </c>
      <c r="J635" s="6">
        <f>demandes!J82</f>
        <v>0</v>
      </c>
      <c r="K635" s="6" t="str">
        <f>IF(+demandes!L82="","",+demandes!L82)</f>
        <v/>
      </c>
      <c r="L635" s="6" t="str">
        <f>IF(+demandes!M82="","",+demandes!M82)</f>
        <v/>
      </c>
      <c r="M635" s="6" t="str">
        <f>IF(+demandes!N82="","",+demandes!N82)</f>
        <v/>
      </c>
    </row>
    <row r="636" spans="1:13" ht="69.95" hidden="1" customHeight="1" x14ac:dyDescent="0.2">
      <c r="A636" s="134">
        <f>+demandes!A80</f>
        <v>0</v>
      </c>
      <c r="B636" s="131" t="str">
        <f>IF(+demandes!K80="","",+demandes!K80)</f>
        <v/>
      </c>
      <c r="C636" s="7">
        <f>demandes!C80</f>
        <v>0</v>
      </c>
      <c r="D636" s="7">
        <f>demandes!D80</f>
        <v>0</v>
      </c>
      <c r="E636" s="7">
        <f>demandes!E80</f>
        <v>0</v>
      </c>
      <c r="F636" s="131">
        <f>demandes!F80</f>
        <v>0</v>
      </c>
      <c r="G636" s="7">
        <f>demandes!G80</f>
        <v>0</v>
      </c>
      <c r="H636" s="7">
        <f>demandes!H80</f>
        <v>0</v>
      </c>
      <c r="I636" s="7">
        <f>demandes!I80</f>
        <v>0</v>
      </c>
      <c r="J636" s="6">
        <f>demandes!J80</f>
        <v>0</v>
      </c>
      <c r="K636" s="6" t="str">
        <f>IF(+demandes!L80="","",+demandes!L80)</f>
        <v/>
      </c>
      <c r="L636" s="6" t="str">
        <f>IF(+demandes!M80="","",+demandes!M80)</f>
        <v/>
      </c>
      <c r="M636" s="6" t="str">
        <f>IF(+demandes!N80="","",+demandes!N80)</f>
        <v/>
      </c>
    </row>
    <row r="637" spans="1:13" ht="69.95" hidden="1" customHeight="1" x14ac:dyDescent="0.2">
      <c r="A637" s="134">
        <f>+demandes!A81</f>
        <v>0</v>
      </c>
      <c r="B637" s="131" t="str">
        <f>IF(+demandes!K81="","",+demandes!K81)</f>
        <v/>
      </c>
      <c r="C637" s="7">
        <f>demandes!C81</f>
        <v>0</v>
      </c>
      <c r="D637" s="7">
        <f>demandes!D81</f>
        <v>0</v>
      </c>
      <c r="E637" s="7">
        <f>demandes!E81</f>
        <v>0</v>
      </c>
      <c r="F637" s="131">
        <f>demandes!F81</f>
        <v>0</v>
      </c>
      <c r="G637" s="7">
        <f>demandes!G81</f>
        <v>0</v>
      </c>
      <c r="H637" s="7">
        <f>demandes!H81</f>
        <v>0</v>
      </c>
      <c r="I637" s="7">
        <f>demandes!I81</f>
        <v>0</v>
      </c>
      <c r="J637" s="6">
        <f>demandes!J81</f>
        <v>0</v>
      </c>
      <c r="K637" s="6" t="str">
        <f>IF(+demandes!L81="","",+demandes!L81)</f>
        <v/>
      </c>
      <c r="L637" s="6" t="str">
        <f>IF(+demandes!M81="","",+demandes!M81)</f>
        <v/>
      </c>
      <c r="M637" s="6" t="str">
        <f>IF(+demandes!N81="","",+demandes!N81)</f>
        <v/>
      </c>
    </row>
    <row r="638" spans="1:13" ht="69.95" hidden="1" customHeight="1" x14ac:dyDescent="0.2">
      <c r="A638" s="134">
        <f>+demandes!A83</f>
        <v>0</v>
      </c>
      <c r="B638" s="131" t="str">
        <f>IF(+demandes!K83="","",+demandes!K83)</f>
        <v/>
      </c>
      <c r="C638" s="7">
        <f>demandes!C83</f>
        <v>0</v>
      </c>
      <c r="D638" s="7">
        <f>demandes!D83</f>
        <v>0</v>
      </c>
      <c r="E638" s="7">
        <f>demandes!E83</f>
        <v>0</v>
      </c>
      <c r="F638" s="131">
        <f>demandes!F83</f>
        <v>0</v>
      </c>
      <c r="G638" s="7">
        <f>demandes!G83</f>
        <v>0</v>
      </c>
      <c r="H638" s="7">
        <f>demandes!H83</f>
        <v>0</v>
      </c>
      <c r="I638" s="7">
        <f>demandes!I83</f>
        <v>0</v>
      </c>
      <c r="J638" s="6">
        <f>demandes!J83</f>
        <v>0</v>
      </c>
      <c r="K638" s="6" t="str">
        <f>IF(+demandes!L83="","",+demandes!L83)</f>
        <v/>
      </c>
      <c r="L638" s="6" t="str">
        <f>IF(+demandes!M83="","",+demandes!M83)</f>
        <v/>
      </c>
      <c r="M638" s="6" t="str">
        <f>IF(+demandes!N83="","",+demandes!N83)</f>
        <v/>
      </c>
    </row>
    <row r="639" spans="1:13" ht="69.95" hidden="1" customHeight="1" x14ac:dyDescent="0.2">
      <c r="A639" s="134">
        <f>+demandes!A84</f>
        <v>0</v>
      </c>
      <c r="B639" s="131" t="str">
        <f>IF(+demandes!K84="","",+demandes!K84)</f>
        <v/>
      </c>
      <c r="C639" s="7">
        <f>demandes!C84</f>
        <v>0</v>
      </c>
      <c r="D639" s="7">
        <f>demandes!D84</f>
        <v>0</v>
      </c>
      <c r="E639" s="7">
        <f>demandes!E84</f>
        <v>0</v>
      </c>
      <c r="F639" s="131">
        <f>demandes!F84</f>
        <v>0</v>
      </c>
      <c r="G639" s="7">
        <f>demandes!G84</f>
        <v>0</v>
      </c>
      <c r="H639" s="7">
        <f>demandes!H84</f>
        <v>0</v>
      </c>
      <c r="I639" s="7">
        <f>demandes!I84</f>
        <v>0</v>
      </c>
      <c r="J639" s="6">
        <f>demandes!J84</f>
        <v>0</v>
      </c>
      <c r="K639" s="6" t="str">
        <f>IF(+demandes!L84="","",+demandes!L84)</f>
        <v/>
      </c>
      <c r="L639" s="6" t="str">
        <f>IF(+demandes!M84="","",+demandes!M84)</f>
        <v/>
      </c>
      <c r="M639" s="6" t="str">
        <f>IF(+demandes!N84="","",+demandes!N84)</f>
        <v/>
      </c>
    </row>
    <row r="640" spans="1:13" ht="69.95" hidden="1" customHeight="1" x14ac:dyDescent="0.2">
      <c r="A640" s="134">
        <f>+demandes!A92</f>
        <v>0</v>
      </c>
      <c r="B640" s="131" t="str">
        <f>IF(+demandes!K92="","",+demandes!K92)</f>
        <v/>
      </c>
      <c r="C640" s="7">
        <f>demandes!C92</f>
        <v>0</v>
      </c>
      <c r="D640" s="7">
        <f>demandes!D92</f>
        <v>0</v>
      </c>
      <c r="E640" s="7">
        <f>demandes!E92</f>
        <v>0</v>
      </c>
      <c r="F640" s="131">
        <f>demandes!F92</f>
        <v>0</v>
      </c>
      <c r="G640" s="7">
        <f>demandes!G92</f>
        <v>0</v>
      </c>
      <c r="H640" s="7">
        <f>demandes!H92</f>
        <v>0</v>
      </c>
      <c r="I640" s="7">
        <f>demandes!I92</f>
        <v>0</v>
      </c>
      <c r="J640" s="6">
        <f>demandes!J92</f>
        <v>0</v>
      </c>
      <c r="K640" s="6" t="str">
        <f>IF(+demandes!L92="","",+demandes!L92)</f>
        <v/>
      </c>
      <c r="L640" s="6" t="str">
        <f>IF(+demandes!M92="","",+demandes!M92)</f>
        <v/>
      </c>
      <c r="M640" s="6" t="str">
        <f>IF(+demandes!N92="","",+demandes!N92)</f>
        <v/>
      </c>
    </row>
    <row r="641" spans="1:13" ht="69.95" hidden="1" customHeight="1" x14ac:dyDescent="0.2">
      <c r="A641" s="134">
        <f>+demandes!A86</f>
        <v>0</v>
      </c>
      <c r="B641" s="131" t="str">
        <f>IF(+demandes!K86="","",+demandes!K86)</f>
        <v/>
      </c>
      <c r="C641" s="7">
        <f>demandes!C86</f>
        <v>0</v>
      </c>
      <c r="D641" s="7">
        <f>demandes!D86</f>
        <v>0</v>
      </c>
      <c r="E641" s="7">
        <f>demandes!E86</f>
        <v>0</v>
      </c>
      <c r="F641" s="131">
        <f>demandes!F86</f>
        <v>0</v>
      </c>
      <c r="G641" s="7">
        <f>demandes!G86</f>
        <v>0</v>
      </c>
      <c r="H641" s="7">
        <f>demandes!H86</f>
        <v>0</v>
      </c>
      <c r="I641" s="7">
        <f>demandes!I86</f>
        <v>0</v>
      </c>
      <c r="J641" s="6">
        <f>demandes!J86</f>
        <v>0</v>
      </c>
      <c r="K641" s="6" t="str">
        <f>IF(+demandes!L86="","",+demandes!L86)</f>
        <v/>
      </c>
      <c r="L641" s="6" t="str">
        <f>IF(+demandes!M86="","",+demandes!M86)</f>
        <v/>
      </c>
      <c r="M641" s="6" t="str">
        <f>IF(+demandes!N86="","",+demandes!N86)</f>
        <v/>
      </c>
    </row>
    <row r="642" spans="1:13" ht="69.95" hidden="1" customHeight="1" x14ac:dyDescent="0.2">
      <c r="A642" s="134">
        <f>+demandes!A88</f>
        <v>0</v>
      </c>
      <c r="B642" s="131" t="str">
        <f>IF(+demandes!K88="","",+demandes!K88)</f>
        <v/>
      </c>
      <c r="C642" s="7">
        <f>demandes!C88</f>
        <v>0</v>
      </c>
      <c r="D642" s="7">
        <f>demandes!D88</f>
        <v>0</v>
      </c>
      <c r="E642" s="7">
        <f>demandes!E88</f>
        <v>0</v>
      </c>
      <c r="F642" s="131">
        <f>demandes!F88</f>
        <v>0</v>
      </c>
      <c r="G642" s="7">
        <f>demandes!G88</f>
        <v>0</v>
      </c>
      <c r="H642" s="7">
        <f>demandes!H88</f>
        <v>0</v>
      </c>
      <c r="I642" s="7">
        <f>demandes!I88</f>
        <v>0</v>
      </c>
      <c r="J642" s="6">
        <f>demandes!J88</f>
        <v>0</v>
      </c>
      <c r="K642" s="6" t="str">
        <f>IF(+demandes!L88="","",+demandes!L88)</f>
        <v/>
      </c>
      <c r="L642" s="6" t="str">
        <f>IF(+demandes!M88="","",+demandes!M88)</f>
        <v/>
      </c>
      <c r="M642" s="6" t="str">
        <f>IF(+demandes!N88="","",+demandes!N88)</f>
        <v/>
      </c>
    </row>
    <row r="643" spans="1:13" ht="69.95" hidden="1" customHeight="1" x14ac:dyDescent="0.2">
      <c r="A643" s="134">
        <f>+demandes!A87</f>
        <v>0</v>
      </c>
      <c r="B643" s="131" t="str">
        <f>IF(+demandes!K87="","",+demandes!K87)</f>
        <v/>
      </c>
      <c r="C643" s="7">
        <f>demandes!C87</f>
        <v>0</v>
      </c>
      <c r="D643" s="7">
        <f>demandes!D87</f>
        <v>0</v>
      </c>
      <c r="E643" s="7">
        <f>demandes!E87</f>
        <v>0</v>
      </c>
      <c r="F643" s="131">
        <f>demandes!F87</f>
        <v>0</v>
      </c>
      <c r="G643" s="7">
        <f>demandes!G87</f>
        <v>0</v>
      </c>
      <c r="H643" s="7">
        <f>demandes!H87</f>
        <v>0</v>
      </c>
      <c r="I643" s="7">
        <f>demandes!I87</f>
        <v>0</v>
      </c>
      <c r="J643" s="6">
        <f>demandes!J87</f>
        <v>0</v>
      </c>
      <c r="K643" s="6" t="str">
        <f>IF(+demandes!L87="","",+demandes!L87)</f>
        <v/>
      </c>
      <c r="L643" s="6" t="str">
        <f>IF(+demandes!M87="","",+demandes!M87)</f>
        <v/>
      </c>
      <c r="M643" s="6" t="str">
        <f>IF(+demandes!N87="","",+demandes!N87)</f>
        <v/>
      </c>
    </row>
    <row r="644" spans="1:13" ht="69.95" hidden="1" customHeight="1" x14ac:dyDescent="0.2">
      <c r="A644" s="134">
        <f>+demandes!A91</f>
        <v>0</v>
      </c>
      <c r="B644" s="131" t="str">
        <f>IF(+demandes!K91="","",+demandes!K91)</f>
        <v/>
      </c>
      <c r="C644" s="7">
        <f>demandes!C91</f>
        <v>0</v>
      </c>
      <c r="D644" s="7">
        <f>demandes!D91</f>
        <v>0</v>
      </c>
      <c r="E644" s="7">
        <f>demandes!E91</f>
        <v>0</v>
      </c>
      <c r="F644" s="131">
        <f>demandes!F91</f>
        <v>0</v>
      </c>
      <c r="G644" s="7">
        <f>demandes!G91</f>
        <v>0</v>
      </c>
      <c r="H644" s="7">
        <f>demandes!H91</f>
        <v>0</v>
      </c>
      <c r="I644" s="7">
        <f>demandes!I91</f>
        <v>0</v>
      </c>
      <c r="J644" s="6">
        <f>demandes!J91</f>
        <v>0</v>
      </c>
      <c r="K644" s="6" t="str">
        <f>IF(+demandes!L91="","",+demandes!L91)</f>
        <v/>
      </c>
      <c r="L644" s="6" t="str">
        <f>IF(+demandes!M91="","",+demandes!M91)</f>
        <v/>
      </c>
      <c r="M644" s="6" t="str">
        <f>IF(+demandes!N91="","",+demandes!N91)</f>
        <v/>
      </c>
    </row>
    <row r="645" spans="1:13" ht="69.95" hidden="1" customHeight="1" x14ac:dyDescent="0.2">
      <c r="A645" s="134">
        <f>+demandes!A97</f>
        <v>0</v>
      </c>
      <c r="B645" s="131" t="str">
        <f>IF(+demandes!K97="","",+demandes!K97)</f>
        <v/>
      </c>
      <c r="C645" s="7">
        <f>demandes!C97</f>
        <v>0</v>
      </c>
      <c r="D645" s="7">
        <f>demandes!D97</f>
        <v>0</v>
      </c>
      <c r="E645" s="7">
        <f>demandes!E97</f>
        <v>0</v>
      </c>
      <c r="F645" s="131">
        <f>demandes!F97</f>
        <v>0</v>
      </c>
      <c r="G645" s="7">
        <f>demandes!G97</f>
        <v>0</v>
      </c>
      <c r="H645" s="7">
        <f>demandes!H97</f>
        <v>0</v>
      </c>
      <c r="I645" s="7">
        <f>demandes!I97</f>
        <v>0</v>
      </c>
      <c r="J645" s="6">
        <f>demandes!J97</f>
        <v>0</v>
      </c>
      <c r="K645" s="6" t="str">
        <f>IF(+demandes!L97="","",+demandes!L97)</f>
        <v/>
      </c>
      <c r="L645" s="6" t="str">
        <f>IF(+demandes!M97="","",+demandes!M97)</f>
        <v/>
      </c>
      <c r="M645" s="6" t="str">
        <f>IF(+demandes!N97="","",+demandes!N97)</f>
        <v/>
      </c>
    </row>
    <row r="646" spans="1:13" ht="69.95" hidden="1" customHeight="1" x14ac:dyDescent="0.2">
      <c r="A646" s="134">
        <f>+demandes!A100</f>
        <v>0</v>
      </c>
      <c r="B646" s="131" t="str">
        <f>IF(+demandes!K100="","",+demandes!K100)</f>
        <v/>
      </c>
      <c r="C646" s="7">
        <f>demandes!C100</f>
        <v>0</v>
      </c>
      <c r="D646" s="7">
        <f>demandes!D100</f>
        <v>0</v>
      </c>
      <c r="E646" s="7">
        <f>demandes!E100</f>
        <v>0</v>
      </c>
      <c r="F646" s="131">
        <f>demandes!F100</f>
        <v>0</v>
      </c>
      <c r="G646" s="7">
        <f>demandes!G100</f>
        <v>0</v>
      </c>
      <c r="H646" s="7">
        <f>demandes!H100</f>
        <v>0</v>
      </c>
      <c r="I646" s="7">
        <f>demandes!I100</f>
        <v>0</v>
      </c>
      <c r="J646" s="6">
        <f>demandes!J100</f>
        <v>0</v>
      </c>
      <c r="K646" s="6" t="str">
        <f>IF(+demandes!L100="","",+demandes!L100)</f>
        <v/>
      </c>
      <c r="L646" s="6" t="str">
        <f>IF(+demandes!M100="","",+demandes!M100)</f>
        <v/>
      </c>
      <c r="M646" s="6" t="str">
        <f>IF(+demandes!N100="","",+demandes!N100)</f>
        <v/>
      </c>
    </row>
    <row r="647" spans="1:13" ht="69.95" hidden="1" customHeight="1" x14ac:dyDescent="0.2">
      <c r="A647" s="134">
        <f>+demandes!A103</f>
        <v>0</v>
      </c>
      <c r="B647" s="131" t="str">
        <f>IF(+demandes!K103="","",+demandes!K103)</f>
        <v/>
      </c>
      <c r="C647" s="7">
        <f>demandes!C103</f>
        <v>0</v>
      </c>
      <c r="D647" s="7">
        <f>demandes!D103</f>
        <v>0</v>
      </c>
      <c r="E647" s="7">
        <f>demandes!E103</f>
        <v>0</v>
      </c>
      <c r="F647" s="131">
        <f>demandes!F103</f>
        <v>0</v>
      </c>
      <c r="G647" s="7">
        <f>demandes!G103</f>
        <v>0</v>
      </c>
      <c r="H647" s="7">
        <f>demandes!H103</f>
        <v>0</v>
      </c>
      <c r="I647" s="7">
        <f>demandes!I103</f>
        <v>0</v>
      </c>
      <c r="J647" s="6">
        <f>demandes!J103</f>
        <v>0</v>
      </c>
      <c r="K647" s="6" t="str">
        <f>IF(+demandes!L103="","",+demandes!L103)</f>
        <v/>
      </c>
      <c r="L647" s="6" t="str">
        <f>IF(+demandes!M103="","",+demandes!M103)</f>
        <v/>
      </c>
      <c r="M647" s="6" t="str">
        <f>IF(+demandes!N103="","",+demandes!N103)</f>
        <v/>
      </c>
    </row>
    <row r="648" spans="1:13" ht="69.95" hidden="1" customHeight="1" x14ac:dyDescent="0.2">
      <c r="A648" s="134">
        <f>+demandes!A95</f>
        <v>0</v>
      </c>
      <c r="B648" s="131" t="str">
        <f>IF(+demandes!K95="","",+demandes!K95)</f>
        <v/>
      </c>
      <c r="C648" s="7">
        <f>demandes!C95</f>
        <v>0</v>
      </c>
      <c r="D648" s="7">
        <f>demandes!D95</f>
        <v>0</v>
      </c>
      <c r="E648" s="7">
        <f>demandes!E95</f>
        <v>0</v>
      </c>
      <c r="F648" s="131">
        <f>demandes!F95</f>
        <v>0</v>
      </c>
      <c r="G648" s="7">
        <f>demandes!G95</f>
        <v>0</v>
      </c>
      <c r="H648" s="7">
        <f>demandes!H95</f>
        <v>0</v>
      </c>
      <c r="I648" s="7">
        <f>demandes!I95</f>
        <v>0</v>
      </c>
      <c r="J648" s="6">
        <f>demandes!J95</f>
        <v>0</v>
      </c>
      <c r="K648" s="6" t="str">
        <f>IF(+demandes!L95="","",+demandes!L95)</f>
        <v/>
      </c>
      <c r="L648" s="6" t="str">
        <f>IF(+demandes!M95="","",+demandes!M95)</f>
        <v/>
      </c>
      <c r="M648" s="6" t="str">
        <f>IF(+demandes!N95="","",+demandes!N95)</f>
        <v/>
      </c>
    </row>
    <row r="649" spans="1:13" ht="69.95" hidden="1" customHeight="1" x14ac:dyDescent="0.2">
      <c r="A649" s="134">
        <f>+demandes!A96</f>
        <v>0</v>
      </c>
      <c r="B649" s="131" t="str">
        <f>IF(+demandes!K96="","",+demandes!K96)</f>
        <v/>
      </c>
      <c r="C649" s="7">
        <f>demandes!C96</f>
        <v>0</v>
      </c>
      <c r="D649" s="7">
        <f>demandes!D96</f>
        <v>0</v>
      </c>
      <c r="E649" s="7">
        <f>demandes!E96</f>
        <v>0</v>
      </c>
      <c r="F649" s="131">
        <f>demandes!F96</f>
        <v>0</v>
      </c>
      <c r="G649" s="7">
        <f>demandes!G96</f>
        <v>0</v>
      </c>
      <c r="H649" s="7">
        <f>demandes!H96</f>
        <v>0</v>
      </c>
      <c r="I649" s="7">
        <f>demandes!I96</f>
        <v>0</v>
      </c>
      <c r="J649" s="6">
        <f>demandes!J96</f>
        <v>0</v>
      </c>
      <c r="K649" s="6" t="str">
        <f>IF(+demandes!L96="","",+demandes!L96)</f>
        <v/>
      </c>
      <c r="L649" s="6" t="str">
        <f>IF(+demandes!M96="","",+demandes!M96)</f>
        <v/>
      </c>
      <c r="M649" s="6" t="str">
        <f>IF(+demandes!N96="","",+demandes!N96)</f>
        <v/>
      </c>
    </row>
    <row r="650" spans="1:13" ht="69.95" hidden="1" customHeight="1" x14ac:dyDescent="0.2">
      <c r="A650" s="134">
        <f>+demandes!A102</f>
        <v>0</v>
      </c>
      <c r="B650" s="131" t="str">
        <f>IF(+demandes!K102="","",+demandes!K102)</f>
        <v/>
      </c>
      <c r="C650" s="7">
        <f>demandes!C102</f>
        <v>0</v>
      </c>
      <c r="D650" s="7">
        <f>demandes!D102</f>
        <v>0</v>
      </c>
      <c r="E650" s="7">
        <f>demandes!E102</f>
        <v>0</v>
      </c>
      <c r="F650" s="131">
        <f>demandes!F102</f>
        <v>0</v>
      </c>
      <c r="G650" s="7">
        <f>demandes!G102</f>
        <v>0</v>
      </c>
      <c r="H650" s="7">
        <f>demandes!H102</f>
        <v>0</v>
      </c>
      <c r="I650" s="7">
        <f>demandes!I102</f>
        <v>0</v>
      </c>
      <c r="J650" s="6">
        <f>demandes!J102</f>
        <v>0</v>
      </c>
      <c r="K650" s="6" t="str">
        <f>IF(+demandes!L102="","",+demandes!L102)</f>
        <v/>
      </c>
      <c r="L650" s="6" t="str">
        <f>IF(+demandes!M102="","",+demandes!M102)</f>
        <v/>
      </c>
      <c r="M650" s="6" t="str">
        <f>IF(+demandes!N102="","",+demandes!N102)</f>
        <v/>
      </c>
    </row>
    <row r="651" spans="1:13" ht="69.95" hidden="1" customHeight="1" x14ac:dyDescent="0.2">
      <c r="A651" s="134">
        <f>+demandes!A98</f>
        <v>0</v>
      </c>
      <c r="B651" s="131" t="str">
        <f>IF(+demandes!K98="","",+demandes!K98)</f>
        <v/>
      </c>
      <c r="C651" s="7">
        <f>demandes!C98</f>
        <v>0</v>
      </c>
      <c r="D651" s="7">
        <f>demandes!D98</f>
        <v>0</v>
      </c>
      <c r="E651" s="7">
        <f>demandes!E98</f>
        <v>0</v>
      </c>
      <c r="F651" s="131">
        <f>demandes!F98</f>
        <v>0</v>
      </c>
      <c r="G651" s="7">
        <f>demandes!G98</f>
        <v>0</v>
      </c>
      <c r="H651" s="7">
        <f>demandes!H98</f>
        <v>0</v>
      </c>
      <c r="I651" s="7">
        <f>demandes!I98</f>
        <v>0</v>
      </c>
      <c r="J651" s="6">
        <f>demandes!J98</f>
        <v>0</v>
      </c>
      <c r="K651" s="6" t="str">
        <f>IF(+demandes!L98="","",+demandes!L98)</f>
        <v/>
      </c>
      <c r="L651" s="6" t="str">
        <f>IF(+demandes!M98="","",+demandes!M98)</f>
        <v/>
      </c>
      <c r="M651" s="6" t="str">
        <f>IF(+demandes!N98="","",+demandes!N98)</f>
        <v/>
      </c>
    </row>
    <row r="652" spans="1:13" ht="69.95" hidden="1" customHeight="1" x14ac:dyDescent="0.2">
      <c r="A652" s="134">
        <f>+demandes!A99</f>
        <v>0</v>
      </c>
      <c r="B652" s="131" t="str">
        <f>IF(+demandes!K99="","",+demandes!K99)</f>
        <v/>
      </c>
      <c r="C652" s="7">
        <f>demandes!C99</f>
        <v>0</v>
      </c>
      <c r="D652" s="7">
        <f>demandes!D99</f>
        <v>0</v>
      </c>
      <c r="E652" s="7">
        <f>demandes!E99</f>
        <v>0</v>
      </c>
      <c r="F652" s="131">
        <f>demandes!F99</f>
        <v>0</v>
      </c>
      <c r="G652" s="7">
        <f>demandes!G99</f>
        <v>0</v>
      </c>
      <c r="H652" s="7">
        <f>demandes!H99</f>
        <v>0</v>
      </c>
      <c r="I652" s="7">
        <f>demandes!I99</f>
        <v>0</v>
      </c>
      <c r="J652" s="6">
        <f>demandes!J99</f>
        <v>0</v>
      </c>
      <c r="K652" s="6" t="str">
        <f>IF(+demandes!L99="","",+demandes!L99)</f>
        <v/>
      </c>
      <c r="L652" s="6" t="str">
        <f>IF(+demandes!M99="","",+demandes!M99)</f>
        <v/>
      </c>
      <c r="M652" s="6" t="str">
        <f>IF(+demandes!N99="","",+demandes!N99)</f>
        <v/>
      </c>
    </row>
    <row r="653" spans="1:13" ht="69.95" hidden="1" customHeight="1" x14ac:dyDescent="0.2">
      <c r="A653" s="134">
        <f>+demandes!A61</f>
        <v>0</v>
      </c>
      <c r="B653" s="131" t="str">
        <f>IF(+demandes!K61="","",+demandes!K61)</f>
        <v/>
      </c>
      <c r="C653" s="7">
        <f>demandes!C61</f>
        <v>0</v>
      </c>
      <c r="D653" s="7">
        <f>demandes!D61</f>
        <v>0</v>
      </c>
      <c r="E653" s="7">
        <f>demandes!E61</f>
        <v>0</v>
      </c>
      <c r="F653" s="131">
        <f>demandes!F61</f>
        <v>0</v>
      </c>
      <c r="G653" s="7">
        <f>demandes!G61</f>
        <v>0</v>
      </c>
      <c r="H653" s="7">
        <f>demandes!H61</f>
        <v>0</v>
      </c>
      <c r="I653" s="7">
        <f>demandes!I61</f>
        <v>0</v>
      </c>
      <c r="J653" s="6">
        <f>demandes!J61</f>
        <v>0</v>
      </c>
      <c r="K653" s="6" t="str">
        <f>IF(+demandes!L61="","",+demandes!L61)</f>
        <v/>
      </c>
      <c r="L653" s="6" t="str">
        <f>IF(+demandes!M61="","",+demandes!M61)</f>
        <v/>
      </c>
      <c r="M653" s="6" t="str">
        <f>IF(+demandes!N61="","",+demandes!N61)</f>
        <v/>
      </c>
    </row>
    <row r="654" spans="1:13" ht="69.95" hidden="1" customHeight="1" x14ac:dyDescent="0.2">
      <c r="A654" s="134">
        <f>+demandes!A101</f>
        <v>0</v>
      </c>
      <c r="B654" s="131" t="str">
        <f>IF(+demandes!K101="","",+demandes!K101)</f>
        <v/>
      </c>
      <c r="C654" s="7">
        <f>demandes!C101</f>
        <v>0</v>
      </c>
      <c r="D654" s="7">
        <f>demandes!D101</f>
        <v>0</v>
      </c>
      <c r="E654" s="7">
        <f>demandes!E101</f>
        <v>0</v>
      </c>
      <c r="F654" s="131">
        <f>demandes!F101</f>
        <v>0</v>
      </c>
      <c r="G654" s="7">
        <f>demandes!G101</f>
        <v>0</v>
      </c>
      <c r="H654" s="7">
        <f>demandes!H101</f>
        <v>0</v>
      </c>
      <c r="I654" s="7">
        <f>demandes!I101</f>
        <v>0</v>
      </c>
      <c r="J654" s="6">
        <f>demandes!J101</f>
        <v>0</v>
      </c>
      <c r="K654" s="6" t="str">
        <f>IF(+demandes!L101="","",+demandes!L101)</f>
        <v/>
      </c>
      <c r="L654" s="6" t="str">
        <f>IF(+demandes!M101="","",+demandes!M101)</f>
        <v/>
      </c>
      <c r="M654" s="6" t="str">
        <f>IF(+demandes!N101="","",+demandes!N101)</f>
        <v/>
      </c>
    </row>
    <row r="655" spans="1:13" ht="69.95" hidden="1" customHeight="1" x14ac:dyDescent="0.2">
      <c r="A655" s="134">
        <f>+demandes!A105</f>
        <v>0</v>
      </c>
      <c r="B655" s="131" t="str">
        <f>IF(+demandes!K105="","",+demandes!K105)</f>
        <v/>
      </c>
      <c r="C655" s="7">
        <f>demandes!C105</f>
        <v>0</v>
      </c>
      <c r="D655" s="7">
        <f>demandes!D105</f>
        <v>0</v>
      </c>
      <c r="E655" s="7">
        <f>demandes!E105</f>
        <v>0</v>
      </c>
      <c r="F655" s="131">
        <f>demandes!F105</f>
        <v>0</v>
      </c>
      <c r="G655" s="7">
        <f>demandes!G105</f>
        <v>0</v>
      </c>
      <c r="H655" s="7">
        <f>demandes!H105</f>
        <v>0</v>
      </c>
      <c r="I655" s="7">
        <f>demandes!I105</f>
        <v>0</v>
      </c>
      <c r="J655" s="6">
        <f>demandes!J105</f>
        <v>0</v>
      </c>
      <c r="K655" s="6" t="str">
        <f>IF(+demandes!L105="","",+demandes!L105)</f>
        <v/>
      </c>
      <c r="L655" s="6" t="str">
        <f>IF(+demandes!M105="","",+demandes!M105)</f>
        <v/>
      </c>
      <c r="M655" s="6" t="str">
        <f>IF(+demandes!N105="","",+demandes!N105)</f>
        <v/>
      </c>
    </row>
    <row r="656" spans="1:13" ht="69.95" hidden="1" customHeight="1" x14ac:dyDescent="0.2">
      <c r="A656" s="134">
        <f>+demandes!A106</f>
        <v>0</v>
      </c>
      <c r="B656" s="131" t="str">
        <f>IF(+demandes!K106="","",+demandes!K106)</f>
        <v/>
      </c>
      <c r="C656" s="7">
        <f>demandes!C106</f>
        <v>0</v>
      </c>
      <c r="D656" s="7">
        <f>demandes!D106</f>
        <v>0</v>
      </c>
      <c r="E656" s="7">
        <f>demandes!E106</f>
        <v>0</v>
      </c>
      <c r="F656" s="131">
        <f>demandes!F106</f>
        <v>0</v>
      </c>
      <c r="G656" s="7">
        <f>demandes!G106</f>
        <v>0</v>
      </c>
      <c r="H656" s="7">
        <f>demandes!H106</f>
        <v>0</v>
      </c>
      <c r="I656" s="7">
        <f>demandes!I106</f>
        <v>0</v>
      </c>
      <c r="J656" s="6">
        <f>demandes!J106</f>
        <v>0</v>
      </c>
      <c r="K656" s="6" t="str">
        <f>IF(+demandes!L106="","",+demandes!L106)</f>
        <v/>
      </c>
      <c r="L656" s="6" t="str">
        <f>IF(+demandes!M106="","",+demandes!M106)</f>
        <v/>
      </c>
      <c r="M656" s="6" t="str">
        <f>IF(+demandes!N106="","",+demandes!N106)</f>
        <v/>
      </c>
    </row>
    <row r="657" spans="1:13" ht="69.95" hidden="1" customHeight="1" x14ac:dyDescent="0.2">
      <c r="A657" s="134">
        <f>+demandes!A107</f>
        <v>0</v>
      </c>
      <c r="B657" s="131" t="str">
        <f>IF(+demandes!K107="","",+demandes!K107)</f>
        <v/>
      </c>
      <c r="C657" s="7">
        <f>demandes!C107</f>
        <v>0</v>
      </c>
      <c r="D657" s="7">
        <f>demandes!D107</f>
        <v>0</v>
      </c>
      <c r="E657" s="7">
        <f>demandes!E107</f>
        <v>0</v>
      </c>
      <c r="F657" s="131">
        <f>demandes!F107</f>
        <v>0</v>
      </c>
      <c r="G657" s="7">
        <f>demandes!G107</f>
        <v>0</v>
      </c>
      <c r="H657" s="7">
        <f>demandes!H107</f>
        <v>0</v>
      </c>
      <c r="I657" s="7">
        <f>demandes!I107</f>
        <v>0</v>
      </c>
      <c r="J657" s="6">
        <f>demandes!J107</f>
        <v>0</v>
      </c>
      <c r="K657" s="6" t="str">
        <f>IF(+demandes!L107="","",+demandes!L107)</f>
        <v/>
      </c>
      <c r="L657" s="6" t="str">
        <f>IF(+demandes!M107="","",+demandes!M107)</f>
        <v/>
      </c>
      <c r="M657" s="6" t="str">
        <f>IF(+demandes!N107="","",+demandes!N107)</f>
        <v/>
      </c>
    </row>
    <row r="658" spans="1:13" ht="69.95" hidden="1" customHeight="1" x14ac:dyDescent="0.2">
      <c r="A658" s="134">
        <f>+demandes!A104</f>
        <v>0</v>
      </c>
      <c r="B658" s="131" t="str">
        <f>IF(+demandes!K104="","",+demandes!K104)</f>
        <v/>
      </c>
      <c r="C658" s="7">
        <f>demandes!C104</f>
        <v>0</v>
      </c>
      <c r="D658" s="7">
        <f>demandes!D104</f>
        <v>0</v>
      </c>
      <c r="E658" s="7">
        <f>demandes!E104</f>
        <v>0</v>
      </c>
      <c r="F658" s="131">
        <f>demandes!F104</f>
        <v>0</v>
      </c>
      <c r="G658" s="7">
        <f>demandes!G104</f>
        <v>0</v>
      </c>
      <c r="H658" s="7">
        <f>demandes!H104</f>
        <v>0</v>
      </c>
      <c r="I658" s="7">
        <f>demandes!I104</f>
        <v>0</v>
      </c>
      <c r="J658" s="6">
        <f>demandes!J104</f>
        <v>0</v>
      </c>
      <c r="K658" s="6" t="str">
        <f>IF(+demandes!L104="","",+demandes!L104)</f>
        <v/>
      </c>
      <c r="L658" s="6" t="str">
        <f>IF(+demandes!M104="","",+demandes!M104)</f>
        <v/>
      </c>
      <c r="M658" s="6" t="str">
        <f>IF(+demandes!N104="","",+demandes!N104)</f>
        <v/>
      </c>
    </row>
    <row r="659" spans="1:13" ht="69.95" hidden="1" customHeight="1" x14ac:dyDescent="0.2">
      <c r="A659" s="134">
        <f>+demandes!A111</f>
        <v>0</v>
      </c>
      <c r="B659" s="131" t="str">
        <f>IF(+demandes!K111="","",+demandes!K111)</f>
        <v/>
      </c>
      <c r="C659" s="7">
        <f>demandes!C111</f>
        <v>0</v>
      </c>
      <c r="D659" s="7">
        <f>demandes!D111</f>
        <v>0</v>
      </c>
      <c r="E659" s="7">
        <f>demandes!E111</f>
        <v>0</v>
      </c>
      <c r="F659" s="131">
        <f>demandes!F111</f>
        <v>0</v>
      </c>
      <c r="G659" s="7">
        <f>demandes!G111</f>
        <v>0</v>
      </c>
      <c r="H659" s="7">
        <f>demandes!H111</f>
        <v>0</v>
      </c>
      <c r="I659" s="7">
        <f>demandes!I111</f>
        <v>0</v>
      </c>
      <c r="J659" s="6">
        <f>demandes!J111</f>
        <v>0</v>
      </c>
      <c r="K659" s="6" t="str">
        <f>IF(+demandes!L111="","",+demandes!L111)</f>
        <v/>
      </c>
      <c r="L659" s="6" t="str">
        <f>IF(+demandes!M111="","",+demandes!M111)</f>
        <v/>
      </c>
      <c r="M659" s="6" t="str">
        <f>IF(+demandes!N111="","",+demandes!N111)</f>
        <v/>
      </c>
    </row>
    <row r="660" spans="1:13" ht="69.95" hidden="1" customHeight="1" x14ac:dyDescent="0.2">
      <c r="A660" s="134">
        <f>+demandes!A93</f>
        <v>0</v>
      </c>
      <c r="B660" s="131" t="str">
        <f>IF(+demandes!K93="","",+demandes!K93)</f>
        <v/>
      </c>
      <c r="C660" s="7">
        <f>demandes!C93</f>
        <v>0</v>
      </c>
      <c r="D660" s="7">
        <f>demandes!D93</f>
        <v>0</v>
      </c>
      <c r="E660" s="7">
        <f>demandes!E93</f>
        <v>0</v>
      </c>
      <c r="F660" s="131">
        <f>demandes!F93</f>
        <v>0</v>
      </c>
      <c r="G660" s="7">
        <f>demandes!G93</f>
        <v>0</v>
      </c>
      <c r="H660" s="7">
        <f>demandes!H93</f>
        <v>0</v>
      </c>
      <c r="I660" s="7">
        <f>demandes!I93</f>
        <v>0</v>
      </c>
      <c r="J660" s="6">
        <f>demandes!J93</f>
        <v>0</v>
      </c>
      <c r="K660" s="6" t="str">
        <f>IF(+demandes!L93="","",+demandes!L93)</f>
        <v/>
      </c>
      <c r="L660" s="6" t="str">
        <f>IF(+demandes!M93="","",+demandes!M93)</f>
        <v/>
      </c>
      <c r="M660" s="6" t="str">
        <f>IF(+demandes!N93="","",+demandes!N93)</f>
        <v/>
      </c>
    </row>
    <row r="661" spans="1:13" ht="69.95" hidden="1" customHeight="1" x14ac:dyDescent="0.2">
      <c r="A661" s="134">
        <f>+demandes!A94</f>
        <v>0</v>
      </c>
      <c r="B661" s="131" t="str">
        <f>IF(+demandes!K94="","",+demandes!K94)</f>
        <v/>
      </c>
      <c r="C661" s="7">
        <f>demandes!C94</f>
        <v>0</v>
      </c>
      <c r="D661" s="7">
        <f>demandes!D94</f>
        <v>0</v>
      </c>
      <c r="E661" s="7">
        <f>demandes!E94</f>
        <v>0</v>
      </c>
      <c r="F661" s="131">
        <f>demandes!F94</f>
        <v>0</v>
      </c>
      <c r="G661" s="7">
        <f>demandes!G94</f>
        <v>0</v>
      </c>
      <c r="H661" s="7">
        <f>demandes!H94</f>
        <v>0</v>
      </c>
      <c r="I661" s="7">
        <f>demandes!I94</f>
        <v>0</v>
      </c>
      <c r="J661" s="6">
        <f>demandes!J94</f>
        <v>0</v>
      </c>
      <c r="K661" s="6" t="str">
        <f>IF(+demandes!L94="","",+demandes!L94)</f>
        <v/>
      </c>
      <c r="L661" s="6" t="str">
        <f>IF(+demandes!M94="","",+demandes!M94)</f>
        <v/>
      </c>
      <c r="M661" s="6" t="str">
        <f>IF(+demandes!N94="","",+demandes!N94)</f>
        <v/>
      </c>
    </row>
    <row r="662" spans="1:13" ht="69.95" hidden="1" customHeight="1" x14ac:dyDescent="0.2">
      <c r="A662" s="134">
        <f>+demandes!A139</f>
        <v>0</v>
      </c>
      <c r="B662" s="131" t="str">
        <f>IF(+demandes!K139="","",+demandes!K139)</f>
        <v/>
      </c>
      <c r="C662" s="7">
        <f>demandes!C139</f>
        <v>0</v>
      </c>
      <c r="D662" s="7">
        <f>demandes!D139</f>
        <v>0</v>
      </c>
      <c r="E662" s="7">
        <f>demandes!E139</f>
        <v>0</v>
      </c>
      <c r="F662" s="131">
        <f>demandes!F139</f>
        <v>0</v>
      </c>
      <c r="G662" s="7">
        <f>demandes!G139</f>
        <v>0</v>
      </c>
      <c r="H662" s="7">
        <f>demandes!H139</f>
        <v>0</v>
      </c>
      <c r="I662" s="7">
        <f>demandes!I139</f>
        <v>0</v>
      </c>
      <c r="J662" s="6">
        <f>demandes!J139</f>
        <v>0</v>
      </c>
      <c r="K662" s="6" t="str">
        <f>IF(+demandes!L139="","",+demandes!L139)</f>
        <v/>
      </c>
      <c r="L662" s="6" t="str">
        <f>IF(+demandes!M139="","",+demandes!M139)</f>
        <v/>
      </c>
      <c r="M662" s="6" t="str">
        <f>IF(+demandes!N139="","",+demandes!N139)</f>
        <v/>
      </c>
    </row>
    <row r="663" spans="1:13" ht="69.95" hidden="1" customHeight="1" x14ac:dyDescent="0.2">
      <c r="A663" s="134">
        <f>+demandes!A108</f>
        <v>0</v>
      </c>
      <c r="B663" s="131" t="str">
        <f>IF(+demandes!K108="","",+demandes!K108)</f>
        <v/>
      </c>
      <c r="C663" s="7">
        <f>demandes!C108</f>
        <v>0</v>
      </c>
      <c r="D663" s="7">
        <f>demandes!D108</f>
        <v>0</v>
      </c>
      <c r="E663" s="7">
        <f>demandes!E108</f>
        <v>0</v>
      </c>
      <c r="F663" s="131">
        <f>demandes!F108</f>
        <v>0</v>
      </c>
      <c r="G663" s="7">
        <f>demandes!G108</f>
        <v>0</v>
      </c>
      <c r="H663" s="7">
        <f>demandes!H108</f>
        <v>0</v>
      </c>
      <c r="I663" s="7">
        <f>demandes!I108</f>
        <v>0</v>
      </c>
      <c r="J663" s="6">
        <f>demandes!J108</f>
        <v>0</v>
      </c>
      <c r="K663" s="6" t="str">
        <f>IF(+demandes!L108="","",+demandes!L108)</f>
        <v/>
      </c>
      <c r="L663" s="6" t="str">
        <f>IF(+demandes!M108="","",+demandes!M108)</f>
        <v/>
      </c>
      <c r="M663" s="6" t="str">
        <f>IF(+demandes!N108="","",+demandes!N108)</f>
        <v/>
      </c>
    </row>
    <row r="664" spans="1:13" ht="69.95" hidden="1" customHeight="1" x14ac:dyDescent="0.2">
      <c r="A664" s="134">
        <f>+demandes!A112</f>
        <v>0</v>
      </c>
      <c r="B664" s="131" t="str">
        <f>IF(+demandes!K112="","",+demandes!K112)</f>
        <v/>
      </c>
      <c r="C664" s="7">
        <f>demandes!C112</f>
        <v>0</v>
      </c>
      <c r="D664" s="7">
        <f>demandes!D112</f>
        <v>0</v>
      </c>
      <c r="E664" s="7">
        <f>demandes!E112</f>
        <v>0</v>
      </c>
      <c r="F664" s="131">
        <f>demandes!F112</f>
        <v>0</v>
      </c>
      <c r="G664" s="7">
        <f>demandes!G112</f>
        <v>0</v>
      </c>
      <c r="H664" s="7">
        <f>demandes!H112</f>
        <v>0</v>
      </c>
      <c r="I664" s="7">
        <f>demandes!I112</f>
        <v>0</v>
      </c>
      <c r="J664" s="6">
        <f>demandes!J112</f>
        <v>0</v>
      </c>
      <c r="K664" s="6">
        <v>43203</v>
      </c>
      <c r="L664" s="6" t="str">
        <f>IF(+demandes!M112="","",+demandes!M112)</f>
        <v/>
      </c>
      <c r="M664" s="6" t="str">
        <f>IF(+demandes!N112="","",+demandes!N112)</f>
        <v/>
      </c>
    </row>
    <row r="665" spans="1:13" ht="69.95" hidden="1" customHeight="1" x14ac:dyDescent="0.2">
      <c r="A665" s="134" t="e">
        <f>+demandes!#REF!</f>
        <v>#REF!</v>
      </c>
      <c r="B665" s="131" t="e">
        <f>IF(+demandes!#REF!="","",+demandes!#REF!)</f>
        <v>#REF!</v>
      </c>
      <c r="C665" s="7" t="e">
        <f>demandes!#REF!</f>
        <v>#REF!</v>
      </c>
      <c r="D665" s="7" t="e">
        <f>demandes!#REF!</f>
        <v>#REF!</v>
      </c>
      <c r="E665" s="7" t="e">
        <f>demandes!#REF!</f>
        <v>#REF!</v>
      </c>
      <c r="F665" s="131" t="e">
        <f>demandes!#REF!</f>
        <v>#REF!</v>
      </c>
      <c r="G665" s="7" t="e">
        <f>demandes!#REF!</f>
        <v>#REF!</v>
      </c>
      <c r="H665" s="7" t="e">
        <f>demandes!#REF!</f>
        <v>#REF!</v>
      </c>
      <c r="I665" s="7" t="e">
        <f>demandes!#REF!</f>
        <v>#REF!</v>
      </c>
      <c r="J665" s="6" t="e">
        <f>demandes!#REF!</f>
        <v>#REF!</v>
      </c>
      <c r="K665" s="6" t="e">
        <f>IF(+demandes!#REF!="","",+demandes!#REF!)</f>
        <v>#REF!</v>
      </c>
      <c r="L665" s="6" t="e">
        <f>IF(+demandes!#REF!="","",+demandes!#REF!)</f>
        <v>#REF!</v>
      </c>
      <c r="M665" s="6" t="e">
        <f>IF(+demandes!#REF!="","",+demandes!#REF!)</f>
        <v>#REF!</v>
      </c>
    </row>
    <row r="666" spans="1:13" ht="69.95" hidden="1" customHeight="1" x14ac:dyDescent="0.2">
      <c r="A666" s="134">
        <f>+demandes!A113</f>
        <v>0</v>
      </c>
      <c r="B666" s="131" t="str">
        <f>IF(+demandes!K113="","",+demandes!K113)</f>
        <v/>
      </c>
      <c r="C666" s="7">
        <f>demandes!C113</f>
        <v>0</v>
      </c>
      <c r="D666" s="7">
        <f>demandes!D113</f>
        <v>0</v>
      </c>
      <c r="E666" s="7">
        <f>demandes!E113</f>
        <v>0</v>
      </c>
      <c r="F666" s="131">
        <f>demandes!F113</f>
        <v>0</v>
      </c>
      <c r="G666" s="7">
        <f>demandes!G113</f>
        <v>0</v>
      </c>
      <c r="H666" s="7">
        <f>demandes!H113</f>
        <v>0</v>
      </c>
      <c r="I666" s="7">
        <f>demandes!I113</f>
        <v>0</v>
      </c>
      <c r="J666" s="6">
        <f>demandes!J113</f>
        <v>0</v>
      </c>
      <c r="K666" s="6" t="str">
        <f>IF(+demandes!L113="","",+demandes!L113)</f>
        <v/>
      </c>
      <c r="L666" s="6" t="str">
        <f>IF(+demandes!M113="","",+demandes!M113)</f>
        <v/>
      </c>
      <c r="M666" s="6" t="str">
        <f>IF(+demandes!N113="","",+demandes!N113)</f>
        <v/>
      </c>
    </row>
    <row r="667" spans="1:13" ht="69.95" hidden="1" customHeight="1" x14ac:dyDescent="0.2">
      <c r="A667" s="134">
        <f>+demandes!A116</f>
        <v>0</v>
      </c>
      <c r="B667" s="131" t="str">
        <f>IF(+demandes!K116="","",+demandes!K116)</f>
        <v/>
      </c>
      <c r="C667" s="7">
        <f>demandes!C116</f>
        <v>0</v>
      </c>
      <c r="D667" s="7">
        <f>demandes!D116</f>
        <v>0</v>
      </c>
      <c r="E667" s="7">
        <f>demandes!E116</f>
        <v>0</v>
      </c>
      <c r="F667" s="131">
        <f>demandes!F116</f>
        <v>0</v>
      </c>
      <c r="G667" s="7">
        <f>demandes!G116</f>
        <v>0</v>
      </c>
      <c r="H667" s="7">
        <f>demandes!H116</f>
        <v>0</v>
      </c>
      <c r="I667" s="7">
        <f>demandes!I116</f>
        <v>0</v>
      </c>
      <c r="J667" s="6">
        <f>demandes!J116</f>
        <v>0</v>
      </c>
      <c r="K667" s="6" t="str">
        <f>IF(+demandes!L116="","",+demandes!L116)</f>
        <v/>
      </c>
      <c r="L667" s="6" t="str">
        <f>IF(+demandes!M116="","",+demandes!M116)</f>
        <v/>
      </c>
      <c r="M667" s="6" t="str">
        <f>IF(+demandes!N116="","",+demandes!N116)</f>
        <v/>
      </c>
    </row>
    <row r="668" spans="1:13" ht="69.95" hidden="1" customHeight="1" x14ac:dyDescent="0.2">
      <c r="A668" s="134">
        <f>+demandes!A118</f>
        <v>0</v>
      </c>
      <c r="B668" s="131" t="str">
        <f>IF(+demandes!K118="","",+demandes!K118)</f>
        <v/>
      </c>
      <c r="C668" s="7">
        <f>demandes!C118</f>
        <v>0</v>
      </c>
      <c r="D668" s="7">
        <f>demandes!D118</f>
        <v>0</v>
      </c>
      <c r="E668" s="7">
        <f>demandes!E118</f>
        <v>0</v>
      </c>
      <c r="F668" s="131">
        <f>demandes!F118</f>
        <v>0</v>
      </c>
      <c r="G668" s="7">
        <f>demandes!G118</f>
        <v>0</v>
      </c>
      <c r="H668" s="7">
        <f>demandes!H118</f>
        <v>0</v>
      </c>
      <c r="I668" s="7">
        <f>demandes!I118</f>
        <v>0</v>
      </c>
      <c r="J668" s="6">
        <f>demandes!J118</f>
        <v>0</v>
      </c>
      <c r="K668" s="6" t="str">
        <f>IF(+demandes!L118="","",+demandes!L118)</f>
        <v/>
      </c>
      <c r="L668" s="6" t="str">
        <f>IF(+demandes!M118="","",+demandes!M118)</f>
        <v/>
      </c>
      <c r="M668" s="6" t="str">
        <f>IF(+demandes!N118="","",+demandes!N118)</f>
        <v/>
      </c>
    </row>
    <row r="669" spans="1:13" ht="69.95" hidden="1" customHeight="1" x14ac:dyDescent="0.2">
      <c r="A669" s="134">
        <f>+demandes!A127</f>
        <v>0</v>
      </c>
      <c r="B669" s="131" t="str">
        <f>IF(+demandes!K127="","",+demandes!K127)</f>
        <v/>
      </c>
      <c r="C669" s="7">
        <f>demandes!C127</f>
        <v>0</v>
      </c>
      <c r="D669" s="7">
        <f>demandes!D127</f>
        <v>0</v>
      </c>
      <c r="E669" s="7">
        <f>demandes!E127</f>
        <v>0</v>
      </c>
      <c r="F669" s="131">
        <f>demandes!F127</f>
        <v>0</v>
      </c>
      <c r="G669" s="7">
        <f>demandes!G127</f>
        <v>0</v>
      </c>
      <c r="H669" s="7">
        <f>demandes!H127</f>
        <v>0</v>
      </c>
      <c r="I669" s="7">
        <f>demandes!I127</f>
        <v>0</v>
      </c>
      <c r="J669" s="6">
        <f>demandes!J127</f>
        <v>0</v>
      </c>
      <c r="K669" s="6" t="str">
        <f>IF(+demandes!L127="","",+demandes!L127)</f>
        <v/>
      </c>
      <c r="L669" s="6" t="str">
        <f>IF(+demandes!M127="","",+demandes!M127)</f>
        <v/>
      </c>
      <c r="M669" s="6" t="str">
        <f>IF(+demandes!N127="","",+demandes!N127)</f>
        <v/>
      </c>
    </row>
    <row r="670" spans="1:13" ht="69.95" hidden="1" customHeight="1" x14ac:dyDescent="0.2">
      <c r="A670" s="134">
        <f>+demandes!A128</f>
        <v>0</v>
      </c>
      <c r="B670" s="131" t="str">
        <f>IF(+demandes!K128="","",+demandes!K128)</f>
        <v/>
      </c>
      <c r="C670" s="7">
        <f>demandes!C128</f>
        <v>0</v>
      </c>
      <c r="D670" s="7">
        <f>demandes!D128</f>
        <v>0</v>
      </c>
      <c r="E670" s="7">
        <f>demandes!E128</f>
        <v>0</v>
      </c>
      <c r="F670" s="131">
        <f>demandes!F128</f>
        <v>0</v>
      </c>
      <c r="G670" s="7">
        <f>demandes!G128</f>
        <v>0</v>
      </c>
      <c r="H670" s="7">
        <f>demandes!H128</f>
        <v>0</v>
      </c>
      <c r="I670" s="7">
        <f>demandes!I128</f>
        <v>0</v>
      </c>
      <c r="J670" s="6">
        <f>demandes!J128</f>
        <v>0</v>
      </c>
      <c r="K670" s="6" t="str">
        <f>IF(+demandes!L128="","",+demandes!L128)</f>
        <v/>
      </c>
      <c r="L670" s="6" t="str">
        <f>IF(+demandes!M128="","",+demandes!M128)</f>
        <v/>
      </c>
      <c r="M670" s="6" t="str">
        <f>IF(+demandes!N128="","",+demandes!N128)</f>
        <v/>
      </c>
    </row>
    <row r="671" spans="1:13" ht="69.95" hidden="1" customHeight="1" x14ac:dyDescent="0.2">
      <c r="A671" s="134">
        <f>+demandes!A129</f>
        <v>0</v>
      </c>
      <c r="B671" s="131" t="str">
        <f>IF(+demandes!K129="","",+demandes!K129)</f>
        <v/>
      </c>
      <c r="C671" s="7">
        <f>demandes!C129</f>
        <v>0</v>
      </c>
      <c r="D671" s="7">
        <f>demandes!D129</f>
        <v>0</v>
      </c>
      <c r="E671" s="7">
        <f>demandes!E129</f>
        <v>0</v>
      </c>
      <c r="F671" s="131">
        <f>demandes!F129</f>
        <v>0</v>
      </c>
      <c r="G671" s="7">
        <f>demandes!G129</f>
        <v>0</v>
      </c>
      <c r="H671" s="7">
        <f>demandes!H129</f>
        <v>0</v>
      </c>
      <c r="I671" s="7">
        <f>demandes!I129</f>
        <v>0</v>
      </c>
      <c r="J671" s="6">
        <f>demandes!J129</f>
        <v>0</v>
      </c>
      <c r="K671" s="6" t="str">
        <f>IF(+demandes!L129="","",+demandes!L129)</f>
        <v/>
      </c>
      <c r="L671" s="6" t="str">
        <f>IF(+demandes!M129="","",+demandes!M129)</f>
        <v/>
      </c>
      <c r="M671" s="6" t="str">
        <f>IF(+demandes!N129="","",+demandes!N129)</f>
        <v/>
      </c>
    </row>
    <row r="672" spans="1:13" ht="69.95" hidden="1" customHeight="1" x14ac:dyDescent="0.2">
      <c r="A672" s="134">
        <f>+demandes!A130</f>
        <v>0</v>
      </c>
      <c r="B672" s="131" t="str">
        <f>IF(+demandes!K130="","",+demandes!K130)</f>
        <v/>
      </c>
      <c r="C672" s="7">
        <f>demandes!C130</f>
        <v>0</v>
      </c>
      <c r="D672" s="7">
        <f>demandes!D130</f>
        <v>0</v>
      </c>
      <c r="E672" s="7">
        <f>demandes!E130</f>
        <v>0</v>
      </c>
      <c r="F672" s="131">
        <f>demandes!F130</f>
        <v>0</v>
      </c>
      <c r="G672" s="7">
        <f>demandes!G130</f>
        <v>0</v>
      </c>
      <c r="H672" s="7">
        <f>demandes!H130</f>
        <v>0</v>
      </c>
      <c r="I672" s="7">
        <f>demandes!I130</f>
        <v>0</v>
      </c>
      <c r="J672" s="6">
        <f>demandes!J130</f>
        <v>0</v>
      </c>
      <c r="K672" s="6" t="str">
        <f>IF(+demandes!L130="","",+demandes!L130)</f>
        <v/>
      </c>
      <c r="L672" s="6" t="str">
        <f>IF(+demandes!M130="","",+demandes!M130)</f>
        <v/>
      </c>
      <c r="M672" s="6" t="str">
        <f>IF(+demandes!N130="","",+demandes!N130)</f>
        <v/>
      </c>
    </row>
    <row r="673" spans="1:13" ht="69.95" hidden="1" customHeight="1" x14ac:dyDescent="0.2">
      <c r="A673" s="134">
        <f>+demandes!A131</f>
        <v>0</v>
      </c>
      <c r="B673" s="131" t="str">
        <f>IF(+demandes!K131="","",+demandes!K131)</f>
        <v/>
      </c>
      <c r="C673" s="7">
        <f>demandes!C131</f>
        <v>0</v>
      </c>
      <c r="D673" s="7">
        <f>demandes!D131</f>
        <v>0</v>
      </c>
      <c r="E673" s="7">
        <f>demandes!E131</f>
        <v>0</v>
      </c>
      <c r="F673" s="131">
        <f>demandes!F131</f>
        <v>0</v>
      </c>
      <c r="G673" s="7">
        <f>demandes!G131</f>
        <v>0</v>
      </c>
      <c r="H673" s="7">
        <f>demandes!H131</f>
        <v>0</v>
      </c>
      <c r="I673" s="7">
        <f>demandes!I131</f>
        <v>0</v>
      </c>
      <c r="J673" s="6">
        <f>demandes!J131</f>
        <v>0</v>
      </c>
      <c r="K673" s="6" t="str">
        <f>IF(+demandes!L131="","",+demandes!L131)</f>
        <v/>
      </c>
      <c r="L673" s="6" t="str">
        <f>IF(+demandes!M131="","",+demandes!M131)</f>
        <v/>
      </c>
      <c r="M673" s="6" t="str">
        <f>IF(+demandes!N131="","",+demandes!N131)</f>
        <v/>
      </c>
    </row>
    <row r="674" spans="1:13" ht="69.95" hidden="1" customHeight="1" x14ac:dyDescent="0.2">
      <c r="A674" s="134">
        <f>+demandes!A114</f>
        <v>0</v>
      </c>
      <c r="B674" s="131" t="str">
        <f>IF(+demandes!K114="","",+demandes!K114)</f>
        <v/>
      </c>
      <c r="C674" s="7">
        <f>demandes!C114</f>
        <v>0</v>
      </c>
      <c r="D674" s="7">
        <f>demandes!D114</f>
        <v>0</v>
      </c>
      <c r="E674" s="7">
        <f>demandes!E114</f>
        <v>0</v>
      </c>
      <c r="F674" s="131">
        <f>demandes!F114</f>
        <v>0</v>
      </c>
      <c r="G674" s="7">
        <f>demandes!G114</f>
        <v>0</v>
      </c>
      <c r="H674" s="7">
        <f>demandes!H114</f>
        <v>0</v>
      </c>
      <c r="I674" s="7">
        <f>demandes!I114</f>
        <v>0</v>
      </c>
      <c r="J674" s="6">
        <f>demandes!J114</f>
        <v>0</v>
      </c>
      <c r="K674" s="6" t="str">
        <f>IF(+demandes!L114="","",+demandes!L114)</f>
        <v/>
      </c>
      <c r="L674" s="6" t="str">
        <f>IF(+demandes!M114="","",+demandes!M114)</f>
        <v/>
      </c>
      <c r="M674" s="6" t="str">
        <f>IF(+demandes!N114="","",+demandes!N114)</f>
        <v/>
      </c>
    </row>
    <row r="675" spans="1:13" ht="69.95" hidden="1" customHeight="1" x14ac:dyDescent="0.2">
      <c r="A675" s="134">
        <f>+demandes!A115</f>
        <v>0</v>
      </c>
      <c r="B675" s="131" t="str">
        <f>IF(+demandes!K115="","",+demandes!K115)</f>
        <v/>
      </c>
      <c r="C675" s="7">
        <f>demandes!C115</f>
        <v>0</v>
      </c>
      <c r="D675" s="7">
        <f>demandes!D115</f>
        <v>0</v>
      </c>
      <c r="E675" s="7">
        <f>demandes!E115</f>
        <v>0</v>
      </c>
      <c r="F675" s="131">
        <f>demandes!F115</f>
        <v>0</v>
      </c>
      <c r="G675" s="7">
        <f>demandes!G115</f>
        <v>0</v>
      </c>
      <c r="H675" s="7">
        <f>demandes!H115</f>
        <v>0</v>
      </c>
      <c r="I675" s="7">
        <f>demandes!I115</f>
        <v>0</v>
      </c>
      <c r="J675" s="6">
        <f>demandes!J115</f>
        <v>0</v>
      </c>
      <c r="K675" s="6" t="str">
        <f>IF(+demandes!L115="","",+demandes!L115)</f>
        <v/>
      </c>
      <c r="L675" s="6" t="str">
        <f>IF(+demandes!M115="","",+demandes!M115)</f>
        <v/>
      </c>
      <c r="M675" s="6" t="str">
        <f>IF(+demandes!N115="","",+demandes!N115)</f>
        <v/>
      </c>
    </row>
    <row r="676" spans="1:13" ht="69.95" hidden="1" customHeight="1" x14ac:dyDescent="0.2">
      <c r="A676" s="134">
        <f>+demandes!A119</f>
        <v>0</v>
      </c>
      <c r="B676" s="131" t="str">
        <f>IF(+demandes!K119="","",+demandes!K119)</f>
        <v/>
      </c>
      <c r="C676" s="7">
        <f>demandes!C119</f>
        <v>0</v>
      </c>
      <c r="D676" s="7">
        <f>demandes!D119</f>
        <v>0</v>
      </c>
      <c r="E676" s="7">
        <f>demandes!E119</f>
        <v>0</v>
      </c>
      <c r="F676" s="131">
        <f>demandes!F119</f>
        <v>0</v>
      </c>
      <c r="G676" s="7">
        <f>demandes!G119</f>
        <v>0</v>
      </c>
      <c r="H676" s="7">
        <f>demandes!H119</f>
        <v>0</v>
      </c>
      <c r="I676" s="7">
        <f>demandes!I119</f>
        <v>0</v>
      </c>
      <c r="J676" s="6">
        <f>demandes!J119</f>
        <v>0</v>
      </c>
      <c r="K676" s="6" t="str">
        <f>IF(+demandes!L119="","",+demandes!L119)</f>
        <v/>
      </c>
      <c r="L676" s="6" t="str">
        <f>IF(+demandes!M119="","",+demandes!M119)</f>
        <v/>
      </c>
      <c r="M676" s="6" t="str">
        <f>IF(+demandes!N119="","",+demandes!N119)</f>
        <v/>
      </c>
    </row>
    <row r="677" spans="1:13" ht="69.95" hidden="1" customHeight="1" x14ac:dyDescent="0.2">
      <c r="A677" s="134">
        <f>+demandes!A124</f>
        <v>0</v>
      </c>
      <c r="B677" s="131" t="str">
        <f>IF(+demandes!K124="","",+demandes!K124)</f>
        <v/>
      </c>
      <c r="C677" s="7">
        <f>demandes!C124</f>
        <v>0</v>
      </c>
      <c r="D677" s="7">
        <f>demandes!D124</f>
        <v>0</v>
      </c>
      <c r="E677" s="7">
        <f>demandes!E124</f>
        <v>0</v>
      </c>
      <c r="F677" s="131">
        <f>demandes!F124</f>
        <v>0</v>
      </c>
      <c r="G677" s="7">
        <f>demandes!G124</f>
        <v>0</v>
      </c>
      <c r="H677" s="7">
        <f>demandes!H124</f>
        <v>0</v>
      </c>
      <c r="I677" s="7">
        <f>demandes!I124</f>
        <v>0</v>
      </c>
      <c r="J677" s="6">
        <f>demandes!J124</f>
        <v>0</v>
      </c>
      <c r="K677" s="6" t="str">
        <f>IF(+demandes!L124="","",+demandes!L124)</f>
        <v/>
      </c>
      <c r="L677" s="6" t="str">
        <f>IF(+demandes!M124="","",+demandes!M124)</f>
        <v/>
      </c>
      <c r="M677" s="6" t="str">
        <f>IF(+demandes!N124="","",+demandes!N124)</f>
        <v/>
      </c>
    </row>
    <row r="678" spans="1:13" ht="69.95" hidden="1" customHeight="1" x14ac:dyDescent="0.2">
      <c r="A678" s="134">
        <f>+demandes!A125</f>
        <v>0</v>
      </c>
      <c r="B678" s="131" t="str">
        <f>IF(+demandes!K125="","",+demandes!K125)</f>
        <v/>
      </c>
      <c r="C678" s="7">
        <f>demandes!C125</f>
        <v>0</v>
      </c>
      <c r="D678" s="7">
        <f>demandes!D125</f>
        <v>0</v>
      </c>
      <c r="E678" s="7">
        <f>demandes!E125</f>
        <v>0</v>
      </c>
      <c r="F678" s="131">
        <f>demandes!F125</f>
        <v>0</v>
      </c>
      <c r="G678" s="7">
        <f>demandes!G125</f>
        <v>0</v>
      </c>
      <c r="H678" s="7">
        <f>demandes!H125</f>
        <v>0</v>
      </c>
      <c r="I678" s="7">
        <f>demandes!I125</f>
        <v>0</v>
      </c>
      <c r="J678" s="6">
        <f>demandes!J125</f>
        <v>0</v>
      </c>
      <c r="K678" s="6" t="str">
        <f>IF(+demandes!L125="","",+demandes!L125)</f>
        <v/>
      </c>
      <c r="L678" s="6" t="str">
        <f>IF(+demandes!M125="","",+demandes!M125)</f>
        <v/>
      </c>
      <c r="M678" s="6" t="str">
        <f>IF(+demandes!N125="","",+demandes!N125)</f>
        <v/>
      </c>
    </row>
    <row r="679" spans="1:13" ht="69.95" hidden="1" customHeight="1" x14ac:dyDescent="0.2">
      <c r="A679" s="134">
        <f>+demandes!A138</f>
        <v>0</v>
      </c>
      <c r="B679" s="131" t="str">
        <f>IF(+demandes!K138="","",+demandes!K138)</f>
        <v/>
      </c>
      <c r="C679" s="7">
        <f>demandes!C138</f>
        <v>0</v>
      </c>
      <c r="D679" s="7">
        <f>demandes!D138</f>
        <v>0</v>
      </c>
      <c r="E679" s="7">
        <f>demandes!E138</f>
        <v>0</v>
      </c>
      <c r="F679" s="131">
        <f>demandes!F138</f>
        <v>0</v>
      </c>
      <c r="G679" s="7">
        <f>demandes!G138</f>
        <v>0</v>
      </c>
      <c r="H679" s="7">
        <f>demandes!H138</f>
        <v>0</v>
      </c>
      <c r="I679" s="7">
        <f>demandes!I138</f>
        <v>0</v>
      </c>
      <c r="J679" s="6">
        <f>demandes!J138</f>
        <v>0</v>
      </c>
      <c r="K679" s="6" t="str">
        <f>IF(+demandes!L138="","",+demandes!L138)</f>
        <v/>
      </c>
      <c r="L679" s="6" t="str">
        <f>IF(+demandes!M138="","",+demandes!M138)</f>
        <v/>
      </c>
      <c r="M679" s="6" t="str">
        <f>IF(+demandes!N138="","",+demandes!N138)</f>
        <v/>
      </c>
    </row>
    <row r="680" spans="1:13" ht="69.95" hidden="1" customHeight="1" x14ac:dyDescent="0.2">
      <c r="A680" s="134">
        <f>+demandes!A117</f>
        <v>0</v>
      </c>
      <c r="B680" s="131" t="str">
        <f>IF(+demandes!K117="","",+demandes!K117)</f>
        <v/>
      </c>
      <c r="C680" s="7">
        <f>demandes!C117</f>
        <v>0</v>
      </c>
      <c r="D680" s="7">
        <f>demandes!D117</f>
        <v>0</v>
      </c>
      <c r="E680" s="7">
        <f>demandes!E117</f>
        <v>0</v>
      </c>
      <c r="F680" s="131">
        <f>demandes!F117</f>
        <v>0</v>
      </c>
      <c r="G680" s="7">
        <f>demandes!G117</f>
        <v>0</v>
      </c>
      <c r="H680" s="7">
        <f>demandes!H117</f>
        <v>0</v>
      </c>
      <c r="I680" s="7">
        <f>demandes!I117</f>
        <v>0</v>
      </c>
      <c r="J680" s="6">
        <f>demandes!J117</f>
        <v>0</v>
      </c>
      <c r="K680" s="6" t="str">
        <f>IF(+demandes!L117="","",+demandes!L117)</f>
        <v/>
      </c>
      <c r="L680" s="6" t="str">
        <f>IF(+demandes!M117="","",+demandes!M117)</f>
        <v/>
      </c>
      <c r="M680" s="6" t="str">
        <f>IF(+demandes!N117="","",+demandes!N117)</f>
        <v/>
      </c>
    </row>
    <row r="681" spans="1:13" ht="69.95" hidden="1" customHeight="1" x14ac:dyDescent="0.2">
      <c r="A681" s="134">
        <f>+demandes!A120</f>
        <v>0</v>
      </c>
      <c r="B681" s="131" t="str">
        <f>IF(+demandes!K120="","",+demandes!K120)</f>
        <v/>
      </c>
      <c r="C681" s="7">
        <f>demandes!C120</f>
        <v>0</v>
      </c>
      <c r="D681" s="7">
        <f>demandes!D120</f>
        <v>0</v>
      </c>
      <c r="E681" s="7">
        <f>demandes!E120</f>
        <v>0</v>
      </c>
      <c r="F681" s="131">
        <f>demandes!F120</f>
        <v>0</v>
      </c>
      <c r="G681" s="7">
        <f>demandes!G120</f>
        <v>0</v>
      </c>
      <c r="H681" s="7">
        <f>demandes!H120</f>
        <v>0</v>
      </c>
      <c r="I681" s="7">
        <f>demandes!I120</f>
        <v>0</v>
      </c>
      <c r="J681" s="6">
        <f>demandes!J120</f>
        <v>0</v>
      </c>
      <c r="K681" s="6" t="str">
        <f>IF(+demandes!L120="","",+demandes!L120)</f>
        <v/>
      </c>
      <c r="L681" s="6" t="str">
        <f>IF(+demandes!M120="","",+demandes!M120)</f>
        <v/>
      </c>
      <c r="M681" s="6" t="str">
        <f>IF(+demandes!N120="","",+demandes!N120)</f>
        <v/>
      </c>
    </row>
    <row r="682" spans="1:13" ht="69.95" hidden="1" customHeight="1" x14ac:dyDescent="0.2">
      <c r="A682" s="134">
        <f>+demandes!A121</f>
        <v>0</v>
      </c>
      <c r="B682" s="131" t="str">
        <f>IF(+demandes!K121="","",+demandes!K121)</f>
        <v/>
      </c>
      <c r="C682" s="7">
        <f>demandes!C121</f>
        <v>0</v>
      </c>
      <c r="D682" s="7">
        <f>demandes!D121</f>
        <v>0</v>
      </c>
      <c r="E682" s="7">
        <f>demandes!E121</f>
        <v>0</v>
      </c>
      <c r="F682" s="131">
        <f>demandes!F121</f>
        <v>0</v>
      </c>
      <c r="G682" s="7">
        <f>demandes!G121</f>
        <v>0</v>
      </c>
      <c r="H682" s="7">
        <f>demandes!H121</f>
        <v>0</v>
      </c>
      <c r="I682" s="7">
        <f>demandes!I121</f>
        <v>0</v>
      </c>
      <c r="J682" s="6">
        <f>demandes!J121</f>
        <v>0</v>
      </c>
      <c r="K682" s="6" t="str">
        <f>IF(+demandes!L121="","",+demandes!L121)</f>
        <v/>
      </c>
      <c r="L682" s="6" t="str">
        <f>IF(+demandes!M121="","",+demandes!M121)</f>
        <v/>
      </c>
      <c r="M682" s="6" t="str">
        <f>IF(+demandes!N121="","",+demandes!N121)</f>
        <v/>
      </c>
    </row>
    <row r="683" spans="1:13" ht="69.95" hidden="1" customHeight="1" x14ac:dyDescent="0.2">
      <c r="A683" s="134">
        <f>+demandes!A122</f>
        <v>0</v>
      </c>
      <c r="B683" s="131" t="str">
        <f>IF(+demandes!K122="","",+demandes!K122)</f>
        <v/>
      </c>
      <c r="C683" s="7">
        <f>demandes!C122</f>
        <v>0</v>
      </c>
      <c r="D683" s="7">
        <f>demandes!D122</f>
        <v>0</v>
      </c>
      <c r="E683" s="7">
        <f>demandes!E122</f>
        <v>0</v>
      </c>
      <c r="F683" s="131">
        <f>demandes!F122</f>
        <v>0</v>
      </c>
      <c r="G683" s="7">
        <f>demandes!G122</f>
        <v>0</v>
      </c>
      <c r="H683" s="7">
        <f>demandes!H122</f>
        <v>0</v>
      </c>
      <c r="I683" s="7">
        <f>demandes!I122</f>
        <v>0</v>
      </c>
      <c r="J683" s="6">
        <f>demandes!J122</f>
        <v>0</v>
      </c>
      <c r="K683" s="6" t="str">
        <f>IF(+demandes!L122="","",+demandes!L122)</f>
        <v/>
      </c>
      <c r="L683" s="6" t="str">
        <f>IF(+demandes!M122="","",+demandes!M122)</f>
        <v/>
      </c>
      <c r="M683" s="6" t="str">
        <f>IF(+demandes!N122="","",+demandes!N122)</f>
        <v/>
      </c>
    </row>
    <row r="684" spans="1:13" ht="69.95" hidden="1" customHeight="1" x14ac:dyDescent="0.2">
      <c r="A684" s="134">
        <f>+demandes!A123</f>
        <v>0</v>
      </c>
      <c r="B684" s="131" t="str">
        <f>IF(+demandes!K123="","",+demandes!K123)</f>
        <v/>
      </c>
      <c r="C684" s="7">
        <f>demandes!C123</f>
        <v>0</v>
      </c>
      <c r="D684" s="7">
        <f>demandes!D123</f>
        <v>0</v>
      </c>
      <c r="E684" s="7">
        <f>demandes!E123</f>
        <v>0</v>
      </c>
      <c r="F684" s="131">
        <f>demandes!F123</f>
        <v>0</v>
      </c>
      <c r="G684" s="7">
        <f>demandes!G123</f>
        <v>0</v>
      </c>
      <c r="H684" s="7">
        <f>demandes!H123</f>
        <v>0</v>
      </c>
      <c r="I684" s="7">
        <f>demandes!I123</f>
        <v>0</v>
      </c>
      <c r="J684" s="6">
        <f>demandes!J123</f>
        <v>0</v>
      </c>
      <c r="K684" s="6" t="str">
        <f>IF(+demandes!L123="","",+demandes!L123)</f>
        <v/>
      </c>
      <c r="L684" s="6" t="str">
        <f>IF(+demandes!M123="","",+demandes!M123)</f>
        <v/>
      </c>
      <c r="M684" s="6" t="str">
        <f>IF(+demandes!N123="","",+demandes!N123)</f>
        <v/>
      </c>
    </row>
    <row r="685" spans="1:13" ht="69.95" hidden="1" customHeight="1" x14ac:dyDescent="0.2">
      <c r="A685" s="134">
        <f>+demandes!A126</f>
        <v>0</v>
      </c>
      <c r="B685" s="131" t="str">
        <f>IF(+demandes!K126="","",+demandes!K126)</f>
        <v/>
      </c>
      <c r="C685" s="7">
        <f>demandes!C126</f>
        <v>0</v>
      </c>
      <c r="D685" s="7">
        <f>demandes!D126</f>
        <v>0</v>
      </c>
      <c r="E685" s="7">
        <f>demandes!E126</f>
        <v>0</v>
      </c>
      <c r="F685" s="131">
        <f>demandes!F126</f>
        <v>0</v>
      </c>
      <c r="G685" s="7">
        <f>demandes!G126</f>
        <v>0</v>
      </c>
      <c r="H685" s="7">
        <f>demandes!H126</f>
        <v>0</v>
      </c>
      <c r="I685" s="7">
        <f>demandes!I126</f>
        <v>0</v>
      </c>
      <c r="J685" s="6">
        <f>demandes!J126</f>
        <v>0</v>
      </c>
      <c r="K685" s="6" t="str">
        <f>IF(+demandes!L126="","",+demandes!L126)</f>
        <v/>
      </c>
      <c r="L685" s="6" t="str">
        <f>IF(+demandes!M126="","",+demandes!M126)</f>
        <v/>
      </c>
      <c r="M685" s="6" t="str">
        <f>IF(+demandes!N126="","",+demandes!N126)</f>
        <v/>
      </c>
    </row>
    <row r="686" spans="1:13" ht="69.95" hidden="1" customHeight="1" x14ac:dyDescent="0.2">
      <c r="A686" s="134">
        <f>+demandes!A132</f>
        <v>0</v>
      </c>
      <c r="B686" s="131" t="str">
        <f>IF(+demandes!K132="","",+demandes!K132)</f>
        <v/>
      </c>
      <c r="C686" s="7">
        <f>demandes!C132</f>
        <v>0</v>
      </c>
      <c r="D686" s="7">
        <f>demandes!D132</f>
        <v>0</v>
      </c>
      <c r="E686" s="7">
        <f>demandes!E132</f>
        <v>0</v>
      </c>
      <c r="F686" s="131">
        <f>demandes!F132</f>
        <v>0</v>
      </c>
      <c r="G686" s="7">
        <f>demandes!G132</f>
        <v>0</v>
      </c>
      <c r="H686" s="7">
        <f>demandes!H132</f>
        <v>0</v>
      </c>
      <c r="I686" s="7">
        <f>demandes!I132</f>
        <v>0</v>
      </c>
      <c r="J686" s="6">
        <f>demandes!J132</f>
        <v>0</v>
      </c>
      <c r="K686" s="6" t="str">
        <f>IF(+demandes!L132="","",+demandes!L132)</f>
        <v/>
      </c>
      <c r="L686" s="6" t="str">
        <f>IF(+demandes!M132="","",+demandes!M132)</f>
        <v/>
      </c>
      <c r="M686" s="6" t="str">
        <f>IF(+demandes!N132="","",+demandes!N132)</f>
        <v/>
      </c>
    </row>
    <row r="687" spans="1:13" ht="69.95" hidden="1" customHeight="1" x14ac:dyDescent="0.2">
      <c r="A687" s="134">
        <f>+demandes!A141</f>
        <v>0</v>
      </c>
      <c r="B687" s="131" t="str">
        <f>IF(+demandes!K141="","",+demandes!K141)</f>
        <v/>
      </c>
      <c r="C687" s="7">
        <f>demandes!C141</f>
        <v>0</v>
      </c>
      <c r="D687" s="7">
        <f>demandes!D141</f>
        <v>0</v>
      </c>
      <c r="E687" s="7">
        <f>demandes!E141</f>
        <v>0</v>
      </c>
      <c r="F687" s="131">
        <f>demandes!F141</f>
        <v>0</v>
      </c>
      <c r="G687" s="7">
        <f>demandes!G141</f>
        <v>0</v>
      </c>
      <c r="H687" s="7">
        <f>demandes!H141</f>
        <v>0</v>
      </c>
      <c r="I687" s="7">
        <f>demandes!I141</f>
        <v>0</v>
      </c>
      <c r="J687" s="6">
        <f>demandes!J141</f>
        <v>0</v>
      </c>
      <c r="K687" s="6" t="str">
        <f>IF(+demandes!L141="","",+demandes!L141)</f>
        <v/>
      </c>
      <c r="L687" s="6" t="str">
        <f>IF(+demandes!M141="","",+demandes!M141)</f>
        <v/>
      </c>
      <c r="M687" s="6" t="str">
        <f>IF(+demandes!N141="","",+demandes!N141)</f>
        <v/>
      </c>
    </row>
    <row r="688" spans="1:13" ht="69.95" hidden="1" customHeight="1" x14ac:dyDescent="0.2">
      <c r="A688" s="134">
        <f>+demandes!A147</f>
        <v>0</v>
      </c>
      <c r="B688" s="131" t="str">
        <f>IF(+demandes!K147="","",+demandes!K147)</f>
        <v/>
      </c>
      <c r="C688" s="7">
        <f>demandes!C147</f>
        <v>0</v>
      </c>
      <c r="D688" s="7">
        <f>demandes!D147</f>
        <v>0</v>
      </c>
      <c r="E688" s="7">
        <f>demandes!E147</f>
        <v>0</v>
      </c>
      <c r="F688" s="131">
        <f>demandes!F147</f>
        <v>0</v>
      </c>
      <c r="G688" s="7">
        <f>demandes!G147</f>
        <v>0</v>
      </c>
      <c r="H688" s="7">
        <f>demandes!H147</f>
        <v>0</v>
      </c>
      <c r="I688" s="7">
        <f>demandes!I147</f>
        <v>0</v>
      </c>
      <c r="J688" s="6">
        <f>demandes!J147</f>
        <v>0</v>
      </c>
      <c r="K688" s="6" t="str">
        <f>IF(+demandes!L147="","",+demandes!L147)</f>
        <v/>
      </c>
      <c r="L688" s="6" t="str">
        <f>IF(+demandes!M147="","",+demandes!M147)</f>
        <v/>
      </c>
      <c r="M688" s="6" t="str">
        <f>IF(+demandes!N147="","",+demandes!N147)</f>
        <v/>
      </c>
    </row>
    <row r="689" spans="1:13" ht="69.95" hidden="1" customHeight="1" x14ac:dyDescent="0.2">
      <c r="A689" s="134">
        <f>+demandes!A154</f>
        <v>0</v>
      </c>
      <c r="B689" s="131" t="str">
        <f>IF(+demandes!K154="","",+demandes!K154)</f>
        <v/>
      </c>
      <c r="C689" s="7">
        <f>demandes!C154</f>
        <v>0</v>
      </c>
      <c r="D689" s="7">
        <f>demandes!D154</f>
        <v>0</v>
      </c>
      <c r="E689" s="7">
        <f>demandes!E154</f>
        <v>0</v>
      </c>
      <c r="F689" s="131">
        <f>demandes!F154</f>
        <v>0</v>
      </c>
      <c r="G689" s="7">
        <f>demandes!G154</f>
        <v>0</v>
      </c>
      <c r="H689" s="7">
        <f>demandes!H154</f>
        <v>0</v>
      </c>
      <c r="I689" s="7">
        <f>demandes!I154</f>
        <v>0</v>
      </c>
      <c r="J689" s="6">
        <f>demandes!J154</f>
        <v>0</v>
      </c>
      <c r="K689" s="6" t="str">
        <f>IF(+demandes!L154="","",+demandes!L154)</f>
        <v/>
      </c>
      <c r="L689" s="6" t="str">
        <f>IF(+demandes!M154="","",+demandes!M154)</f>
        <v/>
      </c>
      <c r="M689" s="6" t="str">
        <f>IF(+demandes!N154="","",+demandes!N154)</f>
        <v/>
      </c>
    </row>
    <row r="690" spans="1:13" ht="69.95" hidden="1" customHeight="1" x14ac:dyDescent="0.2">
      <c r="A690" s="134">
        <f>+demandes!A144</f>
        <v>0</v>
      </c>
      <c r="B690" s="131" t="str">
        <f>IF(+demandes!K144="","",+demandes!K144)</f>
        <v/>
      </c>
      <c r="C690" s="7">
        <f>demandes!C144</f>
        <v>0</v>
      </c>
      <c r="D690" s="7">
        <f>demandes!D144</f>
        <v>0</v>
      </c>
      <c r="E690" s="7">
        <f>demandes!E144</f>
        <v>0</v>
      </c>
      <c r="F690" s="131">
        <f>demandes!F144</f>
        <v>0</v>
      </c>
      <c r="G690" s="7">
        <f>demandes!G144</f>
        <v>0</v>
      </c>
      <c r="H690" s="7">
        <f>demandes!H144</f>
        <v>0</v>
      </c>
      <c r="I690" s="7">
        <f>demandes!I144</f>
        <v>0</v>
      </c>
      <c r="J690" s="6">
        <f>demandes!J144</f>
        <v>0</v>
      </c>
      <c r="K690" s="6" t="str">
        <f>IF(+demandes!L144="","",+demandes!L144)</f>
        <v/>
      </c>
      <c r="L690" s="6" t="str">
        <f>IF(+demandes!M144="","",+demandes!M144)</f>
        <v/>
      </c>
      <c r="M690" s="6" t="str">
        <f>IF(+demandes!N144="","",+demandes!N144)</f>
        <v/>
      </c>
    </row>
    <row r="691" spans="1:13" ht="69.95" hidden="1" customHeight="1" x14ac:dyDescent="0.2">
      <c r="A691" s="134">
        <f>+demandes!A152</f>
        <v>0</v>
      </c>
      <c r="B691" s="131" t="str">
        <f>IF(+demandes!K152="","",+demandes!K152)</f>
        <v/>
      </c>
      <c r="C691" s="7">
        <f>demandes!C152</f>
        <v>0</v>
      </c>
      <c r="D691" s="7">
        <f>demandes!D152</f>
        <v>0</v>
      </c>
      <c r="E691" s="7">
        <f>demandes!E152</f>
        <v>0</v>
      </c>
      <c r="F691" s="131">
        <f>demandes!F152</f>
        <v>0</v>
      </c>
      <c r="G691" s="7">
        <f>demandes!G152</f>
        <v>0</v>
      </c>
      <c r="H691" s="7">
        <f>demandes!H152</f>
        <v>0</v>
      </c>
      <c r="I691" s="7">
        <f>demandes!I152</f>
        <v>0</v>
      </c>
      <c r="J691" s="6">
        <f>demandes!J152</f>
        <v>0</v>
      </c>
      <c r="K691" s="6" t="str">
        <f>IF(+demandes!L152="","",+demandes!L152)</f>
        <v/>
      </c>
      <c r="L691" s="6" t="str">
        <f>IF(+demandes!M152="","",+demandes!M152)</f>
        <v/>
      </c>
      <c r="M691" s="6" t="str">
        <f>IF(+demandes!N152="","",+demandes!N152)</f>
        <v/>
      </c>
    </row>
    <row r="692" spans="1:13" ht="69.95" hidden="1" customHeight="1" x14ac:dyDescent="0.2">
      <c r="A692" s="134">
        <f>+demandes!A109</f>
        <v>0</v>
      </c>
      <c r="B692" s="131" t="str">
        <f>IF(+demandes!K109="","",+demandes!K109)</f>
        <v/>
      </c>
      <c r="C692" s="7">
        <f>demandes!C109</f>
        <v>0</v>
      </c>
      <c r="D692" s="7">
        <f>demandes!D109</f>
        <v>0</v>
      </c>
      <c r="E692" s="7">
        <f>demandes!E109</f>
        <v>0</v>
      </c>
      <c r="F692" s="131">
        <f>demandes!F109</f>
        <v>0</v>
      </c>
      <c r="G692" s="7">
        <f>demandes!G109</f>
        <v>0</v>
      </c>
      <c r="H692" s="7">
        <f>demandes!H109</f>
        <v>0</v>
      </c>
      <c r="I692" s="7">
        <f>demandes!I109</f>
        <v>0</v>
      </c>
      <c r="J692" s="6">
        <f>demandes!J109</f>
        <v>0</v>
      </c>
      <c r="K692" s="6" t="str">
        <f>IF(+demandes!L109="","",+demandes!L109)</f>
        <v/>
      </c>
      <c r="L692" s="6" t="str">
        <f>IF(+demandes!M109="","",+demandes!M109)</f>
        <v/>
      </c>
      <c r="M692" s="6" t="str">
        <f>IF(+demandes!N109="","",+demandes!N109)</f>
        <v/>
      </c>
    </row>
    <row r="693" spans="1:13" ht="69.95" hidden="1" customHeight="1" x14ac:dyDescent="0.2">
      <c r="A693" s="134">
        <f>+demandes!A140</f>
        <v>0</v>
      </c>
      <c r="B693" s="131" t="str">
        <f>IF(+demandes!K140="","",+demandes!K140)</f>
        <v/>
      </c>
      <c r="C693" s="7">
        <f>demandes!C140</f>
        <v>0</v>
      </c>
      <c r="D693" s="7">
        <f>demandes!D140</f>
        <v>0</v>
      </c>
      <c r="E693" s="7">
        <f>demandes!E140</f>
        <v>0</v>
      </c>
      <c r="F693" s="131">
        <f>demandes!F140</f>
        <v>0</v>
      </c>
      <c r="G693" s="7">
        <f>demandes!G140</f>
        <v>0</v>
      </c>
      <c r="H693" s="7">
        <f>demandes!H140</f>
        <v>0</v>
      </c>
      <c r="I693" s="7">
        <f>demandes!I140</f>
        <v>0</v>
      </c>
      <c r="J693" s="6">
        <f>demandes!J140</f>
        <v>0</v>
      </c>
      <c r="K693" s="6" t="str">
        <f>IF(+demandes!L140="","",+demandes!L140)</f>
        <v/>
      </c>
      <c r="L693" s="6" t="str">
        <f>IF(+demandes!M140="","",+demandes!M140)</f>
        <v/>
      </c>
      <c r="M693" s="6" t="str">
        <f>IF(+demandes!N140="","",+demandes!N140)</f>
        <v/>
      </c>
    </row>
    <row r="694" spans="1:13" ht="69.95" hidden="1" customHeight="1" x14ac:dyDescent="0.2">
      <c r="A694" s="134">
        <f>+demandes!A145</f>
        <v>0</v>
      </c>
      <c r="B694" s="131" t="str">
        <f>IF(+demandes!K145="","",+demandes!K145)</f>
        <v/>
      </c>
      <c r="C694" s="7">
        <f>demandes!C145</f>
        <v>0</v>
      </c>
      <c r="D694" s="7">
        <f>demandes!D145</f>
        <v>0</v>
      </c>
      <c r="E694" s="7">
        <f>demandes!E145</f>
        <v>0</v>
      </c>
      <c r="F694" s="131">
        <f>demandes!F145</f>
        <v>0</v>
      </c>
      <c r="G694" s="7">
        <f>demandes!G145</f>
        <v>0</v>
      </c>
      <c r="H694" s="7">
        <f>demandes!H145</f>
        <v>0</v>
      </c>
      <c r="I694" s="7">
        <f>demandes!I145</f>
        <v>0</v>
      </c>
      <c r="J694" s="6">
        <f>demandes!J145</f>
        <v>0</v>
      </c>
      <c r="K694" s="6" t="str">
        <f>IF(+demandes!L145="","",+demandes!L145)</f>
        <v/>
      </c>
      <c r="L694" s="6" t="str">
        <f>IF(+demandes!M145="","",+demandes!M145)</f>
        <v/>
      </c>
      <c r="M694" s="6" t="str">
        <f>IF(+demandes!N145="","",+demandes!N145)</f>
        <v/>
      </c>
    </row>
    <row r="695" spans="1:13" ht="69.95" hidden="1" customHeight="1" x14ac:dyDescent="0.2">
      <c r="A695" s="134">
        <f>+demandes!A142</f>
        <v>0</v>
      </c>
      <c r="B695" s="131" t="str">
        <f>IF(+demandes!K142="","",+demandes!K142)</f>
        <v/>
      </c>
      <c r="C695" s="7">
        <f>demandes!C142</f>
        <v>0</v>
      </c>
      <c r="D695" s="7">
        <f>demandes!D142</f>
        <v>0</v>
      </c>
      <c r="E695" s="7">
        <f>demandes!E142</f>
        <v>0</v>
      </c>
      <c r="F695" s="131">
        <f>demandes!F142</f>
        <v>0</v>
      </c>
      <c r="G695" s="7">
        <f>demandes!G142</f>
        <v>0</v>
      </c>
      <c r="H695" s="7">
        <f>demandes!H142</f>
        <v>0</v>
      </c>
      <c r="I695" s="7">
        <f>demandes!I142</f>
        <v>0</v>
      </c>
      <c r="J695" s="6">
        <f>demandes!J142</f>
        <v>0</v>
      </c>
      <c r="K695" s="6" t="str">
        <f>IF(+demandes!L142="","",+demandes!L142)</f>
        <v/>
      </c>
      <c r="L695" s="6" t="str">
        <f>IF(+demandes!M142="","",+demandes!M142)</f>
        <v/>
      </c>
      <c r="M695" s="6" t="str">
        <f>IF(+demandes!N142="","",+demandes!N142)</f>
        <v/>
      </c>
    </row>
    <row r="696" spans="1:13" ht="69.95" hidden="1" customHeight="1" x14ac:dyDescent="0.2">
      <c r="A696" s="134">
        <f>+demandes!A155</f>
        <v>0</v>
      </c>
      <c r="B696" s="131" t="str">
        <f>IF(+demandes!K155="","",+demandes!K155)</f>
        <v/>
      </c>
      <c r="C696" s="7">
        <f>demandes!C155</f>
        <v>0</v>
      </c>
      <c r="D696" s="7">
        <f>demandes!D155</f>
        <v>0</v>
      </c>
      <c r="E696" s="7">
        <f>demandes!E155</f>
        <v>0</v>
      </c>
      <c r="F696" s="131">
        <f>demandes!F155</f>
        <v>0</v>
      </c>
      <c r="G696" s="7">
        <f>demandes!G155</f>
        <v>0</v>
      </c>
      <c r="H696" s="7">
        <f>demandes!H155</f>
        <v>0</v>
      </c>
      <c r="I696" s="7">
        <f>demandes!I155</f>
        <v>0</v>
      </c>
      <c r="J696" s="6">
        <f>demandes!J155</f>
        <v>0</v>
      </c>
      <c r="K696" s="6" t="str">
        <f>IF(+demandes!L155="","",+demandes!L155)</f>
        <v/>
      </c>
      <c r="L696" s="6" t="str">
        <f>IF(+demandes!M155="","",+demandes!M155)</f>
        <v/>
      </c>
      <c r="M696" s="6" t="str">
        <f>IF(+demandes!N155="","",+demandes!N155)</f>
        <v/>
      </c>
    </row>
    <row r="697" spans="1:13" ht="69.95" hidden="1" customHeight="1" x14ac:dyDescent="0.2">
      <c r="A697" s="134">
        <f>+demandes!A134</f>
        <v>0</v>
      </c>
      <c r="B697" s="131" t="str">
        <f>IF(+demandes!K134="","",+demandes!K134)</f>
        <v/>
      </c>
      <c r="C697" s="7">
        <f>demandes!C134</f>
        <v>0</v>
      </c>
      <c r="D697" s="7">
        <f>demandes!D134</f>
        <v>0</v>
      </c>
      <c r="E697" s="7">
        <f>demandes!E134</f>
        <v>0</v>
      </c>
      <c r="F697" s="131">
        <f>demandes!F134</f>
        <v>0</v>
      </c>
      <c r="G697" s="7">
        <f>demandes!G134</f>
        <v>0</v>
      </c>
      <c r="H697" s="7">
        <f>demandes!H134</f>
        <v>0</v>
      </c>
      <c r="I697" s="7">
        <f>demandes!I134</f>
        <v>0</v>
      </c>
      <c r="J697" s="6">
        <f>demandes!J134</f>
        <v>0</v>
      </c>
      <c r="K697" s="6" t="str">
        <f>IF(+demandes!L134="","",+demandes!L134)</f>
        <v/>
      </c>
      <c r="L697" s="6" t="str">
        <f>IF(+demandes!M134="","",+demandes!M134)</f>
        <v/>
      </c>
      <c r="M697" s="6" t="str">
        <f>IF(+demandes!N134="","",+demandes!N134)</f>
        <v/>
      </c>
    </row>
    <row r="698" spans="1:13" ht="69.95" hidden="1" customHeight="1" x14ac:dyDescent="0.2">
      <c r="A698" s="134">
        <f>+demandes!A137</f>
        <v>0</v>
      </c>
      <c r="B698" s="131" t="str">
        <f>IF(+demandes!K137="","",+demandes!K137)</f>
        <v/>
      </c>
      <c r="C698" s="7">
        <f>demandes!C137</f>
        <v>0</v>
      </c>
      <c r="D698" s="7">
        <f>demandes!D137</f>
        <v>0</v>
      </c>
      <c r="E698" s="7">
        <f>demandes!E137</f>
        <v>0</v>
      </c>
      <c r="F698" s="131">
        <f>demandes!F137</f>
        <v>0</v>
      </c>
      <c r="G698" s="7">
        <f>demandes!G137</f>
        <v>0</v>
      </c>
      <c r="H698" s="7">
        <f>demandes!H137</f>
        <v>0</v>
      </c>
      <c r="I698" s="7">
        <f>demandes!I137</f>
        <v>0</v>
      </c>
      <c r="J698" s="6">
        <f>demandes!J137</f>
        <v>0</v>
      </c>
      <c r="K698" s="6" t="str">
        <f>IF(+demandes!L137="","",+demandes!L137)</f>
        <v/>
      </c>
      <c r="L698" s="6" t="str">
        <f>IF(+demandes!M137="","",+demandes!M137)</f>
        <v/>
      </c>
      <c r="M698" s="6" t="str">
        <f>IF(+demandes!N137="","",+demandes!N137)</f>
        <v/>
      </c>
    </row>
    <row r="699" spans="1:13" ht="69.95" hidden="1" customHeight="1" x14ac:dyDescent="0.2">
      <c r="A699" s="134">
        <f>+demandes!A151</f>
        <v>0</v>
      </c>
      <c r="B699" s="131" t="str">
        <f>IF(+demandes!K151="","",+demandes!K151)</f>
        <v/>
      </c>
      <c r="C699" s="7">
        <f>demandes!C151</f>
        <v>0</v>
      </c>
      <c r="D699" s="7">
        <f>demandes!D151</f>
        <v>0</v>
      </c>
      <c r="E699" s="7">
        <f>demandes!E151</f>
        <v>0</v>
      </c>
      <c r="F699" s="131">
        <f>demandes!F151</f>
        <v>0</v>
      </c>
      <c r="G699" s="7">
        <f>demandes!G151</f>
        <v>0</v>
      </c>
      <c r="H699" s="7">
        <f>demandes!H151</f>
        <v>0</v>
      </c>
      <c r="I699" s="7">
        <f>demandes!I151</f>
        <v>0</v>
      </c>
      <c r="J699" s="6">
        <f>demandes!J151</f>
        <v>0</v>
      </c>
      <c r="K699" s="6" t="str">
        <f>IF(+demandes!L151="","",+demandes!L151)</f>
        <v/>
      </c>
      <c r="L699" s="6" t="str">
        <f>IF(+demandes!M151="","",+demandes!M151)</f>
        <v/>
      </c>
      <c r="M699" s="6" t="str">
        <f>IF(+demandes!N151="","",+demandes!N151)</f>
        <v/>
      </c>
    </row>
    <row r="700" spans="1:13" ht="69.95" hidden="1" customHeight="1" x14ac:dyDescent="0.2">
      <c r="A700" s="134">
        <f>+demandes!A133</f>
        <v>0</v>
      </c>
      <c r="B700" s="131" t="str">
        <f>IF(+demandes!K133="","",+demandes!K133)</f>
        <v/>
      </c>
      <c r="C700" s="7">
        <f>demandes!C133</f>
        <v>0</v>
      </c>
      <c r="D700" s="7">
        <f>demandes!D133</f>
        <v>0</v>
      </c>
      <c r="E700" s="7">
        <f>demandes!E133</f>
        <v>0</v>
      </c>
      <c r="F700" s="131">
        <f>demandes!F133</f>
        <v>0</v>
      </c>
      <c r="G700" s="7">
        <f>demandes!G133</f>
        <v>0</v>
      </c>
      <c r="H700" s="7">
        <f>demandes!H133</f>
        <v>0</v>
      </c>
      <c r="I700" s="7">
        <f>demandes!I133</f>
        <v>0</v>
      </c>
      <c r="J700" s="6">
        <f>demandes!J133</f>
        <v>0</v>
      </c>
      <c r="K700" s="6" t="str">
        <f>IF(+demandes!L133="","",+demandes!L133)</f>
        <v/>
      </c>
      <c r="L700" s="6" t="str">
        <f>IF(+demandes!M133="","",+demandes!M133)</f>
        <v/>
      </c>
      <c r="M700" s="6" t="str">
        <f>IF(+demandes!N133="","",+demandes!N133)</f>
        <v/>
      </c>
    </row>
    <row r="701" spans="1:13" ht="69.95" hidden="1" customHeight="1" x14ac:dyDescent="0.2">
      <c r="A701" s="134">
        <f>+demandes!A135</f>
        <v>0</v>
      </c>
      <c r="B701" s="131" t="str">
        <f>IF(+demandes!K135="","",+demandes!K135)</f>
        <v/>
      </c>
      <c r="C701" s="7">
        <f>demandes!C135</f>
        <v>0</v>
      </c>
      <c r="D701" s="7">
        <f>demandes!D135</f>
        <v>0</v>
      </c>
      <c r="E701" s="7">
        <f>demandes!E135</f>
        <v>0</v>
      </c>
      <c r="F701" s="131">
        <f>demandes!F135</f>
        <v>0</v>
      </c>
      <c r="G701" s="7">
        <f>demandes!G135</f>
        <v>0</v>
      </c>
      <c r="H701" s="7">
        <f>demandes!H135</f>
        <v>0</v>
      </c>
      <c r="I701" s="7">
        <f>demandes!I135</f>
        <v>0</v>
      </c>
      <c r="J701" s="6">
        <f>demandes!J135</f>
        <v>0</v>
      </c>
      <c r="K701" s="6" t="str">
        <f>IF(+demandes!L135="","",+demandes!L135)</f>
        <v/>
      </c>
      <c r="L701" s="6" t="str">
        <f>IF(+demandes!M135="","",+demandes!M135)</f>
        <v/>
      </c>
      <c r="M701" s="6" t="str">
        <f>IF(+demandes!N135="","",+demandes!N135)</f>
        <v/>
      </c>
    </row>
    <row r="702" spans="1:13" ht="69.95" hidden="1" customHeight="1" x14ac:dyDescent="0.2">
      <c r="A702" s="134">
        <f>+demandes!A160</f>
        <v>0</v>
      </c>
      <c r="B702" s="131" t="str">
        <f>IF(+demandes!K160="","",+demandes!K160)</f>
        <v/>
      </c>
      <c r="C702" s="7">
        <f>demandes!C160</f>
        <v>0</v>
      </c>
      <c r="D702" s="7">
        <f>demandes!D160</f>
        <v>0</v>
      </c>
      <c r="E702" s="7">
        <f>demandes!E160</f>
        <v>0</v>
      </c>
      <c r="F702" s="131">
        <f>demandes!F160</f>
        <v>0</v>
      </c>
      <c r="G702" s="7">
        <f>demandes!G160</f>
        <v>0</v>
      </c>
      <c r="H702" s="7">
        <f>demandes!H160</f>
        <v>0</v>
      </c>
      <c r="I702" s="7">
        <f>demandes!I160</f>
        <v>0</v>
      </c>
      <c r="J702" s="6">
        <f>demandes!J160</f>
        <v>0</v>
      </c>
      <c r="K702" s="6" t="str">
        <f>IF(+demandes!L160="","",+demandes!L160)</f>
        <v/>
      </c>
      <c r="L702" s="6" t="str">
        <f>IF(+demandes!M160="","",+demandes!M160)</f>
        <v/>
      </c>
      <c r="M702" s="6" t="str">
        <f>IF(+demandes!N160="","",+demandes!N160)</f>
        <v/>
      </c>
    </row>
    <row r="703" spans="1:13" ht="69.95" hidden="1" customHeight="1" x14ac:dyDescent="0.2">
      <c r="A703" s="134">
        <f>+demandes!A150</f>
        <v>0</v>
      </c>
      <c r="B703" s="131" t="str">
        <f>IF(+demandes!K150="","",+demandes!K150)</f>
        <v/>
      </c>
      <c r="C703" s="7">
        <f>demandes!C150</f>
        <v>0</v>
      </c>
      <c r="D703" s="7">
        <f>demandes!D150</f>
        <v>0</v>
      </c>
      <c r="E703" s="7">
        <f>demandes!E150</f>
        <v>0</v>
      </c>
      <c r="F703" s="131">
        <f>demandes!F150</f>
        <v>0</v>
      </c>
      <c r="G703" s="7">
        <f>demandes!G150</f>
        <v>0</v>
      </c>
      <c r="H703" s="7">
        <f>demandes!H150</f>
        <v>0</v>
      </c>
      <c r="I703" s="7">
        <f>demandes!I150</f>
        <v>0</v>
      </c>
      <c r="J703" s="6">
        <f>demandes!J150</f>
        <v>0</v>
      </c>
      <c r="K703" s="6" t="str">
        <f>IF(+demandes!L150="","",+demandes!L150)</f>
        <v/>
      </c>
      <c r="L703" s="6" t="str">
        <f>IF(+demandes!M150="","",+demandes!M150)</f>
        <v/>
      </c>
      <c r="M703" s="6" t="str">
        <f>IF(+demandes!N150="","",+demandes!N150)</f>
        <v/>
      </c>
    </row>
    <row r="704" spans="1:13" ht="69.95" hidden="1" customHeight="1" x14ac:dyDescent="0.2">
      <c r="A704" s="134">
        <f>+demandes!A146</f>
        <v>0</v>
      </c>
      <c r="B704" s="131" t="str">
        <f>IF(+demandes!K146="","",+demandes!K146)</f>
        <v/>
      </c>
      <c r="C704" s="7">
        <f>demandes!C146</f>
        <v>0</v>
      </c>
      <c r="D704" s="7">
        <f>demandes!D146</f>
        <v>0</v>
      </c>
      <c r="E704" s="7">
        <f>demandes!E146</f>
        <v>0</v>
      </c>
      <c r="F704" s="131">
        <f>demandes!F146</f>
        <v>0</v>
      </c>
      <c r="G704" s="7">
        <f>demandes!G146</f>
        <v>0</v>
      </c>
      <c r="H704" s="7">
        <f>demandes!H146</f>
        <v>0</v>
      </c>
      <c r="I704" s="7">
        <f>demandes!I146</f>
        <v>0</v>
      </c>
      <c r="J704" s="6">
        <f>demandes!J146</f>
        <v>0</v>
      </c>
      <c r="K704" s="6" t="str">
        <f>IF(+demandes!L146="","",+demandes!L146)</f>
        <v/>
      </c>
      <c r="L704" s="6" t="str">
        <f>IF(+demandes!M146="","",+demandes!M146)</f>
        <v/>
      </c>
      <c r="M704" s="6" t="str">
        <f>IF(+demandes!N146="","",+demandes!N146)</f>
        <v/>
      </c>
    </row>
    <row r="705" spans="1:13" ht="69.95" hidden="1" customHeight="1" x14ac:dyDescent="0.2">
      <c r="A705" s="134">
        <f>+demandes!A136</f>
        <v>0</v>
      </c>
      <c r="B705" s="131" t="str">
        <f>IF(+demandes!K136="","",+demandes!K136)</f>
        <v/>
      </c>
      <c r="C705" s="7">
        <f>demandes!C136</f>
        <v>0</v>
      </c>
      <c r="D705" s="7">
        <f>demandes!D136</f>
        <v>0</v>
      </c>
      <c r="E705" s="7">
        <f>demandes!E136</f>
        <v>0</v>
      </c>
      <c r="F705" s="131">
        <f>demandes!F136</f>
        <v>0</v>
      </c>
      <c r="G705" s="7">
        <f>demandes!G136</f>
        <v>0</v>
      </c>
      <c r="H705" s="7">
        <f>demandes!H136</f>
        <v>0</v>
      </c>
      <c r="I705" s="7">
        <f>demandes!I136</f>
        <v>0</v>
      </c>
      <c r="J705" s="6">
        <f>demandes!J136</f>
        <v>0</v>
      </c>
      <c r="K705" s="6" t="str">
        <f>IF(+demandes!L136="","",+demandes!L136)</f>
        <v/>
      </c>
      <c r="L705" s="6" t="str">
        <f>IF(+demandes!M136="","",+demandes!M136)</f>
        <v/>
      </c>
      <c r="M705" s="6" t="str">
        <f>IF(+demandes!N136="","",+demandes!N136)</f>
        <v/>
      </c>
    </row>
    <row r="706" spans="1:13" ht="69.95" hidden="1" customHeight="1" x14ac:dyDescent="0.2">
      <c r="A706" s="134">
        <f>+demandes!A156</f>
        <v>0</v>
      </c>
      <c r="B706" s="131" t="str">
        <f>IF(+demandes!K156="","",+demandes!K156)</f>
        <v/>
      </c>
      <c r="C706" s="7">
        <f>demandes!C156</f>
        <v>0</v>
      </c>
      <c r="D706" s="7">
        <f>demandes!D156</f>
        <v>0</v>
      </c>
      <c r="E706" s="7">
        <f>demandes!E156</f>
        <v>0</v>
      </c>
      <c r="F706" s="131">
        <f>demandes!F156</f>
        <v>0</v>
      </c>
      <c r="G706" s="7">
        <f>demandes!G156</f>
        <v>0</v>
      </c>
      <c r="H706" s="7">
        <f>demandes!H156</f>
        <v>0</v>
      </c>
      <c r="I706" s="7">
        <f>demandes!I156</f>
        <v>0</v>
      </c>
      <c r="J706" s="6">
        <f>demandes!J156</f>
        <v>0</v>
      </c>
      <c r="K706" s="6" t="str">
        <f>IF(+demandes!L156="","",+demandes!L156)</f>
        <v/>
      </c>
      <c r="L706" s="6" t="str">
        <f>IF(+demandes!M156="","",+demandes!M156)</f>
        <v/>
      </c>
      <c r="M706" s="6" t="str">
        <f>IF(+demandes!N156="","",+demandes!N156)</f>
        <v/>
      </c>
    </row>
    <row r="707" spans="1:13" ht="69.95" hidden="1" customHeight="1" x14ac:dyDescent="0.2">
      <c r="A707" s="134">
        <f>+demandes!A161</f>
        <v>0</v>
      </c>
      <c r="B707" s="131" t="str">
        <f>IF(+demandes!K161="","",+demandes!K161)</f>
        <v/>
      </c>
      <c r="C707" s="7">
        <f>demandes!C161</f>
        <v>0</v>
      </c>
      <c r="D707" s="7">
        <f>demandes!D161</f>
        <v>0</v>
      </c>
      <c r="E707" s="7">
        <f>demandes!E161</f>
        <v>0</v>
      </c>
      <c r="F707" s="131">
        <f>demandes!F161</f>
        <v>0</v>
      </c>
      <c r="G707" s="7">
        <f>demandes!G161</f>
        <v>0</v>
      </c>
      <c r="H707" s="7">
        <f>demandes!H161</f>
        <v>0</v>
      </c>
      <c r="I707" s="7">
        <f>demandes!I161</f>
        <v>0</v>
      </c>
      <c r="J707" s="6">
        <f>demandes!J161</f>
        <v>0</v>
      </c>
      <c r="K707" s="6" t="str">
        <f>IF(+demandes!L161="","",+demandes!L161)</f>
        <v/>
      </c>
      <c r="L707" s="6" t="str">
        <f>IF(+demandes!M161="","",+demandes!M161)</f>
        <v/>
      </c>
      <c r="M707" s="6" t="str">
        <f>IF(+demandes!N161="","",+demandes!N161)</f>
        <v/>
      </c>
    </row>
    <row r="708" spans="1:13" ht="69.95" hidden="1" customHeight="1" x14ac:dyDescent="0.2">
      <c r="A708" s="134">
        <f>+demandes!A148</f>
        <v>0</v>
      </c>
      <c r="B708" s="131" t="str">
        <f>IF(+demandes!K148="","",+demandes!K148)</f>
        <v/>
      </c>
      <c r="C708" s="7">
        <f>demandes!C148</f>
        <v>0</v>
      </c>
      <c r="D708" s="7">
        <f>demandes!D148</f>
        <v>0</v>
      </c>
      <c r="E708" s="7">
        <f>demandes!E148</f>
        <v>0</v>
      </c>
      <c r="F708" s="131">
        <f>demandes!F148</f>
        <v>0</v>
      </c>
      <c r="G708" s="7">
        <f>demandes!G148</f>
        <v>0</v>
      </c>
      <c r="H708" s="7">
        <f>demandes!H148</f>
        <v>0</v>
      </c>
      <c r="I708" s="7">
        <f>demandes!I148</f>
        <v>0</v>
      </c>
      <c r="J708" s="6">
        <f>demandes!J148</f>
        <v>0</v>
      </c>
      <c r="K708" s="6" t="str">
        <f>IF(+demandes!L148="","",+demandes!L148)</f>
        <v/>
      </c>
      <c r="L708" s="6" t="str">
        <f>IF(+demandes!M148="","",+demandes!M148)</f>
        <v/>
      </c>
      <c r="M708" s="6" t="str">
        <f>IF(+demandes!N148="","",+demandes!N148)</f>
        <v/>
      </c>
    </row>
    <row r="709" spans="1:13" ht="69.95" hidden="1" customHeight="1" x14ac:dyDescent="0.2">
      <c r="A709" s="134">
        <f>+demandes!A149</f>
        <v>0</v>
      </c>
      <c r="B709" s="131" t="str">
        <f>IF(+demandes!K149="","",+demandes!K149)</f>
        <v/>
      </c>
      <c r="C709" s="7">
        <f>demandes!C149</f>
        <v>0</v>
      </c>
      <c r="D709" s="7">
        <f>demandes!D149</f>
        <v>0</v>
      </c>
      <c r="E709" s="7">
        <f>demandes!E149</f>
        <v>0</v>
      </c>
      <c r="F709" s="131">
        <f>demandes!F149</f>
        <v>0</v>
      </c>
      <c r="G709" s="7">
        <f>demandes!G149</f>
        <v>0</v>
      </c>
      <c r="H709" s="7">
        <f>demandes!H149</f>
        <v>0</v>
      </c>
      <c r="I709" s="7">
        <f>demandes!I149</f>
        <v>0</v>
      </c>
      <c r="J709" s="6">
        <f>demandes!J149</f>
        <v>0</v>
      </c>
      <c r="K709" s="6" t="str">
        <f>IF(+demandes!L149="","",+demandes!L149)</f>
        <v/>
      </c>
      <c r="L709" s="6" t="str">
        <f>IF(+demandes!M149="","",+demandes!M149)</f>
        <v/>
      </c>
      <c r="M709" s="6" t="str">
        <f>IF(+demandes!N149="","",+demandes!N149)</f>
        <v/>
      </c>
    </row>
    <row r="710" spans="1:13" ht="69.95" hidden="1" customHeight="1" x14ac:dyDescent="0.2">
      <c r="A710" s="134">
        <f>+demandes!A153</f>
        <v>0</v>
      </c>
      <c r="B710" s="131" t="str">
        <f>IF(+demandes!K153="","",+demandes!K153)</f>
        <v/>
      </c>
      <c r="C710" s="7">
        <f>demandes!C153</f>
        <v>0</v>
      </c>
      <c r="D710" s="7">
        <f>demandes!D153</f>
        <v>0</v>
      </c>
      <c r="E710" s="7">
        <f>demandes!E153</f>
        <v>0</v>
      </c>
      <c r="F710" s="131">
        <f>demandes!F153</f>
        <v>0</v>
      </c>
      <c r="G710" s="7">
        <f>demandes!G153</f>
        <v>0</v>
      </c>
      <c r="H710" s="7">
        <f>demandes!H153</f>
        <v>0</v>
      </c>
      <c r="I710" s="7">
        <f>demandes!I153</f>
        <v>0</v>
      </c>
      <c r="J710" s="6">
        <f>demandes!J153</f>
        <v>0</v>
      </c>
      <c r="K710" s="6" t="str">
        <f>IF(+demandes!L153="","",+demandes!L153)</f>
        <v/>
      </c>
      <c r="L710" s="6" t="str">
        <f>IF(+demandes!M153="","",+demandes!M153)</f>
        <v/>
      </c>
      <c r="M710" s="6" t="str">
        <f>IF(+demandes!N153="","",+demandes!N153)</f>
        <v/>
      </c>
    </row>
    <row r="711" spans="1:13" ht="69.95" hidden="1" customHeight="1" x14ac:dyDescent="0.2">
      <c r="A711" s="134">
        <f>+demandes!A165</f>
        <v>0</v>
      </c>
      <c r="B711" s="131" t="str">
        <f>IF(+demandes!K165="","",+demandes!K165)</f>
        <v/>
      </c>
      <c r="C711" s="7">
        <f>demandes!C165</f>
        <v>0</v>
      </c>
      <c r="D711" s="7">
        <f>demandes!D165</f>
        <v>0</v>
      </c>
      <c r="E711" s="7">
        <f>demandes!E165</f>
        <v>0</v>
      </c>
      <c r="F711" s="131">
        <f>demandes!F165</f>
        <v>0</v>
      </c>
      <c r="G711" s="7">
        <f>demandes!G165</f>
        <v>0</v>
      </c>
      <c r="H711" s="7">
        <f>demandes!H165</f>
        <v>0</v>
      </c>
      <c r="I711" s="7">
        <f>demandes!I165</f>
        <v>0</v>
      </c>
      <c r="J711" s="6">
        <f>demandes!J165</f>
        <v>0</v>
      </c>
      <c r="K711" s="6" t="str">
        <f>IF(+demandes!L165="","",+demandes!L165)</f>
        <v/>
      </c>
      <c r="L711" s="6" t="str">
        <f>IF(+demandes!M165="","",+demandes!M165)</f>
        <v/>
      </c>
      <c r="M711" s="6" t="str">
        <f>IF(+demandes!N165="","",+demandes!N165)</f>
        <v/>
      </c>
    </row>
    <row r="712" spans="1:13" ht="69.95" hidden="1" customHeight="1" x14ac:dyDescent="0.2">
      <c r="A712" s="134">
        <f>+demandes!A159</f>
        <v>0</v>
      </c>
      <c r="B712" s="131" t="str">
        <f>IF(+demandes!K159="","",+demandes!K159)</f>
        <v/>
      </c>
      <c r="C712" s="7">
        <f>demandes!C159</f>
        <v>0</v>
      </c>
      <c r="D712" s="7">
        <f>demandes!D159</f>
        <v>0</v>
      </c>
      <c r="E712" s="7">
        <f>demandes!E159</f>
        <v>0</v>
      </c>
      <c r="F712" s="131">
        <f>demandes!F159</f>
        <v>0</v>
      </c>
      <c r="G712" s="7">
        <f>demandes!G159</f>
        <v>0</v>
      </c>
      <c r="H712" s="7">
        <f>demandes!H159</f>
        <v>0</v>
      </c>
      <c r="I712" s="7">
        <f>demandes!I159</f>
        <v>0</v>
      </c>
      <c r="J712" s="6">
        <f>demandes!J159</f>
        <v>0</v>
      </c>
      <c r="K712" s="6" t="str">
        <f>IF(+demandes!L159="","",+demandes!L159)</f>
        <v/>
      </c>
      <c r="L712" s="6" t="str">
        <f>IF(+demandes!M159="","",+demandes!M159)</f>
        <v/>
      </c>
      <c r="M712" s="6" t="str">
        <f>IF(+demandes!N159="","",+demandes!N159)</f>
        <v/>
      </c>
    </row>
    <row r="713" spans="1:13" ht="69.95" hidden="1" customHeight="1" x14ac:dyDescent="0.2">
      <c r="A713" s="134">
        <f>+demandes!A162</f>
        <v>0</v>
      </c>
      <c r="B713" s="131" t="str">
        <f>IF(+demandes!K162="","",+demandes!K162)</f>
        <v/>
      </c>
      <c r="C713" s="7">
        <f>demandes!C162</f>
        <v>0</v>
      </c>
      <c r="D713" s="7">
        <f>demandes!D162</f>
        <v>0</v>
      </c>
      <c r="E713" s="7">
        <f>demandes!E162</f>
        <v>0</v>
      </c>
      <c r="F713" s="131">
        <f>demandes!F162</f>
        <v>0</v>
      </c>
      <c r="G713" s="7">
        <f>demandes!G162</f>
        <v>0</v>
      </c>
      <c r="H713" s="7">
        <f>demandes!H162</f>
        <v>0</v>
      </c>
      <c r="I713" s="7">
        <f>demandes!I162</f>
        <v>0</v>
      </c>
      <c r="J713" s="6">
        <f>demandes!J162</f>
        <v>0</v>
      </c>
      <c r="K713" s="6" t="str">
        <f>IF(+demandes!L162="","",+demandes!L162)</f>
        <v/>
      </c>
      <c r="L713" s="6" t="str">
        <f>IF(+demandes!M162="","",+demandes!M162)</f>
        <v/>
      </c>
      <c r="M713" s="6" t="str">
        <f>IF(+demandes!N162="","",+demandes!N162)</f>
        <v/>
      </c>
    </row>
    <row r="714" spans="1:13" ht="69.95" hidden="1" customHeight="1" x14ac:dyDescent="0.2">
      <c r="A714" s="134">
        <f>+demandes!A157</f>
        <v>0</v>
      </c>
      <c r="B714" s="131" t="str">
        <f>IF(+demandes!K157="","",+demandes!K157)</f>
        <v/>
      </c>
      <c r="C714" s="7">
        <f>demandes!C157</f>
        <v>0</v>
      </c>
      <c r="D714" s="7">
        <f>demandes!D157</f>
        <v>0</v>
      </c>
      <c r="E714" s="7">
        <f>demandes!E157</f>
        <v>0</v>
      </c>
      <c r="F714" s="131">
        <f>demandes!F157</f>
        <v>0</v>
      </c>
      <c r="G714" s="7">
        <f>demandes!G157</f>
        <v>0</v>
      </c>
      <c r="H714" s="7">
        <f>demandes!H157</f>
        <v>0</v>
      </c>
      <c r="I714" s="7">
        <f>demandes!I157</f>
        <v>0</v>
      </c>
      <c r="J714" s="6">
        <f>demandes!J157</f>
        <v>0</v>
      </c>
      <c r="K714" s="6" t="str">
        <f>IF(+demandes!L157="","",+demandes!L157)</f>
        <v/>
      </c>
      <c r="L714" s="6" t="str">
        <f>IF(+demandes!M157="","",+demandes!M157)</f>
        <v/>
      </c>
      <c r="M714" s="6" t="str">
        <f>IF(+demandes!N157="","",+demandes!N157)</f>
        <v/>
      </c>
    </row>
    <row r="715" spans="1:13" ht="69.95" hidden="1" customHeight="1" x14ac:dyDescent="0.2">
      <c r="A715" s="134">
        <f>+demandes!A143</f>
        <v>0</v>
      </c>
      <c r="B715" s="131" t="str">
        <f>IF(+demandes!K143="","",+demandes!K143)</f>
        <v/>
      </c>
      <c r="C715" s="7">
        <f>demandes!C143</f>
        <v>0</v>
      </c>
      <c r="D715" s="7">
        <f>demandes!D143</f>
        <v>0</v>
      </c>
      <c r="E715" s="7">
        <f>demandes!E143</f>
        <v>0</v>
      </c>
      <c r="F715" s="131">
        <f>demandes!F143</f>
        <v>0</v>
      </c>
      <c r="G715" s="7">
        <f>demandes!G143</f>
        <v>0</v>
      </c>
      <c r="H715" s="7">
        <f>demandes!H143</f>
        <v>0</v>
      </c>
      <c r="I715" s="7">
        <f>demandes!I143</f>
        <v>0</v>
      </c>
      <c r="J715" s="6">
        <f>demandes!J143</f>
        <v>0</v>
      </c>
      <c r="K715" s="6" t="str">
        <f>IF(+demandes!L143="","",+demandes!L143)</f>
        <v/>
      </c>
      <c r="L715" s="6" t="str">
        <f>IF(+demandes!M143="","",+demandes!M143)</f>
        <v/>
      </c>
      <c r="M715" s="6" t="str">
        <f>IF(+demandes!N143="","",+demandes!N143)</f>
        <v/>
      </c>
    </row>
    <row r="716" spans="1:13" ht="69.95" hidden="1" customHeight="1" x14ac:dyDescent="0.2">
      <c r="A716" s="134">
        <f>+demandes!A166</f>
        <v>0</v>
      </c>
      <c r="B716" s="131" t="str">
        <f>IF(+demandes!K166="","",+demandes!K166)</f>
        <v/>
      </c>
      <c r="C716" s="7">
        <f>demandes!C166</f>
        <v>0</v>
      </c>
      <c r="D716" s="7">
        <f>demandes!D166</f>
        <v>0</v>
      </c>
      <c r="E716" s="7">
        <f>demandes!E166</f>
        <v>0</v>
      </c>
      <c r="F716" s="131">
        <f>demandes!F166</f>
        <v>0</v>
      </c>
      <c r="G716" s="7">
        <f>demandes!G166</f>
        <v>0</v>
      </c>
      <c r="H716" s="7">
        <f>demandes!H166</f>
        <v>0</v>
      </c>
      <c r="I716" s="7">
        <f>demandes!I166</f>
        <v>0</v>
      </c>
      <c r="J716" s="6">
        <f>demandes!J166</f>
        <v>0</v>
      </c>
      <c r="K716" s="6" t="str">
        <f>IF(+demandes!L166="","",+demandes!L166)</f>
        <v/>
      </c>
      <c r="L716" s="6" t="str">
        <f>IF(+demandes!M166="","",+demandes!M166)</f>
        <v/>
      </c>
      <c r="M716" s="6" t="str">
        <f>IF(+demandes!N166="","",+demandes!N166)</f>
        <v/>
      </c>
    </row>
    <row r="717" spans="1:13" ht="69.95" hidden="1" customHeight="1" x14ac:dyDescent="0.2">
      <c r="A717" s="134">
        <f>+demandes!A174</f>
        <v>0</v>
      </c>
      <c r="B717" s="131" t="str">
        <f>IF(+demandes!K174="","",+demandes!K174)</f>
        <v/>
      </c>
      <c r="C717" s="7">
        <f>demandes!C174</f>
        <v>0</v>
      </c>
      <c r="D717" s="7">
        <f>demandes!D174</f>
        <v>0</v>
      </c>
      <c r="E717" s="7">
        <f>demandes!E174</f>
        <v>0</v>
      </c>
      <c r="F717" s="131">
        <f>demandes!F174</f>
        <v>0</v>
      </c>
      <c r="G717" s="7">
        <f>demandes!G174</f>
        <v>0</v>
      </c>
      <c r="H717" s="7">
        <f>demandes!H174</f>
        <v>0</v>
      </c>
      <c r="I717" s="7">
        <f>demandes!I174</f>
        <v>0</v>
      </c>
      <c r="J717" s="6">
        <f>demandes!J174</f>
        <v>0</v>
      </c>
      <c r="K717" s="6" t="str">
        <f>IF(+demandes!L174="","",+demandes!L174)</f>
        <v/>
      </c>
      <c r="L717" s="6" t="str">
        <f>IF(+demandes!M174="","",+demandes!M174)</f>
        <v/>
      </c>
      <c r="M717" s="6" t="str">
        <f>IF(+demandes!N174="","",+demandes!N174)</f>
        <v/>
      </c>
    </row>
    <row r="718" spans="1:13" ht="69.95" hidden="1" customHeight="1" x14ac:dyDescent="0.2">
      <c r="A718" s="134">
        <f>+demandes!A158</f>
        <v>0</v>
      </c>
      <c r="B718" s="131" t="str">
        <f>IF(+demandes!K158="","",+demandes!K158)</f>
        <v/>
      </c>
      <c r="C718" s="7">
        <f>demandes!C158</f>
        <v>0</v>
      </c>
      <c r="D718" s="7">
        <f>demandes!D158</f>
        <v>0</v>
      </c>
      <c r="E718" s="7">
        <f>demandes!E158</f>
        <v>0</v>
      </c>
      <c r="F718" s="131">
        <f>demandes!F158</f>
        <v>0</v>
      </c>
      <c r="G718" s="7">
        <f>demandes!G158</f>
        <v>0</v>
      </c>
      <c r="H718" s="7">
        <f>demandes!H158</f>
        <v>0</v>
      </c>
      <c r="I718" s="7">
        <f>demandes!I158</f>
        <v>0</v>
      </c>
      <c r="J718" s="6">
        <f>demandes!J158</f>
        <v>0</v>
      </c>
      <c r="K718" s="6" t="str">
        <f>IF(+demandes!L158="","",+demandes!L158)</f>
        <v/>
      </c>
      <c r="L718" s="6" t="str">
        <f>IF(+demandes!M158="","",+demandes!M158)</f>
        <v/>
      </c>
      <c r="M718" s="6" t="str">
        <f>IF(+demandes!N158="","",+demandes!N158)</f>
        <v/>
      </c>
    </row>
    <row r="719" spans="1:13" ht="69.95" hidden="1" customHeight="1" x14ac:dyDescent="0.2">
      <c r="A719" s="134">
        <f>+demandes!A164</f>
        <v>0</v>
      </c>
      <c r="B719" s="131" t="str">
        <f>IF(+demandes!K164="","",+demandes!K164)</f>
        <v/>
      </c>
      <c r="C719" s="7">
        <f>demandes!C164</f>
        <v>0</v>
      </c>
      <c r="D719" s="7">
        <f>demandes!D164</f>
        <v>0</v>
      </c>
      <c r="E719" s="7">
        <f>demandes!E164</f>
        <v>0</v>
      </c>
      <c r="F719" s="131">
        <f>demandes!F164</f>
        <v>0</v>
      </c>
      <c r="G719" s="7">
        <f>demandes!G164</f>
        <v>0</v>
      </c>
      <c r="H719" s="7">
        <f>demandes!H164</f>
        <v>0</v>
      </c>
      <c r="I719" s="7">
        <f>demandes!I164</f>
        <v>0</v>
      </c>
      <c r="J719" s="6">
        <f>demandes!J164</f>
        <v>0</v>
      </c>
      <c r="K719" s="6" t="str">
        <f>IF(+demandes!L164="","",+demandes!L164)</f>
        <v/>
      </c>
      <c r="L719" s="6" t="str">
        <f>IF(+demandes!M164="","",+demandes!M164)</f>
        <v/>
      </c>
      <c r="M719" s="6" t="str">
        <f>IF(+demandes!N164="","",+demandes!N164)</f>
        <v/>
      </c>
    </row>
    <row r="720" spans="1:13" ht="69.95" hidden="1" customHeight="1" x14ac:dyDescent="0.2">
      <c r="A720" s="134">
        <f>+demandes!A172</f>
        <v>0</v>
      </c>
      <c r="B720" s="131" t="str">
        <f>IF(+demandes!K172="","",+demandes!K172)</f>
        <v/>
      </c>
      <c r="C720" s="7">
        <f>demandes!C172</f>
        <v>0</v>
      </c>
      <c r="D720" s="7">
        <f>demandes!D172</f>
        <v>0</v>
      </c>
      <c r="E720" s="7">
        <f>demandes!E172</f>
        <v>0</v>
      </c>
      <c r="F720" s="131">
        <f>demandes!F172</f>
        <v>0</v>
      </c>
      <c r="G720" s="7">
        <f>demandes!G172</f>
        <v>0</v>
      </c>
      <c r="H720" s="7">
        <f>demandes!H172</f>
        <v>0</v>
      </c>
      <c r="I720" s="7">
        <f>demandes!I172</f>
        <v>0</v>
      </c>
      <c r="J720" s="6">
        <f>demandes!J172</f>
        <v>0</v>
      </c>
      <c r="K720" s="6" t="str">
        <f>IF(+demandes!L172="","",+demandes!L172)</f>
        <v/>
      </c>
      <c r="L720" s="6" t="str">
        <f>IF(+demandes!M172="","",+demandes!M172)</f>
        <v/>
      </c>
      <c r="M720" s="6" t="str">
        <f>IF(+demandes!N172="","",+demandes!N172)</f>
        <v/>
      </c>
    </row>
    <row r="721" spans="1:13" ht="69.95" hidden="1" customHeight="1" x14ac:dyDescent="0.2">
      <c r="A721" s="134">
        <f>+demandes!A168</f>
        <v>0</v>
      </c>
      <c r="B721" s="131" t="str">
        <f>IF(+demandes!K168="","",+demandes!K168)</f>
        <v/>
      </c>
      <c r="C721" s="7">
        <f>demandes!C168</f>
        <v>0</v>
      </c>
      <c r="D721" s="7">
        <f>demandes!D168</f>
        <v>0</v>
      </c>
      <c r="E721" s="7">
        <f>demandes!E168</f>
        <v>0</v>
      </c>
      <c r="F721" s="131">
        <f>demandes!F168</f>
        <v>0</v>
      </c>
      <c r="G721" s="7">
        <f>demandes!G168</f>
        <v>0</v>
      </c>
      <c r="H721" s="7">
        <f>demandes!H168</f>
        <v>0</v>
      </c>
      <c r="I721" s="7">
        <f>demandes!I168</f>
        <v>0</v>
      </c>
      <c r="J721" s="6">
        <f>demandes!J168</f>
        <v>0</v>
      </c>
      <c r="K721" s="6" t="str">
        <f>IF(+demandes!L168="","",+demandes!L168)</f>
        <v/>
      </c>
      <c r="L721" s="6" t="str">
        <f>IF(+demandes!M168="","",+demandes!M168)</f>
        <v/>
      </c>
      <c r="M721" s="6" t="str">
        <f>IF(+demandes!N168="","",+demandes!N168)</f>
        <v/>
      </c>
    </row>
    <row r="722" spans="1:13" ht="69.95" hidden="1" customHeight="1" x14ac:dyDescent="0.2">
      <c r="A722" s="134">
        <f>+demandes!A163</f>
        <v>0</v>
      </c>
      <c r="B722" s="131" t="str">
        <f>IF(+demandes!K163="","",+demandes!K163)</f>
        <v/>
      </c>
      <c r="C722" s="7">
        <f>demandes!C163</f>
        <v>0</v>
      </c>
      <c r="D722" s="7">
        <f>demandes!D163</f>
        <v>0</v>
      </c>
      <c r="E722" s="7">
        <f>demandes!E163</f>
        <v>0</v>
      </c>
      <c r="F722" s="131">
        <f>demandes!F163</f>
        <v>0</v>
      </c>
      <c r="G722" s="7">
        <f>demandes!G163</f>
        <v>0</v>
      </c>
      <c r="H722" s="7">
        <f>demandes!H163</f>
        <v>0</v>
      </c>
      <c r="I722" s="7">
        <f>demandes!I163</f>
        <v>0</v>
      </c>
      <c r="J722" s="6">
        <f>demandes!J163</f>
        <v>0</v>
      </c>
      <c r="K722" s="6" t="str">
        <f>IF(+demandes!L163="","",+demandes!L163)</f>
        <v/>
      </c>
      <c r="L722" s="6" t="str">
        <f>IF(+demandes!M163="","",+demandes!M163)</f>
        <v/>
      </c>
      <c r="M722" s="6" t="str">
        <f>IF(+demandes!N163="","",+demandes!N163)</f>
        <v/>
      </c>
    </row>
    <row r="723" spans="1:13" ht="69.95" hidden="1" customHeight="1" x14ac:dyDescent="0.2">
      <c r="A723" s="134">
        <f>+demandes!A167</f>
        <v>0</v>
      </c>
      <c r="B723" s="131" t="str">
        <f>IF(+demandes!K167="","",+demandes!K167)</f>
        <v/>
      </c>
      <c r="C723" s="7">
        <f>demandes!C167</f>
        <v>0</v>
      </c>
      <c r="D723" s="7">
        <f>demandes!D167</f>
        <v>0</v>
      </c>
      <c r="E723" s="7">
        <f>demandes!E167</f>
        <v>0</v>
      </c>
      <c r="F723" s="131">
        <f>demandes!F167</f>
        <v>0</v>
      </c>
      <c r="G723" s="7">
        <f>demandes!G167</f>
        <v>0</v>
      </c>
      <c r="H723" s="7">
        <f>demandes!H167</f>
        <v>0</v>
      </c>
      <c r="I723" s="7">
        <f>demandes!I167</f>
        <v>0</v>
      </c>
      <c r="J723" s="6">
        <f>demandes!J167</f>
        <v>0</v>
      </c>
      <c r="K723" s="6" t="str">
        <f>IF(+demandes!L167="","",+demandes!L167)</f>
        <v/>
      </c>
      <c r="L723" s="6" t="str">
        <f>IF(+demandes!M167="","",+demandes!M167)</f>
        <v/>
      </c>
      <c r="M723" s="6" t="str">
        <f>IF(+demandes!N167="","",+demandes!N167)</f>
        <v/>
      </c>
    </row>
    <row r="724" spans="1:13" ht="69.95" hidden="1" customHeight="1" x14ac:dyDescent="0.2">
      <c r="A724" s="134">
        <f>+demandes!A169</f>
        <v>0</v>
      </c>
      <c r="B724" s="131" t="str">
        <f>IF(+demandes!K169="","",+demandes!K169)</f>
        <v/>
      </c>
      <c r="C724" s="7">
        <f>demandes!C169</f>
        <v>0</v>
      </c>
      <c r="D724" s="7">
        <f>demandes!D169</f>
        <v>0</v>
      </c>
      <c r="E724" s="7">
        <f>demandes!E169</f>
        <v>0</v>
      </c>
      <c r="F724" s="131">
        <f>demandes!F169</f>
        <v>0</v>
      </c>
      <c r="G724" s="7">
        <f>demandes!G169</f>
        <v>0</v>
      </c>
      <c r="H724" s="7">
        <f>demandes!H169</f>
        <v>0</v>
      </c>
      <c r="I724" s="7">
        <f>demandes!I169</f>
        <v>0</v>
      </c>
      <c r="J724" s="6">
        <f>demandes!J169</f>
        <v>0</v>
      </c>
      <c r="K724" s="6" t="str">
        <f>IF(+demandes!L169="","",+demandes!L169)</f>
        <v/>
      </c>
      <c r="L724" s="6" t="str">
        <f>IF(+demandes!M169="","",+demandes!M169)</f>
        <v/>
      </c>
      <c r="M724" s="6" t="str">
        <f>IF(+demandes!N169="","",+demandes!N169)</f>
        <v/>
      </c>
    </row>
    <row r="725" spans="1:13" ht="69.95" hidden="1" customHeight="1" x14ac:dyDescent="0.2">
      <c r="A725" s="134">
        <f>+demandes!A170</f>
        <v>0</v>
      </c>
      <c r="B725" s="131" t="str">
        <f>IF(+demandes!K170="","",+demandes!K170)</f>
        <v/>
      </c>
      <c r="C725" s="7">
        <f>demandes!C170</f>
        <v>0</v>
      </c>
      <c r="D725" s="7">
        <f>demandes!D170</f>
        <v>0</v>
      </c>
      <c r="E725" s="7">
        <f>demandes!E170</f>
        <v>0</v>
      </c>
      <c r="F725" s="131">
        <f>demandes!F170</f>
        <v>0</v>
      </c>
      <c r="G725" s="7">
        <f>demandes!G170</f>
        <v>0</v>
      </c>
      <c r="H725" s="7">
        <f>demandes!H170</f>
        <v>0</v>
      </c>
      <c r="I725" s="7">
        <f>demandes!I170</f>
        <v>0</v>
      </c>
      <c r="J725" s="6">
        <f>demandes!J170</f>
        <v>0</v>
      </c>
      <c r="K725" s="6" t="str">
        <f>IF(+demandes!L170="","",+demandes!L170)</f>
        <v/>
      </c>
      <c r="L725" s="6" t="str">
        <f>IF(+demandes!M170="","",+demandes!M170)</f>
        <v/>
      </c>
      <c r="M725" s="6" t="str">
        <f>IF(+demandes!N170="","",+demandes!N170)</f>
        <v/>
      </c>
    </row>
    <row r="726" spans="1:13" ht="69.95" hidden="1" customHeight="1" x14ac:dyDescent="0.2">
      <c r="A726" s="134">
        <f>+demandes!A175</f>
        <v>0</v>
      </c>
      <c r="B726" s="131" t="str">
        <f>IF(+demandes!K175="","",+demandes!K175)</f>
        <v/>
      </c>
      <c r="C726" s="7">
        <f>demandes!C175</f>
        <v>0</v>
      </c>
      <c r="D726" s="7">
        <f>demandes!D175</f>
        <v>0</v>
      </c>
      <c r="E726" s="7">
        <f>demandes!E175</f>
        <v>0</v>
      </c>
      <c r="F726" s="131">
        <f>demandes!F175</f>
        <v>0</v>
      </c>
      <c r="G726" s="7">
        <f>demandes!G175</f>
        <v>0</v>
      </c>
      <c r="H726" s="7">
        <f>demandes!H175</f>
        <v>0</v>
      </c>
      <c r="I726" s="7">
        <f>demandes!I175</f>
        <v>0</v>
      </c>
      <c r="J726" s="6">
        <f>demandes!J175</f>
        <v>0</v>
      </c>
      <c r="K726" s="6" t="str">
        <f>IF(+demandes!L175="","",+demandes!L175)</f>
        <v/>
      </c>
      <c r="L726" s="6" t="str">
        <f>IF(+demandes!M175="","",+demandes!M175)</f>
        <v/>
      </c>
      <c r="M726" s="6" t="str">
        <f>IF(+demandes!N175="","",+demandes!N175)</f>
        <v/>
      </c>
    </row>
    <row r="727" spans="1:13" ht="69.95" hidden="1" customHeight="1" x14ac:dyDescent="0.2">
      <c r="A727" s="134">
        <f>+demandes!A176</f>
        <v>0</v>
      </c>
      <c r="B727" s="131" t="str">
        <f>IF(+demandes!K176="","",+demandes!K176)</f>
        <v/>
      </c>
      <c r="C727" s="7">
        <f>demandes!C176</f>
        <v>0</v>
      </c>
      <c r="D727" s="7">
        <f>demandes!D176</f>
        <v>0</v>
      </c>
      <c r="E727" s="7">
        <f>demandes!E176</f>
        <v>0</v>
      </c>
      <c r="F727" s="131">
        <f>demandes!F176</f>
        <v>0</v>
      </c>
      <c r="G727" s="7">
        <f>demandes!G176</f>
        <v>0</v>
      </c>
      <c r="H727" s="7">
        <f>demandes!H176</f>
        <v>0</v>
      </c>
      <c r="I727" s="7">
        <f>demandes!I176</f>
        <v>0</v>
      </c>
      <c r="J727" s="6">
        <f>demandes!J176</f>
        <v>0</v>
      </c>
      <c r="K727" s="6" t="str">
        <f>IF(+demandes!L176="","",+demandes!L176)</f>
        <v/>
      </c>
      <c r="L727" s="6" t="str">
        <f>IF(+demandes!M176="","",+demandes!M176)</f>
        <v/>
      </c>
      <c r="M727" s="6" t="str">
        <f>IF(+demandes!N176="","",+demandes!N176)</f>
        <v/>
      </c>
    </row>
    <row r="728" spans="1:13" ht="69.95" hidden="1" customHeight="1" x14ac:dyDescent="0.2">
      <c r="A728" s="134">
        <f>+demandes!A177</f>
        <v>0</v>
      </c>
      <c r="B728" s="131" t="str">
        <f>IF(+demandes!K177="","",+demandes!K177)</f>
        <v/>
      </c>
      <c r="C728" s="7">
        <f>demandes!C177</f>
        <v>0</v>
      </c>
      <c r="D728" s="7">
        <f>demandes!D177</f>
        <v>0</v>
      </c>
      <c r="E728" s="7">
        <f>demandes!E177</f>
        <v>0</v>
      </c>
      <c r="F728" s="131">
        <f>demandes!F177</f>
        <v>0</v>
      </c>
      <c r="G728" s="7">
        <f>demandes!G177</f>
        <v>0</v>
      </c>
      <c r="H728" s="7">
        <f>demandes!H177</f>
        <v>0</v>
      </c>
      <c r="I728" s="7">
        <f>demandes!I177</f>
        <v>0</v>
      </c>
      <c r="J728" s="6">
        <f>demandes!J177</f>
        <v>0</v>
      </c>
      <c r="K728" s="6" t="str">
        <f>IF(+demandes!L177="","",+demandes!L177)</f>
        <v/>
      </c>
      <c r="L728" s="6" t="str">
        <f>IF(+demandes!M177="","",+demandes!M177)</f>
        <v/>
      </c>
      <c r="M728" s="6" t="str">
        <f>IF(+demandes!N177="","",+demandes!N177)</f>
        <v/>
      </c>
    </row>
    <row r="729" spans="1:13" ht="69.95" hidden="1" customHeight="1" x14ac:dyDescent="0.2">
      <c r="A729" s="134">
        <f>+demandes!A178</f>
        <v>0</v>
      </c>
      <c r="B729" s="131" t="str">
        <f>IF(+demandes!K178="","",+demandes!K178)</f>
        <v/>
      </c>
      <c r="C729" s="7">
        <f>demandes!C178</f>
        <v>0</v>
      </c>
      <c r="D729" s="7">
        <f>demandes!D178</f>
        <v>0</v>
      </c>
      <c r="E729" s="7">
        <f>demandes!E178</f>
        <v>0</v>
      </c>
      <c r="F729" s="131">
        <f>demandes!F178</f>
        <v>0</v>
      </c>
      <c r="G729" s="7">
        <f>demandes!G178</f>
        <v>0</v>
      </c>
      <c r="H729" s="7">
        <f>demandes!H178</f>
        <v>0</v>
      </c>
      <c r="I729" s="7">
        <f>demandes!I178</f>
        <v>0</v>
      </c>
      <c r="J729" s="6">
        <f>demandes!J178</f>
        <v>0</v>
      </c>
      <c r="K729" s="6" t="str">
        <f>IF(+demandes!L178="","",+demandes!L178)</f>
        <v/>
      </c>
      <c r="L729" s="6" t="str">
        <f>IF(+demandes!M178="","",+demandes!M178)</f>
        <v/>
      </c>
      <c r="M729" s="6" t="str">
        <f>IF(+demandes!N178="","",+demandes!N178)</f>
        <v/>
      </c>
    </row>
    <row r="730" spans="1:13" ht="69.95" hidden="1" customHeight="1" x14ac:dyDescent="0.2">
      <c r="A730" s="134">
        <f>+demandes!A180</f>
        <v>0</v>
      </c>
      <c r="B730" s="131" t="str">
        <f>IF(+demandes!K180="","",+demandes!K180)</f>
        <v/>
      </c>
      <c r="C730" s="7">
        <f>demandes!C180</f>
        <v>0</v>
      </c>
      <c r="D730" s="7">
        <f>demandes!D180</f>
        <v>0</v>
      </c>
      <c r="E730" s="7">
        <f>demandes!E180</f>
        <v>0</v>
      </c>
      <c r="F730" s="131">
        <f>demandes!F180</f>
        <v>0</v>
      </c>
      <c r="G730" s="7">
        <f>demandes!I180</f>
        <v>0</v>
      </c>
      <c r="H730" s="7">
        <f>demandes!H180</f>
        <v>0</v>
      </c>
      <c r="I730" s="7" t="e">
        <f>demandes!#REF!</f>
        <v>#REF!</v>
      </c>
      <c r="J730" s="6">
        <f>demandes!J180</f>
        <v>0</v>
      </c>
      <c r="K730" s="6" t="str">
        <f>IF(+demandes!L180="","",+demandes!L180)</f>
        <v/>
      </c>
      <c r="L730" s="6" t="str">
        <f>IF(+demandes!M180="","",+demandes!M180)</f>
        <v/>
      </c>
      <c r="M730" s="6" t="str">
        <f>IF(+demandes!N180="","",+demandes!N180)</f>
        <v/>
      </c>
    </row>
    <row r="731" spans="1:13" ht="69.95" hidden="1" customHeight="1" x14ac:dyDescent="0.2">
      <c r="A731" s="134">
        <f>+demandes!A181</f>
        <v>0</v>
      </c>
      <c r="B731" s="131" t="str">
        <f>IF(+demandes!K181="","",+demandes!K181)</f>
        <v/>
      </c>
      <c r="C731" s="7">
        <f>demandes!C181</f>
        <v>0</v>
      </c>
      <c r="D731" s="7">
        <f>demandes!D181</f>
        <v>0</v>
      </c>
      <c r="E731" s="7">
        <f>demandes!E181</f>
        <v>0</v>
      </c>
      <c r="F731" s="131">
        <f>demandes!F181</f>
        <v>0</v>
      </c>
      <c r="G731" s="7">
        <f>demandes!I181</f>
        <v>0</v>
      </c>
      <c r="H731" s="7">
        <f>demandes!H181</f>
        <v>0</v>
      </c>
      <c r="I731" s="7" t="e">
        <f>demandes!#REF!</f>
        <v>#REF!</v>
      </c>
      <c r="J731" s="6">
        <f>demandes!J181</f>
        <v>0</v>
      </c>
      <c r="K731" s="6" t="str">
        <f>IF(+demandes!L181="","",+demandes!L181)</f>
        <v/>
      </c>
      <c r="L731" s="6" t="str">
        <f>IF(+demandes!M181="","",+demandes!M181)</f>
        <v/>
      </c>
      <c r="M731" s="6" t="str">
        <f>IF(+demandes!N181="","",+demandes!N181)</f>
        <v/>
      </c>
    </row>
    <row r="732" spans="1:13" ht="69.95" customHeight="1" x14ac:dyDescent="0.2">
      <c r="A732" s="134">
        <f>+demandes!A173</f>
        <v>0</v>
      </c>
      <c r="B732" s="131" t="str">
        <f>IF(+demandes!K173="","",+demandes!K173)</f>
        <v/>
      </c>
      <c r="C732" s="7">
        <f>demandes!C173</f>
        <v>0</v>
      </c>
      <c r="D732" s="7">
        <f>demandes!D173</f>
        <v>0</v>
      </c>
      <c r="E732" s="7">
        <f>demandes!E173</f>
        <v>0</v>
      </c>
      <c r="F732" s="131">
        <f>demandes!F173</f>
        <v>0</v>
      </c>
      <c r="G732" s="7">
        <f>demandes!G173</f>
        <v>0</v>
      </c>
      <c r="H732" s="7">
        <f>demandes!H173</f>
        <v>0</v>
      </c>
      <c r="I732" s="7">
        <f>demandes!I173</f>
        <v>0</v>
      </c>
      <c r="J732" s="6">
        <f>demandes!J173</f>
        <v>0</v>
      </c>
      <c r="K732" s="6" t="str">
        <f>IF(+demandes!L173="","",+demandes!L173)</f>
        <v/>
      </c>
      <c r="L732" s="6" t="str">
        <f>IF(+demandes!M173="","",+demandes!M173)</f>
        <v/>
      </c>
      <c r="M732" s="6" t="str">
        <f>IF(+demandes!N173="","",+demandes!N173)</f>
        <v/>
      </c>
    </row>
    <row r="733" spans="1:13" ht="69.95" hidden="1" customHeight="1" x14ac:dyDescent="0.2">
      <c r="A733" s="134">
        <f>+demandes!A182</f>
        <v>0</v>
      </c>
      <c r="B733" s="131" t="str">
        <f>IF(+demandes!K182="","",+demandes!K182)</f>
        <v/>
      </c>
      <c r="C733" s="7">
        <f>demandes!C182</f>
        <v>0</v>
      </c>
      <c r="D733" s="7">
        <f>demandes!D182</f>
        <v>0</v>
      </c>
      <c r="E733" s="7">
        <f>demandes!E182</f>
        <v>0</v>
      </c>
      <c r="F733" s="131">
        <f>demandes!F182</f>
        <v>0</v>
      </c>
      <c r="G733" s="7">
        <f>demandes!G182</f>
        <v>0</v>
      </c>
      <c r="H733" s="7">
        <f>demandes!H182</f>
        <v>0</v>
      </c>
      <c r="I733" s="7">
        <f>demandes!I182</f>
        <v>0</v>
      </c>
      <c r="J733" s="6">
        <f>demandes!J182</f>
        <v>0</v>
      </c>
      <c r="K733" s="6" t="str">
        <f>IF(+demandes!L182="","",+demandes!L182)</f>
        <v/>
      </c>
      <c r="L733" s="6" t="str">
        <f>IF(+demandes!M182="","",+demandes!M182)</f>
        <v/>
      </c>
      <c r="M733" s="6" t="str">
        <f>IF(+demandes!N182="","",+demandes!N182)</f>
        <v/>
      </c>
    </row>
    <row r="734" spans="1:13" ht="69.95" hidden="1" customHeight="1" x14ac:dyDescent="0.2">
      <c r="A734" s="134">
        <f>+demandes!A183</f>
        <v>0</v>
      </c>
      <c r="B734" s="131" t="str">
        <f>IF(+demandes!K183="","",+demandes!K183)</f>
        <v/>
      </c>
      <c r="C734" s="7">
        <f>demandes!C183</f>
        <v>0</v>
      </c>
      <c r="D734" s="7">
        <f>demandes!D183</f>
        <v>0</v>
      </c>
      <c r="E734" s="7">
        <f>demandes!E183</f>
        <v>0</v>
      </c>
      <c r="F734" s="131">
        <f>demandes!F183</f>
        <v>0</v>
      </c>
      <c r="G734" s="7">
        <f>demandes!G183</f>
        <v>0</v>
      </c>
      <c r="H734" s="7">
        <f>demandes!H183</f>
        <v>0</v>
      </c>
      <c r="I734" s="7">
        <f>demandes!I183</f>
        <v>0</v>
      </c>
      <c r="J734" s="6">
        <f>demandes!J183</f>
        <v>0</v>
      </c>
      <c r="K734" s="6" t="str">
        <f>IF(+demandes!L183="","",+demandes!L183)</f>
        <v/>
      </c>
      <c r="L734" s="6" t="str">
        <f>IF(+demandes!M183="","",+demandes!M183)</f>
        <v/>
      </c>
      <c r="M734" s="6" t="str">
        <f>IF(+demandes!N183="","",+demandes!N183)</f>
        <v/>
      </c>
    </row>
    <row r="735" spans="1:13" ht="69.95" hidden="1" customHeight="1" x14ac:dyDescent="0.2">
      <c r="A735" s="134">
        <f>+demandes!A185</f>
        <v>0</v>
      </c>
      <c r="B735" s="131" t="s">
        <v>502</v>
      </c>
      <c r="C735" s="7">
        <f>demandes!C185</f>
        <v>0</v>
      </c>
      <c r="D735" s="7">
        <f>demandes!D185</f>
        <v>0</v>
      </c>
      <c r="E735" s="7">
        <f>demandes!E185</f>
        <v>0</v>
      </c>
      <c r="F735" s="131">
        <f>demandes!F185</f>
        <v>0</v>
      </c>
      <c r="G735" s="7">
        <f>demandes!G185</f>
        <v>0</v>
      </c>
      <c r="H735" s="7">
        <f>demandes!H185</f>
        <v>0</v>
      </c>
      <c r="I735" s="7">
        <f>demandes!I185</f>
        <v>0</v>
      </c>
      <c r="J735" s="6">
        <f>demandes!J185</f>
        <v>0</v>
      </c>
      <c r="K735" s="6"/>
      <c r="L735" s="6" t="str">
        <f>IF(+demandes!M185="","",+demandes!M185)</f>
        <v/>
      </c>
      <c r="M735" s="6" t="str">
        <f>IF(+demandes!N185="","",+demandes!N185)</f>
        <v/>
      </c>
    </row>
    <row r="736" spans="1:13" ht="69.95" hidden="1" customHeight="1" x14ac:dyDescent="0.2">
      <c r="A736" s="134">
        <f>+demandes!A171</f>
        <v>0</v>
      </c>
      <c r="B736" s="131" t="str">
        <f>IF(+demandes!K171="","",+demandes!K171)</f>
        <v/>
      </c>
      <c r="C736" s="7">
        <f>demandes!C171</f>
        <v>0</v>
      </c>
      <c r="D736" s="7">
        <f>demandes!D171</f>
        <v>0</v>
      </c>
      <c r="E736" s="7">
        <f>demandes!E171</f>
        <v>0</v>
      </c>
      <c r="F736" s="131">
        <f>demandes!F171</f>
        <v>0</v>
      </c>
      <c r="G736" s="7">
        <f>demandes!G171</f>
        <v>0</v>
      </c>
      <c r="H736" s="7">
        <f>demandes!H171</f>
        <v>0</v>
      </c>
      <c r="I736" s="7">
        <f>demandes!I171</f>
        <v>0</v>
      </c>
      <c r="J736" s="6">
        <f>demandes!J171</f>
        <v>0</v>
      </c>
      <c r="K736" s="6" t="str">
        <f>IF(+demandes!L171="","",+demandes!L171)</f>
        <v/>
      </c>
      <c r="L736" s="6" t="str">
        <f>IF(+demandes!M171="","",+demandes!M171)</f>
        <v/>
      </c>
      <c r="M736" s="6" t="str">
        <f>IF(+demandes!N171="","",+demandes!N171)</f>
        <v/>
      </c>
    </row>
    <row r="737" spans="1:13" ht="69.95" hidden="1" customHeight="1" x14ac:dyDescent="0.2">
      <c r="A737" s="134">
        <f>+demandes!A184</f>
        <v>0</v>
      </c>
      <c r="B737" s="131" t="str">
        <f>IF(+demandes!K184="","",+demandes!K184)</f>
        <v/>
      </c>
      <c r="C737" s="7">
        <f>demandes!C184</f>
        <v>0</v>
      </c>
      <c r="D737" s="7">
        <f>demandes!D184</f>
        <v>0</v>
      </c>
      <c r="E737" s="7">
        <f>demandes!E184</f>
        <v>0</v>
      </c>
      <c r="F737" s="131">
        <f>demandes!F184</f>
        <v>0</v>
      </c>
      <c r="G737" s="7">
        <f>demandes!G184</f>
        <v>0</v>
      </c>
      <c r="H737" s="7">
        <f>demandes!H184</f>
        <v>0</v>
      </c>
      <c r="I737" s="7">
        <f>demandes!I184</f>
        <v>0</v>
      </c>
      <c r="J737" s="6">
        <f>demandes!J184</f>
        <v>0</v>
      </c>
      <c r="K737" s="6" t="str">
        <f>IF(+demandes!L184="","",+demandes!L184)</f>
        <v/>
      </c>
      <c r="L737" s="6" t="str">
        <f>IF(+demandes!M184="","",+demandes!M184)</f>
        <v/>
      </c>
      <c r="M737" s="6" t="str">
        <f>IF(+demandes!N184="","",+demandes!N184)</f>
        <v/>
      </c>
    </row>
    <row r="738" spans="1:13" ht="69.95" customHeight="1" x14ac:dyDescent="0.2">
      <c r="A738" s="134">
        <f>+demandes!A193</f>
        <v>0</v>
      </c>
      <c r="B738" s="131" t="str">
        <f>IF(+demandes!K193="","",+demandes!K193)</f>
        <v/>
      </c>
      <c r="C738" s="7">
        <f>demandes!C193</f>
        <v>0</v>
      </c>
      <c r="D738" s="7">
        <f>demandes!D193</f>
        <v>0</v>
      </c>
      <c r="E738" s="7">
        <f>demandes!E193</f>
        <v>0</v>
      </c>
      <c r="F738" s="131">
        <f>demandes!F193</f>
        <v>0</v>
      </c>
      <c r="G738" s="7">
        <f>demandes!G193</f>
        <v>0</v>
      </c>
      <c r="H738" s="7">
        <f>demandes!H193</f>
        <v>0</v>
      </c>
      <c r="I738" s="7">
        <f>demandes!I193</f>
        <v>0</v>
      </c>
      <c r="J738" s="6">
        <f>demandes!J193</f>
        <v>0</v>
      </c>
      <c r="K738" s="6" t="str">
        <f>IF(+demandes!L193="","",+demandes!L193)</f>
        <v/>
      </c>
      <c r="L738" s="6" t="str">
        <f>IF(+demandes!M193="","",+demandes!M193)</f>
        <v/>
      </c>
      <c r="M738" s="6" t="str">
        <f>IF(+demandes!N193="","",+demandes!N193)</f>
        <v/>
      </c>
    </row>
    <row r="739" spans="1:13" ht="69.95" customHeight="1" x14ac:dyDescent="0.2">
      <c r="A739" s="134">
        <f>+demandes!A189</f>
        <v>0</v>
      </c>
      <c r="B739" s="131" t="str">
        <f>IF(+demandes!K189="","",+demandes!K189)</f>
        <v/>
      </c>
      <c r="C739" s="7">
        <f>demandes!C189</f>
        <v>0</v>
      </c>
      <c r="D739" s="7">
        <f>demandes!D189</f>
        <v>0</v>
      </c>
      <c r="E739" s="7">
        <f>demandes!E189</f>
        <v>0</v>
      </c>
      <c r="F739" s="131">
        <f>demandes!F189</f>
        <v>0</v>
      </c>
      <c r="G739" s="7">
        <f>demandes!G189</f>
        <v>0</v>
      </c>
      <c r="H739" s="7">
        <f>demandes!H189</f>
        <v>0</v>
      </c>
      <c r="I739" s="7">
        <f>demandes!I189</f>
        <v>0</v>
      </c>
      <c r="J739" s="6">
        <f>demandes!J189</f>
        <v>0</v>
      </c>
      <c r="K739" s="6" t="str">
        <f>IF(+demandes!L189="","",+demandes!L189)</f>
        <v/>
      </c>
      <c r="L739" s="6" t="str">
        <f>IF(+demandes!M189="","",+demandes!M189)</f>
        <v/>
      </c>
      <c r="M739" s="6" t="str">
        <f>IF(+demandes!N189="","",+demandes!N189)</f>
        <v/>
      </c>
    </row>
    <row r="740" spans="1:13" ht="69.95" customHeight="1" x14ac:dyDescent="0.2">
      <c r="A740" s="134">
        <f>+demandes!A190</f>
        <v>0</v>
      </c>
      <c r="B740" s="131" t="str">
        <f>IF(+demandes!K190="","",+demandes!K190)</f>
        <v/>
      </c>
      <c r="C740" s="7">
        <f>demandes!C190</f>
        <v>0</v>
      </c>
      <c r="D740" s="7">
        <f>demandes!D190</f>
        <v>0</v>
      </c>
      <c r="E740" s="7">
        <f>demandes!E190</f>
        <v>0</v>
      </c>
      <c r="F740" s="131">
        <f>demandes!F190</f>
        <v>0</v>
      </c>
      <c r="G740" s="7">
        <f>demandes!G190</f>
        <v>0</v>
      </c>
      <c r="H740" s="7">
        <f>demandes!H190</f>
        <v>0</v>
      </c>
      <c r="I740" s="7">
        <f>demandes!I190</f>
        <v>0</v>
      </c>
      <c r="J740" s="6">
        <f>demandes!J190</f>
        <v>0</v>
      </c>
      <c r="K740" s="6" t="str">
        <f>IF(+demandes!L190="","",+demandes!L190)</f>
        <v/>
      </c>
      <c r="L740" s="6" t="str">
        <f>IF(+demandes!M190="","",+demandes!M190)</f>
        <v/>
      </c>
      <c r="M740" s="6" t="str">
        <f>IF(+demandes!N190="","",+demandes!N190)</f>
        <v/>
      </c>
    </row>
    <row r="741" spans="1:13" ht="69.95" hidden="1" customHeight="1" x14ac:dyDescent="0.2">
      <c r="A741" s="134">
        <f>+demandes!A188</f>
        <v>0</v>
      </c>
      <c r="B741" s="131" t="str">
        <f>IF(+demandes!K188="","",+demandes!K188)</f>
        <v/>
      </c>
      <c r="C741" s="7">
        <f>demandes!C188</f>
        <v>0</v>
      </c>
      <c r="D741" s="7">
        <f>demandes!D188</f>
        <v>0</v>
      </c>
      <c r="E741" s="7">
        <f>demandes!E188</f>
        <v>0</v>
      </c>
      <c r="F741" s="131">
        <f>demandes!F188</f>
        <v>0</v>
      </c>
      <c r="G741" s="7">
        <f>demandes!G188</f>
        <v>0</v>
      </c>
      <c r="H741" s="7">
        <f>demandes!H188</f>
        <v>0</v>
      </c>
      <c r="I741" s="7">
        <f>demandes!I188</f>
        <v>0</v>
      </c>
      <c r="J741" s="6">
        <f>demandes!J188</f>
        <v>0</v>
      </c>
      <c r="K741" s="6" t="str">
        <f>IF(+demandes!L188="","",+demandes!L188)</f>
        <v/>
      </c>
      <c r="L741" s="6" t="str">
        <f>IF(+demandes!M188="","",+demandes!M188)</f>
        <v/>
      </c>
      <c r="M741" s="6" t="str">
        <f>IF(+demandes!N188="","",+demandes!N188)</f>
        <v/>
      </c>
    </row>
    <row r="742" spans="1:13" ht="69.95" customHeight="1" x14ac:dyDescent="0.2">
      <c r="A742" s="134">
        <f>+demandes!A191</f>
        <v>0</v>
      </c>
      <c r="B742" s="131" t="str">
        <f>IF(+demandes!K191="","",+demandes!K191)</f>
        <v/>
      </c>
      <c r="C742" s="7">
        <f>demandes!C191</f>
        <v>0</v>
      </c>
      <c r="D742" s="7">
        <f>demandes!D191</f>
        <v>0</v>
      </c>
      <c r="E742" s="7">
        <f>demandes!E191</f>
        <v>0</v>
      </c>
      <c r="F742" s="131">
        <f>demandes!F191</f>
        <v>0</v>
      </c>
      <c r="G742" s="7">
        <f>demandes!G191</f>
        <v>0</v>
      </c>
      <c r="H742" s="7">
        <f>demandes!H191</f>
        <v>0</v>
      </c>
      <c r="I742" s="7">
        <f>demandes!I191</f>
        <v>0</v>
      </c>
      <c r="J742" s="6">
        <f>demandes!J191</f>
        <v>0</v>
      </c>
      <c r="K742" s="6" t="str">
        <f>IF(+demandes!L191="","",+demandes!L191)</f>
        <v/>
      </c>
      <c r="L742" s="6" t="str">
        <f>IF(+demandes!M191="","",+demandes!M191)</f>
        <v/>
      </c>
      <c r="M742" s="6" t="str">
        <f>IF(+demandes!N191="","",+demandes!N191)</f>
        <v/>
      </c>
    </row>
    <row r="743" spans="1:13" ht="69.95" customHeight="1" x14ac:dyDescent="0.2">
      <c r="A743" s="134">
        <f>+demandes!A192</f>
        <v>0</v>
      </c>
      <c r="B743" s="131" t="str">
        <f>IF(+demandes!K192="","",+demandes!K192)</f>
        <v/>
      </c>
      <c r="C743" s="7">
        <f>demandes!C192</f>
        <v>0</v>
      </c>
      <c r="D743" s="7">
        <f>demandes!D192</f>
        <v>0</v>
      </c>
      <c r="E743" s="7">
        <f>demandes!E192</f>
        <v>0</v>
      </c>
      <c r="F743" s="131">
        <f>demandes!F192</f>
        <v>0</v>
      </c>
      <c r="G743" s="7">
        <f>demandes!G192</f>
        <v>0</v>
      </c>
      <c r="H743" s="7">
        <f>demandes!H192</f>
        <v>0</v>
      </c>
      <c r="I743" s="7">
        <f>demandes!I192</f>
        <v>0</v>
      </c>
      <c r="J743" s="6">
        <f>demandes!J192</f>
        <v>0</v>
      </c>
      <c r="K743" s="6" t="str">
        <f>IF(+demandes!L192="","",+demandes!L192)</f>
        <v/>
      </c>
      <c r="L743" s="6" t="str">
        <f>IF(+demandes!M192="","",+demandes!M192)</f>
        <v/>
      </c>
      <c r="M743" s="6" t="str">
        <f>IF(+demandes!N192="","",+demandes!N192)</f>
        <v/>
      </c>
    </row>
    <row r="744" spans="1:13" ht="69.95" customHeight="1" x14ac:dyDescent="0.2">
      <c r="A744" s="134">
        <f>+demandes!A186</f>
        <v>0</v>
      </c>
      <c r="B744" s="131" t="str">
        <f>IF(+demandes!K186="","",+demandes!K186)</f>
        <v/>
      </c>
      <c r="C744" s="7">
        <f>demandes!C186</f>
        <v>0</v>
      </c>
      <c r="D744" s="7">
        <f>demandes!D186</f>
        <v>0</v>
      </c>
      <c r="E744" s="7">
        <f>demandes!E186</f>
        <v>0</v>
      </c>
      <c r="F744" s="131">
        <f>demandes!F186</f>
        <v>0</v>
      </c>
      <c r="G744" s="7">
        <f>demandes!G186</f>
        <v>0</v>
      </c>
      <c r="H744" s="7">
        <f>demandes!H186</f>
        <v>0</v>
      </c>
      <c r="I744" s="7">
        <f>demandes!I186</f>
        <v>0</v>
      </c>
      <c r="J744" s="6">
        <f>demandes!J186</f>
        <v>0</v>
      </c>
      <c r="K744" s="6" t="str">
        <f>IF(+demandes!L186="","",+demandes!L186)</f>
        <v/>
      </c>
      <c r="L744" s="6" t="str">
        <f>IF(+demandes!M186="","",+demandes!M186)</f>
        <v/>
      </c>
      <c r="M744" s="6" t="str">
        <f>IF(+demandes!N186="","",+demandes!N186)</f>
        <v/>
      </c>
    </row>
    <row r="745" spans="1:13" ht="69.95" customHeight="1" x14ac:dyDescent="0.2">
      <c r="A745" s="134">
        <f>+demandes!A187</f>
        <v>0</v>
      </c>
      <c r="B745" s="131" t="str">
        <f>IF(+demandes!K187="","",+demandes!K187)</f>
        <v/>
      </c>
      <c r="C745" s="7">
        <f>demandes!C187</f>
        <v>0</v>
      </c>
      <c r="D745" s="7">
        <f>demandes!D187</f>
        <v>0</v>
      </c>
      <c r="E745" s="7">
        <f>demandes!E187</f>
        <v>0</v>
      </c>
      <c r="F745" s="131">
        <f>demandes!F187</f>
        <v>0</v>
      </c>
      <c r="G745" s="7">
        <f>demandes!G187</f>
        <v>0</v>
      </c>
      <c r="H745" s="7">
        <f>demandes!H187</f>
        <v>0</v>
      </c>
      <c r="I745" s="7">
        <f>demandes!I187</f>
        <v>0</v>
      </c>
      <c r="J745" s="6">
        <f>demandes!J187</f>
        <v>0</v>
      </c>
      <c r="K745" s="6" t="str">
        <f>IF(+demandes!L187="","",+demandes!L187)</f>
        <v/>
      </c>
      <c r="L745" s="6" t="str">
        <f>IF(+demandes!M187="","",+demandes!M187)</f>
        <v/>
      </c>
      <c r="M745" s="6" t="str">
        <f>IF(+demandes!N187="","",+demandes!N187)</f>
        <v/>
      </c>
    </row>
    <row r="746" spans="1:13" ht="69.95" customHeight="1" x14ac:dyDescent="0.2">
      <c r="A746" s="134">
        <f>+demandes!A179</f>
        <v>0</v>
      </c>
      <c r="B746" s="131" t="str">
        <f>IF(+demandes!K179="","",+demandes!K179)</f>
        <v/>
      </c>
      <c r="C746" s="7">
        <f>demandes!C179</f>
        <v>0</v>
      </c>
      <c r="D746" s="7">
        <f>demandes!D179</f>
        <v>0</v>
      </c>
      <c r="E746" s="7">
        <f>demandes!E179</f>
        <v>0</v>
      </c>
      <c r="F746" s="131">
        <f>demandes!F179</f>
        <v>0</v>
      </c>
      <c r="G746" s="7">
        <f>demandes!G179</f>
        <v>0</v>
      </c>
      <c r="H746" s="7">
        <f>demandes!H179</f>
        <v>0</v>
      </c>
      <c r="I746" s="7">
        <f>demandes!I179</f>
        <v>0</v>
      </c>
      <c r="J746" s="6">
        <f>demandes!J179</f>
        <v>0</v>
      </c>
      <c r="K746" s="6" t="str">
        <f>IF(+demandes!L179="","",+demandes!L179)</f>
        <v/>
      </c>
      <c r="L746" s="6" t="str">
        <f>IF(+demandes!M179="","",+demandes!M179)</f>
        <v/>
      </c>
      <c r="M746" s="6" t="str">
        <f>IF(+demandes!N179="","",+demandes!N179)</f>
        <v/>
      </c>
    </row>
    <row r="747" spans="1:13" ht="69.95" hidden="1" customHeight="1" x14ac:dyDescent="0.2">
      <c r="A747" s="134">
        <f>+demandes!A194</f>
        <v>0</v>
      </c>
      <c r="B747" s="131" t="str">
        <f>IF(+demandes!K194="","",+demandes!K194)</f>
        <v/>
      </c>
      <c r="C747" s="7" t="e">
        <f>demandes!#REF!</f>
        <v>#REF!</v>
      </c>
      <c r="D747" s="7" t="e">
        <f>demandes!#REF!</f>
        <v>#REF!</v>
      </c>
      <c r="E747" s="7" t="e">
        <f>demandes!#REF!</f>
        <v>#REF!</v>
      </c>
      <c r="F747" s="131" t="e">
        <f>demandes!#REF!</f>
        <v>#REF!</v>
      </c>
      <c r="G747" s="7" t="e">
        <f>demandes!#REF!</f>
        <v>#REF!</v>
      </c>
      <c r="H747" s="7" t="e">
        <f>demandes!#REF!</f>
        <v>#REF!</v>
      </c>
      <c r="I747" s="7" t="e">
        <f>demandes!#REF!</f>
        <v>#REF!</v>
      </c>
      <c r="J747" s="6" t="e">
        <f>demandes!#REF!</f>
        <v>#REF!</v>
      </c>
      <c r="K747" s="6" t="str">
        <f>IF(+demandes!L194="","",+demandes!L194)</f>
        <v/>
      </c>
      <c r="L747" s="6" t="str">
        <f>IF(+demandes!M194="","",+demandes!M194)</f>
        <v/>
      </c>
      <c r="M747" s="6" t="str">
        <f>IF(+demandes!N194="","",+demandes!N194)</f>
        <v/>
      </c>
    </row>
    <row r="748" spans="1:13" ht="69.95" hidden="1" customHeight="1" x14ac:dyDescent="0.2">
      <c r="A748" s="134">
        <f>+demandes!A195</f>
        <v>0</v>
      </c>
      <c r="B748" s="131" t="str">
        <f>IF(+demandes!K195="","",+demandes!K195)</f>
        <v/>
      </c>
      <c r="C748" s="7">
        <f>demandes!C195</f>
        <v>0</v>
      </c>
      <c r="D748" s="7">
        <f>demandes!D195</f>
        <v>0</v>
      </c>
      <c r="E748" s="7">
        <f>demandes!E195</f>
        <v>0</v>
      </c>
      <c r="F748" s="131">
        <f>demandes!F195</f>
        <v>0</v>
      </c>
      <c r="G748" s="7">
        <f>demandes!G195</f>
        <v>0</v>
      </c>
      <c r="H748" s="7">
        <f>demandes!H195</f>
        <v>0</v>
      </c>
      <c r="I748" s="7">
        <f>demandes!I195</f>
        <v>0</v>
      </c>
      <c r="J748" s="6">
        <f>demandes!J195</f>
        <v>0</v>
      </c>
      <c r="K748" s="6" t="str">
        <f>IF(+demandes!L195="","",+demandes!L195)</f>
        <v/>
      </c>
      <c r="L748" s="6" t="str">
        <f>IF(+demandes!M195="","",+demandes!M195)</f>
        <v/>
      </c>
      <c r="M748" s="6" t="str">
        <f>IF(+demandes!N195="","",+demandes!N195)</f>
        <v/>
      </c>
    </row>
    <row r="749" spans="1:13" ht="69.95" hidden="1" customHeight="1" x14ac:dyDescent="0.2">
      <c r="A749" s="134">
        <f>+demandes!A196</f>
        <v>0</v>
      </c>
      <c r="B749" s="131" t="str">
        <f>IF(+demandes!K196="","",+demandes!K196)</f>
        <v/>
      </c>
      <c r="C749" s="7">
        <f>demandes!C196</f>
        <v>0</v>
      </c>
      <c r="D749" s="7">
        <f>demandes!D196</f>
        <v>0</v>
      </c>
      <c r="E749" s="7">
        <f>demandes!E196</f>
        <v>0</v>
      </c>
      <c r="F749" s="131">
        <f>demandes!F196</f>
        <v>0</v>
      </c>
      <c r="G749" s="7">
        <f>demandes!G196</f>
        <v>0</v>
      </c>
      <c r="H749" s="7">
        <f>demandes!H196</f>
        <v>0</v>
      </c>
      <c r="I749" s="7">
        <f>demandes!I196</f>
        <v>0</v>
      </c>
      <c r="J749" s="6">
        <f>demandes!J196</f>
        <v>0</v>
      </c>
      <c r="K749" s="6" t="str">
        <f>IF(+demandes!L196="","",+demandes!L196)</f>
        <v/>
      </c>
      <c r="L749" s="6" t="str">
        <f>IF(+demandes!M196="","",+demandes!M196)</f>
        <v/>
      </c>
      <c r="M749" s="6" t="str">
        <f>IF(+demandes!N196="","",+demandes!N196)</f>
        <v/>
      </c>
    </row>
    <row r="750" spans="1:13" ht="69.95" hidden="1" customHeight="1" x14ac:dyDescent="0.2">
      <c r="A750" s="134">
        <f>+demandes!A197</f>
        <v>0</v>
      </c>
      <c r="B750" s="131" t="str">
        <f>IF(+demandes!K197="","",+demandes!K197)</f>
        <v/>
      </c>
      <c r="C750" s="7">
        <f>demandes!C197</f>
        <v>0</v>
      </c>
      <c r="D750" s="7">
        <f>demandes!D197</f>
        <v>0</v>
      </c>
      <c r="E750" s="7">
        <f>demandes!E197</f>
        <v>0</v>
      </c>
      <c r="F750" s="131">
        <f>demandes!F197</f>
        <v>0</v>
      </c>
      <c r="G750" s="7">
        <f>demandes!G197</f>
        <v>0</v>
      </c>
      <c r="H750" s="7">
        <f>demandes!H197</f>
        <v>0</v>
      </c>
      <c r="I750" s="7">
        <f>demandes!I197</f>
        <v>0</v>
      </c>
      <c r="J750" s="6">
        <f>demandes!J197</f>
        <v>0</v>
      </c>
      <c r="K750" s="6" t="str">
        <f>IF(+demandes!L197="","",+demandes!L197)</f>
        <v/>
      </c>
      <c r="L750" s="6" t="str">
        <f>IF(+demandes!M197="","",+demandes!M197)</f>
        <v/>
      </c>
      <c r="M750" s="6" t="str">
        <f>IF(+demandes!N197="","",+demandes!N197)</f>
        <v/>
      </c>
    </row>
    <row r="751" spans="1:13" ht="69.95" hidden="1" customHeight="1" x14ac:dyDescent="0.2">
      <c r="A751" s="134">
        <f>+demandes!A198</f>
        <v>0</v>
      </c>
      <c r="B751" s="131" t="str">
        <f>IF(+demandes!K198="","",+demandes!K198)</f>
        <v/>
      </c>
      <c r="C751" s="7">
        <f>demandes!C198</f>
        <v>0</v>
      </c>
      <c r="D751" s="7">
        <f>demandes!D198</f>
        <v>0</v>
      </c>
      <c r="E751" s="7">
        <f>demandes!E198</f>
        <v>0</v>
      </c>
      <c r="F751" s="131">
        <f>demandes!F198</f>
        <v>0</v>
      </c>
      <c r="G751" s="7">
        <f>demandes!G198</f>
        <v>0</v>
      </c>
      <c r="H751" s="7">
        <f>demandes!H198</f>
        <v>0</v>
      </c>
      <c r="I751" s="7">
        <f>demandes!I198</f>
        <v>0</v>
      </c>
      <c r="J751" s="6">
        <f>demandes!J198</f>
        <v>0</v>
      </c>
      <c r="K751" s="6" t="str">
        <f>IF(+demandes!L198="","",+demandes!L198)</f>
        <v/>
      </c>
      <c r="L751" s="6" t="str">
        <f>IF(+demandes!M198="","",+demandes!M198)</f>
        <v/>
      </c>
      <c r="M751" s="6" t="str">
        <f>IF(+demandes!N198="","",+demandes!N198)</f>
        <v/>
      </c>
    </row>
    <row r="752" spans="1:13" ht="69.95" hidden="1" customHeight="1" x14ac:dyDescent="0.2">
      <c r="A752" s="134">
        <f>+demandes!A199</f>
        <v>0</v>
      </c>
      <c r="B752" s="131" t="str">
        <f>IF(+demandes!K199="","",+demandes!K199)</f>
        <v/>
      </c>
      <c r="C752" s="7">
        <f>demandes!C199</f>
        <v>0</v>
      </c>
      <c r="D752" s="7">
        <f>demandes!D199</f>
        <v>0</v>
      </c>
      <c r="E752" s="7">
        <f>demandes!E199</f>
        <v>0</v>
      </c>
      <c r="F752" s="131">
        <f>demandes!F199</f>
        <v>0</v>
      </c>
      <c r="G752" s="7">
        <f>demandes!G199</f>
        <v>0</v>
      </c>
      <c r="H752" s="7">
        <f>demandes!H199</f>
        <v>0</v>
      </c>
      <c r="I752" s="7">
        <f>demandes!I199</f>
        <v>0</v>
      </c>
      <c r="J752" s="6">
        <f>demandes!J199</f>
        <v>0</v>
      </c>
      <c r="K752" s="6" t="str">
        <f>IF(+demandes!L199="","",+demandes!L199)</f>
        <v/>
      </c>
      <c r="L752" s="6" t="str">
        <f>IF(+demandes!M199="","",+demandes!M199)</f>
        <v/>
      </c>
      <c r="M752" s="6" t="str">
        <f>IF(+demandes!N199="","",+demandes!N199)</f>
        <v/>
      </c>
    </row>
    <row r="753" spans="1:13" ht="69.95" hidden="1" customHeight="1" x14ac:dyDescent="0.2">
      <c r="A753" s="134">
        <f>+demandes!A200</f>
        <v>0</v>
      </c>
      <c r="B753" s="131" t="str">
        <f>IF(+demandes!K200="","",+demandes!K200)</f>
        <v/>
      </c>
      <c r="C753" s="7">
        <f>demandes!C200</f>
        <v>0</v>
      </c>
      <c r="D753" s="7">
        <f>demandes!D200</f>
        <v>0</v>
      </c>
      <c r="E753" s="7">
        <f>demandes!E200</f>
        <v>0</v>
      </c>
      <c r="F753" s="131">
        <f>demandes!F200</f>
        <v>0</v>
      </c>
      <c r="G753" s="7">
        <f>demandes!G200</f>
        <v>0</v>
      </c>
      <c r="H753" s="7">
        <f>demandes!H200</f>
        <v>0</v>
      </c>
      <c r="I753" s="7">
        <f>demandes!I200</f>
        <v>0</v>
      </c>
      <c r="J753" s="6">
        <f>demandes!J200</f>
        <v>0</v>
      </c>
      <c r="K753" s="6" t="str">
        <f>IF(+demandes!L200="","",+demandes!L200)</f>
        <v/>
      </c>
      <c r="L753" s="6" t="str">
        <f>IF(+demandes!M200="","",+demandes!M200)</f>
        <v/>
      </c>
      <c r="M753" s="6" t="str">
        <f>IF(+demandes!N200="","",+demandes!N200)</f>
        <v/>
      </c>
    </row>
    <row r="754" spans="1:13" ht="69.95" hidden="1" customHeight="1" x14ac:dyDescent="0.2">
      <c r="A754" s="134">
        <f>+demandes!A201</f>
        <v>0</v>
      </c>
      <c r="B754" s="131" t="str">
        <f>IF(+demandes!K201="","",+demandes!K201)</f>
        <v/>
      </c>
      <c r="C754" s="7">
        <f>demandes!C201</f>
        <v>0</v>
      </c>
      <c r="D754" s="7">
        <f>demandes!D201</f>
        <v>0</v>
      </c>
      <c r="E754" s="7">
        <f>demandes!E201</f>
        <v>0</v>
      </c>
      <c r="F754" s="131">
        <f>demandes!F201</f>
        <v>0</v>
      </c>
      <c r="G754" s="7">
        <f>demandes!G201</f>
        <v>0</v>
      </c>
      <c r="H754" s="7">
        <f>demandes!H201</f>
        <v>0</v>
      </c>
      <c r="I754" s="7">
        <f>demandes!I201</f>
        <v>0</v>
      </c>
      <c r="J754" s="6">
        <f>demandes!J201</f>
        <v>0</v>
      </c>
      <c r="K754" s="6" t="str">
        <f>IF(+demandes!L201="","",+demandes!L201)</f>
        <v/>
      </c>
      <c r="L754" s="6" t="str">
        <f>IF(+demandes!M201="","",+demandes!M201)</f>
        <v/>
      </c>
      <c r="M754" s="6" t="str">
        <f>IF(+demandes!N201="","",+demandes!N201)</f>
        <v/>
      </c>
    </row>
    <row r="755" spans="1:13" ht="69.95" hidden="1" customHeight="1" x14ac:dyDescent="0.2">
      <c r="A755" s="134">
        <f>+demandes!A202</f>
        <v>0</v>
      </c>
      <c r="B755" s="131" t="str">
        <f>IF(+demandes!K202="","",+demandes!K202)</f>
        <v/>
      </c>
      <c r="C755" s="7">
        <f>demandes!C202</f>
        <v>0</v>
      </c>
      <c r="D755" s="7">
        <f>demandes!D202</f>
        <v>0</v>
      </c>
      <c r="E755" s="7">
        <f>demandes!E202</f>
        <v>0</v>
      </c>
      <c r="F755" s="131">
        <f>demandes!F202</f>
        <v>0</v>
      </c>
      <c r="G755" s="7">
        <f>demandes!G202</f>
        <v>0</v>
      </c>
      <c r="H755" s="7">
        <f>demandes!H202</f>
        <v>0</v>
      </c>
      <c r="I755" s="7">
        <f>demandes!I202</f>
        <v>0</v>
      </c>
      <c r="J755" s="6">
        <f>demandes!J202</f>
        <v>0</v>
      </c>
      <c r="K755" s="6" t="str">
        <f>IF(+demandes!L202="","",+demandes!L202)</f>
        <v/>
      </c>
      <c r="L755" s="6" t="str">
        <f>IF(+demandes!M202="","",+demandes!M202)</f>
        <v/>
      </c>
      <c r="M755" s="6" t="str">
        <f>IF(+demandes!N202="","",+demandes!N202)</f>
        <v/>
      </c>
    </row>
    <row r="756" spans="1:13" ht="69.95" hidden="1" customHeight="1" x14ac:dyDescent="0.2">
      <c r="A756" s="134">
        <f>+demandes!A203</f>
        <v>0</v>
      </c>
      <c r="B756" s="131" t="str">
        <f>IF(+demandes!K203="","",+demandes!K203)</f>
        <v/>
      </c>
      <c r="C756" s="7">
        <f>demandes!C203</f>
        <v>0</v>
      </c>
      <c r="D756" s="7">
        <f>demandes!D203</f>
        <v>0</v>
      </c>
      <c r="E756" s="7">
        <f>demandes!E203</f>
        <v>0</v>
      </c>
      <c r="F756" s="131">
        <f>demandes!F203</f>
        <v>0</v>
      </c>
      <c r="G756" s="7">
        <f>demandes!G203</f>
        <v>0</v>
      </c>
      <c r="H756" s="7">
        <f>demandes!H203</f>
        <v>0</v>
      </c>
      <c r="I756" s="7">
        <f>demandes!I203</f>
        <v>0</v>
      </c>
      <c r="J756" s="6">
        <f>demandes!J203</f>
        <v>0</v>
      </c>
      <c r="K756" s="6" t="str">
        <f>IF(+demandes!L203="","",+demandes!L203)</f>
        <v/>
      </c>
      <c r="L756" s="6" t="str">
        <f>IF(+demandes!M203="","",+demandes!M203)</f>
        <v/>
      </c>
      <c r="M756" s="6" t="str">
        <f>IF(+demandes!N203="","",+demandes!N203)</f>
        <v/>
      </c>
    </row>
    <row r="757" spans="1:13" ht="69.95" hidden="1" customHeight="1" x14ac:dyDescent="0.2">
      <c r="A757" s="134">
        <f>+demandes!A204</f>
        <v>0</v>
      </c>
      <c r="B757" s="131" t="str">
        <f>IF(+demandes!K204="","",+demandes!K204)</f>
        <v/>
      </c>
      <c r="C757" s="7">
        <f>demandes!C204</f>
        <v>0</v>
      </c>
      <c r="D757" s="7">
        <f>demandes!D204</f>
        <v>0</v>
      </c>
      <c r="E757" s="7">
        <f>demandes!E204</f>
        <v>0</v>
      </c>
      <c r="F757" s="131">
        <f>demandes!F204</f>
        <v>0</v>
      </c>
      <c r="G757" s="7">
        <f>demandes!G204</f>
        <v>0</v>
      </c>
      <c r="H757" s="7">
        <f>demandes!H204</f>
        <v>0</v>
      </c>
      <c r="I757" s="7">
        <f>demandes!I204</f>
        <v>0</v>
      </c>
      <c r="J757" s="6">
        <f>demandes!J204</f>
        <v>0</v>
      </c>
      <c r="K757" s="6" t="str">
        <f>IF(+demandes!L204="","",+demandes!L204)</f>
        <v/>
      </c>
      <c r="L757" s="6" t="str">
        <f>IF(+demandes!M204="","",+demandes!M204)</f>
        <v/>
      </c>
      <c r="M757" s="6" t="str">
        <f>IF(+demandes!N204="","",+demandes!N204)</f>
        <v/>
      </c>
    </row>
    <row r="758" spans="1:13" ht="69.95" customHeight="1" x14ac:dyDescent="0.2">
      <c r="A758" s="134"/>
      <c r="B758" s="131"/>
      <c r="C758" s="7"/>
      <c r="D758" s="7"/>
      <c r="E758" s="7"/>
      <c r="F758" s="131"/>
      <c r="G758" s="7"/>
      <c r="H758" s="7"/>
      <c r="I758" s="7"/>
      <c r="J758" s="6"/>
      <c r="K758" s="6"/>
      <c r="L758" s="6"/>
      <c r="M758" s="6"/>
    </row>
    <row r="759" spans="1:13" ht="69.95" customHeight="1" x14ac:dyDescent="0.2">
      <c r="A759" s="134"/>
      <c r="B759" s="131"/>
      <c r="C759" s="7"/>
      <c r="D759" s="7"/>
      <c r="E759" s="7"/>
      <c r="F759" s="131"/>
      <c r="G759" s="7"/>
      <c r="H759" s="7"/>
      <c r="I759" s="7"/>
      <c r="J759" s="6"/>
      <c r="K759" s="6"/>
      <c r="L759" s="6"/>
      <c r="M759" s="6"/>
    </row>
    <row r="760" spans="1:13" ht="69.95" customHeight="1" x14ac:dyDescent="0.2">
      <c r="A760" s="134"/>
      <c r="B760" s="131"/>
      <c r="C760" s="7"/>
      <c r="D760" s="7"/>
      <c r="E760" s="7"/>
      <c r="F760" s="131"/>
      <c r="G760" s="7"/>
      <c r="H760" s="7"/>
      <c r="I760" s="7"/>
      <c r="J760" s="6"/>
      <c r="K760" s="6"/>
      <c r="L760" s="6"/>
      <c r="M760" s="6"/>
    </row>
    <row r="761" spans="1:13" ht="69.95" customHeight="1" x14ac:dyDescent="0.2">
      <c r="A761" s="134"/>
      <c r="B761" s="131"/>
      <c r="C761" s="7"/>
      <c r="D761" s="7"/>
      <c r="E761" s="7"/>
      <c r="F761" s="131"/>
      <c r="G761" s="7"/>
      <c r="H761" s="7"/>
      <c r="I761" s="7"/>
      <c r="J761" s="6"/>
      <c r="K761" s="6"/>
      <c r="L761" s="6"/>
      <c r="M761" s="6"/>
    </row>
    <row r="762" spans="1:13" ht="69.95" customHeight="1" x14ac:dyDescent="0.2">
      <c r="A762" s="134"/>
      <c r="B762" s="131"/>
      <c r="C762" s="7"/>
      <c r="D762" s="7"/>
      <c r="E762" s="7"/>
      <c r="F762" s="131"/>
      <c r="G762" s="7"/>
      <c r="H762" s="7"/>
      <c r="I762" s="7"/>
      <c r="J762" s="6"/>
      <c r="K762" s="6"/>
      <c r="L762" s="6"/>
      <c r="M762" s="6"/>
    </row>
    <row r="763" spans="1:13" ht="69.95" customHeight="1" x14ac:dyDescent="0.2">
      <c r="A763" s="134"/>
      <c r="B763" s="131"/>
      <c r="C763" s="7"/>
      <c r="D763" s="7"/>
      <c r="E763" s="7"/>
      <c r="F763" s="131"/>
      <c r="G763" s="7"/>
      <c r="H763" s="7"/>
      <c r="I763" s="7"/>
      <c r="J763" s="6"/>
      <c r="K763" s="6"/>
      <c r="L763" s="6"/>
      <c r="M763" s="6"/>
    </row>
    <row r="764" spans="1:13" ht="69.95" customHeight="1" x14ac:dyDescent="0.2">
      <c r="A764" s="134"/>
      <c r="B764" s="131"/>
      <c r="C764" s="7"/>
      <c r="D764" s="7"/>
      <c r="E764" s="7"/>
      <c r="F764" s="131"/>
      <c r="G764" s="7"/>
      <c r="H764" s="7"/>
      <c r="I764" s="7"/>
      <c r="J764" s="6"/>
      <c r="K764" s="6"/>
      <c r="L764" s="6"/>
      <c r="M764" s="6"/>
    </row>
    <row r="765" spans="1:13" ht="69.95" customHeight="1" x14ac:dyDescent="0.2">
      <c r="A765" s="134"/>
      <c r="B765" s="131"/>
      <c r="C765" s="7"/>
      <c r="D765" s="7"/>
      <c r="E765" s="7"/>
      <c r="F765" s="131"/>
      <c r="G765" s="7"/>
      <c r="H765" s="7"/>
      <c r="I765" s="7"/>
      <c r="J765" s="6"/>
      <c r="K765" s="6"/>
      <c r="L765" s="6"/>
      <c r="M765" s="6"/>
    </row>
  </sheetData>
  <sheetProtection sort="0" autoFilter="0"/>
  <autoFilter ref="B4:M757">
    <filterColumn colId="4">
      <customFilters and="1">
        <customFilter operator="greaterThanOrEqual" val="43266"/>
        <customFilter operator="lessThanOrEqual" val="43280"/>
      </customFilters>
    </filterColumn>
    <sortState ref="B416:M752">
      <sortCondition ref="F4:F752"/>
    </sortState>
  </autoFilter>
  <sortState ref="A732:M765">
    <sortCondition ref="F5:F765"/>
  </sortState>
  <mergeCells count="4">
    <mergeCell ref="K3:L3"/>
    <mergeCell ref="D2:E2"/>
    <mergeCell ref="D1:J1"/>
    <mergeCell ref="G2:H2"/>
  </mergeCells>
  <phoneticPr fontId="0" type="noConversion"/>
  <pageMargins left="0.78740157480314965" right="0.78740157480314965" top="0.19685039370078741" bottom="0.56000000000000005" header="0.51181102362204722" footer="0.19"/>
  <pageSetup paperSize="8" scale="49" orientation="landscape" r:id="rId1"/>
  <headerFooter alignWithMargins="0">
    <oddHeader>&amp;CBloc Opératoire/Stérilisation</oddHeader>
    <oddFooter>&amp;L&amp;"Arial,Italique"&amp;12&amp;P/&amp;N
&amp;D à &amp;T&amp;C&amp;"Arial,Italique"&amp;14A éditer en 3 exemplaires : bloc x2 /sterilisation&amp;R&amp;"Arial,Italique"&amp;9&amp;Z&amp;F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66CCFF"/>
    <pageSetUpPr fitToPage="1"/>
  </sheetPr>
  <dimension ref="A1:G283"/>
  <sheetViews>
    <sheetView view="pageBreakPreview" topLeftCell="A46" zoomScale="25" zoomScaleNormal="75" zoomScaleSheetLayoutView="25" workbookViewId="0">
      <selection activeCell="C71" sqref="C71"/>
    </sheetView>
  </sheetViews>
  <sheetFormatPr baseColWidth="10" defaultRowHeight="12.75" x14ac:dyDescent="0.2"/>
  <cols>
    <col min="1" max="1" width="47.85546875" customWidth="1"/>
    <col min="2" max="2" width="128.7109375" bestFit="1" customWidth="1"/>
    <col min="3" max="3" width="255.7109375" bestFit="1" customWidth="1"/>
    <col min="4" max="4" width="44.85546875" customWidth="1"/>
    <col min="5" max="5" width="80.5703125" customWidth="1"/>
    <col min="6" max="6" width="103" customWidth="1"/>
    <col min="7" max="7" width="11.42578125" hidden="1" customWidth="1"/>
  </cols>
  <sheetData>
    <row r="1" spans="1:7" ht="56.25" customHeight="1" x14ac:dyDescent="0.5">
      <c r="A1" s="36"/>
      <c r="B1" s="259"/>
      <c r="C1" s="259"/>
      <c r="D1" s="47"/>
      <c r="E1" s="36"/>
      <c r="F1" s="36"/>
      <c r="G1" s="36"/>
    </row>
    <row r="2" spans="1:7" ht="60.75" customHeight="1" x14ac:dyDescent="0.5">
      <c r="A2" s="37"/>
      <c r="B2" s="260" t="s">
        <v>482</v>
      </c>
      <c r="C2" s="260"/>
      <c r="D2" s="260"/>
      <c r="E2" s="37"/>
      <c r="F2" s="36"/>
      <c r="G2" s="36"/>
    </row>
    <row r="3" spans="1:7" ht="35.25" x14ac:dyDescent="0.5">
      <c r="A3" s="36"/>
      <c r="B3" s="36"/>
      <c r="C3" s="36"/>
      <c r="D3" s="36"/>
      <c r="E3" s="258" t="s">
        <v>271</v>
      </c>
      <c r="F3" s="258"/>
      <c r="G3" s="36"/>
    </row>
    <row r="4" spans="1:7" ht="159" customHeight="1" x14ac:dyDescent="0.6">
      <c r="A4" s="41" t="s">
        <v>272</v>
      </c>
      <c r="B4" s="42" t="s">
        <v>223</v>
      </c>
      <c r="C4" s="42" t="s">
        <v>220</v>
      </c>
      <c r="D4" s="48" t="s">
        <v>393</v>
      </c>
      <c r="E4" s="42" t="s">
        <v>183</v>
      </c>
      <c r="F4" s="42" t="s">
        <v>292</v>
      </c>
      <c r="G4" s="36"/>
    </row>
    <row r="5" spans="1:7" s="35" customFormat="1" ht="150" customHeight="1" x14ac:dyDescent="0.45">
      <c r="A5" s="52"/>
      <c r="B5" s="50" t="s">
        <v>455</v>
      </c>
      <c r="C5" s="51" t="s">
        <v>460</v>
      </c>
      <c r="D5" s="51"/>
      <c r="E5" s="52"/>
      <c r="F5" s="54"/>
      <c r="G5" s="55"/>
    </row>
    <row r="6" spans="1:7" s="35" customFormat="1" ht="150" customHeight="1" x14ac:dyDescent="0.45">
      <c r="A6" s="52"/>
      <c r="B6" s="50" t="s">
        <v>192</v>
      </c>
      <c r="C6" s="51" t="s">
        <v>124</v>
      </c>
      <c r="D6" s="51"/>
      <c r="E6" s="49"/>
      <c r="F6" s="62"/>
      <c r="G6" s="55"/>
    </row>
    <row r="7" spans="1:7" s="35" customFormat="1" ht="150" customHeight="1" x14ac:dyDescent="0.45">
      <c r="A7" s="52"/>
      <c r="B7" s="50" t="s">
        <v>192</v>
      </c>
      <c r="C7" s="51" t="s">
        <v>450</v>
      </c>
      <c r="D7" s="51"/>
      <c r="E7" s="61"/>
      <c r="F7" s="57"/>
      <c r="G7" s="55"/>
    </row>
    <row r="8" spans="1:7" s="35" customFormat="1" ht="150" customHeight="1" x14ac:dyDescent="0.45">
      <c r="A8" s="52"/>
      <c r="B8" s="50" t="s">
        <v>192</v>
      </c>
      <c r="C8" s="51" t="s">
        <v>167</v>
      </c>
      <c r="D8" s="51"/>
      <c r="E8" s="52"/>
      <c r="F8" s="54"/>
      <c r="G8" s="55"/>
    </row>
    <row r="9" spans="1:7" s="35" customFormat="1" ht="150" customHeight="1" x14ac:dyDescent="0.45">
      <c r="A9" s="52"/>
      <c r="B9" s="50" t="s">
        <v>18</v>
      </c>
      <c r="C9" s="51" t="s">
        <v>481</v>
      </c>
      <c r="D9" s="51"/>
      <c r="E9" s="52"/>
      <c r="F9" s="54"/>
      <c r="G9" s="55"/>
    </row>
    <row r="10" spans="1:7" s="35" customFormat="1" ht="150" customHeight="1" x14ac:dyDescent="0.45">
      <c r="A10" s="52"/>
      <c r="B10" s="50" t="s">
        <v>18</v>
      </c>
      <c r="C10" s="51" t="s">
        <v>429</v>
      </c>
      <c r="D10" s="51"/>
      <c r="E10" s="52"/>
      <c r="F10" s="54"/>
      <c r="G10" s="55"/>
    </row>
    <row r="11" spans="1:7" s="35" customFormat="1" ht="150" customHeight="1" x14ac:dyDescent="0.45">
      <c r="A11" s="52"/>
      <c r="B11" s="50" t="s">
        <v>18</v>
      </c>
      <c r="C11" s="51" t="s">
        <v>131</v>
      </c>
      <c r="D11" s="51"/>
      <c r="E11" s="52"/>
      <c r="F11" s="54"/>
      <c r="G11" s="55"/>
    </row>
    <row r="12" spans="1:7" s="35" customFormat="1" ht="150" customHeight="1" x14ac:dyDescent="0.45">
      <c r="A12" s="52"/>
      <c r="B12" s="50" t="s">
        <v>18</v>
      </c>
      <c r="C12" s="51" t="s">
        <v>170</v>
      </c>
      <c r="D12" s="51"/>
      <c r="E12" s="52"/>
      <c r="F12" s="54"/>
      <c r="G12" s="55"/>
    </row>
    <row r="13" spans="1:7" s="35" customFormat="1" ht="150" customHeight="1" x14ac:dyDescent="0.45">
      <c r="A13" s="52"/>
      <c r="B13" s="50" t="s">
        <v>340</v>
      </c>
      <c r="C13" s="51" t="s">
        <v>443</v>
      </c>
      <c r="D13" s="51"/>
      <c r="E13" s="52"/>
      <c r="F13" s="54"/>
      <c r="G13" s="55"/>
    </row>
    <row r="14" spans="1:7" s="35" customFormat="1" ht="150" customHeight="1" x14ac:dyDescent="0.45">
      <c r="A14" s="52"/>
      <c r="B14" s="50" t="s">
        <v>376</v>
      </c>
      <c r="C14" s="51" t="s">
        <v>420</v>
      </c>
      <c r="D14" s="51"/>
      <c r="E14" s="52"/>
      <c r="F14" s="54"/>
      <c r="G14" s="55"/>
    </row>
    <row r="15" spans="1:7" s="35" customFormat="1" ht="150" customHeight="1" x14ac:dyDescent="0.45">
      <c r="A15" s="49"/>
      <c r="B15" s="50" t="s">
        <v>376</v>
      </c>
      <c r="C15" s="51" t="s">
        <v>144</v>
      </c>
      <c r="D15" s="51"/>
      <c r="E15" s="52"/>
      <c r="F15" s="43"/>
      <c r="G15" s="55"/>
    </row>
    <row r="16" spans="1:7" s="35" customFormat="1" ht="150" customHeight="1" x14ac:dyDescent="0.45">
      <c r="A16" s="49"/>
      <c r="B16" s="50" t="s">
        <v>376</v>
      </c>
      <c r="C16" s="51" t="s">
        <v>146</v>
      </c>
      <c r="D16" s="51"/>
      <c r="E16" s="52"/>
      <c r="F16" s="33"/>
      <c r="G16" s="55"/>
    </row>
    <row r="17" spans="1:7" s="35" customFormat="1" ht="150" customHeight="1" x14ac:dyDescent="0.45">
      <c r="A17" s="49"/>
      <c r="B17" s="50" t="s">
        <v>376</v>
      </c>
      <c r="C17" s="51" t="s">
        <v>145</v>
      </c>
      <c r="D17" s="51"/>
      <c r="E17" s="52"/>
      <c r="F17" s="33"/>
      <c r="G17" s="55"/>
    </row>
    <row r="18" spans="1:7" s="35" customFormat="1" ht="150" customHeight="1" x14ac:dyDescent="0.45">
      <c r="A18" s="49"/>
      <c r="B18" s="50" t="s">
        <v>376</v>
      </c>
      <c r="C18" s="51" t="s">
        <v>111</v>
      </c>
      <c r="D18" s="51"/>
      <c r="E18" s="53"/>
      <c r="F18" s="43"/>
      <c r="G18" s="55"/>
    </row>
    <row r="19" spans="1:7" s="35" customFormat="1" ht="150" customHeight="1" x14ac:dyDescent="0.45">
      <c r="A19" s="49"/>
      <c r="B19" s="50" t="s">
        <v>376</v>
      </c>
      <c r="C19" s="51" t="s">
        <v>398</v>
      </c>
      <c r="D19" s="51"/>
      <c r="E19" s="49"/>
      <c r="F19" s="43"/>
      <c r="G19" s="55"/>
    </row>
    <row r="20" spans="1:7" s="35" customFormat="1" ht="150" customHeight="1" x14ac:dyDescent="0.45">
      <c r="A20" s="53"/>
      <c r="B20" s="50" t="s">
        <v>376</v>
      </c>
      <c r="C20" s="51" t="s">
        <v>424</v>
      </c>
      <c r="D20" s="45"/>
      <c r="E20" s="40"/>
      <c r="F20" s="43"/>
      <c r="G20" s="34"/>
    </row>
    <row r="21" spans="1:7" s="35" customFormat="1" ht="150" customHeight="1" x14ac:dyDescent="0.45">
      <c r="A21" s="38"/>
      <c r="B21" s="50" t="s">
        <v>376</v>
      </c>
      <c r="C21" s="51" t="s">
        <v>464</v>
      </c>
      <c r="D21" s="45"/>
      <c r="E21" s="40"/>
      <c r="F21" s="43"/>
      <c r="G21" s="34"/>
    </row>
    <row r="22" spans="1:7" s="35" customFormat="1" ht="150" customHeight="1" x14ac:dyDescent="0.45">
      <c r="A22" s="38"/>
      <c r="B22" s="50" t="s">
        <v>376</v>
      </c>
      <c r="C22" s="51" t="s">
        <v>147</v>
      </c>
      <c r="D22" s="45"/>
      <c r="E22" s="40"/>
      <c r="F22" s="43"/>
      <c r="G22" s="34"/>
    </row>
    <row r="23" spans="1:7" s="35" customFormat="1" ht="150" customHeight="1" x14ac:dyDescent="0.45">
      <c r="A23" s="38"/>
      <c r="B23" s="50" t="s">
        <v>376</v>
      </c>
      <c r="C23" s="51" t="s">
        <v>143</v>
      </c>
      <c r="D23" s="45"/>
      <c r="E23" s="44"/>
      <c r="F23" s="43"/>
      <c r="G23" s="34"/>
    </row>
    <row r="24" spans="1:7" s="35" customFormat="1" ht="150" customHeight="1" x14ac:dyDescent="0.45">
      <c r="A24" s="38"/>
      <c r="B24" s="50" t="s">
        <v>95</v>
      </c>
      <c r="C24" s="51" t="s">
        <v>452</v>
      </c>
      <c r="D24" s="45"/>
      <c r="E24" s="44"/>
      <c r="F24" s="43"/>
      <c r="G24" s="34"/>
    </row>
    <row r="25" spans="1:7" s="35" customFormat="1" ht="150" customHeight="1" x14ac:dyDescent="0.45">
      <c r="A25" s="38"/>
      <c r="B25" s="50" t="s">
        <v>264</v>
      </c>
      <c r="C25" s="51" t="s">
        <v>432</v>
      </c>
      <c r="D25" s="45"/>
      <c r="E25" s="40"/>
      <c r="F25" s="43"/>
      <c r="G25" s="34"/>
    </row>
    <row r="26" spans="1:7" s="35" customFormat="1" ht="150" customHeight="1" x14ac:dyDescent="0.45">
      <c r="A26" s="38"/>
      <c r="B26" s="50" t="s">
        <v>325</v>
      </c>
      <c r="C26" s="51" t="s">
        <v>467</v>
      </c>
      <c r="D26" s="45"/>
      <c r="E26" s="40"/>
      <c r="F26" s="43"/>
      <c r="G26" s="34"/>
    </row>
    <row r="27" spans="1:7" s="35" customFormat="1" ht="150" customHeight="1" x14ac:dyDescent="0.45">
      <c r="A27" s="44"/>
      <c r="B27" s="50" t="s">
        <v>132</v>
      </c>
      <c r="C27" s="51" t="s">
        <v>87</v>
      </c>
      <c r="D27" s="45"/>
      <c r="E27" s="38"/>
      <c r="F27" s="43"/>
      <c r="G27" s="34"/>
    </row>
    <row r="28" spans="1:7" s="35" customFormat="1" ht="150" customHeight="1" x14ac:dyDescent="0.45">
      <c r="A28" s="38"/>
      <c r="B28" s="50" t="s">
        <v>0</v>
      </c>
      <c r="C28" s="51" t="s">
        <v>130</v>
      </c>
      <c r="D28" s="39"/>
      <c r="E28" s="40"/>
      <c r="F28" s="43"/>
      <c r="G28" s="34"/>
    </row>
    <row r="29" spans="1:7" s="35" customFormat="1" ht="150" customHeight="1" x14ac:dyDescent="0.45">
      <c r="A29" s="38"/>
      <c r="B29" s="50" t="s">
        <v>26</v>
      </c>
      <c r="C29" s="51" t="s">
        <v>122</v>
      </c>
      <c r="D29" s="39"/>
      <c r="E29" s="40"/>
      <c r="F29" s="43"/>
      <c r="G29" s="34"/>
    </row>
    <row r="30" spans="1:7" s="35" customFormat="1" ht="150" customHeight="1" x14ac:dyDescent="0.45">
      <c r="A30" s="44"/>
      <c r="B30" s="50" t="s">
        <v>113</v>
      </c>
      <c r="C30" s="51" t="s">
        <v>120</v>
      </c>
      <c r="D30" s="39"/>
      <c r="E30" s="38"/>
      <c r="F30" s="43"/>
      <c r="G30" s="34"/>
    </row>
    <row r="31" spans="1:7" ht="150" customHeight="1" x14ac:dyDescent="0.2">
      <c r="A31" s="44"/>
      <c r="B31" s="50" t="s">
        <v>113</v>
      </c>
      <c r="C31" s="51" t="s">
        <v>129</v>
      </c>
      <c r="D31" s="39"/>
      <c r="E31" s="38"/>
      <c r="F31" s="43"/>
    </row>
    <row r="32" spans="1:7" ht="150" customHeight="1" x14ac:dyDescent="0.2">
      <c r="A32" s="44"/>
      <c r="B32" s="50" t="s">
        <v>140</v>
      </c>
      <c r="C32" s="51" t="s">
        <v>141</v>
      </c>
      <c r="D32" s="39"/>
      <c r="E32" s="38"/>
      <c r="F32" s="43"/>
    </row>
    <row r="33" spans="1:6" ht="150" customHeight="1" x14ac:dyDescent="0.2">
      <c r="A33" s="44"/>
      <c r="B33" s="50" t="s">
        <v>354</v>
      </c>
      <c r="C33" s="51" t="s">
        <v>394</v>
      </c>
      <c r="D33" s="39"/>
      <c r="E33" s="38"/>
      <c r="F33" s="43"/>
    </row>
    <row r="34" spans="1:6" ht="150" customHeight="1" x14ac:dyDescent="0.2">
      <c r="A34" s="44"/>
      <c r="B34" s="50" t="s">
        <v>50</v>
      </c>
      <c r="C34" s="51" t="s">
        <v>397</v>
      </c>
      <c r="D34" s="39"/>
      <c r="E34" s="38"/>
      <c r="F34" s="43"/>
    </row>
    <row r="35" spans="1:6" ht="150" customHeight="1" x14ac:dyDescent="0.2">
      <c r="A35" s="44"/>
      <c r="B35" s="50" t="s">
        <v>50</v>
      </c>
      <c r="C35" s="51" t="s">
        <v>428</v>
      </c>
      <c r="D35" s="39"/>
      <c r="E35" s="38"/>
      <c r="F35" s="43"/>
    </row>
    <row r="36" spans="1:6" ht="150" customHeight="1" x14ac:dyDescent="0.2">
      <c r="A36" s="44"/>
      <c r="B36" s="50" t="s">
        <v>273</v>
      </c>
      <c r="C36" s="51" t="s">
        <v>421</v>
      </c>
      <c r="D36" s="39"/>
      <c r="E36" s="38"/>
      <c r="F36" s="43"/>
    </row>
    <row r="37" spans="1:6" ht="150" customHeight="1" x14ac:dyDescent="0.2">
      <c r="A37" s="44"/>
      <c r="B37" s="50" t="s">
        <v>273</v>
      </c>
      <c r="C37" s="51" t="s">
        <v>442</v>
      </c>
      <c r="D37" s="39"/>
      <c r="E37" s="38"/>
      <c r="F37" s="43"/>
    </row>
    <row r="38" spans="1:6" ht="150" customHeight="1" x14ac:dyDescent="0.2">
      <c r="A38" s="44"/>
      <c r="B38" s="50" t="s">
        <v>273</v>
      </c>
      <c r="C38" s="51" t="s">
        <v>453</v>
      </c>
      <c r="D38" s="39"/>
      <c r="E38" s="38"/>
      <c r="F38" s="43"/>
    </row>
    <row r="39" spans="1:6" ht="150" customHeight="1" x14ac:dyDescent="0.2">
      <c r="A39" s="44"/>
      <c r="B39" s="50" t="s">
        <v>273</v>
      </c>
      <c r="C39" s="51" t="s">
        <v>150</v>
      </c>
      <c r="D39" s="39"/>
      <c r="E39" s="38"/>
      <c r="F39" s="43"/>
    </row>
    <row r="40" spans="1:6" ht="150" customHeight="1" x14ac:dyDescent="0.2">
      <c r="A40" s="44"/>
      <c r="B40" s="50" t="s">
        <v>273</v>
      </c>
      <c r="C40" s="51" t="s">
        <v>414</v>
      </c>
      <c r="D40" s="39"/>
      <c r="E40" s="38"/>
      <c r="F40" s="43"/>
    </row>
    <row r="41" spans="1:6" ht="150" customHeight="1" x14ac:dyDescent="0.2">
      <c r="A41" s="44"/>
      <c r="B41" s="50" t="s">
        <v>273</v>
      </c>
      <c r="C41" s="51" t="s">
        <v>433</v>
      </c>
      <c r="D41" s="39"/>
      <c r="E41" s="38"/>
      <c r="F41" s="43"/>
    </row>
    <row r="42" spans="1:6" ht="150" customHeight="1" x14ac:dyDescent="0.2">
      <c r="A42" s="44"/>
      <c r="B42" s="50" t="s">
        <v>273</v>
      </c>
      <c r="C42" s="51" t="s">
        <v>142</v>
      </c>
      <c r="D42" s="39"/>
      <c r="E42" s="38"/>
      <c r="F42" s="43"/>
    </row>
    <row r="43" spans="1:6" ht="150" customHeight="1" x14ac:dyDescent="0.2">
      <c r="A43" s="44"/>
      <c r="B43" s="50" t="s">
        <v>273</v>
      </c>
      <c r="C43" s="51" t="s">
        <v>175</v>
      </c>
      <c r="D43" s="39"/>
      <c r="E43" s="38"/>
      <c r="F43" s="43"/>
    </row>
    <row r="44" spans="1:6" ht="150" customHeight="1" x14ac:dyDescent="0.2">
      <c r="A44" s="44"/>
      <c r="B44" s="50" t="s">
        <v>273</v>
      </c>
      <c r="C44" s="51" t="s">
        <v>168</v>
      </c>
      <c r="D44" s="39"/>
      <c r="E44" s="38"/>
      <c r="F44" s="43"/>
    </row>
    <row r="45" spans="1:6" ht="150" customHeight="1" x14ac:dyDescent="0.2">
      <c r="A45" s="44"/>
      <c r="B45" s="50" t="s">
        <v>273</v>
      </c>
      <c r="C45" s="51" t="s">
        <v>422</v>
      </c>
      <c r="D45" s="39"/>
      <c r="E45" s="38"/>
      <c r="F45" s="43"/>
    </row>
    <row r="46" spans="1:6" ht="150" customHeight="1" x14ac:dyDescent="0.2">
      <c r="A46" s="44"/>
      <c r="B46" s="50" t="s">
        <v>273</v>
      </c>
      <c r="C46" s="51" t="s">
        <v>461</v>
      </c>
      <c r="D46" s="39"/>
      <c r="E46" s="38"/>
      <c r="F46" s="43"/>
    </row>
    <row r="47" spans="1:6" ht="150" customHeight="1" x14ac:dyDescent="0.2">
      <c r="A47" s="44"/>
      <c r="B47" s="50" t="s">
        <v>273</v>
      </c>
      <c r="C47" s="51" t="s">
        <v>169</v>
      </c>
      <c r="D47" s="39"/>
      <c r="E47" s="38"/>
      <c r="F47" s="43"/>
    </row>
    <row r="48" spans="1:6" ht="150" customHeight="1" x14ac:dyDescent="0.2">
      <c r="A48" s="44"/>
      <c r="B48" s="50" t="s">
        <v>273</v>
      </c>
      <c r="C48" s="51" t="s">
        <v>466</v>
      </c>
      <c r="D48" s="39"/>
      <c r="E48" s="38"/>
      <c r="F48" s="43"/>
    </row>
    <row r="49" spans="1:6" ht="150" customHeight="1" x14ac:dyDescent="0.2">
      <c r="A49" s="44"/>
      <c r="B49" s="50" t="s">
        <v>17</v>
      </c>
      <c r="C49" s="51" t="s">
        <v>158</v>
      </c>
      <c r="D49" s="39"/>
      <c r="E49" s="38"/>
      <c r="F49" s="43"/>
    </row>
    <row r="50" spans="1:6" ht="150" customHeight="1" x14ac:dyDescent="0.2">
      <c r="A50" s="44"/>
      <c r="B50" s="50" t="s">
        <v>346</v>
      </c>
      <c r="C50" s="51" t="s">
        <v>483</v>
      </c>
      <c r="D50" s="39"/>
      <c r="E50" s="38"/>
      <c r="F50" s="43"/>
    </row>
    <row r="51" spans="1:6" ht="150" customHeight="1" x14ac:dyDescent="0.2">
      <c r="A51" s="44"/>
      <c r="B51" s="50" t="s">
        <v>346</v>
      </c>
      <c r="C51" s="51" t="s">
        <v>473</v>
      </c>
      <c r="D51" s="39"/>
      <c r="E51" s="38"/>
      <c r="F51" s="43"/>
    </row>
    <row r="52" spans="1:6" ht="150" customHeight="1" x14ac:dyDescent="0.2">
      <c r="A52" s="44"/>
      <c r="B52" s="50" t="s">
        <v>346</v>
      </c>
      <c r="C52" s="51" t="s">
        <v>426</v>
      </c>
      <c r="D52" s="39"/>
      <c r="E52" s="38"/>
      <c r="F52" s="43"/>
    </row>
    <row r="53" spans="1:6" ht="150" customHeight="1" x14ac:dyDescent="0.2">
      <c r="A53" s="44"/>
      <c r="B53" s="50" t="s">
        <v>345</v>
      </c>
      <c r="C53" s="51" t="s">
        <v>123</v>
      </c>
      <c r="D53" s="39"/>
      <c r="E53" s="38"/>
      <c r="F53" s="43"/>
    </row>
    <row r="54" spans="1:6" ht="150" customHeight="1" x14ac:dyDescent="0.2">
      <c r="A54" s="44"/>
      <c r="B54" s="50" t="s">
        <v>345</v>
      </c>
      <c r="C54" s="51" t="s">
        <v>156</v>
      </c>
      <c r="D54" s="39"/>
      <c r="E54" s="38"/>
      <c r="F54" s="43"/>
    </row>
    <row r="55" spans="1:6" ht="150" customHeight="1" x14ac:dyDescent="0.2">
      <c r="A55" s="44"/>
      <c r="B55" s="50" t="s">
        <v>345</v>
      </c>
      <c r="C55" s="51" t="s">
        <v>474</v>
      </c>
      <c r="D55" s="39"/>
      <c r="E55" s="38"/>
      <c r="F55" s="43"/>
    </row>
    <row r="56" spans="1:6" ht="150" customHeight="1" x14ac:dyDescent="0.2">
      <c r="A56" s="44"/>
      <c r="B56" s="50" t="s">
        <v>345</v>
      </c>
      <c r="C56" s="51" t="s">
        <v>425</v>
      </c>
      <c r="D56" s="39"/>
      <c r="E56" s="38"/>
      <c r="F56" s="43"/>
    </row>
    <row r="57" spans="1:6" ht="150" customHeight="1" x14ac:dyDescent="0.2">
      <c r="A57" s="44"/>
      <c r="B57" s="50" t="s">
        <v>345</v>
      </c>
      <c r="C57" s="51" t="s">
        <v>441</v>
      </c>
      <c r="D57" s="39"/>
      <c r="E57" s="38"/>
      <c r="F57" s="43"/>
    </row>
    <row r="58" spans="1:6" ht="150" customHeight="1" x14ac:dyDescent="0.2">
      <c r="A58" s="44"/>
      <c r="B58" s="50" t="s">
        <v>345</v>
      </c>
      <c r="C58" s="51" t="s">
        <v>463</v>
      </c>
      <c r="D58" s="39"/>
      <c r="E58" s="38"/>
      <c r="F58" s="43"/>
    </row>
    <row r="59" spans="1:6" ht="150" customHeight="1" x14ac:dyDescent="0.2">
      <c r="A59" s="44"/>
      <c r="B59" s="50" t="s">
        <v>345</v>
      </c>
      <c r="C59" s="51" t="s">
        <v>462</v>
      </c>
      <c r="D59" s="39"/>
      <c r="E59" s="38"/>
      <c r="F59" s="43"/>
    </row>
    <row r="60" spans="1:6" ht="150" customHeight="1" x14ac:dyDescent="0.2">
      <c r="A60" s="44"/>
      <c r="B60" s="50" t="s">
        <v>345</v>
      </c>
      <c r="C60" s="51" t="s">
        <v>128</v>
      </c>
      <c r="D60" s="39"/>
      <c r="E60" s="38"/>
      <c r="F60" s="43"/>
    </row>
    <row r="61" spans="1:6" ht="150" customHeight="1" x14ac:dyDescent="0.2">
      <c r="A61" s="44"/>
      <c r="B61" s="50" t="s">
        <v>345</v>
      </c>
      <c r="C61" s="51" t="s">
        <v>157</v>
      </c>
      <c r="D61" s="39"/>
      <c r="E61" s="38"/>
      <c r="F61" s="43"/>
    </row>
    <row r="62" spans="1:6" ht="150" customHeight="1" x14ac:dyDescent="0.2">
      <c r="A62" s="44"/>
      <c r="B62" s="50" t="s">
        <v>345</v>
      </c>
      <c r="C62" s="51" t="s">
        <v>423</v>
      </c>
      <c r="D62" s="39"/>
      <c r="E62" s="38"/>
      <c r="F62" s="43"/>
    </row>
    <row r="63" spans="1:6" ht="150" customHeight="1" x14ac:dyDescent="0.2">
      <c r="A63" s="44"/>
      <c r="B63" s="50" t="s">
        <v>345</v>
      </c>
      <c r="C63" s="51" t="s">
        <v>465</v>
      </c>
      <c r="D63" s="39"/>
      <c r="E63" s="38"/>
      <c r="F63" s="43"/>
    </row>
    <row r="64" spans="1:6" ht="150" customHeight="1" x14ac:dyDescent="0.2">
      <c r="A64" s="44"/>
      <c r="B64" s="50" t="s">
        <v>345</v>
      </c>
      <c r="C64" s="51" t="s">
        <v>440</v>
      </c>
      <c r="D64" s="39"/>
      <c r="E64" s="38"/>
      <c r="F64" s="43"/>
    </row>
    <row r="65" spans="1:6" ht="150" customHeight="1" x14ac:dyDescent="0.2">
      <c r="A65" s="44"/>
      <c r="B65" s="50" t="s">
        <v>413</v>
      </c>
      <c r="C65" s="51" t="s">
        <v>164</v>
      </c>
      <c r="D65" s="39"/>
      <c r="E65" s="38"/>
      <c r="F65" s="43"/>
    </row>
    <row r="66" spans="1:6" ht="150" customHeight="1" x14ac:dyDescent="0.2">
      <c r="A66" s="44"/>
      <c r="B66" s="50" t="s">
        <v>413</v>
      </c>
      <c r="C66" s="51" t="s">
        <v>475</v>
      </c>
      <c r="D66" s="39"/>
      <c r="E66" s="38"/>
      <c r="F66" s="43"/>
    </row>
    <row r="67" spans="1:6" ht="150" customHeight="1" x14ac:dyDescent="0.2">
      <c r="A67" s="44"/>
      <c r="B67" s="50"/>
      <c r="C67" s="51"/>
      <c r="D67" s="39"/>
      <c r="E67" s="38"/>
      <c r="F67" s="43"/>
    </row>
    <row r="68" spans="1:6" ht="150" customHeight="1" x14ac:dyDescent="0.2">
      <c r="A68" s="44"/>
      <c r="B68" s="50"/>
      <c r="C68" s="51"/>
      <c r="D68" s="39"/>
      <c r="E68" s="38"/>
      <c r="F68" s="43"/>
    </row>
    <row r="69" spans="1:6" ht="150" customHeight="1" x14ac:dyDescent="0.2">
      <c r="A69" s="44"/>
      <c r="B69" s="50"/>
      <c r="C69" s="51"/>
      <c r="D69" s="39"/>
      <c r="E69" s="38"/>
      <c r="F69" s="43"/>
    </row>
    <row r="70" spans="1:6" ht="150" customHeight="1" x14ac:dyDescent="0.2">
      <c r="A70" s="44"/>
      <c r="B70" s="50"/>
      <c r="C70" s="51"/>
      <c r="D70" s="39"/>
      <c r="E70" s="38"/>
      <c r="F70" s="43"/>
    </row>
    <row r="71" spans="1:6" ht="150" customHeight="1" x14ac:dyDescent="0.2">
      <c r="A71" s="44"/>
      <c r="B71" s="50"/>
      <c r="C71" s="51"/>
      <c r="D71" s="39"/>
      <c r="E71" s="38"/>
      <c r="F71" s="43"/>
    </row>
    <row r="72" spans="1:6" ht="150" customHeight="1" x14ac:dyDescent="0.2">
      <c r="A72" s="44"/>
      <c r="B72" s="50"/>
      <c r="C72" s="51"/>
      <c r="D72" s="39"/>
      <c r="E72" s="38"/>
      <c r="F72" s="43"/>
    </row>
    <row r="73" spans="1:6" ht="150" customHeight="1" x14ac:dyDescent="0.2">
      <c r="A73" s="44"/>
      <c r="B73" s="50"/>
      <c r="C73" s="51"/>
      <c r="D73" s="39"/>
      <c r="E73" s="38"/>
      <c r="F73" s="43"/>
    </row>
    <row r="74" spans="1:6" ht="150" customHeight="1" x14ac:dyDescent="0.2">
      <c r="A74" s="44"/>
      <c r="B74" s="50"/>
      <c r="C74" s="51"/>
      <c r="D74" s="39"/>
      <c r="E74" s="38"/>
      <c r="F74" s="43"/>
    </row>
    <row r="75" spans="1:6" ht="150" customHeight="1" x14ac:dyDescent="0.2">
      <c r="A75" s="44"/>
      <c r="B75" s="50"/>
      <c r="C75" s="51"/>
      <c r="D75" s="39"/>
      <c r="E75" s="38"/>
      <c r="F75" s="43"/>
    </row>
    <row r="76" spans="1:6" ht="150" customHeight="1" x14ac:dyDescent="0.2">
      <c r="A76" s="44"/>
      <c r="B76" s="50"/>
      <c r="C76" s="51"/>
      <c r="D76" s="39"/>
      <c r="E76" s="38"/>
      <c r="F76" s="43"/>
    </row>
    <row r="77" spans="1:6" ht="150" customHeight="1" x14ac:dyDescent="0.2">
      <c r="A77" s="44"/>
      <c r="B77" s="50"/>
      <c r="C77" s="51"/>
      <c r="D77" s="39"/>
      <c r="E77" s="38"/>
      <c r="F77" s="43"/>
    </row>
    <row r="78" spans="1:6" ht="150" customHeight="1" x14ac:dyDescent="0.2">
      <c r="A78" s="44"/>
      <c r="B78" s="50"/>
      <c r="C78" s="51"/>
      <c r="D78" s="39"/>
      <c r="E78" s="38"/>
      <c r="F78" s="43"/>
    </row>
    <row r="79" spans="1:6" ht="150" customHeight="1" x14ac:dyDescent="0.2">
      <c r="A79" s="44"/>
      <c r="B79" s="50"/>
      <c r="C79" s="51"/>
      <c r="D79" s="39"/>
      <c r="E79" s="38"/>
      <c r="F79" s="43"/>
    </row>
    <row r="80" spans="1:6" ht="150" customHeight="1" x14ac:dyDescent="0.2">
      <c r="A80" s="44"/>
      <c r="B80" s="50"/>
      <c r="C80" s="51"/>
      <c r="D80" s="39"/>
      <c r="E80" s="38"/>
      <c r="F80" s="43"/>
    </row>
    <row r="81" spans="1:6" ht="150" customHeight="1" x14ac:dyDescent="0.2">
      <c r="A81" s="44"/>
      <c r="B81" s="50"/>
      <c r="C81" s="51"/>
      <c r="D81" s="39"/>
      <c r="E81" s="38"/>
      <c r="F81" s="43"/>
    </row>
    <row r="82" spans="1:6" ht="150" customHeight="1" x14ac:dyDescent="0.2">
      <c r="A82" s="44"/>
      <c r="B82" s="50"/>
      <c r="C82" s="51"/>
      <c r="D82" s="39"/>
      <c r="E82" s="38"/>
      <c r="F82" s="43"/>
    </row>
    <row r="83" spans="1:6" ht="150" customHeight="1" x14ac:dyDescent="0.2">
      <c r="A83" s="44"/>
      <c r="B83" s="50"/>
      <c r="C83" s="51"/>
      <c r="D83" s="39"/>
      <c r="E83" s="38"/>
      <c r="F83" s="43"/>
    </row>
    <row r="84" spans="1:6" ht="150" customHeight="1" x14ac:dyDescent="0.2">
      <c r="A84" s="44"/>
      <c r="B84" s="50"/>
      <c r="C84" s="51"/>
      <c r="D84" s="39"/>
      <c r="E84" s="38"/>
      <c r="F84" s="43"/>
    </row>
    <row r="85" spans="1:6" ht="150" customHeight="1" x14ac:dyDescent="0.2">
      <c r="A85" s="44"/>
      <c r="B85" s="50"/>
      <c r="C85" s="51"/>
      <c r="D85" s="39"/>
      <c r="E85" s="38"/>
      <c r="F85" s="43"/>
    </row>
    <row r="86" spans="1:6" ht="150" customHeight="1" x14ac:dyDescent="0.2">
      <c r="A86" s="44"/>
      <c r="B86" s="50"/>
      <c r="C86" s="51"/>
      <c r="D86" s="39"/>
      <c r="E86" s="38"/>
      <c r="F86" s="43"/>
    </row>
    <row r="87" spans="1:6" ht="150" customHeight="1" x14ac:dyDescent="0.2">
      <c r="A87" s="44"/>
      <c r="B87" s="50"/>
      <c r="C87" s="51"/>
      <c r="D87" s="39"/>
      <c r="E87" s="38"/>
      <c r="F87" s="43"/>
    </row>
    <row r="88" spans="1:6" ht="150" customHeight="1" x14ac:dyDescent="0.2">
      <c r="A88" s="44"/>
      <c r="B88" s="50"/>
      <c r="C88" s="51"/>
      <c r="D88" s="39"/>
      <c r="E88" s="38"/>
      <c r="F88" s="43"/>
    </row>
    <row r="89" spans="1:6" ht="150" customHeight="1" x14ac:dyDescent="0.2">
      <c r="A89" s="44"/>
      <c r="B89" s="50"/>
      <c r="C89" s="51"/>
      <c r="D89" s="39"/>
      <c r="E89" s="38"/>
      <c r="F89" s="43"/>
    </row>
    <row r="90" spans="1:6" ht="150" customHeight="1" x14ac:dyDescent="0.2">
      <c r="A90" s="44"/>
      <c r="B90" s="50"/>
      <c r="C90" s="51"/>
      <c r="D90" s="39"/>
      <c r="E90" s="38"/>
      <c r="F90" s="43"/>
    </row>
    <row r="91" spans="1:6" ht="150" customHeight="1" x14ac:dyDescent="0.2">
      <c r="A91" s="44"/>
      <c r="B91" s="50"/>
      <c r="C91" s="51"/>
      <c r="D91" s="39"/>
      <c r="E91" s="38"/>
      <c r="F91" s="43"/>
    </row>
    <row r="92" spans="1:6" ht="150" customHeight="1" x14ac:dyDescent="0.2">
      <c r="A92" s="44"/>
      <c r="B92" s="50"/>
      <c r="C92" s="51"/>
      <c r="D92" s="39"/>
      <c r="E92" s="38"/>
      <c r="F92" s="43"/>
    </row>
    <row r="93" spans="1:6" ht="150" customHeight="1" x14ac:dyDescent="0.2">
      <c r="A93" s="44"/>
      <c r="B93" s="50"/>
      <c r="C93" s="51"/>
      <c r="D93" s="39"/>
      <c r="E93" s="38"/>
      <c r="F93" s="43"/>
    </row>
    <row r="94" spans="1:6" ht="52.5" x14ac:dyDescent="0.2">
      <c r="A94" s="44"/>
      <c r="B94" s="50"/>
      <c r="C94" s="51"/>
      <c r="D94" s="39"/>
      <c r="E94" s="38"/>
      <c r="F94" s="43"/>
    </row>
    <row r="95" spans="1:6" ht="52.5" x14ac:dyDescent="0.2">
      <c r="A95" s="44"/>
      <c r="B95" s="50"/>
      <c r="C95" s="51"/>
      <c r="D95" s="39"/>
      <c r="E95" s="38"/>
      <c r="F95" s="43"/>
    </row>
    <row r="271" spans="2:3" x14ac:dyDescent="0.2">
      <c r="B271" t="s">
        <v>36</v>
      </c>
      <c r="C271" t="s">
        <v>173</v>
      </c>
    </row>
    <row r="272" spans="2:3" x14ac:dyDescent="0.2">
      <c r="B272" t="s">
        <v>36</v>
      </c>
      <c r="C272" t="s">
        <v>415</v>
      </c>
    </row>
    <row r="273" spans="2:3" x14ac:dyDescent="0.2">
      <c r="B273" t="s">
        <v>36</v>
      </c>
      <c r="C273" t="s">
        <v>454</v>
      </c>
    </row>
    <row r="274" spans="2:3" x14ac:dyDescent="0.2">
      <c r="B274" t="s">
        <v>36</v>
      </c>
      <c r="C274" t="s">
        <v>454</v>
      </c>
    </row>
    <row r="280" spans="2:3" x14ac:dyDescent="0.2">
      <c r="B280" t="s">
        <v>36</v>
      </c>
      <c r="C280" t="s">
        <v>173</v>
      </c>
    </row>
    <row r="281" spans="2:3" x14ac:dyDescent="0.2">
      <c r="B281" t="s">
        <v>36</v>
      </c>
      <c r="C281" t="s">
        <v>415</v>
      </c>
    </row>
    <row r="282" spans="2:3" x14ac:dyDescent="0.2">
      <c r="B282" t="s">
        <v>36</v>
      </c>
      <c r="C282" t="s">
        <v>454</v>
      </c>
    </row>
    <row r="283" spans="2:3" x14ac:dyDescent="0.2">
      <c r="B283" t="s">
        <v>36</v>
      </c>
      <c r="C283" t="s">
        <v>454</v>
      </c>
    </row>
  </sheetData>
  <mergeCells count="3">
    <mergeCell ref="E3:F3"/>
    <mergeCell ref="B1:C1"/>
    <mergeCell ref="B2:D2"/>
  </mergeCells>
  <phoneticPr fontId="3" type="noConversion"/>
  <pageMargins left="0.78740157499999996" right="0.78740157499999996" top="0.79" bottom="0.75" header="0.4921259845" footer="0.4921259845"/>
  <pageSetup paperSize="9" scale="10" fitToHeight="3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60"/>
  <sheetViews>
    <sheetView workbookViewId="0">
      <selection activeCell="Q16" sqref="Q16"/>
    </sheetView>
  </sheetViews>
  <sheetFormatPr baseColWidth="10" defaultRowHeight="12.75" x14ac:dyDescent="0.2"/>
  <cols>
    <col min="3" max="3" width="27.5703125" bestFit="1" customWidth="1"/>
  </cols>
  <sheetData>
    <row r="1" spans="1:3" ht="15" x14ac:dyDescent="0.2">
      <c r="A1" t="s">
        <v>541</v>
      </c>
      <c r="B1" t="s">
        <v>542</v>
      </c>
      <c r="C1" s="225" t="s">
        <v>199</v>
      </c>
    </row>
    <row r="2" spans="1:3" ht="15" x14ac:dyDescent="0.2">
      <c r="A2" t="s">
        <v>543</v>
      </c>
      <c r="B2" t="s">
        <v>544</v>
      </c>
      <c r="C2" s="225" t="s">
        <v>455</v>
      </c>
    </row>
    <row r="3" spans="1:3" ht="15" x14ac:dyDescent="0.2">
      <c r="A3" t="s">
        <v>545</v>
      </c>
      <c r="B3" t="s">
        <v>546</v>
      </c>
      <c r="C3" s="225" t="s">
        <v>192</v>
      </c>
    </row>
    <row r="4" spans="1:3" ht="15" x14ac:dyDescent="0.2">
      <c r="B4" t="s">
        <v>547</v>
      </c>
      <c r="C4" s="225" t="s">
        <v>399</v>
      </c>
    </row>
    <row r="5" spans="1:3" ht="15" x14ac:dyDescent="0.2">
      <c r="B5" t="s">
        <v>548</v>
      </c>
      <c r="C5" s="225" t="s">
        <v>189</v>
      </c>
    </row>
    <row r="6" spans="1:3" ht="15" x14ac:dyDescent="0.2">
      <c r="B6" t="s">
        <v>549</v>
      </c>
      <c r="C6" s="225" t="s">
        <v>359</v>
      </c>
    </row>
    <row r="7" spans="1:3" ht="15" x14ac:dyDescent="0.2">
      <c r="B7" t="s">
        <v>550</v>
      </c>
      <c r="C7" s="225" t="s">
        <v>18</v>
      </c>
    </row>
    <row r="8" spans="1:3" ht="15" x14ac:dyDescent="0.2">
      <c r="B8" t="s">
        <v>551</v>
      </c>
      <c r="C8" s="225" t="s">
        <v>86</v>
      </c>
    </row>
    <row r="9" spans="1:3" ht="15" x14ac:dyDescent="0.2">
      <c r="B9" t="s">
        <v>552</v>
      </c>
      <c r="C9" s="225" t="s">
        <v>383</v>
      </c>
    </row>
    <row r="10" spans="1:3" ht="15" x14ac:dyDescent="0.2">
      <c r="B10" t="s">
        <v>553</v>
      </c>
      <c r="C10" s="225" t="s">
        <v>395</v>
      </c>
    </row>
    <row r="11" spans="1:3" ht="15" x14ac:dyDescent="0.2">
      <c r="B11" t="s">
        <v>554</v>
      </c>
      <c r="C11" s="225" t="s">
        <v>40</v>
      </c>
    </row>
    <row r="12" spans="1:3" ht="15" x14ac:dyDescent="0.2">
      <c r="B12" t="s">
        <v>555</v>
      </c>
      <c r="C12" s="225" t="s">
        <v>72</v>
      </c>
    </row>
    <row r="13" spans="1:3" ht="15" x14ac:dyDescent="0.2">
      <c r="B13" t="s">
        <v>556</v>
      </c>
      <c r="C13" s="225" t="s">
        <v>396</v>
      </c>
    </row>
    <row r="14" spans="1:3" ht="15" x14ac:dyDescent="0.2">
      <c r="B14" t="s">
        <v>557</v>
      </c>
      <c r="C14" s="225" t="s">
        <v>340</v>
      </c>
    </row>
    <row r="15" spans="1:3" ht="15" x14ac:dyDescent="0.2">
      <c r="B15" t="s">
        <v>558</v>
      </c>
      <c r="C15" s="225" t="s">
        <v>314</v>
      </c>
    </row>
    <row r="16" spans="1:3" ht="15" x14ac:dyDescent="0.2">
      <c r="B16" t="s">
        <v>559</v>
      </c>
      <c r="C16" s="225" t="s">
        <v>376</v>
      </c>
    </row>
    <row r="17" spans="2:3" ht="15" x14ac:dyDescent="0.2">
      <c r="B17" t="s">
        <v>560</v>
      </c>
      <c r="C17" s="225" t="s">
        <v>349</v>
      </c>
    </row>
    <row r="18" spans="2:3" ht="15" x14ac:dyDescent="0.2">
      <c r="B18" t="s">
        <v>561</v>
      </c>
      <c r="C18" s="225" t="s">
        <v>61</v>
      </c>
    </row>
    <row r="19" spans="2:3" ht="15" x14ac:dyDescent="0.2">
      <c r="C19" s="225" t="s">
        <v>95</v>
      </c>
    </row>
    <row r="20" spans="2:3" ht="15" x14ac:dyDescent="0.2">
      <c r="C20" s="225" t="s">
        <v>215</v>
      </c>
    </row>
    <row r="21" spans="2:3" ht="15" x14ac:dyDescent="0.2">
      <c r="C21" s="225" t="s">
        <v>53</v>
      </c>
    </row>
    <row r="22" spans="2:3" ht="15" x14ac:dyDescent="0.2">
      <c r="C22" s="225" t="s">
        <v>264</v>
      </c>
    </row>
    <row r="23" spans="2:3" ht="15" x14ac:dyDescent="0.2">
      <c r="C23" s="225" t="s">
        <v>174</v>
      </c>
    </row>
    <row r="24" spans="2:3" ht="15" x14ac:dyDescent="0.2">
      <c r="C24" s="225" t="s">
        <v>4</v>
      </c>
    </row>
    <row r="25" spans="2:3" ht="15" x14ac:dyDescent="0.2">
      <c r="C25" s="225" t="s">
        <v>41</v>
      </c>
    </row>
    <row r="26" spans="2:3" ht="15" x14ac:dyDescent="0.2">
      <c r="C26" s="225" t="s">
        <v>325</v>
      </c>
    </row>
    <row r="27" spans="2:3" ht="15" x14ac:dyDescent="0.2">
      <c r="C27" s="225" t="s">
        <v>377</v>
      </c>
    </row>
    <row r="28" spans="2:3" ht="15" x14ac:dyDescent="0.2">
      <c r="C28" s="225" t="s">
        <v>132</v>
      </c>
    </row>
    <row r="29" spans="2:3" ht="15" x14ac:dyDescent="0.2">
      <c r="C29" s="225" t="s">
        <v>0</v>
      </c>
    </row>
    <row r="30" spans="2:3" ht="15" x14ac:dyDescent="0.2">
      <c r="C30" s="225" t="s">
        <v>305</v>
      </c>
    </row>
    <row r="31" spans="2:3" ht="15" x14ac:dyDescent="0.2">
      <c r="C31" s="225" t="s">
        <v>26</v>
      </c>
    </row>
    <row r="32" spans="2:3" ht="15" x14ac:dyDescent="0.2">
      <c r="C32" s="225" t="s">
        <v>49</v>
      </c>
    </row>
    <row r="33" spans="3:3" ht="15" x14ac:dyDescent="0.2">
      <c r="C33" s="225" t="s">
        <v>113</v>
      </c>
    </row>
    <row r="34" spans="3:3" ht="15" x14ac:dyDescent="0.2">
      <c r="C34" s="225" t="s">
        <v>140</v>
      </c>
    </row>
    <row r="35" spans="3:3" ht="15" x14ac:dyDescent="0.2">
      <c r="C35" s="225" t="s">
        <v>77</v>
      </c>
    </row>
    <row r="36" spans="3:3" ht="15" x14ac:dyDescent="0.2">
      <c r="C36" s="225" t="s">
        <v>354</v>
      </c>
    </row>
    <row r="37" spans="3:3" ht="15" x14ac:dyDescent="0.2">
      <c r="C37" s="225" t="s">
        <v>286</v>
      </c>
    </row>
    <row r="38" spans="3:3" ht="15" x14ac:dyDescent="0.2">
      <c r="C38" s="225" t="s">
        <v>411</v>
      </c>
    </row>
    <row r="39" spans="3:3" ht="15" x14ac:dyDescent="0.2">
      <c r="C39" s="225" t="s">
        <v>510</v>
      </c>
    </row>
    <row r="40" spans="3:3" ht="15" x14ac:dyDescent="0.2">
      <c r="C40" s="225" t="s">
        <v>50</v>
      </c>
    </row>
    <row r="41" spans="3:3" ht="15" x14ac:dyDescent="0.2">
      <c r="C41" s="225" t="s">
        <v>285</v>
      </c>
    </row>
    <row r="42" spans="3:3" ht="15" x14ac:dyDescent="0.2">
      <c r="C42" s="225" t="s">
        <v>336</v>
      </c>
    </row>
    <row r="43" spans="3:3" ht="15" x14ac:dyDescent="0.2">
      <c r="C43" s="225" t="s">
        <v>273</v>
      </c>
    </row>
    <row r="44" spans="3:3" ht="15" x14ac:dyDescent="0.2">
      <c r="C44" s="225" t="s">
        <v>17</v>
      </c>
    </row>
    <row r="45" spans="3:3" ht="15" x14ac:dyDescent="0.2">
      <c r="C45" s="225" t="s">
        <v>20</v>
      </c>
    </row>
    <row r="46" spans="3:3" ht="15" x14ac:dyDescent="0.2">
      <c r="C46" s="225" t="s">
        <v>88</v>
      </c>
    </row>
    <row r="47" spans="3:3" ht="15" x14ac:dyDescent="0.2">
      <c r="C47" s="225" t="s">
        <v>403</v>
      </c>
    </row>
    <row r="48" spans="3:3" ht="15" x14ac:dyDescent="0.2">
      <c r="C48" s="225" t="s">
        <v>371</v>
      </c>
    </row>
    <row r="49" spans="3:3" ht="15" x14ac:dyDescent="0.2">
      <c r="C49" s="225" t="s">
        <v>346</v>
      </c>
    </row>
    <row r="50" spans="3:3" ht="15" x14ac:dyDescent="0.2">
      <c r="C50" s="225" t="s">
        <v>345</v>
      </c>
    </row>
    <row r="51" spans="3:3" ht="15" x14ac:dyDescent="0.2">
      <c r="C51" s="225" t="s">
        <v>367</v>
      </c>
    </row>
    <row r="52" spans="3:3" ht="15" x14ac:dyDescent="0.2">
      <c r="C52" s="225" t="s">
        <v>413</v>
      </c>
    </row>
    <row r="53" spans="3:3" ht="15" x14ac:dyDescent="0.2">
      <c r="C53" s="225" t="s">
        <v>503</v>
      </c>
    </row>
    <row r="54" spans="3:3" ht="15" x14ac:dyDescent="0.2">
      <c r="C54" s="225" t="s">
        <v>83</v>
      </c>
    </row>
    <row r="55" spans="3:3" ht="15" x14ac:dyDescent="0.2">
      <c r="C55" s="225" t="s">
        <v>335</v>
      </c>
    </row>
    <row r="56" spans="3:3" ht="15" x14ac:dyDescent="0.2">
      <c r="C56" s="225" t="s">
        <v>11</v>
      </c>
    </row>
    <row r="57" spans="3:3" ht="15" x14ac:dyDescent="0.2">
      <c r="C57" s="225" t="s">
        <v>182</v>
      </c>
    </row>
    <row r="58" spans="3:3" ht="15" x14ac:dyDescent="0.2">
      <c r="C58" s="225" t="s">
        <v>36</v>
      </c>
    </row>
    <row r="59" spans="3:3" ht="15" x14ac:dyDescent="0.2">
      <c r="C59" s="225" t="s">
        <v>73</v>
      </c>
    </row>
    <row r="60" spans="3:3" ht="15" x14ac:dyDescent="0.2">
      <c r="C60" s="225" t="s">
        <v>528</v>
      </c>
    </row>
  </sheetData>
  <dataValidations count="1">
    <dataValidation allowBlank="1" showInputMessage="1" showErrorMessage="1" promptTitle="Selectionner" sqref="C11 C15:C20 C1:C6 C22:C6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demandes</vt:lpstr>
      <vt:lpstr>Impressions</vt:lpstr>
      <vt:lpstr>MAIL LABO</vt:lpstr>
      <vt:lpstr>Societe</vt:lpstr>
      <vt:lpstr>EDITION</vt:lpstr>
      <vt:lpstr>REFERENCEMENT</vt:lpstr>
      <vt:lpstr>Feuil1</vt:lpstr>
      <vt:lpstr>SOCIETE</vt:lpstr>
      <vt:lpstr>EDITION!Zone_d_impression</vt:lpstr>
      <vt:lpstr>Impressions!Zone_d_impression</vt:lpstr>
      <vt:lpstr>'MAIL LABO'!Zone_d_impression</vt:lpstr>
      <vt:lpstr>REFERENCEMENT!Zone_d_impression</vt:lpstr>
      <vt:lpstr>Societe!Zone_d_impression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GLOECKLER Charles</dc:creator>
  <cp:lastModifiedBy>GLOECKLER Charles</cp:lastModifiedBy>
  <cp:lastPrinted>2018-06-28T06:08:14Z</cp:lastPrinted>
  <dcterms:created xsi:type="dcterms:W3CDTF">2017-08-18T12:50:11Z</dcterms:created>
  <dcterms:modified xsi:type="dcterms:W3CDTF">2018-06-28T06:47:07Z</dcterms:modified>
</cp:coreProperties>
</file>