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DELAPC\Desktop\"/>
    </mc:Choice>
  </mc:AlternateContent>
  <bookViews>
    <workbookView xWindow="0" yWindow="0" windowWidth="20490" windowHeight="7755" tabRatio="500" activeTab="3"/>
  </bookViews>
  <sheets>
    <sheet name="New Event" sheetId="7" r:id="rId1"/>
    <sheet name="Edit Event" sheetId="10" r:id="rId2"/>
    <sheet name="Calendar" sheetId="5" r:id="rId3"/>
    <sheet name="Data" sheetId="6" r:id="rId4"/>
    <sheet name="Tasks" sheetId="8" r:id="rId5"/>
  </sheets>
  <definedNames>
    <definedName name="Departement">Data!$N$2:$N$5</definedName>
    <definedName name="Division">Data!$M$2:$M$5</definedName>
    <definedName name="Name4edit">Data!$AJ$2:INDEX(Data!$AJ:$AJ,MATCH("*",Data!$AJ:$AJ,-1),1)</definedName>
    <definedName name="NameTest">Data!$S$2:INDEX(Data!$S:$S,MATCH("*",Data!$S:$S,-1),1)</definedName>
    <definedName name="Type">Data!$O$2:$O$6</definedName>
  </definedNames>
  <calcPr calcId="152511"/>
  <pivotCaches>
    <pivotCache cacheId="17" r:id="rId6"/>
    <pivotCache cacheId="24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" i="6" l="1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AL2" i="6"/>
  <c r="AB2" i="6"/>
  <c r="AB1" i="6"/>
  <c r="AA1" i="6"/>
  <c r="AA266" i="6" s="1" a="1"/>
  <c r="AA266" i="6" s="1"/>
  <c r="AC266" i="6" s="1"/>
  <c r="AB5" i="6"/>
  <c r="AB4" i="6"/>
  <c r="AA24" i="6" l="1" a="1"/>
  <c r="AA24" i="6" s="1"/>
  <c r="AC24" i="6" s="1"/>
  <c r="AA79" i="6" a="1"/>
  <c r="AA79" i="6" s="1"/>
  <c r="AC79" i="6" s="1"/>
  <c r="AA143" i="6" a="1"/>
  <c r="AA143" i="6" s="1"/>
  <c r="AC143" i="6" s="1"/>
  <c r="AA199" i="6" a="1"/>
  <c r="AA199" i="6" s="1"/>
  <c r="AC199" i="6" s="1"/>
  <c r="AA259" i="6" a="1"/>
  <c r="AA259" i="6" s="1"/>
  <c r="AC259" i="6" s="1"/>
  <c r="AA17" i="6" a="1"/>
  <c r="AA17" i="6" s="1"/>
  <c r="AC17" i="6" s="1"/>
  <c r="AA25" i="6" a="1"/>
  <c r="AA25" i="6" s="1"/>
  <c r="AC25" i="6" s="1"/>
  <c r="AA81" i="6" a="1"/>
  <c r="AA81" i="6" s="1"/>
  <c r="AC81" i="6" s="1"/>
  <c r="AA88" i="6" a="1"/>
  <c r="AA88" i="6" s="1"/>
  <c r="AC88" i="6" s="1"/>
  <c r="AA95" i="6" a="1"/>
  <c r="AA95" i="6" s="1"/>
  <c r="AC95" i="6" s="1"/>
  <c r="AA145" i="6" a="1"/>
  <c r="AA145" i="6" s="1"/>
  <c r="AC145" i="6" s="1"/>
  <c r="AA154" i="6" a="1"/>
  <c r="AA154" i="6" s="1"/>
  <c r="AC154" i="6" s="1"/>
  <c r="AA173" i="6" a="1"/>
  <c r="AA173" i="6" s="1"/>
  <c r="AC173" i="6" s="1"/>
  <c r="AA211" i="6" a="1"/>
  <c r="AA211" i="6" s="1"/>
  <c r="AC211" i="6" s="1"/>
  <c r="AA234" i="6" a="1"/>
  <c r="AA234" i="6" s="1"/>
  <c r="AC234" i="6" s="1"/>
  <c r="AA292" i="6" a="1"/>
  <c r="AA292" i="6" s="1"/>
  <c r="AC292" i="6" s="1"/>
  <c r="AA330" i="6" a="1"/>
  <c r="AA330" i="6" s="1"/>
  <c r="AC330" i="6" s="1"/>
  <c r="AA349" i="6" a="1"/>
  <c r="AA349" i="6" s="1"/>
  <c r="AC349" i="6" s="1"/>
  <c r="AA2" i="6" a="1"/>
  <c r="AA2" i="6" s="1"/>
  <c r="AC2" i="6" s="1"/>
  <c r="AA12" i="6" a="1"/>
  <c r="AA12" i="6" s="1"/>
  <c r="AC12" i="6" s="1"/>
  <c r="AA20" i="6" a="1"/>
  <c r="AA20" i="6" s="1"/>
  <c r="AC20" i="6" s="1"/>
  <c r="AA33" i="6" a="1"/>
  <c r="AA33" i="6" s="1"/>
  <c r="AC33" i="6" s="1"/>
  <c r="AA40" i="6" a="1"/>
  <c r="AA40" i="6" s="1"/>
  <c r="AC40" i="6" s="1"/>
  <c r="AA47" i="6" a="1"/>
  <c r="AA47" i="6" s="1"/>
  <c r="AC47" i="6" s="1"/>
  <c r="AA97" i="6" a="1"/>
  <c r="AA97" i="6" s="1"/>
  <c r="AC97" i="6" s="1"/>
  <c r="AA104" i="6" a="1"/>
  <c r="AA104" i="6" s="1"/>
  <c r="AC104" i="6" s="1"/>
  <c r="AA111" i="6" a="1"/>
  <c r="AA111" i="6" s="1"/>
  <c r="AC111" i="6" s="1"/>
  <c r="AA147" i="6" a="1"/>
  <c r="AA147" i="6" s="1"/>
  <c r="AC147" i="6" s="1"/>
  <c r="AA166" i="6" a="1"/>
  <c r="AA166" i="6" s="1"/>
  <c r="AC166" i="6" s="1"/>
  <c r="AA213" i="6" a="1"/>
  <c r="AA213" i="6" s="1"/>
  <c r="AC213" i="6" s="1"/>
  <c r="AA399" i="6" a="1"/>
  <c r="AA399" i="6" s="1"/>
  <c r="AC399" i="6" s="1"/>
  <c r="AA395" i="6" a="1"/>
  <c r="AA395" i="6" s="1"/>
  <c r="AC395" i="6" s="1"/>
  <c r="AA391" i="6" a="1"/>
  <c r="AA391" i="6" s="1"/>
  <c r="AC391" i="6" s="1"/>
  <c r="AA387" i="6" a="1"/>
  <c r="AA387" i="6" s="1"/>
  <c r="AC387" i="6" s="1"/>
  <c r="AA383" i="6" a="1"/>
  <c r="AA383" i="6" s="1"/>
  <c r="AC383" i="6" s="1"/>
  <c r="AA379" i="6" a="1"/>
  <c r="AA379" i="6" s="1"/>
  <c r="AC379" i="6" s="1"/>
  <c r="AA375" i="6" a="1"/>
  <c r="AA375" i="6" s="1"/>
  <c r="AC375" i="6" s="1"/>
  <c r="AA371" i="6" a="1"/>
  <c r="AA371" i="6" s="1"/>
  <c r="AC371" i="6" s="1"/>
  <c r="AA367" i="6" a="1"/>
  <c r="AA367" i="6" s="1"/>
  <c r="AC367" i="6" s="1"/>
  <c r="AA363" i="6" a="1"/>
  <c r="AA363" i="6" s="1"/>
  <c r="AC363" i="6" s="1"/>
  <c r="AA359" i="6" a="1"/>
  <c r="AA359" i="6" s="1"/>
  <c r="AC359" i="6" s="1"/>
  <c r="AA355" i="6" a="1"/>
  <c r="AA355" i="6" s="1"/>
  <c r="AC355" i="6" s="1"/>
  <c r="AA351" i="6" a="1"/>
  <c r="AA351" i="6" s="1"/>
  <c r="AC351" i="6" s="1"/>
  <c r="AA347" i="6" a="1"/>
  <c r="AA347" i="6" s="1"/>
  <c r="AC347" i="6" s="1"/>
  <c r="AA343" i="6" a="1"/>
  <c r="AA343" i="6" s="1"/>
  <c r="AC343" i="6" s="1"/>
  <c r="AA339" i="6" a="1"/>
  <c r="AA339" i="6" s="1"/>
  <c r="AC339" i="6" s="1"/>
  <c r="AA335" i="6" a="1"/>
  <c r="AA335" i="6" s="1"/>
  <c r="AC335" i="6" s="1"/>
  <c r="AA331" i="6" a="1"/>
  <c r="AA331" i="6" s="1"/>
  <c r="AC331" i="6" s="1"/>
  <c r="AA327" i="6" a="1"/>
  <c r="AA327" i="6" s="1"/>
  <c r="AC327" i="6" s="1"/>
  <c r="AA323" i="6" a="1"/>
  <c r="AA323" i="6" s="1"/>
  <c r="AC323" i="6" s="1"/>
  <c r="AA319" i="6" a="1"/>
  <c r="AA319" i="6" s="1"/>
  <c r="AC319" i="6" s="1"/>
  <c r="AA315" i="6" a="1"/>
  <c r="AA315" i="6" s="1"/>
  <c r="AC315" i="6" s="1"/>
  <c r="AA311" i="6" a="1"/>
  <c r="AA311" i="6" s="1"/>
  <c r="AC311" i="6" s="1"/>
  <c r="AA307" i="6" a="1"/>
  <c r="AA307" i="6" s="1"/>
  <c r="AC307" i="6" s="1"/>
  <c r="AA303" i="6" a="1"/>
  <c r="AA303" i="6" s="1"/>
  <c r="AC303" i="6" s="1"/>
  <c r="AA299" i="6" a="1"/>
  <c r="AA299" i="6" s="1"/>
  <c r="AC299" i="6" s="1"/>
  <c r="AA295" i="6" a="1"/>
  <c r="AA295" i="6" s="1"/>
  <c r="AC295" i="6" s="1"/>
  <c r="AA291" i="6" a="1"/>
  <c r="AA291" i="6" s="1"/>
  <c r="AC291" i="6" s="1"/>
  <c r="AA400" i="6" a="1"/>
  <c r="AA400" i="6" s="1"/>
  <c r="AC400" i="6" s="1"/>
  <c r="AA393" i="6" a="1"/>
  <c r="AA393" i="6" s="1"/>
  <c r="AC393" i="6" s="1"/>
  <c r="AA386" i="6" a="1"/>
  <c r="AA386" i="6" s="1"/>
  <c r="AC386" i="6" s="1"/>
  <c r="AA384" i="6" a="1"/>
  <c r="AA384" i="6" s="1"/>
  <c r="AC384" i="6" s="1"/>
  <c r="AA377" i="6" a="1"/>
  <c r="AA377" i="6" s="1"/>
  <c r="AC377" i="6" s="1"/>
  <c r="AA370" i="6" a="1"/>
  <c r="AA370" i="6" s="1"/>
  <c r="AC370" i="6" s="1"/>
  <c r="AA368" i="6" a="1"/>
  <c r="AA368" i="6" s="1"/>
  <c r="AC368" i="6" s="1"/>
  <c r="AA361" i="6" a="1"/>
  <c r="AA361" i="6" s="1"/>
  <c r="AC361" i="6" s="1"/>
  <c r="AA354" i="6" a="1"/>
  <c r="AA354" i="6" s="1"/>
  <c r="AC354" i="6" s="1"/>
  <c r="AA352" i="6" a="1"/>
  <c r="AA352" i="6" s="1"/>
  <c r="AC352" i="6" s="1"/>
  <c r="AA345" i="6" a="1"/>
  <c r="AA345" i="6" s="1"/>
  <c r="AC345" i="6" s="1"/>
  <c r="AA338" i="6" a="1"/>
  <c r="AA338" i="6" s="1"/>
  <c r="AC338" i="6" s="1"/>
  <c r="AA336" i="6" a="1"/>
  <c r="AA336" i="6" s="1"/>
  <c r="AC336" i="6" s="1"/>
  <c r="AA329" i="6" a="1"/>
  <c r="AA329" i="6" s="1"/>
  <c r="AC329" i="6" s="1"/>
  <c r="AA322" i="6" a="1"/>
  <c r="AA322" i="6" s="1"/>
  <c r="AC322" i="6" s="1"/>
  <c r="AA320" i="6" a="1"/>
  <c r="AA320" i="6" s="1"/>
  <c r="AC320" i="6" s="1"/>
  <c r="AA313" i="6" a="1"/>
  <c r="AA313" i="6" s="1"/>
  <c r="AC313" i="6" s="1"/>
  <c r="AA306" i="6" a="1"/>
  <c r="AA306" i="6" s="1"/>
  <c r="AC306" i="6" s="1"/>
  <c r="AA304" i="6" a="1"/>
  <c r="AA304" i="6" s="1"/>
  <c r="AC304" i="6" s="1"/>
  <c r="AA297" i="6" a="1"/>
  <c r="AA297" i="6" s="1"/>
  <c r="AC297" i="6" s="1"/>
  <c r="AA290" i="6" a="1"/>
  <c r="AA290" i="6" s="1"/>
  <c r="AC290" i="6" s="1"/>
  <c r="AA288" i="6" a="1"/>
  <c r="AA288" i="6" s="1"/>
  <c r="AC288" i="6" s="1"/>
  <c r="AA284" i="6" a="1"/>
  <c r="AA284" i="6" s="1"/>
  <c r="AC284" i="6" s="1"/>
  <c r="AA280" i="6" a="1"/>
  <c r="AA280" i="6" s="1"/>
  <c r="AC280" i="6" s="1"/>
  <c r="AA276" i="6" a="1"/>
  <c r="AA276" i="6" s="1"/>
  <c r="AC276" i="6" s="1"/>
  <c r="AA272" i="6" a="1"/>
  <c r="AA272" i="6" s="1"/>
  <c r="AC272" i="6" s="1"/>
  <c r="AA268" i="6" a="1"/>
  <c r="AA268" i="6" s="1"/>
  <c r="AC268" i="6" s="1"/>
  <c r="AA264" i="6" a="1"/>
  <c r="AA264" i="6" s="1"/>
  <c r="AC264" i="6" s="1"/>
  <c r="AA260" i="6" a="1"/>
  <c r="AA260" i="6" s="1"/>
  <c r="AC260" i="6" s="1"/>
  <c r="AA256" i="6" a="1"/>
  <c r="AA256" i="6" s="1"/>
  <c r="AC256" i="6" s="1"/>
  <c r="AA252" i="6" a="1"/>
  <c r="AA252" i="6" s="1"/>
  <c r="AC252" i="6" s="1"/>
  <c r="AA248" i="6" a="1"/>
  <c r="AA248" i="6" s="1"/>
  <c r="AC248" i="6" s="1"/>
  <c r="AA244" i="6" a="1"/>
  <c r="AA244" i="6" s="1"/>
  <c r="AC244" i="6" s="1"/>
  <c r="AA240" i="6" a="1"/>
  <c r="AA240" i="6" s="1"/>
  <c r="AC240" i="6" s="1"/>
  <c r="AA236" i="6" a="1"/>
  <c r="AA236" i="6" s="1"/>
  <c r="AC236" i="6" s="1"/>
  <c r="AA232" i="6" a="1"/>
  <c r="AA232" i="6" s="1"/>
  <c r="AC232" i="6" s="1"/>
  <c r="AA228" i="6" a="1"/>
  <c r="AA228" i="6" s="1"/>
  <c r="AC228" i="6" s="1"/>
  <c r="AA224" i="6" a="1"/>
  <c r="AA224" i="6" s="1"/>
  <c r="AC224" i="6" s="1"/>
  <c r="AA220" i="6" a="1"/>
  <c r="AA220" i="6" s="1"/>
  <c r="AC220" i="6" s="1"/>
  <c r="AA216" i="6" a="1"/>
  <c r="AA216" i="6" s="1"/>
  <c r="AC216" i="6" s="1"/>
  <c r="AA212" i="6" a="1"/>
  <c r="AA212" i="6" s="1"/>
  <c r="AC212" i="6" s="1"/>
  <c r="AA208" i="6" a="1"/>
  <c r="AA208" i="6" s="1"/>
  <c r="AC208" i="6" s="1"/>
  <c r="AA204" i="6" a="1"/>
  <c r="AA204" i="6" s="1"/>
  <c r="AC204" i="6" s="1"/>
  <c r="AA200" i="6" a="1"/>
  <c r="AA200" i="6" s="1"/>
  <c r="AC200" i="6" s="1"/>
  <c r="AA196" i="6" a="1"/>
  <c r="AA196" i="6" s="1"/>
  <c r="AC196" i="6" s="1"/>
  <c r="AA192" i="6" a="1"/>
  <c r="AA192" i="6" s="1"/>
  <c r="AC192" i="6" s="1"/>
  <c r="AA188" i="6" a="1"/>
  <c r="AA188" i="6" s="1"/>
  <c r="AC188" i="6" s="1"/>
  <c r="AA184" i="6" a="1"/>
  <c r="AA184" i="6" s="1"/>
  <c r="AC184" i="6" s="1"/>
  <c r="AA180" i="6" a="1"/>
  <c r="AA180" i="6" s="1"/>
  <c r="AC180" i="6" s="1"/>
  <c r="AA176" i="6" a="1"/>
  <c r="AA176" i="6" s="1"/>
  <c r="AC176" i="6" s="1"/>
  <c r="AA172" i="6" a="1"/>
  <c r="AA172" i="6" s="1"/>
  <c r="AC172" i="6" s="1"/>
  <c r="AA168" i="6" a="1"/>
  <c r="AA168" i="6" s="1"/>
  <c r="AC168" i="6" s="1"/>
  <c r="AA164" i="6" a="1"/>
  <c r="AA164" i="6" s="1"/>
  <c r="AC164" i="6" s="1"/>
  <c r="AA160" i="6" a="1"/>
  <c r="AA160" i="6" s="1"/>
  <c r="AC160" i="6" s="1"/>
  <c r="AA156" i="6" a="1"/>
  <c r="AA156" i="6" s="1"/>
  <c r="AC156" i="6" s="1"/>
  <c r="AA152" i="6" a="1"/>
  <c r="AA152" i="6" s="1"/>
  <c r="AC152" i="6" s="1"/>
  <c r="AA148" i="6" a="1"/>
  <c r="AA148" i="6" s="1"/>
  <c r="AC148" i="6" s="1"/>
  <c r="AA398" i="6" a="1"/>
  <c r="AA398" i="6" s="1"/>
  <c r="AC398" i="6" s="1"/>
  <c r="AA372" i="6" a="1"/>
  <c r="AA372" i="6" s="1"/>
  <c r="AC372" i="6" s="1"/>
  <c r="AA365" i="6" a="1"/>
  <c r="AA365" i="6" s="1"/>
  <c r="AC365" i="6" s="1"/>
  <c r="AA360" i="6" a="1"/>
  <c r="AA360" i="6" s="1"/>
  <c r="AC360" i="6" s="1"/>
  <c r="AA358" i="6" a="1"/>
  <c r="AA358" i="6" s="1"/>
  <c r="AC358" i="6" s="1"/>
  <c r="AA353" i="6" a="1"/>
  <c r="AA353" i="6" s="1"/>
  <c r="AC353" i="6" s="1"/>
  <c r="AA348" i="6" a="1"/>
  <c r="AA348" i="6" s="1"/>
  <c r="AC348" i="6" s="1"/>
  <c r="AA346" i="6" a="1"/>
  <c r="AA346" i="6" s="1"/>
  <c r="AC346" i="6" s="1"/>
  <c r="AA341" i="6" a="1"/>
  <c r="AA341" i="6" s="1"/>
  <c r="AC341" i="6" s="1"/>
  <c r="AA334" i="6" a="1"/>
  <c r="AA334" i="6" s="1"/>
  <c r="AC334" i="6" s="1"/>
  <c r="AA308" i="6" a="1"/>
  <c r="AA308" i="6" s="1"/>
  <c r="AC308" i="6" s="1"/>
  <c r="AA301" i="6" a="1"/>
  <c r="AA301" i="6" s="1"/>
  <c r="AC301" i="6" s="1"/>
  <c r="AA296" i="6" a="1"/>
  <c r="AA296" i="6" s="1"/>
  <c r="AC296" i="6" s="1"/>
  <c r="AA294" i="6" a="1"/>
  <c r="AA294" i="6" s="1"/>
  <c r="AC294" i="6" s="1"/>
  <c r="AA289" i="6" a="1"/>
  <c r="AA289" i="6" s="1"/>
  <c r="AC289" i="6" s="1"/>
  <c r="AA287" i="6" a="1"/>
  <c r="AA287" i="6" s="1"/>
  <c r="AC287" i="6" s="1"/>
  <c r="AA285" i="6" a="1"/>
  <c r="AA285" i="6" s="1"/>
  <c r="AC285" i="6" s="1"/>
  <c r="AA278" i="6" a="1"/>
  <c r="AA278" i="6" s="1"/>
  <c r="AC278" i="6" s="1"/>
  <c r="AA271" i="6" a="1"/>
  <c r="AA271" i="6" s="1"/>
  <c r="AC271" i="6" s="1"/>
  <c r="AA269" i="6" a="1"/>
  <c r="AA269" i="6" s="1"/>
  <c r="AC269" i="6" s="1"/>
  <c r="AA262" i="6" a="1"/>
  <c r="AA262" i="6" s="1"/>
  <c r="AC262" i="6" s="1"/>
  <c r="AA255" i="6" a="1"/>
  <c r="AA255" i="6" s="1"/>
  <c r="AC255" i="6" s="1"/>
  <c r="AA253" i="6" a="1"/>
  <c r="AA253" i="6" s="1"/>
  <c r="AC253" i="6" s="1"/>
  <c r="AA246" i="6" a="1"/>
  <c r="AA246" i="6" s="1"/>
  <c r="AC246" i="6" s="1"/>
  <c r="AA239" i="6" a="1"/>
  <c r="AA239" i="6" s="1"/>
  <c r="AC239" i="6" s="1"/>
  <c r="AA237" i="6" a="1"/>
  <c r="AA237" i="6" s="1"/>
  <c r="AC237" i="6" s="1"/>
  <c r="AA230" i="6" a="1"/>
  <c r="AA230" i="6" s="1"/>
  <c r="AC230" i="6" s="1"/>
  <c r="AA223" i="6" a="1"/>
  <c r="AA223" i="6" s="1"/>
  <c r="AC223" i="6" s="1"/>
  <c r="AA388" i="6" a="1"/>
  <c r="AA388" i="6" s="1"/>
  <c r="AC388" i="6" s="1"/>
  <c r="AA381" i="6" a="1"/>
  <c r="AA381" i="6" s="1"/>
  <c r="AC381" i="6" s="1"/>
  <c r="AA376" i="6" a="1"/>
  <c r="AA376" i="6" s="1"/>
  <c r="AC376" i="6" s="1"/>
  <c r="AA374" i="6" a="1"/>
  <c r="AA374" i="6" s="1"/>
  <c r="AC374" i="6" s="1"/>
  <c r="AA369" i="6" a="1"/>
  <c r="AA369" i="6" s="1"/>
  <c r="AC369" i="6" s="1"/>
  <c r="AA364" i="6" a="1"/>
  <c r="AA364" i="6" s="1"/>
  <c r="AC364" i="6" s="1"/>
  <c r="AA362" i="6" a="1"/>
  <c r="AA362" i="6" s="1"/>
  <c r="AC362" i="6" s="1"/>
  <c r="AA357" i="6" a="1"/>
  <c r="AA357" i="6" s="1"/>
  <c r="AC357" i="6" s="1"/>
  <c r="AA350" i="6" a="1"/>
  <c r="AA350" i="6" s="1"/>
  <c r="AC350" i="6" s="1"/>
  <c r="AA324" i="6" a="1"/>
  <c r="AA324" i="6" s="1"/>
  <c r="AC324" i="6" s="1"/>
  <c r="AA317" i="6" a="1"/>
  <c r="AA317" i="6" s="1"/>
  <c r="AC317" i="6" s="1"/>
  <c r="AA312" i="6" a="1"/>
  <c r="AA312" i="6" s="1"/>
  <c r="AC312" i="6" s="1"/>
  <c r="AA310" i="6" a="1"/>
  <c r="AA310" i="6" s="1"/>
  <c r="AC310" i="6" s="1"/>
  <c r="AA305" i="6" a="1"/>
  <c r="AA305" i="6" s="1"/>
  <c r="AC305" i="6" s="1"/>
  <c r="AA300" i="6" a="1"/>
  <c r="AA300" i="6" s="1"/>
  <c r="AC300" i="6" s="1"/>
  <c r="AA298" i="6" a="1"/>
  <c r="AA298" i="6" s="1"/>
  <c r="AC298" i="6" s="1"/>
  <c r="AA293" i="6" a="1"/>
  <c r="AA293" i="6" s="1"/>
  <c r="AC293" i="6" s="1"/>
  <c r="AA283" i="6" a="1"/>
  <c r="AA283" i="6" s="1"/>
  <c r="AC283" i="6" s="1"/>
  <c r="AA281" i="6" a="1"/>
  <c r="AA281" i="6" s="1"/>
  <c r="AC281" i="6" s="1"/>
  <c r="AA274" i="6" a="1"/>
  <c r="AA274" i="6" s="1"/>
  <c r="AC274" i="6" s="1"/>
  <c r="AA267" i="6" a="1"/>
  <c r="AA267" i="6" s="1"/>
  <c r="AC267" i="6" s="1"/>
  <c r="AA265" i="6" a="1"/>
  <c r="AA265" i="6" s="1"/>
  <c r="AC265" i="6" s="1"/>
  <c r="AA258" i="6" a="1"/>
  <c r="AA258" i="6" s="1"/>
  <c r="AC258" i="6" s="1"/>
  <c r="AA251" i="6" a="1"/>
  <c r="AA251" i="6" s="1"/>
  <c r="AC251" i="6" s="1"/>
  <c r="AA249" i="6" a="1"/>
  <c r="AA249" i="6" s="1"/>
  <c r="AC249" i="6" s="1"/>
  <c r="AA242" i="6" a="1"/>
  <c r="AA242" i="6" s="1"/>
  <c r="AC242" i="6" s="1"/>
  <c r="AA235" i="6" a="1"/>
  <c r="AA235" i="6" s="1"/>
  <c r="AC235" i="6" s="1"/>
  <c r="AA233" i="6" a="1"/>
  <c r="AA233" i="6" s="1"/>
  <c r="AC233" i="6" s="1"/>
  <c r="AA226" i="6" a="1"/>
  <c r="AA226" i="6" s="1"/>
  <c r="AC226" i="6" s="1"/>
  <c r="AA219" i="6" a="1"/>
  <c r="AA219" i="6" s="1"/>
  <c r="AC219" i="6" s="1"/>
  <c r="AA217" i="6" a="1"/>
  <c r="AA217" i="6" s="1"/>
  <c r="AC217" i="6" s="1"/>
  <c r="AA210" i="6" a="1"/>
  <c r="AA210" i="6" s="1"/>
  <c r="AC210" i="6" s="1"/>
  <c r="AA203" i="6" a="1"/>
  <c r="AA203" i="6" s="1"/>
  <c r="AC203" i="6" s="1"/>
  <c r="AA201" i="6" a="1"/>
  <c r="AA201" i="6" s="1"/>
  <c r="AC201" i="6" s="1"/>
  <c r="AA194" i="6" a="1"/>
  <c r="AA194" i="6" s="1"/>
  <c r="AC194" i="6" s="1"/>
  <c r="AA187" i="6" a="1"/>
  <c r="AA187" i="6" s="1"/>
  <c r="AC187" i="6" s="1"/>
  <c r="AA185" i="6" a="1"/>
  <c r="AA185" i="6" s="1"/>
  <c r="AC185" i="6" s="1"/>
  <c r="AA178" i="6" a="1"/>
  <c r="AA178" i="6" s="1"/>
  <c r="AC178" i="6" s="1"/>
  <c r="AA171" i="6" a="1"/>
  <c r="AA171" i="6" s="1"/>
  <c r="AC171" i="6" s="1"/>
  <c r="AA169" i="6" a="1"/>
  <c r="AA169" i="6" s="1"/>
  <c r="AC169" i="6" s="1"/>
  <c r="AA162" i="6" a="1"/>
  <c r="AA162" i="6" s="1"/>
  <c r="AC162" i="6" s="1"/>
  <c r="AA155" i="6" a="1"/>
  <c r="AA155" i="6" s="1"/>
  <c r="AC155" i="6" s="1"/>
  <c r="AA153" i="6" a="1"/>
  <c r="AA153" i="6" s="1"/>
  <c r="AC153" i="6" s="1"/>
  <c r="AA146" i="6" a="1"/>
  <c r="AA146" i="6" s="1"/>
  <c r="AC146" i="6" s="1"/>
  <c r="AA142" i="6" a="1"/>
  <c r="AA142" i="6" s="1"/>
  <c r="AC142" i="6" s="1"/>
  <c r="AA138" i="6" a="1"/>
  <c r="AA138" i="6" s="1"/>
  <c r="AC138" i="6" s="1"/>
  <c r="AA134" i="6" a="1"/>
  <c r="AA134" i="6" s="1"/>
  <c r="AC134" i="6" s="1"/>
  <c r="AA130" i="6" a="1"/>
  <c r="AA130" i="6" s="1"/>
  <c r="AC130" i="6" s="1"/>
  <c r="AA126" i="6" a="1"/>
  <c r="AA126" i="6" s="1"/>
  <c r="AC126" i="6" s="1"/>
  <c r="AA122" i="6" a="1"/>
  <c r="AA122" i="6" s="1"/>
  <c r="AC122" i="6" s="1"/>
  <c r="AA118" i="6" a="1"/>
  <c r="AA118" i="6" s="1"/>
  <c r="AC118" i="6" s="1"/>
  <c r="AA114" i="6" a="1"/>
  <c r="AA114" i="6" s="1"/>
  <c r="AC114" i="6" s="1"/>
  <c r="AA110" i="6" a="1"/>
  <c r="AA110" i="6" s="1"/>
  <c r="AC110" i="6" s="1"/>
  <c r="AA106" i="6" a="1"/>
  <c r="AA106" i="6" s="1"/>
  <c r="AC106" i="6" s="1"/>
  <c r="AA102" i="6" a="1"/>
  <c r="AA102" i="6" s="1"/>
  <c r="AC102" i="6" s="1"/>
  <c r="AA98" i="6" a="1"/>
  <c r="AA98" i="6" s="1"/>
  <c r="AC98" i="6" s="1"/>
  <c r="AA94" i="6" a="1"/>
  <c r="AA94" i="6" s="1"/>
  <c r="AC94" i="6" s="1"/>
  <c r="AA90" i="6" a="1"/>
  <c r="AA90" i="6" s="1"/>
  <c r="AC90" i="6" s="1"/>
  <c r="AA86" i="6" a="1"/>
  <c r="AA86" i="6" s="1"/>
  <c r="AC86" i="6" s="1"/>
  <c r="AA82" i="6" a="1"/>
  <c r="AA82" i="6" s="1"/>
  <c r="AC82" i="6" s="1"/>
  <c r="AA78" i="6" a="1"/>
  <c r="AA78" i="6" s="1"/>
  <c r="AC78" i="6" s="1"/>
  <c r="AA74" i="6" a="1"/>
  <c r="AA74" i="6" s="1"/>
  <c r="AC74" i="6" s="1"/>
  <c r="AA70" i="6" a="1"/>
  <c r="AA70" i="6" s="1"/>
  <c r="AC70" i="6" s="1"/>
  <c r="AA66" i="6" a="1"/>
  <c r="AA66" i="6" s="1"/>
  <c r="AC66" i="6" s="1"/>
  <c r="AA62" i="6" a="1"/>
  <c r="AA62" i="6" s="1"/>
  <c r="AC62" i="6" s="1"/>
  <c r="AA58" i="6" a="1"/>
  <c r="AA58" i="6" s="1"/>
  <c r="AC58" i="6" s="1"/>
  <c r="AA54" i="6" a="1"/>
  <c r="AA54" i="6" s="1"/>
  <c r="AC54" i="6" s="1"/>
  <c r="AA50" i="6" a="1"/>
  <c r="AA50" i="6" s="1"/>
  <c r="AC50" i="6" s="1"/>
  <c r="AA46" i="6" a="1"/>
  <c r="AA46" i="6" s="1"/>
  <c r="AC46" i="6" s="1"/>
  <c r="AA42" i="6" a="1"/>
  <c r="AA42" i="6" s="1"/>
  <c r="AC42" i="6" s="1"/>
  <c r="AA38" i="6" a="1"/>
  <c r="AA38" i="6" s="1"/>
  <c r="AC38" i="6" s="1"/>
  <c r="AA34" i="6" a="1"/>
  <c r="AA34" i="6" s="1"/>
  <c r="AC34" i="6" s="1"/>
  <c r="AA390" i="6" a="1"/>
  <c r="AA390" i="6" s="1"/>
  <c r="AC390" i="6" s="1"/>
  <c r="AA385" i="6" a="1"/>
  <c r="AA385" i="6" s="1"/>
  <c r="AC385" i="6" s="1"/>
  <c r="AA380" i="6" a="1"/>
  <c r="AA380" i="6" s="1"/>
  <c r="AC380" i="6" s="1"/>
  <c r="AA366" i="6" a="1"/>
  <c r="AA366" i="6" s="1"/>
  <c r="AC366" i="6" s="1"/>
  <c r="AA333" i="6" a="1"/>
  <c r="AA333" i="6" s="1"/>
  <c r="AC333" i="6" s="1"/>
  <c r="AA328" i="6" a="1"/>
  <c r="AA328" i="6" s="1"/>
  <c r="AC328" i="6" s="1"/>
  <c r="AA314" i="6" a="1"/>
  <c r="AA314" i="6" s="1"/>
  <c r="AC314" i="6" s="1"/>
  <c r="AA309" i="6" a="1"/>
  <c r="AA309" i="6" s="1"/>
  <c r="AC309" i="6" s="1"/>
  <c r="AA286" i="6" a="1"/>
  <c r="AA286" i="6" s="1"/>
  <c r="AC286" i="6" s="1"/>
  <c r="AA279" i="6" a="1"/>
  <c r="AA279" i="6" s="1"/>
  <c r="AC279" i="6" s="1"/>
  <c r="AA261" i="6" a="1"/>
  <c r="AA261" i="6" s="1"/>
  <c r="AC261" i="6" s="1"/>
  <c r="AA254" i="6" a="1"/>
  <c r="AA254" i="6" s="1"/>
  <c r="AC254" i="6" s="1"/>
  <c r="AA247" i="6" a="1"/>
  <c r="AA247" i="6" s="1"/>
  <c r="AC247" i="6" s="1"/>
  <c r="AA229" i="6" a="1"/>
  <c r="AA229" i="6" s="1"/>
  <c r="AC229" i="6" s="1"/>
  <c r="AA222" i="6" a="1"/>
  <c r="AA222" i="6" s="1"/>
  <c r="AC222" i="6" s="1"/>
  <c r="AA215" i="6" a="1"/>
  <c r="AA215" i="6" s="1"/>
  <c r="AC215" i="6" s="1"/>
  <c r="AA189" i="6" a="1"/>
  <c r="AA189" i="6" s="1"/>
  <c r="AC189" i="6" s="1"/>
  <c r="AA182" i="6" a="1"/>
  <c r="AA182" i="6" s="1"/>
  <c r="AC182" i="6" s="1"/>
  <c r="AA177" i="6" a="1"/>
  <c r="AA177" i="6" s="1"/>
  <c r="AC177" i="6" s="1"/>
  <c r="AA175" i="6" a="1"/>
  <c r="AA175" i="6" s="1"/>
  <c r="AC175" i="6" s="1"/>
  <c r="AA170" i="6" a="1"/>
  <c r="AA170" i="6" s="1"/>
  <c r="AC170" i="6" s="1"/>
  <c r="AA165" i="6" a="1"/>
  <c r="AA165" i="6" s="1"/>
  <c r="AC165" i="6" s="1"/>
  <c r="AA163" i="6" a="1"/>
  <c r="AA163" i="6" s="1"/>
  <c r="AC163" i="6" s="1"/>
  <c r="AA158" i="6" a="1"/>
  <c r="AA158" i="6" s="1"/>
  <c r="AC158" i="6" s="1"/>
  <c r="AA151" i="6" a="1"/>
  <c r="AA151" i="6" s="1"/>
  <c r="AC151" i="6" s="1"/>
  <c r="AA141" i="6" a="1"/>
  <c r="AA141" i="6" s="1"/>
  <c r="AC141" i="6" s="1"/>
  <c r="AA139" i="6" a="1"/>
  <c r="AA139" i="6" s="1"/>
  <c r="AC139" i="6" s="1"/>
  <c r="AA132" i="6" a="1"/>
  <c r="AA132" i="6" s="1"/>
  <c r="AC132" i="6" s="1"/>
  <c r="AA125" i="6" a="1"/>
  <c r="AA125" i="6" s="1"/>
  <c r="AC125" i="6" s="1"/>
  <c r="AA123" i="6" a="1"/>
  <c r="AA123" i="6" s="1"/>
  <c r="AC123" i="6" s="1"/>
  <c r="AA116" i="6" a="1"/>
  <c r="AA116" i="6" s="1"/>
  <c r="AC116" i="6" s="1"/>
  <c r="AA109" i="6" a="1"/>
  <c r="AA109" i="6" s="1"/>
  <c r="AC109" i="6" s="1"/>
  <c r="AA107" i="6" a="1"/>
  <c r="AA107" i="6" s="1"/>
  <c r="AC107" i="6" s="1"/>
  <c r="AA100" i="6" a="1"/>
  <c r="AA100" i="6" s="1"/>
  <c r="AC100" i="6" s="1"/>
  <c r="AA93" i="6" a="1"/>
  <c r="AA93" i="6" s="1"/>
  <c r="AC93" i="6" s="1"/>
  <c r="AA91" i="6" a="1"/>
  <c r="AA91" i="6" s="1"/>
  <c r="AC91" i="6" s="1"/>
  <c r="AA84" i="6" a="1"/>
  <c r="AA84" i="6" s="1"/>
  <c r="AC84" i="6" s="1"/>
  <c r="AA77" i="6" a="1"/>
  <c r="AA77" i="6" s="1"/>
  <c r="AC77" i="6" s="1"/>
  <c r="AA75" i="6" a="1"/>
  <c r="AA75" i="6" s="1"/>
  <c r="AC75" i="6" s="1"/>
  <c r="AA68" i="6" a="1"/>
  <c r="AA68" i="6" s="1"/>
  <c r="AC68" i="6" s="1"/>
  <c r="AA61" i="6" a="1"/>
  <c r="AA61" i="6" s="1"/>
  <c r="AC61" i="6" s="1"/>
  <c r="AA59" i="6" a="1"/>
  <c r="AA59" i="6" s="1"/>
  <c r="AC59" i="6" s="1"/>
  <c r="AA52" i="6" a="1"/>
  <c r="AA52" i="6" s="1"/>
  <c r="AC52" i="6" s="1"/>
  <c r="AA45" i="6" a="1"/>
  <c r="AA45" i="6" s="1"/>
  <c r="AC45" i="6" s="1"/>
  <c r="AA43" i="6" a="1"/>
  <c r="AA43" i="6" s="1"/>
  <c r="AC43" i="6" s="1"/>
  <c r="AA36" i="6" a="1"/>
  <c r="AA36" i="6" s="1"/>
  <c r="AC36" i="6" s="1"/>
  <c r="AA30" i="6" a="1"/>
  <c r="AA30" i="6" s="1"/>
  <c r="AC30" i="6" s="1"/>
  <c r="AA26" i="6" a="1"/>
  <c r="AA26" i="6" s="1"/>
  <c r="AC26" i="6" s="1"/>
  <c r="AA22" i="6" a="1"/>
  <c r="AA22" i="6" s="1"/>
  <c r="AC22" i="6" s="1"/>
  <c r="AA18" i="6" a="1"/>
  <c r="AA18" i="6" s="1"/>
  <c r="AC18" i="6" s="1"/>
  <c r="AA14" i="6" a="1"/>
  <c r="AA14" i="6" s="1"/>
  <c r="AC14" i="6" s="1"/>
  <c r="AA10" i="6" a="1"/>
  <c r="AA10" i="6" s="1"/>
  <c r="AC10" i="6" s="1"/>
  <c r="AA6" i="6" a="1"/>
  <c r="AA6" i="6" s="1"/>
  <c r="AC6" i="6" s="1"/>
  <c r="AA5" i="6" a="1"/>
  <c r="AA5" i="6" s="1"/>
  <c r="AC5" i="6" s="1"/>
  <c r="AA4" i="6" a="1"/>
  <c r="AA4" i="6" s="1"/>
  <c r="AC4" i="6" s="1"/>
  <c r="AA3" i="6" a="1"/>
  <c r="AA3" i="6" s="1"/>
  <c r="AC3" i="6" s="1"/>
  <c r="AA394" i="6" a="1"/>
  <c r="AA394" i="6" s="1"/>
  <c r="AC394" i="6" s="1"/>
  <c r="AA389" i="6" a="1"/>
  <c r="AA389" i="6" s="1"/>
  <c r="AC389" i="6" s="1"/>
  <c r="AA356" i="6" a="1"/>
  <c r="AA356" i="6" s="1"/>
  <c r="AC356" i="6" s="1"/>
  <c r="AA342" i="6" a="1"/>
  <c r="AA342" i="6" s="1"/>
  <c r="AC342" i="6" s="1"/>
  <c r="AA337" i="6" a="1"/>
  <c r="AA337" i="6" s="1"/>
  <c r="AC337" i="6" s="1"/>
  <c r="AA332" i="6" a="1"/>
  <c r="AA332" i="6" s="1"/>
  <c r="AC332" i="6" s="1"/>
  <c r="AA318" i="6" a="1"/>
  <c r="AA318" i="6" s="1"/>
  <c r="AC318" i="6" s="1"/>
  <c r="AA282" i="6" a="1"/>
  <c r="AA282" i="6" s="1"/>
  <c r="AC282" i="6" s="1"/>
  <c r="AA275" i="6" a="1"/>
  <c r="AA275" i="6" s="1"/>
  <c r="AC275" i="6" s="1"/>
  <c r="AA257" i="6" a="1"/>
  <c r="AA257" i="6" s="1"/>
  <c r="AC257" i="6" s="1"/>
  <c r="AA250" i="6" a="1"/>
  <c r="AA250" i="6" s="1"/>
  <c r="AC250" i="6" s="1"/>
  <c r="AA243" i="6" a="1"/>
  <c r="AA243" i="6" s="1"/>
  <c r="AC243" i="6" s="1"/>
  <c r="AA225" i="6" a="1"/>
  <c r="AA225" i="6" s="1"/>
  <c r="AC225" i="6" s="1"/>
  <c r="AA205" i="6" a="1"/>
  <c r="AA205" i="6" s="1"/>
  <c r="AC205" i="6" s="1"/>
  <c r="AA198" i="6" a="1"/>
  <c r="AA198" i="6" s="1"/>
  <c r="AC198" i="6" s="1"/>
  <c r="AA193" i="6" a="1"/>
  <c r="AA193" i="6" s="1"/>
  <c r="AC193" i="6" s="1"/>
  <c r="AA191" i="6" a="1"/>
  <c r="AA191" i="6" s="1"/>
  <c r="AC191" i="6" s="1"/>
  <c r="AA186" i="6" a="1"/>
  <c r="AA186" i="6" s="1"/>
  <c r="AC186" i="6" s="1"/>
  <c r="AA181" i="6" a="1"/>
  <c r="AA181" i="6" s="1"/>
  <c r="AC181" i="6" s="1"/>
  <c r="AA179" i="6" a="1"/>
  <c r="AA179" i="6" s="1"/>
  <c r="AC179" i="6" s="1"/>
  <c r="AA174" i="6" a="1"/>
  <c r="AA174" i="6" s="1"/>
  <c r="AC174" i="6" s="1"/>
  <c r="AA167" i="6" a="1"/>
  <c r="AA167" i="6" s="1"/>
  <c r="AC167" i="6" s="1"/>
  <c r="AA144" i="6" a="1"/>
  <c r="AA144" i="6" s="1"/>
  <c r="AC144" i="6" s="1"/>
  <c r="AA137" i="6" a="1"/>
  <c r="AA137" i="6" s="1"/>
  <c r="AC137" i="6" s="1"/>
  <c r="AA135" i="6" a="1"/>
  <c r="AA135" i="6" s="1"/>
  <c r="AC135" i="6" s="1"/>
  <c r="AA128" i="6" a="1"/>
  <c r="AA128" i="6" s="1"/>
  <c r="AC128" i="6" s="1"/>
  <c r="AA121" i="6" a="1"/>
  <c r="AA121" i="6" s="1"/>
  <c r="AC121" i="6" s="1"/>
  <c r="AA119" i="6" a="1"/>
  <c r="AA119" i="6" s="1"/>
  <c r="AC119" i="6" s="1"/>
  <c r="AA112" i="6" a="1"/>
  <c r="AA112" i="6" s="1"/>
  <c r="AC112" i="6" s="1"/>
  <c r="AA105" i="6" a="1"/>
  <c r="AA105" i="6" s="1"/>
  <c r="AC105" i="6" s="1"/>
  <c r="AA103" i="6" a="1"/>
  <c r="AA103" i="6" s="1"/>
  <c r="AC103" i="6" s="1"/>
  <c r="AA96" i="6" a="1"/>
  <c r="AA96" i="6" s="1"/>
  <c r="AC96" i="6" s="1"/>
  <c r="AA89" i="6" a="1"/>
  <c r="AA89" i="6" s="1"/>
  <c r="AC89" i="6" s="1"/>
  <c r="AA87" i="6" a="1"/>
  <c r="AA87" i="6" s="1"/>
  <c r="AC87" i="6" s="1"/>
  <c r="AA80" i="6" a="1"/>
  <c r="AA80" i="6" s="1"/>
  <c r="AC80" i="6" s="1"/>
  <c r="AA73" i="6" a="1"/>
  <c r="AA73" i="6" s="1"/>
  <c r="AC73" i="6" s="1"/>
  <c r="AA71" i="6" a="1"/>
  <c r="AA71" i="6" s="1"/>
  <c r="AC71" i="6" s="1"/>
  <c r="AA64" i="6" a="1"/>
  <c r="AA64" i="6" s="1"/>
  <c r="AC64" i="6" s="1"/>
  <c r="AA57" i="6" a="1"/>
  <c r="AA57" i="6" s="1"/>
  <c r="AC57" i="6" s="1"/>
  <c r="AA55" i="6" a="1"/>
  <c r="AA55" i="6" s="1"/>
  <c r="AC55" i="6" s="1"/>
  <c r="AA48" i="6" a="1"/>
  <c r="AA48" i="6" s="1"/>
  <c r="AC48" i="6" s="1"/>
  <c r="AA41" i="6" a="1"/>
  <c r="AA41" i="6" s="1"/>
  <c r="AC41" i="6" s="1"/>
  <c r="AA39" i="6" a="1"/>
  <c r="AA39" i="6" s="1"/>
  <c r="AC39" i="6" s="1"/>
  <c r="AA31" i="6" a="1"/>
  <c r="AA31" i="6" s="1"/>
  <c r="AC31" i="6" s="1"/>
  <c r="AA27" i="6" a="1"/>
  <c r="AA27" i="6" s="1"/>
  <c r="AC27" i="6" s="1"/>
  <c r="AA23" i="6" a="1"/>
  <c r="AA23" i="6" s="1"/>
  <c r="AC23" i="6" s="1"/>
  <c r="AA19" i="6" a="1"/>
  <c r="AA19" i="6" s="1"/>
  <c r="AC19" i="6" s="1"/>
  <c r="AA15" i="6" a="1"/>
  <c r="AA15" i="6" s="1"/>
  <c r="AC15" i="6" s="1"/>
  <c r="AA11" i="6" a="1"/>
  <c r="AA11" i="6" s="1"/>
  <c r="AC11" i="6" s="1"/>
  <c r="AA7" i="6" a="1"/>
  <c r="AA7" i="6" s="1"/>
  <c r="AC7" i="6" s="1"/>
  <c r="AA397" i="6" a="1"/>
  <c r="AA397" i="6" s="1"/>
  <c r="AC397" i="6" s="1"/>
  <c r="AA392" i="6" a="1"/>
  <c r="AA392" i="6" s="1"/>
  <c r="AC392" i="6" s="1"/>
  <c r="AA378" i="6" a="1"/>
  <c r="AA378" i="6" s="1"/>
  <c r="AC378" i="6" s="1"/>
  <c r="AA373" i="6" a="1"/>
  <c r="AA373" i="6" s="1"/>
  <c r="AC373" i="6" s="1"/>
  <c r="AA340" i="6" a="1"/>
  <c r="AA340" i="6" s="1"/>
  <c r="AC340" i="6" s="1"/>
  <c r="AA326" i="6" a="1"/>
  <c r="AA326" i="6" s="1"/>
  <c r="AC326" i="6" s="1"/>
  <c r="AA321" i="6" a="1"/>
  <c r="AA321" i="6" s="1"/>
  <c r="AC321" i="6" s="1"/>
  <c r="AA316" i="6" a="1"/>
  <c r="AA316" i="6" s="1"/>
  <c r="AC316" i="6" s="1"/>
  <c r="AA302" i="6" a="1"/>
  <c r="AA302" i="6" s="1"/>
  <c r="AC302" i="6" s="1"/>
  <c r="AA277" i="6" a="1"/>
  <c r="AA277" i="6" s="1"/>
  <c r="AC277" i="6" s="1"/>
  <c r="AA270" i="6" a="1"/>
  <c r="AA270" i="6" s="1"/>
  <c r="AC270" i="6" s="1"/>
  <c r="AA263" i="6" a="1"/>
  <c r="AA263" i="6" s="1"/>
  <c r="AC263" i="6" s="1"/>
  <c r="AA245" i="6" a="1"/>
  <c r="AA245" i="6" s="1"/>
  <c r="AC245" i="6" s="1"/>
  <c r="AA238" i="6" a="1"/>
  <c r="AA238" i="6" s="1"/>
  <c r="AC238" i="6" s="1"/>
  <c r="AA231" i="6" a="1"/>
  <c r="AA231" i="6" s="1"/>
  <c r="AC231" i="6" s="1"/>
  <c r="AA221" i="6" a="1"/>
  <c r="AA221" i="6" s="1"/>
  <c r="AC221" i="6" s="1"/>
  <c r="AA214" i="6" a="1"/>
  <c r="AA214" i="6" s="1"/>
  <c r="AC214" i="6" s="1"/>
  <c r="AA209" i="6" a="1"/>
  <c r="AA209" i="6" s="1"/>
  <c r="AC209" i="6" s="1"/>
  <c r="AA207" i="6" a="1"/>
  <c r="AA207" i="6" s="1"/>
  <c r="AC207" i="6" s="1"/>
  <c r="AA202" i="6" a="1"/>
  <c r="AA202" i="6" s="1"/>
  <c r="AC202" i="6" s="1"/>
  <c r="AA197" i="6" a="1"/>
  <c r="AA197" i="6" s="1"/>
  <c r="AC197" i="6" s="1"/>
  <c r="AA195" i="6" a="1"/>
  <c r="AA195" i="6" s="1"/>
  <c r="AC195" i="6" s="1"/>
  <c r="AA190" i="6" a="1"/>
  <c r="AA190" i="6" s="1"/>
  <c r="AC190" i="6" s="1"/>
  <c r="AA183" i="6" a="1"/>
  <c r="AA183" i="6" s="1"/>
  <c r="AC183" i="6" s="1"/>
  <c r="AA157" i="6" a="1"/>
  <c r="AA157" i="6" s="1"/>
  <c r="AC157" i="6" s="1"/>
  <c r="AA150" i="6" a="1"/>
  <c r="AA150" i="6" s="1"/>
  <c r="AC150" i="6" s="1"/>
  <c r="AA140" i="6" a="1"/>
  <c r="AA140" i="6" s="1"/>
  <c r="AC140" i="6" s="1"/>
  <c r="AA133" i="6" a="1"/>
  <c r="AA133" i="6" s="1"/>
  <c r="AC133" i="6" s="1"/>
  <c r="AA131" i="6" a="1"/>
  <c r="AA131" i="6" s="1"/>
  <c r="AC131" i="6" s="1"/>
  <c r="AA124" i="6" a="1"/>
  <c r="AA124" i="6" s="1"/>
  <c r="AC124" i="6" s="1"/>
  <c r="AA117" i="6" a="1"/>
  <c r="AA117" i="6" s="1"/>
  <c r="AC117" i="6" s="1"/>
  <c r="AA115" i="6" a="1"/>
  <c r="AA115" i="6" s="1"/>
  <c r="AC115" i="6" s="1"/>
  <c r="AA108" i="6" a="1"/>
  <c r="AA108" i="6" s="1"/>
  <c r="AC108" i="6" s="1"/>
  <c r="AA101" i="6" a="1"/>
  <c r="AA101" i="6" s="1"/>
  <c r="AC101" i="6" s="1"/>
  <c r="AA99" i="6" a="1"/>
  <c r="AA99" i="6" s="1"/>
  <c r="AC99" i="6" s="1"/>
  <c r="AA92" i="6" a="1"/>
  <c r="AA92" i="6" s="1"/>
  <c r="AC92" i="6" s="1"/>
  <c r="AA85" i="6" a="1"/>
  <c r="AA85" i="6" s="1"/>
  <c r="AC85" i="6" s="1"/>
  <c r="AA83" i="6" a="1"/>
  <c r="AA83" i="6" s="1"/>
  <c r="AC83" i="6" s="1"/>
  <c r="AA76" i="6" a="1"/>
  <c r="AA76" i="6" s="1"/>
  <c r="AC76" i="6" s="1"/>
  <c r="AA69" i="6" a="1"/>
  <c r="AA69" i="6" s="1"/>
  <c r="AC69" i="6" s="1"/>
  <c r="AA67" i="6" a="1"/>
  <c r="AA67" i="6" s="1"/>
  <c r="AC67" i="6" s="1"/>
  <c r="AA60" i="6" a="1"/>
  <c r="AA60" i="6" s="1"/>
  <c r="AC60" i="6" s="1"/>
  <c r="AA53" i="6" a="1"/>
  <c r="AA53" i="6" s="1"/>
  <c r="AC53" i="6" s="1"/>
  <c r="AA51" i="6" a="1"/>
  <c r="AA51" i="6" s="1"/>
  <c r="AC51" i="6" s="1"/>
  <c r="AA44" i="6" a="1"/>
  <c r="AA44" i="6" s="1"/>
  <c r="AC44" i="6" s="1"/>
  <c r="AA37" i="6" a="1"/>
  <c r="AA37" i="6" s="1"/>
  <c r="AC37" i="6" s="1"/>
  <c r="AA35" i="6" a="1"/>
  <c r="AA35" i="6" s="1"/>
  <c r="AC35" i="6" s="1"/>
  <c r="AA32" i="6" a="1"/>
  <c r="AA32" i="6" s="1"/>
  <c r="AC32" i="6" s="1"/>
  <c r="AA28" i="6" a="1"/>
  <c r="AA28" i="6" s="1"/>
  <c r="AC28" i="6" s="1"/>
  <c r="AB3" i="6"/>
  <c r="AA8" i="6" a="1"/>
  <c r="AA8" i="6" s="1"/>
  <c r="AC8" i="6" s="1"/>
  <c r="AA16" i="6" a="1"/>
  <c r="AA16" i="6" s="1"/>
  <c r="AC16" i="6" s="1"/>
  <c r="AA65" i="6" a="1"/>
  <c r="AA65" i="6" s="1"/>
  <c r="AC65" i="6" s="1"/>
  <c r="AA72" i="6" a="1"/>
  <c r="AA72" i="6" s="1"/>
  <c r="AC72" i="6" s="1"/>
  <c r="AA129" i="6" a="1"/>
  <c r="AA129" i="6" s="1"/>
  <c r="AC129" i="6" s="1"/>
  <c r="AA136" i="6" a="1"/>
  <c r="AA136" i="6" s="1"/>
  <c r="AC136" i="6" s="1"/>
  <c r="AA161" i="6" a="1"/>
  <c r="AA161" i="6" s="1"/>
  <c r="AC161" i="6" s="1"/>
  <c r="AA218" i="6" a="1"/>
  <c r="AA218" i="6" s="1"/>
  <c r="AC218" i="6" s="1"/>
  <c r="AA273" i="6" a="1"/>
  <c r="AA273" i="6" s="1"/>
  <c r="AC273" i="6" s="1"/>
  <c r="AA325" i="6" a="1"/>
  <c r="AA325" i="6" s="1"/>
  <c r="AC325" i="6" s="1"/>
  <c r="AA344" i="6" a="1"/>
  <c r="AA344" i="6" s="1"/>
  <c r="AC344" i="6" s="1"/>
  <c r="AA382" i="6" a="1"/>
  <c r="AA382" i="6" s="1"/>
  <c r="AC382" i="6" s="1"/>
  <c r="AA9" i="6" a="1"/>
  <c r="AA9" i="6" s="1"/>
  <c r="AC9" i="6" s="1"/>
  <c r="AA13" i="6" a="1"/>
  <c r="AA13" i="6" s="1"/>
  <c r="AC13" i="6" s="1"/>
  <c r="AA21" i="6" a="1"/>
  <c r="AA21" i="6" s="1"/>
  <c r="AC21" i="6" s="1"/>
  <c r="AA29" i="6" a="1"/>
  <c r="AA29" i="6" s="1"/>
  <c r="AC29" i="6" s="1"/>
  <c r="AA49" i="6" a="1"/>
  <c r="AA49" i="6" s="1"/>
  <c r="AC49" i="6" s="1"/>
  <c r="AA56" i="6" a="1"/>
  <c r="AA56" i="6" s="1"/>
  <c r="AC56" i="6" s="1"/>
  <c r="AA63" i="6" a="1"/>
  <c r="AA63" i="6" s="1"/>
  <c r="AC63" i="6" s="1"/>
  <c r="AA113" i="6" a="1"/>
  <c r="AA113" i="6" s="1"/>
  <c r="AC113" i="6" s="1"/>
  <c r="AA120" i="6" a="1"/>
  <c r="AA120" i="6" s="1"/>
  <c r="AC120" i="6" s="1"/>
  <c r="AA127" i="6" a="1"/>
  <c r="AA127" i="6" s="1"/>
  <c r="AC127" i="6" s="1"/>
  <c r="AA149" i="6" a="1"/>
  <c r="AA149" i="6" s="1"/>
  <c r="AC149" i="6" s="1"/>
  <c r="AA159" i="6" a="1"/>
  <c r="AA159" i="6" s="1"/>
  <c r="AC159" i="6" s="1"/>
  <c r="AA206" i="6" a="1"/>
  <c r="AA206" i="6" s="1"/>
  <c r="AC206" i="6" s="1"/>
  <c r="AA227" i="6" a="1"/>
  <c r="AA227" i="6" s="1"/>
  <c r="AC227" i="6" s="1"/>
  <c r="AA241" i="6" a="1"/>
  <c r="AA241" i="6" s="1"/>
  <c r="AC241" i="6" s="1"/>
  <c r="AA396" i="6" a="1"/>
  <c r="AA396" i="6" s="1"/>
  <c r="AC396" i="6" s="1"/>
  <c r="E7" i="7"/>
  <c r="Q5" i="6" l="1"/>
  <c r="Q4" i="6" l="1"/>
  <c r="Q2" i="6"/>
  <c r="Q1" i="6" l="1"/>
  <c r="P1" i="6"/>
  <c r="Q3" i="6" l="1"/>
  <c r="P84" i="6" a="1"/>
  <c r="P84" i="6" s="1"/>
  <c r="R84" i="6" s="1"/>
  <c r="P89" i="6" a="1"/>
  <c r="P89" i="6" s="1"/>
  <c r="R89" i="6" s="1"/>
  <c r="P92" i="6" a="1"/>
  <c r="P92" i="6" s="1"/>
  <c r="R92" i="6" s="1"/>
  <c r="P94" i="6" a="1"/>
  <c r="P94" i="6" s="1"/>
  <c r="R94" i="6" s="1"/>
  <c r="P96" i="6" a="1"/>
  <c r="P96" i="6" s="1"/>
  <c r="R96" i="6" s="1"/>
  <c r="P98" i="6" a="1"/>
  <c r="P98" i="6" s="1"/>
  <c r="R98" i="6" s="1"/>
  <c r="P100" i="6" a="1"/>
  <c r="P100" i="6" s="1"/>
  <c r="R100" i="6" s="1"/>
  <c r="P102" i="6" a="1"/>
  <c r="P102" i="6" s="1"/>
  <c r="R102" i="6" s="1"/>
  <c r="P104" i="6" a="1"/>
  <c r="P104" i="6" s="1"/>
  <c r="R104" i="6" s="1"/>
  <c r="P106" i="6" a="1"/>
  <c r="P106" i="6" s="1"/>
  <c r="R106" i="6" s="1"/>
  <c r="P108" i="6" a="1"/>
  <c r="P108" i="6" s="1"/>
  <c r="R108" i="6" s="1"/>
  <c r="P110" i="6" a="1"/>
  <c r="P110" i="6" s="1"/>
  <c r="R110" i="6" s="1"/>
  <c r="P82" i="6" a="1"/>
  <c r="P82" i="6" s="1"/>
  <c r="R82" i="6" s="1"/>
  <c r="P87" i="6" a="1"/>
  <c r="P87" i="6" s="1"/>
  <c r="R87" i="6" s="1"/>
  <c r="P90" i="6" a="1"/>
  <c r="P90" i="6" s="1"/>
  <c r="R90" i="6" s="1"/>
  <c r="P85" i="6" a="1"/>
  <c r="P85" i="6" s="1"/>
  <c r="R85" i="6" s="1"/>
  <c r="P95" i="6" a="1"/>
  <c r="P95" i="6" s="1"/>
  <c r="R95" i="6" s="1"/>
  <c r="P99" i="6" a="1"/>
  <c r="P99" i="6" s="1"/>
  <c r="R99" i="6" s="1"/>
  <c r="P103" i="6" a="1"/>
  <c r="P103" i="6" s="1"/>
  <c r="R103" i="6" s="1"/>
  <c r="P107" i="6" a="1"/>
  <c r="P107" i="6" s="1"/>
  <c r="R107" i="6" s="1"/>
  <c r="P111" i="6" a="1"/>
  <c r="P111" i="6" s="1"/>
  <c r="R111" i="6" s="1"/>
  <c r="P116" i="6" a="1"/>
  <c r="P116" i="6" s="1"/>
  <c r="R116" i="6" s="1"/>
  <c r="P119" i="6" a="1"/>
  <c r="P119" i="6" s="1"/>
  <c r="R119" i="6" s="1"/>
  <c r="P124" i="6" a="1"/>
  <c r="P124" i="6" s="1"/>
  <c r="R124" i="6" s="1"/>
  <c r="P127" i="6" a="1"/>
  <c r="P127" i="6" s="1"/>
  <c r="R127" i="6" s="1"/>
  <c r="P132" i="6" a="1"/>
  <c r="P132" i="6" s="1"/>
  <c r="R132" i="6" s="1"/>
  <c r="P135" i="6" a="1"/>
  <c r="P135" i="6" s="1"/>
  <c r="R135" i="6" s="1"/>
  <c r="P137" i="6" a="1"/>
  <c r="P137" i="6" s="1"/>
  <c r="R137" i="6" s="1"/>
  <c r="P139" i="6" a="1"/>
  <c r="P139" i="6" s="1"/>
  <c r="R139" i="6" s="1"/>
  <c r="P141" i="6" a="1"/>
  <c r="P141" i="6" s="1"/>
  <c r="R141" i="6" s="1"/>
  <c r="P143" i="6" a="1"/>
  <c r="P143" i="6" s="1"/>
  <c r="R143" i="6" s="1"/>
  <c r="P145" i="6" a="1"/>
  <c r="P145" i="6" s="1"/>
  <c r="R145" i="6" s="1"/>
  <c r="P147" i="6" a="1"/>
  <c r="P147" i="6" s="1"/>
  <c r="R147" i="6" s="1"/>
  <c r="P149" i="6" a="1"/>
  <c r="P149" i="6" s="1"/>
  <c r="R149" i="6" s="1"/>
  <c r="P151" i="6" a="1"/>
  <c r="P151" i="6" s="1"/>
  <c r="R151" i="6" s="1"/>
  <c r="P153" i="6" a="1"/>
  <c r="P153" i="6" s="1"/>
  <c r="R153" i="6" s="1"/>
  <c r="P155" i="6" a="1"/>
  <c r="P155" i="6" s="1"/>
  <c r="R155" i="6" s="1"/>
  <c r="P157" i="6" a="1"/>
  <c r="P157" i="6" s="1"/>
  <c r="R157" i="6" s="1"/>
  <c r="P159" i="6" a="1"/>
  <c r="P159" i="6" s="1"/>
  <c r="R159" i="6" s="1"/>
  <c r="P161" i="6" a="1"/>
  <c r="P161" i="6" s="1"/>
  <c r="R161" i="6" s="1"/>
  <c r="P163" i="6" a="1"/>
  <c r="P163" i="6" s="1"/>
  <c r="R163" i="6" s="1"/>
  <c r="P165" i="6" a="1"/>
  <c r="P165" i="6" s="1"/>
  <c r="R165" i="6" s="1"/>
  <c r="P167" i="6" a="1"/>
  <c r="P167" i="6" s="1"/>
  <c r="R167" i="6" s="1"/>
  <c r="P169" i="6" a="1"/>
  <c r="P169" i="6" s="1"/>
  <c r="R169" i="6" s="1"/>
  <c r="P171" i="6" a="1"/>
  <c r="P171" i="6" s="1"/>
  <c r="R171" i="6" s="1"/>
  <c r="P173" i="6" a="1"/>
  <c r="P173" i="6" s="1"/>
  <c r="R173" i="6" s="1"/>
  <c r="P175" i="6" a="1"/>
  <c r="P175" i="6" s="1"/>
  <c r="R175" i="6" s="1"/>
  <c r="P177" i="6" a="1"/>
  <c r="P177" i="6" s="1"/>
  <c r="R177" i="6" s="1"/>
  <c r="P179" i="6" a="1"/>
  <c r="P179" i="6" s="1"/>
  <c r="R179" i="6" s="1"/>
  <c r="P181" i="6" a="1"/>
  <c r="P181" i="6" s="1"/>
  <c r="R181" i="6" s="1"/>
  <c r="P183" i="6" a="1"/>
  <c r="P183" i="6" s="1"/>
  <c r="R183" i="6" s="1"/>
  <c r="P86" i="6" a="1"/>
  <c r="P86" i="6" s="1"/>
  <c r="R86" i="6" s="1"/>
  <c r="P91" i="6" a="1"/>
  <c r="P91" i="6" s="1"/>
  <c r="R91" i="6" s="1"/>
  <c r="P114" i="6" a="1"/>
  <c r="P114" i="6" s="1"/>
  <c r="R114" i="6" s="1"/>
  <c r="P117" i="6" a="1"/>
  <c r="P117" i="6" s="1"/>
  <c r="R117" i="6" s="1"/>
  <c r="P122" i="6" a="1"/>
  <c r="P122" i="6" s="1"/>
  <c r="R122" i="6" s="1"/>
  <c r="P125" i="6" a="1"/>
  <c r="P125" i="6" s="1"/>
  <c r="R125" i="6" s="1"/>
  <c r="P130" i="6" a="1"/>
  <c r="P130" i="6" s="1"/>
  <c r="R130" i="6" s="1"/>
  <c r="P133" i="6" a="1"/>
  <c r="P133" i="6" s="1"/>
  <c r="R133" i="6" s="1"/>
  <c r="P88" i="6" a="1"/>
  <c r="P88" i="6" s="1"/>
  <c r="R88" i="6" s="1"/>
  <c r="P97" i="6" a="1"/>
  <c r="P97" i="6" s="1"/>
  <c r="R97" i="6" s="1"/>
  <c r="P105" i="6" a="1"/>
  <c r="P105" i="6" s="1"/>
  <c r="R105" i="6" s="1"/>
  <c r="P112" i="6" a="1"/>
  <c r="P112" i="6" s="1"/>
  <c r="R112" i="6" s="1"/>
  <c r="P123" i="6" a="1"/>
  <c r="P123" i="6" s="1"/>
  <c r="R123" i="6" s="1"/>
  <c r="P128" i="6" a="1"/>
  <c r="P128" i="6" s="1"/>
  <c r="R128" i="6" s="1"/>
  <c r="P138" i="6" a="1"/>
  <c r="P138" i="6" s="1"/>
  <c r="R138" i="6" s="1"/>
  <c r="P142" i="6" a="1"/>
  <c r="P142" i="6" s="1"/>
  <c r="R142" i="6" s="1"/>
  <c r="P146" i="6" a="1"/>
  <c r="P146" i="6" s="1"/>
  <c r="R146" i="6" s="1"/>
  <c r="P150" i="6" a="1"/>
  <c r="P150" i="6" s="1"/>
  <c r="R150" i="6" s="1"/>
  <c r="P154" i="6" a="1"/>
  <c r="P154" i="6" s="1"/>
  <c r="R154" i="6" s="1"/>
  <c r="P158" i="6" a="1"/>
  <c r="P158" i="6" s="1"/>
  <c r="R158" i="6" s="1"/>
  <c r="P162" i="6" a="1"/>
  <c r="P162" i="6" s="1"/>
  <c r="R162" i="6" s="1"/>
  <c r="P166" i="6" a="1"/>
  <c r="P166" i="6" s="1"/>
  <c r="R166" i="6" s="1"/>
  <c r="P170" i="6" a="1"/>
  <c r="P170" i="6" s="1"/>
  <c r="R170" i="6" s="1"/>
  <c r="P174" i="6" a="1"/>
  <c r="P174" i="6" s="1"/>
  <c r="R174" i="6" s="1"/>
  <c r="P178" i="6" a="1"/>
  <c r="P178" i="6" s="1"/>
  <c r="R178" i="6" s="1"/>
  <c r="P182" i="6" a="1"/>
  <c r="P182" i="6" s="1"/>
  <c r="R182" i="6" s="1"/>
  <c r="P185" i="6" a="1"/>
  <c r="P185" i="6" s="1"/>
  <c r="R185" i="6" s="1"/>
  <c r="P188" i="6" a="1"/>
  <c r="P188" i="6" s="1"/>
  <c r="R188" i="6" s="1"/>
  <c r="P193" i="6" a="1"/>
  <c r="P193" i="6" s="1"/>
  <c r="R193" i="6" s="1"/>
  <c r="P196" i="6" a="1"/>
  <c r="P196" i="6" s="1"/>
  <c r="R196" i="6" s="1"/>
  <c r="P201" i="6" a="1"/>
  <c r="P201" i="6" s="1"/>
  <c r="R201" i="6" s="1"/>
  <c r="P204" i="6" a="1"/>
  <c r="P204" i="6" s="1"/>
  <c r="R204" i="6" s="1"/>
  <c r="P209" i="6" a="1"/>
  <c r="P209" i="6" s="1"/>
  <c r="R209" i="6" s="1"/>
  <c r="P212" i="6" a="1"/>
  <c r="P212" i="6" s="1"/>
  <c r="R212" i="6" s="1"/>
  <c r="P217" i="6" a="1"/>
  <c r="P217" i="6" s="1"/>
  <c r="R217" i="6" s="1"/>
  <c r="P220" i="6" a="1"/>
  <c r="P220" i="6" s="1"/>
  <c r="R220" i="6" s="1"/>
  <c r="P225" i="6" a="1"/>
  <c r="P225" i="6" s="1"/>
  <c r="R225" i="6" s="1"/>
  <c r="P228" i="6" a="1"/>
  <c r="P228" i="6" s="1"/>
  <c r="R228" i="6" s="1"/>
  <c r="P233" i="6" a="1"/>
  <c r="P233" i="6" s="1"/>
  <c r="R233" i="6" s="1"/>
  <c r="P236" i="6" a="1"/>
  <c r="P236" i="6" s="1"/>
  <c r="R236" i="6" s="1"/>
  <c r="P241" i="6" a="1"/>
  <c r="P241" i="6" s="1"/>
  <c r="R241" i="6" s="1"/>
  <c r="P244" i="6" a="1"/>
  <c r="P244" i="6" s="1"/>
  <c r="R244" i="6" s="1"/>
  <c r="P249" i="6" a="1"/>
  <c r="P249" i="6" s="1"/>
  <c r="R249" i="6" s="1"/>
  <c r="P252" i="6" a="1"/>
  <c r="P252" i="6" s="1"/>
  <c r="R252" i="6" s="1"/>
  <c r="P257" i="6" a="1"/>
  <c r="P257" i="6" s="1"/>
  <c r="R257" i="6" s="1"/>
  <c r="P260" i="6" a="1"/>
  <c r="P260" i="6" s="1"/>
  <c r="R260" i="6" s="1"/>
  <c r="P265" i="6" a="1"/>
  <c r="P265" i="6" s="1"/>
  <c r="R265" i="6" s="1"/>
  <c r="P268" i="6" a="1"/>
  <c r="P268" i="6" s="1"/>
  <c r="R268" i="6" s="1"/>
  <c r="P273" i="6" a="1"/>
  <c r="P273" i="6" s="1"/>
  <c r="R273" i="6" s="1"/>
  <c r="P276" i="6" a="1"/>
  <c r="P276" i="6" s="1"/>
  <c r="R276" i="6" s="1"/>
  <c r="P281" i="6" a="1"/>
  <c r="P281" i="6" s="1"/>
  <c r="R281" i="6" s="1"/>
  <c r="P284" i="6" a="1"/>
  <c r="P284" i="6" s="1"/>
  <c r="R284" i="6" s="1"/>
  <c r="P289" i="6" a="1"/>
  <c r="P289" i="6" s="1"/>
  <c r="R289" i="6" s="1"/>
  <c r="P292" i="6" a="1"/>
  <c r="P292" i="6" s="1"/>
  <c r="R292" i="6" s="1"/>
  <c r="P297" i="6" a="1"/>
  <c r="P297" i="6" s="1"/>
  <c r="R297" i="6" s="1"/>
  <c r="P300" i="6" a="1"/>
  <c r="P300" i="6" s="1"/>
  <c r="R300" i="6" s="1"/>
  <c r="P305" i="6" a="1"/>
  <c r="P305" i="6" s="1"/>
  <c r="R305" i="6" s="1"/>
  <c r="P308" i="6" a="1"/>
  <c r="P308" i="6" s="1"/>
  <c r="R308" i="6" s="1"/>
  <c r="P313" i="6" a="1"/>
  <c r="P313" i="6" s="1"/>
  <c r="R313" i="6" s="1"/>
  <c r="P316" i="6" a="1"/>
  <c r="P316" i="6" s="1"/>
  <c r="R316" i="6" s="1"/>
  <c r="P321" i="6" a="1"/>
  <c r="P321" i="6" s="1"/>
  <c r="R321" i="6" s="1"/>
  <c r="P324" i="6" a="1"/>
  <c r="P324" i="6" s="1"/>
  <c r="R324" i="6" s="1"/>
  <c r="P329" i="6" a="1"/>
  <c r="P329" i="6" s="1"/>
  <c r="R329" i="6" s="1"/>
  <c r="P332" i="6" a="1"/>
  <c r="P332" i="6" s="1"/>
  <c r="R332" i="6" s="1"/>
  <c r="P337" i="6" a="1"/>
  <c r="P337" i="6" s="1"/>
  <c r="R337" i="6" s="1"/>
  <c r="P340" i="6" a="1"/>
  <c r="P340" i="6" s="1"/>
  <c r="R340" i="6" s="1"/>
  <c r="P345" i="6" a="1"/>
  <c r="P345" i="6" s="1"/>
  <c r="R345" i="6" s="1"/>
  <c r="P348" i="6" a="1"/>
  <c r="P348" i="6" s="1"/>
  <c r="R348" i="6" s="1"/>
  <c r="P353" i="6" a="1"/>
  <c r="P353" i="6" s="1"/>
  <c r="R353" i="6" s="1"/>
  <c r="P356" i="6" a="1"/>
  <c r="P356" i="6" s="1"/>
  <c r="R356" i="6" s="1"/>
  <c r="P361" i="6" a="1"/>
  <c r="P361" i="6" s="1"/>
  <c r="R361" i="6" s="1"/>
  <c r="P364" i="6" a="1"/>
  <c r="P364" i="6" s="1"/>
  <c r="R364" i="6" s="1"/>
  <c r="P369" i="6" a="1"/>
  <c r="P369" i="6" s="1"/>
  <c r="R369" i="6" s="1"/>
  <c r="P372" i="6" a="1"/>
  <c r="P372" i="6" s="1"/>
  <c r="R372" i="6" s="1"/>
  <c r="P377" i="6" a="1"/>
  <c r="P377" i="6" s="1"/>
  <c r="R377" i="6" s="1"/>
  <c r="P380" i="6" a="1"/>
  <c r="P380" i="6" s="1"/>
  <c r="R380" i="6" s="1"/>
  <c r="P385" i="6" a="1"/>
  <c r="P385" i="6" s="1"/>
  <c r="R385" i="6" s="1"/>
  <c r="P388" i="6" a="1"/>
  <c r="P388" i="6" s="1"/>
  <c r="R388" i="6" s="1"/>
  <c r="P393" i="6" a="1"/>
  <c r="P393" i="6" s="1"/>
  <c r="R393" i="6" s="1"/>
  <c r="P396" i="6" a="1"/>
  <c r="P396" i="6" s="1"/>
  <c r="R396" i="6" s="1"/>
  <c r="P31" i="6" a="1"/>
  <c r="P31" i="6" s="1"/>
  <c r="R31" i="6" s="1"/>
  <c r="P34" i="6" a="1"/>
  <c r="P34" i="6" s="1"/>
  <c r="R34" i="6" s="1"/>
  <c r="P38" i="6" a="1"/>
  <c r="P38" i="6" s="1"/>
  <c r="R38" i="6" s="1"/>
  <c r="P42" i="6" a="1"/>
  <c r="P42" i="6" s="1"/>
  <c r="R42" i="6" s="1"/>
  <c r="P46" i="6" a="1"/>
  <c r="P46" i="6" s="1"/>
  <c r="R46" i="6" s="1"/>
  <c r="P50" i="6" a="1"/>
  <c r="P50" i="6" s="1"/>
  <c r="R50" i="6" s="1"/>
  <c r="P54" i="6" a="1"/>
  <c r="P54" i="6" s="1"/>
  <c r="R54" i="6" s="1"/>
  <c r="P58" i="6" a="1"/>
  <c r="P58" i="6" s="1"/>
  <c r="R58" i="6" s="1"/>
  <c r="P62" i="6" a="1"/>
  <c r="P62" i="6" s="1"/>
  <c r="R62" i="6" s="1"/>
  <c r="P66" i="6" a="1"/>
  <c r="P66" i="6" s="1"/>
  <c r="R66" i="6" s="1"/>
  <c r="P70" i="6" a="1"/>
  <c r="P70" i="6" s="1"/>
  <c r="R70" i="6" s="1"/>
  <c r="P74" i="6" a="1"/>
  <c r="P74" i="6" s="1"/>
  <c r="R74" i="6" s="1"/>
  <c r="P78" i="6" a="1"/>
  <c r="P78" i="6" s="1"/>
  <c r="R78" i="6" s="1"/>
  <c r="P113" i="6" a="1"/>
  <c r="P113" i="6" s="1"/>
  <c r="R113" i="6" s="1"/>
  <c r="P118" i="6" a="1"/>
  <c r="P118" i="6" s="1"/>
  <c r="R118" i="6" s="1"/>
  <c r="P129" i="6" a="1"/>
  <c r="P129" i="6" s="1"/>
  <c r="R129" i="6" s="1"/>
  <c r="P134" i="6" a="1"/>
  <c r="P134" i="6" s="1"/>
  <c r="R134" i="6" s="1"/>
  <c r="P186" i="6" a="1"/>
  <c r="P186" i="6" s="1"/>
  <c r="R186" i="6" s="1"/>
  <c r="P191" i="6" a="1"/>
  <c r="P191" i="6" s="1"/>
  <c r="R191" i="6" s="1"/>
  <c r="P194" i="6" a="1"/>
  <c r="P194" i="6" s="1"/>
  <c r="R194" i="6" s="1"/>
  <c r="P199" i="6" a="1"/>
  <c r="P199" i="6" s="1"/>
  <c r="R199" i="6" s="1"/>
  <c r="P202" i="6" a="1"/>
  <c r="P202" i="6" s="1"/>
  <c r="R202" i="6" s="1"/>
  <c r="P207" i="6" a="1"/>
  <c r="P207" i="6" s="1"/>
  <c r="R207" i="6" s="1"/>
  <c r="P210" i="6" a="1"/>
  <c r="P210" i="6" s="1"/>
  <c r="R210" i="6" s="1"/>
  <c r="P215" i="6" a="1"/>
  <c r="P215" i="6" s="1"/>
  <c r="R215" i="6" s="1"/>
  <c r="P218" i="6" a="1"/>
  <c r="P218" i="6" s="1"/>
  <c r="R218" i="6" s="1"/>
  <c r="P223" i="6" a="1"/>
  <c r="P223" i="6" s="1"/>
  <c r="R223" i="6" s="1"/>
  <c r="P226" i="6" a="1"/>
  <c r="P226" i="6" s="1"/>
  <c r="R226" i="6" s="1"/>
  <c r="P231" i="6" a="1"/>
  <c r="P231" i="6" s="1"/>
  <c r="R231" i="6" s="1"/>
  <c r="P234" i="6" a="1"/>
  <c r="P234" i="6" s="1"/>
  <c r="R234" i="6" s="1"/>
  <c r="P239" i="6" a="1"/>
  <c r="P239" i="6" s="1"/>
  <c r="R239" i="6" s="1"/>
  <c r="P242" i="6" a="1"/>
  <c r="P242" i="6" s="1"/>
  <c r="R242" i="6" s="1"/>
  <c r="P247" i="6" a="1"/>
  <c r="P247" i="6" s="1"/>
  <c r="R247" i="6" s="1"/>
  <c r="P250" i="6" a="1"/>
  <c r="P250" i="6" s="1"/>
  <c r="R250" i="6" s="1"/>
  <c r="P255" i="6" a="1"/>
  <c r="P255" i="6" s="1"/>
  <c r="R255" i="6" s="1"/>
  <c r="P258" i="6" a="1"/>
  <c r="P258" i="6" s="1"/>
  <c r="R258" i="6" s="1"/>
  <c r="P263" i="6" a="1"/>
  <c r="P263" i="6" s="1"/>
  <c r="R263" i="6" s="1"/>
  <c r="P266" i="6" a="1"/>
  <c r="P266" i="6" s="1"/>
  <c r="R266" i="6" s="1"/>
  <c r="P271" i="6" a="1"/>
  <c r="P271" i="6" s="1"/>
  <c r="R271" i="6" s="1"/>
  <c r="P274" i="6" a="1"/>
  <c r="P274" i="6" s="1"/>
  <c r="R274" i="6" s="1"/>
  <c r="P279" i="6" a="1"/>
  <c r="P279" i="6" s="1"/>
  <c r="R279" i="6" s="1"/>
  <c r="P282" i="6" a="1"/>
  <c r="P282" i="6" s="1"/>
  <c r="R282" i="6" s="1"/>
  <c r="P287" i="6" a="1"/>
  <c r="P287" i="6" s="1"/>
  <c r="R287" i="6" s="1"/>
  <c r="P290" i="6" a="1"/>
  <c r="P290" i="6" s="1"/>
  <c r="R290" i="6" s="1"/>
  <c r="P295" i="6" a="1"/>
  <c r="P295" i="6" s="1"/>
  <c r="R295" i="6" s="1"/>
  <c r="P298" i="6" a="1"/>
  <c r="P298" i="6" s="1"/>
  <c r="R298" i="6" s="1"/>
  <c r="P303" i="6" a="1"/>
  <c r="P303" i="6" s="1"/>
  <c r="R303" i="6" s="1"/>
  <c r="P306" i="6" a="1"/>
  <c r="P306" i="6" s="1"/>
  <c r="R306" i="6" s="1"/>
  <c r="P311" i="6" a="1"/>
  <c r="P311" i="6" s="1"/>
  <c r="R311" i="6" s="1"/>
  <c r="P314" i="6" a="1"/>
  <c r="P314" i="6" s="1"/>
  <c r="R314" i="6" s="1"/>
  <c r="P319" i="6" a="1"/>
  <c r="P319" i="6" s="1"/>
  <c r="R319" i="6" s="1"/>
  <c r="P322" i="6" a="1"/>
  <c r="P322" i="6" s="1"/>
  <c r="R322" i="6" s="1"/>
  <c r="P327" i="6" a="1"/>
  <c r="P327" i="6" s="1"/>
  <c r="R327" i="6" s="1"/>
  <c r="P330" i="6" a="1"/>
  <c r="P330" i="6" s="1"/>
  <c r="R330" i="6" s="1"/>
  <c r="P335" i="6" a="1"/>
  <c r="P335" i="6" s="1"/>
  <c r="R335" i="6" s="1"/>
  <c r="P338" i="6" a="1"/>
  <c r="P338" i="6" s="1"/>
  <c r="R338" i="6" s="1"/>
  <c r="P343" i="6" a="1"/>
  <c r="P343" i="6" s="1"/>
  <c r="R343" i="6" s="1"/>
  <c r="P346" i="6" a="1"/>
  <c r="P346" i="6" s="1"/>
  <c r="R346" i="6" s="1"/>
  <c r="P351" i="6" a="1"/>
  <c r="P351" i="6" s="1"/>
  <c r="R351" i="6" s="1"/>
  <c r="P354" i="6" a="1"/>
  <c r="P354" i="6" s="1"/>
  <c r="R354" i="6" s="1"/>
  <c r="P359" i="6" a="1"/>
  <c r="P359" i="6" s="1"/>
  <c r="R359" i="6" s="1"/>
  <c r="P362" i="6" a="1"/>
  <c r="P362" i="6" s="1"/>
  <c r="R362" i="6" s="1"/>
  <c r="P367" i="6" a="1"/>
  <c r="P367" i="6" s="1"/>
  <c r="R367" i="6" s="1"/>
  <c r="P370" i="6" a="1"/>
  <c r="P370" i="6" s="1"/>
  <c r="R370" i="6" s="1"/>
  <c r="P375" i="6" a="1"/>
  <c r="P375" i="6" s="1"/>
  <c r="R375" i="6" s="1"/>
  <c r="P378" i="6" a="1"/>
  <c r="P378" i="6" s="1"/>
  <c r="R378" i="6" s="1"/>
  <c r="P383" i="6" a="1"/>
  <c r="P383" i="6" s="1"/>
  <c r="R383" i="6" s="1"/>
  <c r="P386" i="6" a="1"/>
  <c r="P386" i="6" s="1"/>
  <c r="R386" i="6" s="1"/>
  <c r="P391" i="6" a="1"/>
  <c r="P391" i="6" s="1"/>
  <c r="R391" i="6" s="1"/>
  <c r="P394" i="6" a="1"/>
  <c r="P394" i="6" s="1"/>
  <c r="R394" i="6" s="1"/>
  <c r="P399" i="6" a="1"/>
  <c r="P399" i="6" s="1"/>
  <c r="R399" i="6" s="1"/>
  <c r="P35" i="6" a="1"/>
  <c r="P35" i="6" s="1"/>
  <c r="R35" i="6" s="1"/>
  <c r="P39" i="6" a="1"/>
  <c r="P39" i="6" s="1"/>
  <c r="R39" i="6" s="1"/>
  <c r="P43" i="6" a="1"/>
  <c r="P43" i="6" s="1"/>
  <c r="R43" i="6" s="1"/>
  <c r="P47" i="6" a="1"/>
  <c r="P47" i="6" s="1"/>
  <c r="R47" i="6" s="1"/>
  <c r="P51" i="6" a="1"/>
  <c r="P51" i="6" s="1"/>
  <c r="R51" i="6" s="1"/>
  <c r="P55" i="6" a="1"/>
  <c r="P55" i="6" s="1"/>
  <c r="R55" i="6" s="1"/>
  <c r="P59" i="6" a="1"/>
  <c r="P59" i="6" s="1"/>
  <c r="R59" i="6" s="1"/>
  <c r="P63" i="6" a="1"/>
  <c r="P63" i="6" s="1"/>
  <c r="R63" i="6" s="1"/>
  <c r="P67" i="6" a="1"/>
  <c r="P67" i="6" s="1"/>
  <c r="R67" i="6" s="1"/>
  <c r="P71" i="6" a="1"/>
  <c r="P71" i="6" s="1"/>
  <c r="R71" i="6" s="1"/>
  <c r="P75" i="6" a="1"/>
  <c r="P75" i="6" s="1"/>
  <c r="R75" i="6" s="1"/>
  <c r="P79" i="6" a="1"/>
  <c r="P79" i="6" s="1"/>
  <c r="R79" i="6" s="1"/>
  <c r="P93" i="6" a="1"/>
  <c r="P93" i="6" s="1"/>
  <c r="R93" i="6" s="1"/>
  <c r="P109" i="6" a="1"/>
  <c r="P109" i="6" s="1"/>
  <c r="R109" i="6" s="1"/>
  <c r="P120" i="6" a="1"/>
  <c r="P120" i="6" s="1"/>
  <c r="R120" i="6" s="1"/>
  <c r="P131" i="6" a="1"/>
  <c r="P131" i="6" s="1"/>
  <c r="R131" i="6" s="1"/>
  <c r="P140" i="6" a="1"/>
  <c r="P140" i="6" s="1"/>
  <c r="R140" i="6" s="1"/>
  <c r="P148" i="6" a="1"/>
  <c r="P148" i="6" s="1"/>
  <c r="R148" i="6" s="1"/>
  <c r="P156" i="6" a="1"/>
  <c r="P156" i="6" s="1"/>
  <c r="R156" i="6" s="1"/>
  <c r="P164" i="6" a="1"/>
  <c r="P164" i="6" s="1"/>
  <c r="R164" i="6" s="1"/>
  <c r="P172" i="6" a="1"/>
  <c r="P172" i="6" s="1"/>
  <c r="R172" i="6" s="1"/>
  <c r="P180" i="6" a="1"/>
  <c r="P180" i="6" s="1"/>
  <c r="R180" i="6" s="1"/>
  <c r="P192" i="6" a="1"/>
  <c r="P192" i="6" s="1"/>
  <c r="R192" i="6" s="1"/>
  <c r="P197" i="6" a="1"/>
  <c r="P197" i="6" s="1"/>
  <c r="R197" i="6" s="1"/>
  <c r="P208" i="6" a="1"/>
  <c r="P208" i="6" s="1"/>
  <c r="R208" i="6" s="1"/>
  <c r="P213" i="6" a="1"/>
  <c r="P213" i="6" s="1"/>
  <c r="R213" i="6" s="1"/>
  <c r="P224" i="6" a="1"/>
  <c r="P224" i="6" s="1"/>
  <c r="R224" i="6" s="1"/>
  <c r="P229" i="6" a="1"/>
  <c r="P229" i="6" s="1"/>
  <c r="R229" i="6" s="1"/>
  <c r="P240" i="6" a="1"/>
  <c r="P240" i="6" s="1"/>
  <c r="R240" i="6" s="1"/>
  <c r="P245" i="6" a="1"/>
  <c r="P245" i="6" s="1"/>
  <c r="R245" i="6" s="1"/>
  <c r="P256" i="6" a="1"/>
  <c r="P256" i="6" s="1"/>
  <c r="R256" i="6" s="1"/>
  <c r="P261" i="6" a="1"/>
  <c r="P261" i="6" s="1"/>
  <c r="R261" i="6" s="1"/>
  <c r="P272" i="6" a="1"/>
  <c r="P272" i="6" s="1"/>
  <c r="R272" i="6" s="1"/>
  <c r="P277" i="6" a="1"/>
  <c r="P277" i="6" s="1"/>
  <c r="R277" i="6" s="1"/>
  <c r="P288" i="6" a="1"/>
  <c r="P288" i="6" s="1"/>
  <c r="R288" i="6" s="1"/>
  <c r="P293" i="6" a="1"/>
  <c r="P293" i="6" s="1"/>
  <c r="R293" i="6" s="1"/>
  <c r="P304" i="6" a="1"/>
  <c r="P304" i="6" s="1"/>
  <c r="R304" i="6" s="1"/>
  <c r="P309" i="6" a="1"/>
  <c r="P309" i="6" s="1"/>
  <c r="R309" i="6" s="1"/>
  <c r="P320" i="6" a="1"/>
  <c r="P320" i="6" s="1"/>
  <c r="R320" i="6" s="1"/>
  <c r="P325" i="6" a="1"/>
  <c r="P325" i="6" s="1"/>
  <c r="R325" i="6" s="1"/>
  <c r="P336" i="6" a="1"/>
  <c r="P336" i="6" s="1"/>
  <c r="R336" i="6" s="1"/>
  <c r="P341" i="6" a="1"/>
  <c r="P341" i="6" s="1"/>
  <c r="R341" i="6" s="1"/>
  <c r="P352" i="6" a="1"/>
  <c r="P352" i="6" s="1"/>
  <c r="R352" i="6" s="1"/>
  <c r="P357" i="6" a="1"/>
  <c r="P357" i="6" s="1"/>
  <c r="R357" i="6" s="1"/>
  <c r="P368" i="6" a="1"/>
  <c r="P368" i="6" s="1"/>
  <c r="R368" i="6" s="1"/>
  <c r="P373" i="6" a="1"/>
  <c r="P373" i="6" s="1"/>
  <c r="R373" i="6" s="1"/>
  <c r="P384" i="6" a="1"/>
  <c r="P384" i="6" s="1"/>
  <c r="R384" i="6" s="1"/>
  <c r="P389" i="6" a="1"/>
  <c r="P389" i="6" s="1"/>
  <c r="R389" i="6" s="1"/>
  <c r="P400" i="6" a="1"/>
  <c r="P400" i="6" s="1"/>
  <c r="R400" i="6" s="1"/>
  <c r="P36" i="6" a="1"/>
  <c r="P36" i="6" s="1"/>
  <c r="R36" i="6" s="1"/>
  <c r="P44" i="6" a="1"/>
  <c r="P44" i="6" s="1"/>
  <c r="R44" i="6" s="1"/>
  <c r="P52" i="6" a="1"/>
  <c r="P52" i="6" s="1"/>
  <c r="R52" i="6" s="1"/>
  <c r="P60" i="6" a="1"/>
  <c r="P60" i="6" s="1"/>
  <c r="R60" i="6" s="1"/>
  <c r="P68" i="6" a="1"/>
  <c r="P68" i="6" s="1"/>
  <c r="R68" i="6" s="1"/>
  <c r="P76" i="6" a="1"/>
  <c r="P76" i="6" s="1"/>
  <c r="R76" i="6" s="1"/>
  <c r="P69" i="6" a="1"/>
  <c r="P69" i="6" s="1"/>
  <c r="R69" i="6" s="1"/>
  <c r="P101" i="6" a="1"/>
  <c r="P101" i="6" s="1"/>
  <c r="R101" i="6" s="1"/>
  <c r="P115" i="6" a="1"/>
  <c r="P115" i="6" s="1"/>
  <c r="R115" i="6" s="1"/>
  <c r="P144" i="6" a="1"/>
  <c r="P144" i="6" s="1"/>
  <c r="R144" i="6" s="1"/>
  <c r="P152" i="6" a="1"/>
  <c r="P152" i="6" s="1"/>
  <c r="R152" i="6" s="1"/>
  <c r="P168" i="6" a="1"/>
  <c r="P168" i="6" s="1"/>
  <c r="R168" i="6" s="1"/>
  <c r="P176" i="6" a="1"/>
  <c r="P176" i="6" s="1"/>
  <c r="R176" i="6" s="1"/>
  <c r="P189" i="6" a="1"/>
  <c r="P189" i="6" s="1"/>
  <c r="R189" i="6" s="1"/>
  <c r="P200" i="6" a="1"/>
  <c r="P200" i="6" s="1"/>
  <c r="R200" i="6" s="1"/>
  <c r="P216" i="6" a="1"/>
  <c r="P216" i="6" s="1"/>
  <c r="R216" i="6" s="1"/>
  <c r="P232" i="6" a="1"/>
  <c r="P232" i="6" s="1"/>
  <c r="R232" i="6" s="1"/>
  <c r="P237" i="6" a="1"/>
  <c r="P237" i="6" s="1"/>
  <c r="R237" i="6" s="1"/>
  <c r="P253" i="6" a="1"/>
  <c r="P253" i="6" s="1"/>
  <c r="R253" i="6" s="1"/>
  <c r="P269" i="6" a="1"/>
  <c r="P269" i="6" s="1"/>
  <c r="R269" i="6" s="1"/>
  <c r="P280" i="6" a="1"/>
  <c r="P280" i="6" s="1"/>
  <c r="R280" i="6" s="1"/>
  <c r="P296" i="6" a="1"/>
  <c r="P296" i="6" s="1"/>
  <c r="R296" i="6" s="1"/>
  <c r="P312" i="6" a="1"/>
  <c r="P312" i="6" s="1"/>
  <c r="R312" i="6" s="1"/>
  <c r="P317" i="6" a="1"/>
  <c r="P317" i="6" s="1"/>
  <c r="R317" i="6" s="1"/>
  <c r="P333" i="6" a="1"/>
  <c r="P333" i="6" s="1"/>
  <c r="R333" i="6" s="1"/>
  <c r="P344" i="6" a="1"/>
  <c r="P344" i="6" s="1"/>
  <c r="R344" i="6" s="1"/>
  <c r="P360" i="6" a="1"/>
  <c r="P360" i="6" s="1"/>
  <c r="R360" i="6" s="1"/>
  <c r="P376" i="6" a="1"/>
  <c r="P376" i="6" s="1"/>
  <c r="R376" i="6" s="1"/>
  <c r="P381" i="6" a="1"/>
  <c r="P381" i="6" s="1"/>
  <c r="R381" i="6" s="1"/>
  <c r="P397" i="6" a="1"/>
  <c r="P397" i="6" s="1"/>
  <c r="R397" i="6" s="1"/>
  <c r="P32" i="6" a="1"/>
  <c r="P32" i="6" s="1"/>
  <c r="R32" i="6" s="1"/>
  <c r="P48" i="6" a="1"/>
  <c r="P48" i="6" s="1"/>
  <c r="R48" i="6" s="1"/>
  <c r="P64" i="6" a="1"/>
  <c r="P64" i="6" s="1"/>
  <c r="R64" i="6" s="1"/>
  <c r="P80" i="6" a="1"/>
  <c r="P80" i="6" s="1"/>
  <c r="R80" i="6" s="1"/>
  <c r="P83" i="6" a="1"/>
  <c r="P83" i="6" s="1"/>
  <c r="R83" i="6" s="1"/>
  <c r="P126" i="6" a="1"/>
  <c r="P126" i="6" s="1"/>
  <c r="R126" i="6" s="1"/>
  <c r="P190" i="6" a="1"/>
  <c r="P190" i="6" s="1"/>
  <c r="R190" i="6" s="1"/>
  <c r="P206" i="6" a="1"/>
  <c r="P206" i="6" s="1"/>
  <c r="R206" i="6" s="1"/>
  <c r="P211" i="6" a="1"/>
  <c r="P211" i="6" s="1"/>
  <c r="R211" i="6" s="1"/>
  <c r="P227" i="6" a="1"/>
  <c r="P227" i="6" s="1"/>
  <c r="R227" i="6" s="1"/>
  <c r="P238" i="6" a="1"/>
  <c r="P238" i="6" s="1"/>
  <c r="R238" i="6" s="1"/>
  <c r="P254" i="6" a="1"/>
  <c r="P254" i="6" s="1"/>
  <c r="R254" i="6" s="1"/>
  <c r="P259" i="6" a="1"/>
  <c r="P259" i="6" s="1"/>
  <c r="R259" i="6" s="1"/>
  <c r="P275" i="6" a="1"/>
  <c r="P275" i="6" s="1"/>
  <c r="R275" i="6" s="1"/>
  <c r="P286" i="6" a="1"/>
  <c r="P286" i="6" s="1"/>
  <c r="R286" i="6" s="1"/>
  <c r="P302" i="6" a="1"/>
  <c r="P302" i="6" s="1"/>
  <c r="R302" i="6" s="1"/>
  <c r="P307" i="6" a="1"/>
  <c r="P307" i="6" s="1"/>
  <c r="R307" i="6" s="1"/>
  <c r="P323" i="6" a="1"/>
  <c r="P323" i="6" s="1"/>
  <c r="R323" i="6" s="1"/>
  <c r="P334" i="6" a="1"/>
  <c r="P334" i="6" s="1"/>
  <c r="R334" i="6" s="1"/>
  <c r="P350" i="6" a="1"/>
  <c r="P350" i="6" s="1"/>
  <c r="R350" i="6" s="1"/>
  <c r="P366" i="6" a="1"/>
  <c r="P366" i="6" s="1"/>
  <c r="R366" i="6" s="1"/>
  <c r="P371" i="6" a="1"/>
  <c r="P371" i="6" s="1"/>
  <c r="R371" i="6" s="1"/>
  <c r="P387" i="6" a="1"/>
  <c r="P387" i="6" s="1"/>
  <c r="R387" i="6" s="1"/>
  <c r="P398" i="6" a="1"/>
  <c r="P398" i="6" s="1"/>
  <c r="R398" i="6" s="1"/>
  <c r="P41" i="6" a="1"/>
  <c r="P41" i="6" s="1"/>
  <c r="R41" i="6" s="1"/>
  <c r="P49" i="6" a="1"/>
  <c r="P49" i="6" s="1"/>
  <c r="R49" i="6" s="1"/>
  <c r="P65" i="6" a="1"/>
  <c r="P65" i="6" s="1"/>
  <c r="R65" i="6" s="1"/>
  <c r="P73" i="6" a="1"/>
  <c r="P73" i="6" s="1"/>
  <c r="R73" i="6" s="1"/>
  <c r="P121" i="6" a="1"/>
  <c r="P121" i="6" s="1"/>
  <c r="R121" i="6" s="1"/>
  <c r="P187" i="6" a="1"/>
  <c r="P187" i="6" s="1"/>
  <c r="R187" i="6" s="1"/>
  <c r="P198" i="6" a="1"/>
  <c r="P198" i="6" s="1"/>
  <c r="R198" i="6" s="1"/>
  <c r="P203" i="6" a="1"/>
  <c r="P203" i="6" s="1"/>
  <c r="R203" i="6" s="1"/>
  <c r="P214" i="6" a="1"/>
  <c r="P214" i="6" s="1"/>
  <c r="R214" i="6" s="1"/>
  <c r="P219" i="6" a="1"/>
  <c r="P219" i="6" s="1"/>
  <c r="R219" i="6" s="1"/>
  <c r="P230" i="6" a="1"/>
  <c r="P230" i="6" s="1"/>
  <c r="R230" i="6" s="1"/>
  <c r="P235" i="6" a="1"/>
  <c r="P235" i="6" s="1"/>
  <c r="R235" i="6" s="1"/>
  <c r="P246" i="6" a="1"/>
  <c r="P246" i="6" s="1"/>
  <c r="R246" i="6" s="1"/>
  <c r="P251" i="6" a="1"/>
  <c r="P251" i="6" s="1"/>
  <c r="R251" i="6" s="1"/>
  <c r="P262" i="6" a="1"/>
  <c r="P262" i="6" s="1"/>
  <c r="R262" i="6" s="1"/>
  <c r="P267" i="6" a="1"/>
  <c r="P267" i="6" s="1"/>
  <c r="R267" i="6" s="1"/>
  <c r="P278" i="6" a="1"/>
  <c r="P278" i="6" s="1"/>
  <c r="R278" i="6" s="1"/>
  <c r="P283" i="6" a="1"/>
  <c r="P283" i="6" s="1"/>
  <c r="R283" i="6" s="1"/>
  <c r="P294" i="6" a="1"/>
  <c r="P294" i="6" s="1"/>
  <c r="R294" i="6" s="1"/>
  <c r="P299" i="6" a="1"/>
  <c r="P299" i="6" s="1"/>
  <c r="R299" i="6" s="1"/>
  <c r="P310" i="6" a="1"/>
  <c r="P310" i="6" s="1"/>
  <c r="R310" i="6" s="1"/>
  <c r="P315" i="6" a="1"/>
  <c r="P315" i="6" s="1"/>
  <c r="R315" i="6" s="1"/>
  <c r="P326" i="6" a="1"/>
  <c r="P326" i="6" s="1"/>
  <c r="R326" i="6" s="1"/>
  <c r="P331" i="6" a="1"/>
  <c r="P331" i="6" s="1"/>
  <c r="R331" i="6" s="1"/>
  <c r="P342" i="6" a="1"/>
  <c r="P342" i="6" s="1"/>
  <c r="R342" i="6" s="1"/>
  <c r="P347" i="6" a="1"/>
  <c r="P347" i="6" s="1"/>
  <c r="R347" i="6" s="1"/>
  <c r="P358" i="6" a="1"/>
  <c r="P358" i="6" s="1"/>
  <c r="R358" i="6" s="1"/>
  <c r="P363" i="6" a="1"/>
  <c r="P363" i="6" s="1"/>
  <c r="R363" i="6" s="1"/>
  <c r="P374" i="6" a="1"/>
  <c r="P374" i="6" s="1"/>
  <c r="R374" i="6" s="1"/>
  <c r="P379" i="6" a="1"/>
  <c r="P379" i="6" s="1"/>
  <c r="R379" i="6" s="1"/>
  <c r="P390" i="6" a="1"/>
  <c r="P390" i="6" s="1"/>
  <c r="R390" i="6" s="1"/>
  <c r="P395" i="6" a="1"/>
  <c r="P395" i="6" s="1"/>
  <c r="R395" i="6" s="1"/>
  <c r="P37" i="6" a="1"/>
  <c r="P37" i="6" s="1"/>
  <c r="R37" i="6" s="1"/>
  <c r="P45" i="6" a="1"/>
  <c r="P45" i="6" s="1"/>
  <c r="R45" i="6" s="1"/>
  <c r="P53" i="6" a="1"/>
  <c r="P53" i="6" s="1"/>
  <c r="R53" i="6" s="1"/>
  <c r="P61" i="6" a="1"/>
  <c r="P61" i="6" s="1"/>
  <c r="R61" i="6" s="1"/>
  <c r="P77" i="6" a="1"/>
  <c r="P77" i="6" s="1"/>
  <c r="R77" i="6" s="1"/>
  <c r="P136" i="6" a="1"/>
  <c r="P136" i="6" s="1"/>
  <c r="R136" i="6" s="1"/>
  <c r="P160" i="6" a="1"/>
  <c r="P160" i="6" s="1"/>
  <c r="R160" i="6" s="1"/>
  <c r="P184" i="6" a="1"/>
  <c r="P184" i="6" s="1"/>
  <c r="R184" i="6" s="1"/>
  <c r="P205" i="6" a="1"/>
  <c r="P205" i="6" s="1"/>
  <c r="R205" i="6" s="1"/>
  <c r="P221" i="6" a="1"/>
  <c r="P221" i="6" s="1"/>
  <c r="R221" i="6" s="1"/>
  <c r="P248" i="6" a="1"/>
  <c r="P248" i="6" s="1"/>
  <c r="R248" i="6" s="1"/>
  <c r="P264" i="6" a="1"/>
  <c r="P264" i="6" s="1"/>
  <c r="R264" i="6" s="1"/>
  <c r="P285" i="6" a="1"/>
  <c r="P285" i="6" s="1"/>
  <c r="R285" i="6" s="1"/>
  <c r="P301" i="6" a="1"/>
  <c r="P301" i="6" s="1"/>
  <c r="R301" i="6" s="1"/>
  <c r="P328" i="6" a="1"/>
  <c r="P328" i="6" s="1"/>
  <c r="R328" i="6" s="1"/>
  <c r="P349" i="6" a="1"/>
  <c r="P349" i="6" s="1"/>
  <c r="R349" i="6" s="1"/>
  <c r="P365" i="6" a="1"/>
  <c r="P365" i="6" s="1"/>
  <c r="R365" i="6" s="1"/>
  <c r="P392" i="6" a="1"/>
  <c r="P392" i="6" s="1"/>
  <c r="R392" i="6" s="1"/>
  <c r="P40" i="6" a="1"/>
  <c r="P40" i="6" s="1"/>
  <c r="R40" i="6" s="1"/>
  <c r="P56" i="6" a="1"/>
  <c r="P56" i="6" s="1"/>
  <c r="R56" i="6" s="1"/>
  <c r="P72" i="6" a="1"/>
  <c r="P72" i="6" s="1"/>
  <c r="R72" i="6" s="1"/>
  <c r="P195" i="6" a="1"/>
  <c r="P195" i="6" s="1"/>
  <c r="R195" i="6" s="1"/>
  <c r="P222" i="6" a="1"/>
  <c r="P222" i="6" s="1"/>
  <c r="R222" i="6" s="1"/>
  <c r="P243" i="6" a="1"/>
  <c r="P243" i="6" s="1"/>
  <c r="R243" i="6" s="1"/>
  <c r="P270" i="6" a="1"/>
  <c r="P270" i="6" s="1"/>
  <c r="R270" i="6" s="1"/>
  <c r="P291" i="6" a="1"/>
  <c r="P291" i="6" s="1"/>
  <c r="R291" i="6" s="1"/>
  <c r="P318" i="6" a="1"/>
  <c r="P318" i="6" s="1"/>
  <c r="R318" i="6" s="1"/>
  <c r="P339" i="6" a="1"/>
  <c r="P339" i="6" s="1"/>
  <c r="R339" i="6" s="1"/>
  <c r="P355" i="6" a="1"/>
  <c r="P355" i="6" s="1"/>
  <c r="R355" i="6" s="1"/>
  <c r="P382" i="6" a="1"/>
  <c r="P382" i="6" s="1"/>
  <c r="R382" i="6" s="1"/>
  <c r="P33" i="6" a="1"/>
  <c r="P33" i="6" s="1"/>
  <c r="R33" i="6" s="1"/>
  <c r="P57" i="6" a="1"/>
  <c r="P57" i="6" s="1"/>
  <c r="R57" i="6" s="1"/>
  <c r="P81" i="6" a="1"/>
  <c r="P81" i="6" s="1"/>
  <c r="R81" i="6" s="1"/>
  <c r="P6" i="6" a="1"/>
  <c r="P6" i="6" s="1"/>
  <c r="R6" i="6" s="1"/>
  <c r="P11" i="6" a="1"/>
  <c r="P11" i="6" s="1"/>
  <c r="P2" i="6" a="1"/>
  <c r="P2" i="6" s="1"/>
  <c r="P10" i="6" a="1"/>
  <c r="P10" i="6" s="1"/>
  <c r="P8" i="6" a="1"/>
  <c r="P8" i="6" s="1"/>
  <c r="R8" i="6" s="1"/>
  <c r="P19" i="6" a="1"/>
  <c r="P19" i="6" s="1"/>
  <c r="R19" i="6" s="1"/>
  <c r="P27" i="6" a="1"/>
  <c r="P27" i="6" s="1"/>
  <c r="R27" i="6" s="1"/>
  <c r="P7" i="6" a="1"/>
  <c r="P7" i="6" s="1"/>
  <c r="R7" i="6" s="1"/>
  <c r="P20" i="6" a="1"/>
  <c r="P20" i="6" s="1"/>
  <c r="R20" i="6" s="1"/>
  <c r="P28" i="6" a="1"/>
  <c r="P28" i="6" s="1"/>
  <c r="R28" i="6" s="1"/>
  <c r="P13" i="6" a="1"/>
  <c r="P13" i="6" s="1"/>
  <c r="R13" i="6" s="1"/>
  <c r="P21" i="6" a="1"/>
  <c r="P21" i="6" s="1"/>
  <c r="R21" i="6" s="1"/>
  <c r="P29" i="6" a="1"/>
  <c r="P29" i="6" s="1"/>
  <c r="R29" i="6" s="1"/>
  <c r="P5" i="6" a="1"/>
  <c r="P5" i="6" s="1"/>
  <c r="R5" i="6" s="1"/>
  <c r="P26" i="6" a="1"/>
  <c r="P26" i="6" s="1"/>
  <c r="R26" i="6" s="1"/>
  <c r="P22" i="6" a="1"/>
  <c r="P22" i="6" s="1"/>
  <c r="R22" i="6" s="1"/>
  <c r="P15" i="6" a="1"/>
  <c r="P15" i="6" s="1"/>
  <c r="R15" i="6" s="1"/>
  <c r="P9" i="6" a="1"/>
  <c r="P9" i="6" s="1"/>
  <c r="P18" i="6" a="1"/>
  <c r="P18" i="6" s="1"/>
  <c r="R18" i="6" s="1"/>
  <c r="P14" i="6" a="1"/>
  <c r="P14" i="6" s="1"/>
  <c r="R14" i="6" s="1"/>
  <c r="P30" i="6" a="1"/>
  <c r="P30" i="6" s="1"/>
  <c r="R30" i="6" s="1"/>
  <c r="P23" i="6" a="1"/>
  <c r="P23" i="6" s="1"/>
  <c r="R23" i="6" s="1"/>
  <c r="P16" i="6" a="1"/>
  <c r="P16" i="6" s="1"/>
  <c r="R16" i="6" s="1"/>
  <c r="P24" i="6" a="1"/>
  <c r="P24" i="6" s="1"/>
  <c r="R24" i="6" s="1"/>
  <c r="P3" i="6" a="1"/>
  <c r="P3" i="6" s="1"/>
  <c r="R3" i="6" s="1"/>
  <c r="P17" i="6" a="1"/>
  <c r="P17" i="6" s="1"/>
  <c r="R17" i="6" s="1"/>
  <c r="P25" i="6" a="1"/>
  <c r="P25" i="6" s="1"/>
  <c r="R25" i="6" s="1"/>
  <c r="P4" i="6" a="1"/>
  <c r="P4" i="6" s="1"/>
  <c r="R4" i="6" s="1"/>
  <c r="P12" i="6" a="1"/>
  <c r="P12" i="6" s="1"/>
  <c r="R12" i="6" s="1"/>
  <c r="AE2" i="6" l="1" a="1"/>
  <c r="AE2" i="6" s="1"/>
  <c r="AF3" i="6" a="1"/>
  <c r="AF3" i="6" s="1"/>
  <c r="AF5" i="6" a="1"/>
  <c r="AF5" i="6" s="1"/>
  <c r="AF7" i="6" a="1"/>
  <c r="AF7" i="6" s="1"/>
  <c r="AF9" i="6" a="1"/>
  <c r="AF9" i="6" s="1"/>
  <c r="AF11" i="6" a="1"/>
  <c r="AF11" i="6" s="1"/>
  <c r="AF13" i="6" a="1"/>
  <c r="AF13" i="6" s="1"/>
  <c r="AF15" i="6" a="1"/>
  <c r="AF15" i="6" s="1"/>
  <c r="AF17" i="6" a="1"/>
  <c r="AF17" i="6" s="1"/>
  <c r="AF30" i="6" a="1"/>
  <c r="AF30" i="6" s="1"/>
  <c r="AF29" i="6" a="1"/>
  <c r="AF29" i="6" s="1"/>
  <c r="AF28" i="6" a="1"/>
  <c r="AF28" i="6" s="1"/>
  <c r="AF27" i="6" a="1"/>
  <c r="AF27" i="6" s="1"/>
  <c r="AF26" i="6" a="1"/>
  <c r="AF26" i="6" s="1"/>
  <c r="AF25" i="6" a="1"/>
  <c r="AF25" i="6" s="1"/>
  <c r="AF24" i="6" a="1"/>
  <c r="AF24" i="6" s="1"/>
  <c r="AF23" i="6" a="1"/>
  <c r="AF23" i="6" s="1"/>
  <c r="AF22" i="6" a="1"/>
  <c r="AF22" i="6" s="1"/>
  <c r="AF21" i="6" a="1"/>
  <c r="AF21" i="6" s="1"/>
  <c r="AF20" i="6" a="1"/>
  <c r="AF20" i="6" s="1"/>
  <c r="AF19" i="6" a="1"/>
  <c r="AF19" i="6" s="1"/>
  <c r="AH17" i="6" a="1"/>
  <c r="AH17" i="6" s="1"/>
  <c r="AH15" i="6" a="1"/>
  <c r="AH15" i="6" s="1"/>
  <c r="AH13" i="6" a="1"/>
  <c r="AH13" i="6" s="1"/>
  <c r="AH11" i="6" a="1"/>
  <c r="AH11" i="6" s="1"/>
  <c r="AH9" i="6" a="1"/>
  <c r="AH9" i="6" s="1"/>
  <c r="AH7" i="6" a="1"/>
  <c r="AH7" i="6" s="1"/>
  <c r="AH5" i="6" a="1"/>
  <c r="AH5" i="6" s="1"/>
  <c r="AG4" i="6" a="1"/>
  <c r="AG4" i="6" s="1"/>
  <c r="AH2" i="6" a="1"/>
  <c r="AH2" i="6" s="1"/>
  <c r="AG2" i="6" a="1"/>
  <c r="AG2" i="6" s="1"/>
  <c r="AF4" i="6" a="1"/>
  <c r="AF4" i="6" s="1"/>
  <c r="AF6" i="6" a="1"/>
  <c r="AF6" i="6" s="1"/>
  <c r="AF10" i="6" a="1"/>
  <c r="AF10" i="6" s="1"/>
  <c r="AF12" i="6" a="1"/>
  <c r="AF12" i="6" s="1"/>
  <c r="AF16" i="6" a="1"/>
  <c r="AF16" i="6" s="1"/>
  <c r="AH30" i="6" a="1"/>
  <c r="AH30" i="6" s="1"/>
  <c r="AH28" i="6" a="1"/>
  <c r="AH28" i="6" s="1"/>
  <c r="AH26" i="6" a="1"/>
  <c r="AH26" i="6" s="1"/>
  <c r="AH24" i="6" a="1"/>
  <c r="AH24" i="6" s="1"/>
  <c r="AH22" i="6" a="1"/>
  <c r="AH22" i="6" s="1"/>
  <c r="AH20" i="6" a="1"/>
  <c r="AH20" i="6" s="1"/>
  <c r="AH18" i="6" a="1"/>
  <c r="AH18" i="6" s="1"/>
  <c r="AH14" i="6" a="1"/>
  <c r="AH14" i="6" s="1"/>
  <c r="AH10" i="6" a="1"/>
  <c r="AH10" i="6" s="1"/>
  <c r="AH6" i="6" a="1"/>
  <c r="AH6" i="6" s="1"/>
  <c r="AG6" i="6" a="1"/>
  <c r="AG6" i="6" s="1"/>
  <c r="AF2" i="6" a="1"/>
  <c r="AF2" i="6" s="1"/>
  <c r="AE4" i="6" a="1"/>
  <c r="AE4" i="6" s="1"/>
  <c r="AE6" i="6" a="1"/>
  <c r="AE6" i="6" s="1"/>
  <c r="AE8" i="6" a="1"/>
  <c r="AE8" i="6" s="1"/>
  <c r="AE10" i="6" a="1"/>
  <c r="AE10" i="6" s="1"/>
  <c r="AE12" i="6" a="1"/>
  <c r="AE12" i="6" s="1"/>
  <c r="AE14" i="6" a="1"/>
  <c r="AE14" i="6" s="1"/>
  <c r="AE16" i="6" a="1"/>
  <c r="AE16" i="6" s="1"/>
  <c r="AE18" i="6" a="1"/>
  <c r="AE18" i="6" s="1"/>
  <c r="AE30" i="6" a="1"/>
  <c r="AE30" i="6" s="1"/>
  <c r="AE29" i="6" a="1"/>
  <c r="AE29" i="6" s="1"/>
  <c r="AE28" i="6" a="1"/>
  <c r="AE28" i="6" s="1"/>
  <c r="AE27" i="6" a="1"/>
  <c r="AE27" i="6" s="1"/>
  <c r="AE26" i="6" a="1"/>
  <c r="AE26" i="6" s="1"/>
  <c r="AE25" i="6" a="1"/>
  <c r="AE25" i="6" s="1"/>
  <c r="AE24" i="6" a="1"/>
  <c r="AE24" i="6" s="1"/>
  <c r="AE23" i="6" a="1"/>
  <c r="AE23" i="6" s="1"/>
  <c r="AE22" i="6" a="1"/>
  <c r="AE22" i="6" s="1"/>
  <c r="AE21" i="6" a="1"/>
  <c r="AE21" i="6" s="1"/>
  <c r="AE20" i="6" a="1"/>
  <c r="AE20" i="6" s="1"/>
  <c r="AE19" i="6" a="1"/>
  <c r="AE19" i="6" s="1"/>
  <c r="AG17" i="6" a="1"/>
  <c r="AG17" i="6" s="1"/>
  <c r="AG15" i="6" a="1"/>
  <c r="AG15" i="6" s="1"/>
  <c r="AG13" i="6" a="1"/>
  <c r="AG13" i="6" s="1"/>
  <c r="AG11" i="6" a="1"/>
  <c r="AG11" i="6" s="1"/>
  <c r="AG9" i="6" a="1"/>
  <c r="AG9" i="6" s="1"/>
  <c r="AG7" i="6" a="1"/>
  <c r="AG7" i="6" s="1"/>
  <c r="AG5" i="6" a="1"/>
  <c r="AG5" i="6" s="1"/>
  <c r="AF8" i="6" a="1"/>
  <c r="AF8" i="6" s="1"/>
  <c r="AF14" i="6" a="1"/>
  <c r="AF14" i="6" s="1"/>
  <c r="AF18" i="6" a="1"/>
  <c r="AF18" i="6" s="1"/>
  <c r="AH29" i="6" a="1"/>
  <c r="AH29" i="6" s="1"/>
  <c r="AH27" i="6" a="1"/>
  <c r="AH27" i="6" s="1"/>
  <c r="AH25" i="6" a="1"/>
  <c r="AH25" i="6" s="1"/>
  <c r="AH23" i="6" a="1"/>
  <c r="AH23" i="6" s="1"/>
  <c r="AH21" i="6" a="1"/>
  <c r="AH21" i="6" s="1"/>
  <c r="AH19" i="6" a="1"/>
  <c r="AH19" i="6" s="1"/>
  <c r="AH16" i="6" a="1"/>
  <c r="AH16" i="6" s="1"/>
  <c r="AH12" i="6" a="1"/>
  <c r="AH12" i="6" s="1"/>
  <c r="AH8" i="6" a="1"/>
  <c r="AH8" i="6" s="1"/>
  <c r="AH3" i="6" a="1"/>
  <c r="AH3" i="6" s="1"/>
  <c r="AE3" i="6" a="1"/>
  <c r="AE3" i="6" s="1"/>
  <c r="AE5" i="6" a="1"/>
  <c r="AE5" i="6" s="1"/>
  <c r="AE7" i="6" a="1"/>
  <c r="AE7" i="6" s="1"/>
  <c r="AE9" i="6" a="1"/>
  <c r="AE9" i="6" s="1"/>
  <c r="AE11" i="6" a="1"/>
  <c r="AE11" i="6" s="1"/>
  <c r="AE13" i="6" a="1"/>
  <c r="AE13" i="6" s="1"/>
  <c r="AE15" i="6" a="1"/>
  <c r="AE15" i="6" s="1"/>
  <c r="AE17" i="6" a="1"/>
  <c r="AE17" i="6" s="1"/>
  <c r="AG30" i="6" a="1"/>
  <c r="AG30" i="6" s="1"/>
  <c r="AG29" i="6" a="1"/>
  <c r="AG29" i="6" s="1"/>
  <c r="AG28" i="6" a="1"/>
  <c r="AG28" i="6" s="1"/>
  <c r="AG27" i="6" a="1"/>
  <c r="AG27" i="6" s="1"/>
  <c r="AG26" i="6" a="1"/>
  <c r="AG26" i="6" s="1"/>
  <c r="AG25" i="6" a="1"/>
  <c r="AG25" i="6" s="1"/>
  <c r="AG24" i="6" a="1"/>
  <c r="AG24" i="6" s="1"/>
  <c r="AG23" i="6" a="1"/>
  <c r="AG23" i="6" s="1"/>
  <c r="AG22" i="6" a="1"/>
  <c r="AG22" i="6" s="1"/>
  <c r="AG21" i="6" a="1"/>
  <c r="AG21" i="6" s="1"/>
  <c r="AG20" i="6" a="1"/>
  <c r="AG20" i="6" s="1"/>
  <c r="AG19" i="6" a="1"/>
  <c r="AG19" i="6" s="1"/>
  <c r="AG18" i="6" a="1"/>
  <c r="AG18" i="6" s="1"/>
  <c r="AG16" i="6" a="1"/>
  <c r="AG16" i="6" s="1"/>
  <c r="AG14" i="6" a="1"/>
  <c r="AG14" i="6" s="1"/>
  <c r="AG12" i="6" a="1"/>
  <c r="AG12" i="6" s="1"/>
  <c r="AG10" i="6" a="1"/>
  <c r="AG10" i="6" s="1"/>
  <c r="AG8" i="6" a="1"/>
  <c r="AG8" i="6" s="1"/>
  <c r="AH4" i="6" a="1"/>
  <c r="AH4" i="6" s="1"/>
  <c r="AG3" i="6" a="1"/>
  <c r="AG3" i="6" s="1"/>
  <c r="W4" i="6" a="1"/>
  <c r="W4" i="6" s="1"/>
  <c r="E11" i="5" s="1"/>
  <c r="W6" i="6" a="1"/>
  <c r="W6" i="6" s="1"/>
  <c r="E13" i="5" s="1"/>
  <c r="W8" i="6" a="1"/>
  <c r="W8" i="6" s="1"/>
  <c r="E15" i="5" s="1"/>
  <c r="W10" i="6" a="1"/>
  <c r="W10" i="6" s="1"/>
  <c r="E17" i="5" s="1"/>
  <c r="W12" i="6" a="1"/>
  <c r="W12" i="6" s="1"/>
  <c r="E19" i="5" s="1"/>
  <c r="W14" i="6" a="1"/>
  <c r="W14" i="6" s="1"/>
  <c r="E21" i="5" s="1"/>
  <c r="W16" i="6" a="1"/>
  <c r="W16" i="6" s="1"/>
  <c r="E23" i="5" s="1"/>
  <c r="W18" i="6" a="1"/>
  <c r="W18" i="6" s="1"/>
  <c r="E25" i="5" s="1"/>
  <c r="W20" i="6" a="1"/>
  <c r="W20" i="6" s="1"/>
  <c r="E27" i="5" s="1"/>
  <c r="W22" i="6" a="1"/>
  <c r="W22" i="6" s="1"/>
  <c r="E29" i="5" s="1"/>
  <c r="W24" i="6" a="1"/>
  <c r="W24" i="6" s="1"/>
  <c r="E31" i="5" s="1"/>
  <c r="W26" i="6" a="1"/>
  <c r="W26" i="6" s="1"/>
  <c r="E33" i="5" s="1"/>
  <c r="W28" i="6" a="1"/>
  <c r="W28" i="6" s="1"/>
  <c r="E35" i="5" s="1"/>
  <c r="W30" i="6" a="1"/>
  <c r="W30" i="6" s="1"/>
  <c r="E37" i="5" s="1"/>
  <c r="W3" i="6" a="1"/>
  <c r="W3" i="6" s="1"/>
  <c r="E10" i="5" s="1"/>
  <c r="W5" i="6" a="1"/>
  <c r="W5" i="6" s="1"/>
  <c r="E12" i="5" s="1"/>
  <c r="W7" i="6" a="1"/>
  <c r="W7" i="6" s="1"/>
  <c r="E14" i="5" s="1"/>
  <c r="W9" i="6" a="1"/>
  <c r="W9" i="6" s="1"/>
  <c r="E16" i="5" s="1"/>
  <c r="W11" i="6" a="1"/>
  <c r="W11" i="6" s="1"/>
  <c r="E18" i="5" s="1"/>
  <c r="W13" i="6" a="1"/>
  <c r="W13" i="6" s="1"/>
  <c r="E20" i="5" s="1"/>
  <c r="W15" i="6" a="1"/>
  <c r="W15" i="6" s="1"/>
  <c r="E22" i="5" s="1"/>
  <c r="W17" i="6" a="1"/>
  <c r="W17" i="6" s="1"/>
  <c r="E24" i="5" s="1"/>
  <c r="W19" i="6" a="1"/>
  <c r="W19" i="6" s="1"/>
  <c r="E26" i="5" s="1"/>
  <c r="W21" i="6" a="1"/>
  <c r="W21" i="6" s="1"/>
  <c r="E28" i="5" s="1"/>
  <c r="W23" i="6" a="1"/>
  <c r="W23" i="6" s="1"/>
  <c r="E30" i="5" s="1"/>
  <c r="W25" i="6" a="1"/>
  <c r="W25" i="6" s="1"/>
  <c r="E32" i="5" s="1"/>
  <c r="W27" i="6" a="1"/>
  <c r="W27" i="6" s="1"/>
  <c r="E34" i="5" s="1"/>
  <c r="W29" i="6" a="1"/>
  <c r="W29" i="6" s="1"/>
  <c r="E36" i="5" s="1"/>
  <c r="W2" i="6" a="1"/>
  <c r="W2" i="6" s="1"/>
  <c r="E9" i="5" s="1"/>
  <c r="V3" i="6" a="1"/>
  <c r="V3" i="6" s="1"/>
  <c r="T28" i="6" a="1"/>
  <c r="T28" i="6" s="1"/>
  <c r="B35" i="5" s="1"/>
  <c r="T14" i="6" a="1"/>
  <c r="T14" i="6" s="1"/>
  <c r="T23" i="6" a="1"/>
  <c r="T23" i="6" s="1"/>
  <c r="T5" i="6" a="1"/>
  <c r="T5" i="6" s="1"/>
  <c r="U25" i="6" a="1"/>
  <c r="U25" i="6" s="1"/>
  <c r="U17" i="6" a="1"/>
  <c r="U17" i="6" s="1"/>
  <c r="U9" i="6" a="1"/>
  <c r="U9" i="6" s="1"/>
  <c r="V30" i="6" a="1"/>
  <c r="V30" i="6" s="1"/>
  <c r="D37" i="5" s="1"/>
  <c r="V22" i="6" a="1"/>
  <c r="V22" i="6" s="1"/>
  <c r="V14" i="6" a="1"/>
  <c r="V14" i="6" s="1"/>
  <c r="V6" i="6" a="1"/>
  <c r="V6" i="6" s="1"/>
  <c r="T12" i="6" a="1"/>
  <c r="T12" i="6" s="1"/>
  <c r="T25" i="6" a="1"/>
  <c r="T25" i="6" s="1"/>
  <c r="T11" i="6" a="1"/>
  <c r="T11" i="6" s="1"/>
  <c r="U28" i="6" a="1"/>
  <c r="U28" i="6" s="1"/>
  <c r="C35" i="5" s="1"/>
  <c r="U20" i="6" a="1"/>
  <c r="U20" i="6" s="1"/>
  <c r="U12" i="6" a="1"/>
  <c r="U12" i="6" s="1"/>
  <c r="U4" i="6" a="1"/>
  <c r="U4" i="6" s="1"/>
  <c r="V25" i="6" a="1"/>
  <c r="V25" i="6" s="1"/>
  <c r="V17" i="6" a="1"/>
  <c r="V17" i="6" s="1"/>
  <c r="V9" i="6" a="1"/>
  <c r="V9" i="6" s="1"/>
  <c r="T30" i="6" a="1"/>
  <c r="T30" i="6" s="1"/>
  <c r="B37" i="5" s="1"/>
  <c r="T20" i="6" a="1"/>
  <c r="T20" i="6" s="1"/>
  <c r="U23" i="6" a="1"/>
  <c r="U23" i="6" s="1"/>
  <c r="V28" i="6" a="1"/>
  <c r="V28" i="6" s="1"/>
  <c r="D35" i="5" s="1"/>
  <c r="V4" i="6" a="1"/>
  <c r="V4" i="6" s="1"/>
  <c r="U26" i="6" a="1"/>
  <c r="U26" i="6" s="1"/>
  <c r="V2" i="6" a="1"/>
  <c r="V2" i="6" s="1"/>
  <c r="D9" i="5" s="1"/>
  <c r="V7" i="6" a="1"/>
  <c r="V7" i="6" s="1"/>
  <c r="T19" i="6" a="1"/>
  <c r="T19" i="6" s="1"/>
  <c r="T21" i="6" a="1"/>
  <c r="T21" i="6" s="1"/>
  <c r="T6" i="6" a="1"/>
  <c r="T6" i="6" s="1"/>
  <c r="T13" i="6" a="1"/>
  <c r="T13" i="6" s="1"/>
  <c r="U29" i="6" a="1"/>
  <c r="U29" i="6" s="1"/>
  <c r="C36" i="5" s="1"/>
  <c r="U21" i="6" a="1"/>
  <c r="U21" i="6" s="1"/>
  <c r="U13" i="6" a="1"/>
  <c r="U13" i="6" s="1"/>
  <c r="U5" i="6" a="1"/>
  <c r="U5" i="6" s="1"/>
  <c r="V26" i="6" a="1"/>
  <c r="V26" i="6" s="1"/>
  <c r="V18" i="6" a="1"/>
  <c r="V18" i="6" s="1"/>
  <c r="V10" i="6" a="1"/>
  <c r="V10" i="6" s="1"/>
  <c r="T26" i="6" a="1"/>
  <c r="T26" i="6" s="1"/>
  <c r="T4" i="6" a="1"/>
  <c r="T4" i="6" s="1"/>
  <c r="T18" i="6" a="1"/>
  <c r="T18" i="6" s="1"/>
  <c r="T3" i="6" a="1"/>
  <c r="T3" i="6" s="1"/>
  <c r="U24" i="6" a="1"/>
  <c r="U24" i="6" s="1"/>
  <c r="U16" i="6" a="1"/>
  <c r="U16" i="6" s="1"/>
  <c r="U8" i="6" a="1"/>
  <c r="U8" i="6" s="1"/>
  <c r="V29" i="6" a="1"/>
  <c r="V29" i="6" s="1"/>
  <c r="D36" i="5" s="1"/>
  <c r="V21" i="6" a="1"/>
  <c r="V21" i="6" s="1"/>
  <c r="V13" i="6" a="1"/>
  <c r="V13" i="6" s="1"/>
  <c r="V5" i="6" a="1"/>
  <c r="V5" i="6" s="1"/>
  <c r="T24" i="6" a="1"/>
  <c r="T24" i="6" s="1"/>
  <c r="U2" i="6" a="1"/>
  <c r="U2" i="6" s="1"/>
  <c r="C9" i="5" s="1"/>
  <c r="U15" i="6" a="1"/>
  <c r="U15" i="6" s="1"/>
  <c r="U7" i="6" a="1"/>
  <c r="U7" i="6" s="1"/>
  <c r="V20" i="6" a="1"/>
  <c r="V20" i="6" s="1"/>
  <c r="T8" i="6" a="1"/>
  <c r="T8" i="6" s="1"/>
  <c r="T22" i="6" a="1"/>
  <c r="T22" i="6" s="1"/>
  <c r="U18" i="6" a="1"/>
  <c r="U18" i="6" s="1"/>
  <c r="U10" i="6" a="1"/>
  <c r="U10" i="6" s="1"/>
  <c r="V15" i="6" a="1"/>
  <c r="V15" i="6" s="1"/>
  <c r="T2" i="6" a="1"/>
  <c r="T2" i="6" s="1"/>
  <c r="B9" i="5" s="1"/>
  <c r="T17" i="6" a="1"/>
  <c r="T17" i="6" s="1"/>
  <c r="T27" i="6" a="1"/>
  <c r="T27" i="6" s="1"/>
  <c r="B34" i="5" s="1"/>
  <c r="T9" i="6" a="1"/>
  <c r="T9" i="6" s="1"/>
  <c r="U27" i="6" a="1"/>
  <c r="U27" i="6" s="1"/>
  <c r="C34" i="5" s="1"/>
  <c r="U19" i="6" a="1"/>
  <c r="U19" i="6" s="1"/>
  <c r="U11" i="6" a="1"/>
  <c r="U11" i="6" s="1"/>
  <c r="U3" i="6" a="1"/>
  <c r="U3" i="6" s="1"/>
  <c r="V24" i="6" a="1"/>
  <c r="V24" i="6" s="1"/>
  <c r="V16" i="6" a="1"/>
  <c r="V16" i="6" s="1"/>
  <c r="V8" i="6" a="1"/>
  <c r="V8" i="6" s="1"/>
  <c r="T16" i="6" a="1"/>
  <c r="T16" i="6" s="1"/>
  <c r="T29" i="6" a="1"/>
  <c r="T29" i="6" s="1"/>
  <c r="B36" i="5" s="1"/>
  <c r="T15" i="6" a="1"/>
  <c r="T15" i="6" s="1"/>
  <c r="U30" i="6" a="1"/>
  <c r="U30" i="6" s="1"/>
  <c r="C37" i="5" s="1"/>
  <c r="F37" i="5" s="1"/>
  <c r="U22" i="6" a="1"/>
  <c r="U22" i="6" s="1"/>
  <c r="U14" i="6" a="1"/>
  <c r="U14" i="6" s="1"/>
  <c r="U6" i="6" a="1"/>
  <c r="U6" i="6" s="1"/>
  <c r="V27" i="6" a="1"/>
  <c r="V27" i="6" s="1"/>
  <c r="D34" i="5" s="1"/>
  <c r="V19" i="6" a="1"/>
  <c r="V19" i="6" s="1"/>
  <c r="V11" i="6" a="1"/>
  <c r="V11" i="6" s="1"/>
  <c r="T10" i="6" a="1"/>
  <c r="T10" i="6" s="1"/>
  <c r="V12" i="6" a="1"/>
  <c r="V12" i="6" s="1"/>
  <c r="T7" i="6" a="1"/>
  <c r="T7" i="6" s="1"/>
  <c r="V23" i="6" a="1"/>
  <c r="V23" i="6" s="1"/>
  <c r="R11" i="6"/>
  <c r="R10" i="6"/>
  <c r="R9" i="6"/>
  <c r="R2" i="6"/>
  <c r="F35" i="5" l="1"/>
  <c r="F34" i="5"/>
  <c r="F36" i="5"/>
  <c r="B20" i="5"/>
  <c r="C20" i="5"/>
  <c r="B25" i="5"/>
  <c r="C28" i="5"/>
  <c r="D33" i="5"/>
  <c r="B33" i="5"/>
  <c r="B16" i="5"/>
  <c r="C26" i="5"/>
  <c r="C10" i="5"/>
  <c r="D23" i="5"/>
  <c r="B31" i="5"/>
  <c r="B11" i="5"/>
  <c r="B18" i="5"/>
  <c r="C27" i="5"/>
  <c r="C19" i="5"/>
  <c r="C11" i="5"/>
  <c r="D32" i="5"/>
  <c r="D24" i="5"/>
  <c r="D16" i="5"/>
  <c r="B21" i="5"/>
  <c r="B28" i="5"/>
  <c r="C24" i="5"/>
  <c r="D25" i="5"/>
  <c r="B17" i="5"/>
  <c r="F9" i="5"/>
  <c r="Y39" i="5"/>
  <c r="C22" i="5"/>
  <c r="D19" i="5"/>
  <c r="B23" i="5"/>
  <c r="B30" i="5"/>
  <c r="B14" i="5"/>
  <c r="C33" i="5"/>
  <c r="C25" i="5"/>
  <c r="C17" i="5"/>
  <c r="D30" i="5"/>
  <c r="D22" i="5"/>
  <c r="D14" i="5"/>
  <c r="D29" i="5"/>
  <c r="B29" i="5"/>
  <c r="B12" i="5"/>
  <c r="C16" i="5"/>
  <c r="D21" i="5"/>
  <c r="B32" i="5"/>
  <c r="C18" i="5"/>
  <c r="D31" i="5"/>
  <c r="D15" i="5"/>
  <c r="B19" i="5"/>
  <c r="B27" i="5"/>
  <c r="B26" i="5"/>
  <c r="B10" i="5"/>
  <c r="C31" i="5"/>
  <c r="C23" i="5"/>
  <c r="C15" i="5"/>
  <c r="D28" i="5"/>
  <c r="D20" i="5"/>
  <c r="D12" i="5"/>
  <c r="C32" i="5"/>
  <c r="D17" i="5"/>
  <c r="B13" i="5"/>
  <c r="C12" i="5"/>
  <c r="D13" i="5"/>
  <c r="B24" i="5"/>
  <c r="C30" i="5"/>
  <c r="F30" i="5" s="1"/>
  <c r="C14" i="5"/>
  <c r="D27" i="5"/>
  <c r="D11" i="5"/>
  <c r="B15" i="5"/>
  <c r="B22" i="5"/>
  <c r="C29" i="5"/>
  <c r="C21" i="5"/>
  <c r="C13" i="5"/>
  <c r="D26" i="5"/>
  <c r="D18" i="5"/>
  <c r="D10" i="5"/>
  <c r="F21" i="5" l="1"/>
  <c r="F12" i="5"/>
  <c r="F24" i="5"/>
  <c r="F33" i="5"/>
  <c r="F13" i="5"/>
  <c r="F31" i="5"/>
  <c r="F14" i="5"/>
  <c r="Y41" i="5"/>
  <c r="F25" i="5"/>
  <c r="F22" i="5"/>
  <c r="F11" i="5"/>
  <c r="F27" i="5"/>
  <c r="F26" i="5"/>
  <c r="F28" i="5"/>
  <c r="F20" i="5"/>
  <c r="F17" i="5"/>
  <c r="F29" i="5"/>
  <c r="F23" i="5"/>
  <c r="F18" i="5"/>
  <c r="F19" i="5"/>
  <c r="F10" i="5"/>
  <c r="F32" i="5"/>
  <c r="F15" i="5"/>
  <c r="F16" i="5"/>
</calcChain>
</file>

<file path=xl/comments1.xml><?xml version="1.0" encoding="utf-8"?>
<comments xmlns="http://schemas.openxmlformats.org/spreadsheetml/2006/main">
  <authors>
    <author>Delaporte, Cyprien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2017 and above</t>
        </r>
      </text>
    </comment>
  </commentList>
</comments>
</file>

<file path=xl/comments2.xml><?xml version="1.0" encoding="utf-8"?>
<comments xmlns="http://schemas.openxmlformats.org/spreadsheetml/2006/main">
  <authors>
    <author>Delaporte, Cyprien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2017 and above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You need to Refresh before picking an event and rescale after.</t>
        </r>
      </text>
    </comment>
  </commentList>
</comments>
</file>

<file path=xl/sharedStrings.xml><?xml version="1.0" encoding="utf-8"?>
<sst xmlns="http://schemas.openxmlformats.org/spreadsheetml/2006/main" count="299" uniqueCount="116">
  <si>
    <t>Start Date</t>
  </si>
  <si>
    <t>End Date</t>
  </si>
  <si>
    <t>Duration</t>
  </si>
  <si>
    <t>Start Date in Number Form</t>
  </si>
  <si>
    <t>Type</t>
  </si>
  <si>
    <t>Title</t>
  </si>
  <si>
    <t>Start Time</t>
  </si>
  <si>
    <t>End Time</t>
  </si>
  <si>
    <t>Trade Show</t>
  </si>
  <si>
    <t>Product Launch</t>
  </si>
  <si>
    <t>Type of the Event</t>
  </si>
  <si>
    <t>Test</t>
  </si>
  <si>
    <t>Pictures</t>
  </si>
  <si>
    <t>Price Setting</t>
  </si>
  <si>
    <t>Sales Material</t>
  </si>
  <si>
    <t>Logistics</t>
  </si>
  <si>
    <t>Customers visits</t>
  </si>
  <si>
    <t>Sales start</t>
  </si>
  <si>
    <t>Web page creation</t>
  </si>
  <si>
    <t>Detail</t>
  </si>
  <si>
    <t>Type of The Event</t>
  </si>
  <si>
    <t>Online Promo</t>
  </si>
  <si>
    <t>Offline Promo</t>
  </si>
  <si>
    <t>Hybrid Promo</t>
  </si>
  <si>
    <t>Year of the Event</t>
  </si>
  <si>
    <t>Year</t>
  </si>
  <si>
    <t>Product #1</t>
  </si>
  <si>
    <t>Tradeshow #1</t>
  </si>
  <si>
    <t>Tradeshow #2</t>
  </si>
  <si>
    <t>Tradeshow #3</t>
  </si>
  <si>
    <t>Tradeshow #4</t>
  </si>
  <si>
    <t>Promo #1</t>
  </si>
  <si>
    <t>Promo #2</t>
  </si>
  <si>
    <t>Departement</t>
  </si>
  <si>
    <t>RME</t>
  </si>
  <si>
    <t>Energy</t>
  </si>
  <si>
    <t>Memory Media</t>
  </si>
  <si>
    <t>Tape</t>
  </si>
  <si>
    <t>Department</t>
  </si>
  <si>
    <t>Name</t>
  </si>
  <si>
    <t>Task List</t>
  </si>
  <si>
    <t>Title of The Event</t>
  </si>
  <si>
    <t>Start Time (dd/mm/yyyy)</t>
  </si>
  <si>
    <t>End Time (dd/mm/yyyy)</t>
  </si>
  <si>
    <t>Task #1</t>
  </si>
  <si>
    <t>Task #2</t>
  </si>
  <si>
    <t>Task #3</t>
  </si>
  <si>
    <t>Task #4</t>
  </si>
  <si>
    <t>Task #5</t>
  </si>
  <si>
    <t>Task #6</t>
  </si>
  <si>
    <t>Task #7</t>
  </si>
  <si>
    <t>Task #8</t>
  </si>
  <si>
    <t>Task #9</t>
  </si>
  <si>
    <t>Task #10</t>
  </si>
  <si>
    <t>Task #11</t>
  </si>
  <si>
    <t>Task #12</t>
  </si>
  <si>
    <t>Task #13</t>
  </si>
  <si>
    <t>Task #14</t>
  </si>
  <si>
    <t>Task #15</t>
  </si>
  <si>
    <t>Task #16</t>
  </si>
  <si>
    <t>Task #17</t>
  </si>
  <si>
    <t>Task #18</t>
  </si>
  <si>
    <t>Task #19</t>
  </si>
  <si>
    <t>Task #20</t>
  </si>
  <si>
    <t>Task #21</t>
  </si>
  <si>
    <t>Task #22</t>
  </si>
  <si>
    <t>Task #23</t>
  </si>
  <si>
    <t>Task #24</t>
  </si>
  <si>
    <t>Task #25</t>
  </si>
  <si>
    <t>Task #26</t>
  </si>
  <si>
    <t>Task #27</t>
  </si>
  <si>
    <t>Task #28</t>
  </si>
  <si>
    <t>Task #29</t>
  </si>
  <si>
    <t>Task #30</t>
  </si>
  <si>
    <t>Starting Time</t>
  </si>
  <si>
    <t>Ending Time</t>
  </si>
  <si>
    <t>End Date in Number Form</t>
  </si>
  <si>
    <t>Division in Charge</t>
  </si>
  <si>
    <t>Division</t>
  </si>
  <si>
    <t>Design</t>
  </si>
  <si>
    <t>Marketing</t>
  </si>
  <si>
    <t>Sales</t>
  </si>
  <si>
    <t>Brand Activation</t>
  </si>
  <si>
    <t>Year Event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</si>
  <si>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</si>
  <si>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</si>
  <si>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</si>
  <si>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</si>
  <si>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</si>
  <si>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</si>
  <si>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</si>
  <si>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</si>
  <si>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</si>
  <si>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</si>
  <si>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</si>
  <si>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</si>
  <si>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</si>
  <si>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</si>
  <si>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</si>
  <si>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</si>
  <si>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</si>
  <si>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</si>
  <si>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</si>
  <si>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</si>
  <si>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</si>
  <si>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</si>
  <si>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</si>
  <si>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</si>
  <si>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</si>
  <si>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</si>
  <si>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</si>
  <si>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</si>
  <si>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</si>
  <si>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</si>
  <si>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Concant</t>
  </si>
  <si>
    <t>Concatenate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</si>
</sst>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Segoe UI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10"/>
      <color indexed="8"/>
      <name val="Segoe UI"/>
      <family val="2"/>
    </font>
    <font>
      <sz val="12"/>
      <color rgb="FF000000"/>
      <name val="Calibri"/>
      <family val="2"/>
    </font>
    <font>
      <sz val="11"/>
      <color rgb="FF9C6500"/>
      <name val="Calibri"/>
      <family val="2"/>
      <scheme val="minor"/>
    </font>
    <font>
      <b/>
      <sz val="12"/>
      <color theme="1"/>
      <name val="SST Heavy"/>
      <family val="2"/>
    </font>
    <font>
      <b/>
      <sz val="12"/>
      <color theme="0"/>
      <name val="SST Heavy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22"/>
        <bgColor indexed="0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5">
    <xf numFmtId="0" fontId="0" fillId="0" borderId="0"/>
    <xf numFmtId="0" fontId="4" fillId="2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2" fillId="4" borderId="0" applyNumberFormat="0" applyBorder="0" applyAlignment="0" applyProtection="0"/>
    <xf numFmtId="0" fontId="11" fillId="0" borderId="0"/>
    <xf numFmtId="0" fontId="15" fillId="6" borderId="0" applyNumberFormat="0" applyBorder="0" applyAlignment="0" applyProtection="0"/>
    <xf numFmtId="0" fontId="9" fillId="7" borderId="0" applyNumberFormat="0" applyBorder="0" applyAlignment="0" applyProtection="0"/>
  </cellStyleXfs>
  <cellXfs count="47">
    <xf numFmtId="0" fontId="0" fillId="0" borderId="0" xfId="0"/>
    <xf numFmtId="0" fontId="0" fillId="0" borderId="0" xfId="0" applyBorder="1"/>
    <xf numFmtId="0" fontId="9" fillId="3" borderId="0" xfId="10"/>
    <xf numFmtId="0" fontId="10" fillId="5" borderId="4" xfId="12" applyFont="1" applyFill="1" applyBorder="1" applyAlignment="1">
      <alignment horizontal="center" vertical="center"/>
    </xf>
    <xf numFmtId="0" fontId="0" fillId="0" borderId="0" xfId="0" applyAlignment="1"/>
    <xf numFmtId="0" fontId="9" fillId="3" borderId="0" xfId="10" applyAlignment="1"/>
    <xf numFmtId="0" fontId="13" fillId="0" borderId="3" xfId="12" applyFont="1" applyFill="1" applyBorder="1" applyAlignment="1"/>
    <xf numFmtId="0" fontId="10" fillId="0" borderId="3" xfId="12" applyFont="1" applyFill="1" applyBorder="1" applyAlignment="1"/>
    <xf numFmtId="0" fontId="10" fillId="0" borderId="0" xfId="12" applyFont="1" applyFill="1" applyBorder="1" applyAlignment="1"/>
    <xf numFmtId="22" fontId="10" fillId="0" borderId="3" xfId="12" applyNumberFormat="1" applyFont="1" applyFill="1" applyBorder="1" applyAlignment="1">
      <alignment horizontal="right"/>
    </xf>
    <xf numFmtId="0" fontId="2" fillId="4" borderId="0" xfId="11" applyAlignment="1"/>
    <xf numFmtId="0" fontId="0" fillId="0" borderId="3" xfId="0" applyBorder="1" applyAlignment="1"/>
    <xf numFmtId="0" fontId="13" fillId="0" borderId="0" xfId="12" applyFont="1" applyFill="1" applyBorder="1" applyAlignment="1"/>
    <xf numFmtId="0" fontId="0" fillId="0" borderId="0" xfId="0" applyAlignment="1">
      <alignment horizontal="right"/>
    </xf>
    <xf numFmtId="0" fontId="2" fillId="4" borderId="0" xfId="11" applyAlignment="1">
      <alignment horizontal="right"/>
    </xf>
    <xf numFmtId="0" fontId="0" fillId="0" borderId="0" xfId="0" applyAlignment="1">
      <alignment horizontal="left"/>
    </xf>
    <xf numFmtId="0" fontId="0" fillId="0" borderId="5" xfId="0" applyNumberFormat="1" applyBorder="1"/>
    <xf numFmtId="0" fontId="7" fillId="0" borderId="0" xfId="0" applyFont="1" applyAlignment="1">
      <alignment vertical="center"/>
    </xf>
    <xf numFmtId="164" fontId="4" fillId="2" borderId="2" xfId="1" applyNumberFormat="1" applyBorder="1" applyAlignment="1">
      <alignment horizontal="center" vertical="center"/>
    </xf>
    <xf numFmtId="164" fontId="0" fillId="0" borderId="5" xfId="0" applyNumberFormat="1" applyBorder="1"/>
    <xf numFmtId="1" fontId="3" fillId="9" borderId="11" xfId="0" applyNumberFormat="1" applyFont="1" applyFill="1" applyBorder="1"/>
    <xf numFmtId="1" fontId="3" fillId="10" borderId="11" xfId="0" applyNumberFormat="1" applyFont="1" applyFill="1" applyBorder="1"/>
    <xf numFmtId="0" fontId="15" fillId="6" borderId="0" xfId="13"/>
    <xf numFmtId="0" fontId="9" fillId="7" borderId="0" xfId="14"/>
    <xf numFmtId="164" fontId="15" fillId="6" borderId="0" xfId="13" applyNumberFormat="1"/>
    <xf numFmtId="0" fontId="0" fillId="11" borderId="0" xfId="0" applyFill="1"/>
    <xf numFmtId="0" fontId="1" fillId="4" borderId="0" xfId="11" applyFont="1" applyAlignment="1"/>
    <xf numFmtId="22" fontId="10" fillId="0" borderId="3" xfId="12" applyNumberFormat="1" applyFont="1" applyFill="1" applyBorder="1" applyAlignment="1"/>
    <xf numFmtId="14" fontId="15" fillId="6" borderId="0" xfId="13" applyNumberFormat="1" applyAlignment="1">
      <alignment horizontal="left"/>
    </xf>
    <xf numFmtId="22" fontId="10" fillId="0" borderId="0" xfId="12" applyNumberFormat="1" applyFont="1" applyFill="1" applyBorder="1" applyAlignment="1"/>
    <xf numFmtId="0" fontId="0" fillId="9" borderId="11" xfId="0" applyNumberFormat="1" applyFont="1" applyFill="1" applyBorder="1"/>
    <xf numFmtId="0" fontId="0" fillId="10" borderId="11" xfId="0" applyNumberFormat="1" applyFont="1" applyFill="1" applyBorder="1"/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7" fillId="8" borderId="2" xfId="0" applyFont="1" applyFill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5" fillId="6" borderId="0" xfId="13" applyAlignment="1"/>
    <xf numFmtId="0" fontId="15" fillId="11" borderId="0" xfId="13" applyFill="1" applyAlignment="1"/>
    <xf numFmtId="0" fontId="0" fillId="0" borderId="0" xfId="0" applyBorder="1" applyAlignment="1"/>
    <xf numFmtId="22" fontId="10" fillId="0" borderId="12" xfId="12" applyNumberFormat="1" applyFont="1" applyFill="1" applyBorder="1" applyAlignment="1">
      <alignment horizontal="right"/>
    </xf>
    <xf numFmtId="1" fontId="15" fillId="6" borderId="0" xfId="13" applyNumberFormat="1"/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12" borderId="0" xfId="0" applyFill="1" applyAlignment="1"/>
    <xf numFmtId="22" fontId="10" fillId="12" borderId="0" xfId="12" applyNumberFormat="1" applyFont="1" applyFill="1" applyBorder="1" applyAlignment="1"/>
  </cellXfs>
  <cellStyles count="15">
    <cellStyle name="40% - Accent1" xfId="11" builtinId="31"/>
    <cellStyle name="60% - Accent1" xfId="14" builtinId="32"/>
    <cellStyle name="Accent1" xfId="10" builtinId="29"/>
    <cellStyle name="Calculation" xfId="1" builtinId="22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eutral" xfId="13" builtinId="28"/>
    <cellStyle name="Normal" xfId="0" builtinId="0"/>
    <cellStyle name="Normal_Sheet1" xfId="12"/>
  </cellStyles>
  <dxfs count="27">
    <dxf>
      <numFmt numFmtId="27" formatCode="m/d/yyyy\ h: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Segoe UI"/>
        <scheme val="none"/>
      </font>
      <numFmt numFmtId="27" formatCode="m/d/yyyy\ h:mm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Segoe UI"/>
        <scheme val="none"/>
      </font>
      <numFmt numFmtId="27" formatCode="m/d/yyyy\ h:mm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sz val="10"/>
        <color indexed="8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z val="10"/>
        <color indexed="8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top style="thin">
          <color indexed="8"/>
        </top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Segoe UI"/>
        <scheme val="none"/>
      </font>
      <fill>
        <patternFill patternType="solid">
          <fgColor indexed="0"/>
          <bgColor indexed="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d/m/yy;@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4" formatCode="d/m/yy;@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0" formatCode="General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colors>
    <mruColors>
      <color rgb="FF62BED6"/>
      <color rgb="FFC24B39"/>
      <color rgb="FFB86FD7"/>
      <color rgb="FF528E78"/>
      <color rgb="FF528E77"/>
      <color rgb="FF72C9DE"/>
      <color rgb="FFAFD3C5"/>
      <color rgb="FFC14B3A"/>
      <color rgb="FFBBE6EF"/>
      <color rgb="FFD5A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RME Project Calendar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Start Date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Calendar!$B$9:$B$37</c:f>
              <c:strCache>
                <c:ptCount val="7"/>
                <c:pt idx="0">
                  <c:v>Pictures</c:v>
                </c:pt>
                <c:pt idx="1">
                  <c:v>Price Setting</c:v>
                </c:pt>
                <c:pt idx="2">
                  <c:v>Sales Material</c:v>
                </c:pt>
                <c:pt idx="3">
                  <c:v>Logistics</c:v>
                </c:pt>
                <c:pt idx="4">
                  <c:v>Customers visits</c:v>
                </c:pt>
                <c:pt idx="5">
                  <c:v>Sales start</c:v>
                </c:pt>
                <c:pt idx="6">
                  <c:v>Web page creation</c:v>
                </c:pt>
              </c:strCache>
            </c:strRef>
          </c:cat>
          <c:val>
            <c:numRef>
              <c:f>Calendar!$C$9:$C$37</c:f>
              <c:numCache>
                <c:formatCode>d/m/yy;@</c:formatCode>
                <c:ptCount val="29"/>
                <c:pt idx="0">
                  <c:v>43343</c:v>
                </c:pt>
                <c:pt idx="1">
                  <c:v>43344</c:v>
                </c:pt>
                <c:pt idx="2">
                  <c:v>43345</c:v>
                </c:pt>
                <c:pt idx="3">
                  <c:v>43346</c:v>
                </c:pt>
                <c:pt idx="4">
                  <c:v>43347</c:v>
                </c:pt>
                <c:pt idx="5">
                  <c:v>43348</c:v>
                </c:pt>
                <c:pt idx="6">
                  <c:v>43349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</c:ser>
        <c:ser>
          <c:idx val="2"/>
          <c:order val="1"/>
          <c:tx>
            <c:v>Duration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8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4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5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6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17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18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19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20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21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22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23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24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cat>
            <c:strRef>
              <c:f>Calendar!$B$9:$B$37</c:f>
              <c:strCache>
                <c:ptCount val="7"/>
                <c:pt idx="0">
                  <c:v>Pictures</c:v>
                </c:pt>
                <c:pt idx="1">
                  <c:v>Price Setting</c:v>
                </c:pt>
                <c:pt idx="2">
                  <c:v>Sales Material</c:v>
                </c:pt>
                <c:pt idx="3">
                  <c:v>Logistics</c:v>
                </c:pt>
                <c:pt idx="4">
                  <c:v>Customers visits</c:v>
                </c:pt>
                <c:pt idx="5">
                  <c:v>Sales start</c:v>
                </c:pt>
                <c:pt idx="6">
                  <c:v>Web page creation</c:v>
                </c:pt>
              </c:strCache>
            </c:strRef>
          </c:cat>
          <c:val>
            <c:numRef>
              <c:f>Calendar!$F$9:$F$33</c:f>
              <c:numCache>
                <c:formatCode>0</c:formatCode>
                <c:ptCount val="25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2625808"/>
        <c:axId val="324541184"/>
      </c:barChart>
      <c:catAx>
        <c:axId val="3226258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541184"/>
        <c:crosses val="autoZero"/>
        <c:auto val="1"/>
        <c:lblAlgn val="ctr"/>
        <c:lblOffset val="100"/>
        <c:noMultiLvlLbl val="0"/>
      </c:catAx>
      <c:valAx>
        <c:axId val="324541184"/>
        <c:scaling>
          <c:orientation val="minMax"/>
          <c:max val="43354"/>
          <c:min val="43343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625808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38100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876300</xdr:colOff>
          <xdr:row>0</xdr:row>
          <xdr:rowOff>180975</xdr:rowOff>
        </xdr:from>
        <xdr:to>
          <xdr:col>3</xdr:col>
          <xdr:colOff>514350</xdr:colOff>
          <xdr:row>0</xdr:row>
          <xdr:rowOff>742950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1085850</xdr:colOff>
          <xdr:row>0</xdr:row>
          <xdr:rowOff>190500</xdr:rowOff>
        </xdr:from>
        <xdr:to>
          <xdr:col>5</xdr:col>
          <xdr:colOff>466725</xdr:colOff>
          <xdr:row>0</xdr:row>
          <xdr:rowOff>752475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6</xdr:row>
      <xdr:rowOff>314325</xdr:rowOff>
    </xdr:from>
    <xdr:to>
      <xdr:col>23</xdr:col>
      <xdr:colOff>435429</xdr:colOff>
      <xdr:row>37</xdr:row>
      <xdr:rowOff>1</xdr:rowOff>
    </xdr:to>
    <xdr:graphicFrame macro="">
      <xdr:nvGraphicFramePr>
        <xdr:cNvPr id="14" name="Calendar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0</xdr:row>
          <xdr:rowOff>161925</xdr:rowOff>
        </xdr:from>
        <xdr:to>
          <xdr:col>4</xdr:col>
          <xdr:colOff>1171575</xdr:colOff>
          <xdr:row>3</xdr:row>
          <xdr:rowOff>161925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Rescale Calendar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1428750</xdr:colOff>
          <xdr:row>0</xdr:row>
          <xdr:rowOff>171450</xdr:rowOff>
        </xdr:from>
        <xdr:to>
          <xdr:col>7</xdr:col>
          <xdr:colOff>581025</xdr:colOff>
          <xdr:row>3</xdr:row>
          <xdr:rowOff>200025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Delaporte, Cyprien" refreshedDate="43283.660814351853" createdVersion="5" refreshedVersion="5" minRefreshableVersion="3" recordCount="399">
  <cacheSource type="worksheet">
    <worksheetSource name="NameTable[Name]"/>
  </cacheSource>
  <cacheFields count="1">
    <cacheField name="Name" numFmtId="0">
      <sharedItems count="6">
        <s v="Tradeshow #1"/>
        <s v="Tradeshow #2"/>
        <s v="Tradeshow #4"/>
        <s v=""/>
        <s v="Test" u="1"/>
        <s v="Product #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elaporte, Cyprien" refreshedDate="43283.666266203705" createdVersion="5" refreshedVersion="5" minRefreshableVersion="3" recordCount="399">
  <cacheSource type="worksheet">
    <worksheetSource name="NameTable5[Name]"/>
  </cacheSource>
  <cacheFields count="1">
    <cacheField name="Name" numFmtId="0">
      <sharedItems count="4">
        <s v="Tradeshow #1"/>
        <s v="Tradeshow #2"/>
        <s v="Tradeshow #4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9"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99"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24" applyNumberFormats="0" applyBorderFormats="0" applyFontFormats="0" applyPatternFormats="0" applyAlignmentFormats="0" applyWidthHeightFormats="1" dataCaption="Values" updatedVersion="5" minRefreshableVersion="3" showDrill="0" useAutoFormatting="1" rowGrandTotals="0" colGrandTotals="0" itemPrintTitles="1" createdVersion="5" indent="0" showHeaders="0" outline="1" outlineData="1" multipleFieldFilters="0">
  <location ref="AJ1:AJ4" firstHeaderRow="0" firstDataRow="0" firstDataCol="1"/>
  <pivotFields count="1">
    <pivotField axis="axisRow" showAll="0">
      <items count="5">
        <item x="3"/>
        <item x="0"/>
        <item x="1"/>
        <item x="2"/>
        <item t="default"/>
      </items>
    </pivotField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" cacheId="17" applyNumberFormats="0" applyBorderFormats="0" applyFontFormats="0" applyPatternFormats="0" applyAlignmentFormats="0" applyWidthHeightFormats="1" dataCaption="Values" updatedVersion="5" minRefreshableVersion="3" showDrill="0" useAutoFormatting="1" rowGrandTotals="0" colGrandTotals="0" itemPrintTitles="1" createdVersion="5" indent="0" showHeaders="0" outline="1" outlineData="1" multipleFieldFilters="0">
  <location ref="S1:S4" firstHeaderRow="0" firstDataRow="0" firstDataCol="1"/>
  <pivotFields count="1">
    <pivotField axis="axisRow" showAll="0" defaultSubtotal="0">
      <items count="6">
        <item x="3"/>
        <item m="1" x="5"/>
        <item x="0"/>
        <item x="1"/>
        <item x="2"/>
        <item m="1" x="4"/>
      </items>
    </pivotField>
  </pivotFields>
  <rowFields count="1">
    <field x="0"/>
  </rowFields>
  <rowItems count="4">
    <i>
      <x/>
    </i>
    <i>
      <x v="2"/>
    </i>
    <i>
      <x v="3"/>
    </i>
    <i>
      <x v="4"/>
    </i>
  </rowItems>
  <colItems count="1">
    <i/>
  </colItem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skList" displayName="TaskList" ref="B8:E37" totalsRowShown="0" headerRowDxfId="26" headerRowBorderDxfId="25" tableBorderDxfId="24" totalsRowBorderDxfId="23">
  <tableColumns count="4">
    <tableColumn id="1" name="Tradeshow #1" dataDxfId="22">
      <calculatedColumnFormula>Data!T2</calculatedColumnFormula>
    </tableColumn>
    <tableColumn id="2" name="Start Date" dataDxfId="21">
      <calculatedColumnFormula>Data!U2</calculatedColumnFormula>
    </tableColumn>
    <tableColumn id="3" name="End Date" dataDxfId="20">
      <calculatedColumnFormula>Data!V2</calculatedColumnFormula>
    </tableColumn>
    <tableColumn id="4" name="Division" dataDxfId="19">
      <calculatedColumnFormula>Data!W2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Data" displayName="Data" ref="A1:I21" totalsRowShown="0" headerRowDxfId="18" dataDxfId="16" headerRowBorderDxfId="17" tableBorderDxfId="15" headerRowCellStyle="Normal_Sheet1">
  <autoFilter ref="A1:I21"/>
  <sortState ref="C2:G21">
    <sortCondition ref="C1:C21"/>
  </sortState>
  <tableColumns count="9">
    <tableColumn id="6" name="Year" dataDxfId="14" dataCellStyle="Normal_Sheet1"/>
    <tableColumn id="2" name="Title" dataDxfId="13" dataCellStyle="Normal_Sheet1"/>
    <tableColumn id="1" name="Type" dataDxfId="12"/>
    <tableColumn id="7" name="Departement" dataDxfId="11" dataCellStyle="Normal_Sheet1"/>
    <tableColumn id="3" name="Detail" dataDxfId="10"/>
    <tableColumn id="4" name="Start Time" dataDxfId="9" dataCellStyle="Normal_Sheet1"/>
    <tableColumn id="5" name="End Time" dataDxfId="8" dataCellStyle="Normal_Sheet1"/>
    <tableColumn id="8" name="Division" dataDxfId="7"/>
    <tableColumn id="9" name="Concant" dataDxfId="0">
      <calculatedColumnFormula>CONCATENATE(Data[[#This Row],[Year]]," ",Data[[#This Row],[Title]]," ",Data[[#This Row],[Type]]," ",Data[[#This Row],[Departement]]," 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NameTable" displayName="NameTable" ref="R1:R400" totalsRowShown="0" headerRowDxfId="6" dataDxfId="5">
  <autoFilter ref="R1:R400"/>
  <tableColumns count="1">
    <tableColumn id="1" name="Name" dataDxfId="4">
      <calculatedColumnFormula>P2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NameTable5" displayName="NameTable5" ref="AC1:AC400" totalsRowShown="0" headerRowDxfId="3" dataDxfId="2">
  <autoFilter ref="AC1:AC400"/>
  <tableColumns count="1">
    <tableColumn id="1" name="Name" dataDxfId="1">
      <calculatedColumnFormula>AA2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42"/>
  <sheetViews>
    <sheetView workbookViewId="0">
      <pane ySplit="1" topLeftCell="A2" activePane="bottomLeft" state="frozen"/>
      <selection pane="bottomLeft" activeCell="K12" sqref="K12"/>
    </sheetView>
  </sheetViews>
  <sheetFormatPr defaultRowHeight="15.75" x14ac:dyDescent="0.25"/>
  <cols>
    <col min="1" max="1" width="3.375" customWidth="1"/>
    <col min="2" max="2" width="22.25" customWidth="1"/>
    <col min="3" max="3" width="4.25" customWidth="1"/>
    <col min="4" max="4" width="17.875" customWidth="1"/>
    <col min="5" max="5" width="12" customWidth="1"/>
    <col min="6" max="6" width="10.875" customWidth="1"/>
    <col min="7" max="7" width="16" customWidth="1"/>
  </cols>
  <sheetData>
    <row r="1" spans="1:8" ht="74.25" customHeight="1" x14ac:dyDescent="0.25">
      <c r="A1" s="25"/>
      <c r="B1" s="25"/>
      <c r="C1" s="25"/>
      <c r="D1" s="25"/>
      <c r="E1" s="25"/>
      <c r="F1" s="25"/>
      <c r="G1" s="25"/>
      <c r="H1" s="25"/>
    </row>
    <row r="2" spans="1:8" x14ac:dyDescent="0.25">
      <c r="A2" s="25"/>
      <c r="B2" s="25"/>
      <c r="C2" s="25"/>
      <c r="D2" s="25"/>
      <c r="E2" s="25"/>
      <c r="F2" s="25"/>
      <c r="G2" s="25"/>
      <c r="H2" s="25"/>
    </row>
    <row r="3" spans="1:8" x14ac:dyDescent="0.25">
      <c r="A3" s="25"/>
      <c r="B3" s="2" t="s">
        <v>41</v>
      </c>
      <c r="C3" s="23"/>
      <c r="D3" s="37" t="s">
        <v>11</v>
      </c>
      <c r="E3" s="38"/>
      <c r="F3" s="23"/>
      <c r="G3" s="23"/>
      <c r="H3" s="23"/>
    </row>
    <row r="4" spans="1:8" x14ac:dyDescent="0.25">
      <c r="A4" s="25"/>
      <c r="B4" s="23"/>
      <c r="C4" s="23"/>
      <c r="D4" s="23"/>
      <c r="E4" s="23"/>
      <c r="F4" s="23"/>
      <c r="G4" s="23"/>
      <c r="H4" s="23"/>
    </row>
    <row r="5" spans="1:8" x14ac:dyDescent="0.25">
      <c r="A5" s="25"/>
      <c r="B5" s="2" t="s">
        <v>4</v>
      </c>
      <c r="C5" s="23"/>
      <c r="D5" s="22" t="s">
        <v>8</v>
      </c>
      <c r="E5" s="23"/>
      <c r="F5" s="23"/>
      <c r="G5" s="23"/>
      <c r="H5" s="23"/>
    </row>
    <row r="6" spans="1:8" x14ac:dyDescent="0.25">
      <c r="A6" s="25"/>
      <c r="B6" s="2" t="s">
        <v>33</v>
      </c>
      <c r="C6" s="23"/>
      <c r="D6" s="22" t="s">
        <v>34</v>
      </c>
      <c r="E6" s="2" t="s">
        <v>83</v>
      </c>
      <c r="F6" s="23"/>
      <c r="G6" s="23"/>
      <c r="H6" s="23"/>
    </row>
    <row r="7" spans="1:8" x14ac:dyDescent="0.25">
      <c r="A7" s="25"/>
      <c r="B7" s="2" t="s">
        <v>42</v>
      </c>
      <c r="C7" s="23"/>
      <c r="D7" s="24">
        <v>43466</v>
      </c>
      <c r="E7" s="41">
        <f>IFERROR(YEAR(D7),"")</f>
        <v>2019</v>
      </c>
      <c r="F7" s="23"/>
      <c r="G7" s="23"/>
      <c r="H7" s="23"/>
    </row>
    <row r="8" spans="1:8" x14ac:dyDescent="0.25">
      <c r="A8" s="25"/>
      <c r="B8" s="2" t="s">
        <v>43</v>
      </c>
      <c r="C8" s="23"/>
      <c r="D8" s="24">
        <v>43466</v>
      </c>
      <c r="E8" s="23"/>
      <c r="F8" s="23"/>
      <c r="G8" s="23"/>
      <c r="H8" s="23"/>
    </row>
    <row r="9" spans="1:8" x14ac:dyDescent="0.25">
      <c r="A9" s="25"/>
      <c r="B9" s="23"/>
      <c r="C9" s="23"/>
      <c r="D9" s="23"/>
      <c r="E9" s="23"/>
      <c r="F9" s="23"/>
      <c r="G9" s="23"/>
      <c r="H9" s="23"/>
    </row>
    <row r="10" spans="1:8" x14ac:dyDescent="0.25">
      <c r="A10" s="25"/>
      <c r="B10" s="2"/>
      <c r="C10" s="2"/>
      <c r="D10" s="2" t="s">
        <v>39</v>
      </c>
      <c r="E10" s="2" t="s">
        <v>74</v>
      </c>
      <c r="F10" s="2" t="s">
        <v>75</v>
      </c>
      <c r="G10" s="2" t="s">
        <v>77</v>
      </c>
      <c r="H10" s="23"/>
    </row>
    <row r="11" spans="1:8" x14ac:dyDescent="0.25">
      <c r="A11" s="25"/>
      <c r="B11" s="2"/>
      <c r="C11" s="23"/>
      <c r="D11" s="23"/>
      <c r="E11" s="23"/>
      <c r="F11" s="23"/>
      <c r="G11" s="23"/>
      <c r="H11" s="23"/>
    </row>
    <row r="12" spans="1:8" x14ac:dyDescent="0.25">
      <c r="A12" s="25"/>
      <c r="B12" s="2" t="s">
        <v>44</v>
      </c>
      <c r="C12" s="23"/>
      <c r="D12" s="22" t="s">
        <v>84</v>
      </c>
      <c r="E12" s="28">
        <v>43466</v>
      </c>
      <c r="F12" s="28">
        <v>43466</v>
      </c>
      <c r="G12" s="24" t="s">
        <v>80</v>
      </c>
      <c r="H12" s="23"/>
    </row>
    <row r="13" spans="1:8" x14ac:dyDescent="0.25">
      <c r="A13" s="25"/>
      <c r="B13" s="2" t="s">
        <v>45</v>
      </c>
      <c r="C13" s="23"/>
      <c r="D13" s="22" t="s">
        <v>85</v>
      </c>
      <c r="E13" s="28">
        <v>43466</v>
      </c>
      <c r="F13" s="28">
        <v>43466</v>
      </c>
      <c r="G13" s="24" t="s">
        <v>80</v>
      </c>
      <c r="H13" s="23"/>
    </row>
    <row r="14" spans="1:8" x14ac:dyDescent="0.25">
      <c r="A14" s="25"/>
      <c r="B14" s="2" t="s">
        <v>46</v>
      </c>
      <c r="C14" s="23"/>
      <c r="D14" s="22" t="s">
        <v>86</v>
      </c>
      <c r="E14" s="28">
        <v>43466</v>
      </c>
      <c r="F14" s="28">
        <v>43466</v>
      </c>
      <c r="G14" s="24" t="s">
        <v>80</v>
      </c>
      <c r="H14" s="23"/>
    </row>
    <row r="15" spans="1:8" x14ac:dyDescent="0.25">
      <c r="A15" s="25"/>
      <c r="B15" s="2" t="s">
        <v>47</v>
      </c>
      <c r="C15" s="23"/>
      <c r="D15" s="22" t="s">
        <v>87</v>
      </c>
      <c r="E15" s="28">
        <v>43466</v>
      </c>
      <c r="F15" s="28">
        <v>43466</v>
      </c>
      <c r="G15" s="24" t="s">
        <v>80</v>
      </c>
      <c r="H15" s="23"/>
    </row>
    <row r="16" spans="1:8" x14ac:dyDescent="0.25">
      <c r="A16" s="25"/>
      <c r="B16" s="2" t="s">
        <v>48</v>
      </c>
      <c r="C16" s="23"/>
      <c r="D16" s="22" t="s">
        <v>88</v>
      </c>
      <c r="E16" s="28">
        <v>43466</v>
      </c>
      <c r="F16" s="28">
        <v>43466</v>
      </c>
      <c r="G16" s="24" t="s">
        <v>80</v>
      </c>
      <c r="H16" s="23"/>
    </row>
    <row r="17" spans="1:8" x14ac:dyDescent="0.25">
      <c r="A17" s="25"/>
      <c r="B17" s="2" t="s">
        <v>49</v>
      </c>
      <c r="C17" s="23"/>
      <c r="D17" s="22" t="s">
        <v>89</v>
      </c>
      <c r="E17" s="28">
        <v>43466</v>
      </c>
      <c r="F17" s="28">
        <v>43466</v>
      </c>
      <c r="G17" s="24" t="s">
        <v>80</v>
      </c>
      <c r="H17" s="23"/>
    </row>
    <row r="18" spans="1:8" x14ac:dyDescent="0.25">
      <c r="A18" s="25"/>
      <c r="B18" s="2" t="s">
        <v>50</v>
      </c>
      <c r="C18" s="23"/>
      <c r="D18" s="22" t="s">
        <v>90</v>
      </c>
      <c r="E18" s="28">
        <v>43466</v>
      </c>
      <c r="F18" s="28">
        <v>43466</v>
      </c>
      <c r="G18" s="24" t="s">
        <v>80</v>
      </c>
      <c r="H18" s="23"/>
    </row>
    <row r="19" spans="1:8" x14ac:dyDescent="0.25">
      <c r="A19" s="25"/>
      <c r="B19" s="2" t="s">
        <v>51</v>
      </c>
      <c r="C19" s="23"/>
      <c r="D19" s="22" t="s">
        <v>91</v>
      </c>
      <c r="E19" s="28">
        <v>43466</v>
      </c>
      <c r="F19" s="28">
        <v>43466</v>
      </c>
      <c r="G19" s="24" t="s">
        <v>80</v>
      </c>
      <c r="H19" s="23"/>
    </row>
    <row r="20" spans="1:8" x14ac:dyDescent="0.25">
      <c r="A20" s="25"/>
      <c r="B20" s="2" t="s">
        <v>52</v>
      </c>
      <c r="C20" s="23"/>
      <c r="D20" s="22" t="s">
        <v>92</v>
      </c>
      <c r="E20" s="28">
        <v>43466</v>
      </c>
      <c r="F20" s="28">
        <v>43466</v>
      </c>
      <c r="G20" s="24" t="s">
        <v>80</v>
      </c>
      <c r="H20" s="23"/>
    </row>
    <row r="21" spans="1:8" x14ac:dyDescent="0.25">
      <c r="A21" s="25"/>
      <c r="B21" s="2" t="s">
        <v>53</v>
      </c>
      <c r="C21" s="23"/>
      <c r="D21" s="22" t="s">
        <v>93</v>
      </c>
      <c r="E21" s="28">
        <v>43466</v>
      </c>
      <c r="F21" s="28">
        <v>43466</v>
      </c>
      <c r="G21" s="24" t="s">
        <v>80</v>
      </c>
      <c r="H21" s="23"/>
    </row>
    <row r="22" spans="1:8" x14ac:dyDescent="0.25">
      <c r="A22" s="25"/>
      <c r="B22" s="2" t="s">
        <v>54</v>
      </c>
      <c r="C22" s="23"/>
      <c r="D22" s="22" t="s">
        <v>94</v>
      </c>
      <c r="E22" s="28">
        <v>43466</v>
      </c>
      <c r="F22" s="28">
        <v>43466</v>
      </c>
      <c r="G22" s="24" t="s">
        <v>80</v>
      </c>
      <c r="H22" s="23"/>
    </row>
    <row r="23" spans="1:8" x14ac:dyDescent="0.25">
      <c r="A23" s="25"/>
      <c r="B23" s="2" t="s">
        <v>55</v>
      </c>
      <c r="C23" s="23"/>
      <c r="D23" s="22" t="s">
        <v>95</v>
      </c>
      <c r="E23" s="28">
        <v>43466</v>
      </c>
      <c r="F23" s="28">
        <v>43466</v>
      </c>
      <c r="G23" s="24" t="s">
        <v>80</v>
      </c>
      <c r="H23" s="23"/>
    </row>
    <row r="24" spans="1:8" x14ac:dyDescent="0.25">
      <c r="A24" s="25"/>
      <c r="B24" s="2" t="s">
        <v>56</v>
      </c>
      <c r="C24" s="23"/>
      <c r="D24" s="22" t="s">
        <v>96</v>
      </c>
      <c r="E24" s="28">
        <v>43466</v>
      </c>
      <c r="F24" s="28">
        <v>43466</v>
      </c>
      <c r="G24" s="24" t="s">
        <v>80</v>
      </c>
      <c r="H24" s="23"/>
    </row>
    <row r="25" spans="1:8" x14ac:dyDescent="0.25">
      <c r="A25" s="25"/>
      <c r="B25" s="2" t="s">
        <v>57</v>
      </c>
      <c r="C25" s="23"/>
      <c r="D25" s="22" t="s">
        <v>97</v>
      </c>
      <c r="E25" s="28">
        <v>43466</v>
      </c>
      <c r="F25" s="28">
        <v>43466</v>
      </c>
      <c r="G25" s="24" t="s">
        <v>80</v>
      </c>
      <c r="H25" s="23"/>
    </row>
    <row r="26" spans="1:8" x14ac:dyDescent="0.25">
      <c r="A26" s="25"/>
      <c r="B26" s="2" t="s">
        <v>58</v>
      </c>
      <c r="C26" s="23"/>
      <c r="D26" s="22" t="s">
        <v>98</v>
      </c>
      <c r="E26" s="28">
        <v>43466</v>
      </c>
      <c r="F26" s="28">
        <v>43466</v>
      </c>
      <c r="G26" s="24" t="s">
        <v>80</v>
      </c>
      <c r="H26" s="23"/>
    </row>
    <row r="27" spans="1:8" x14ac:dyDescent="0.25">
      <c r="A27" s="25"/>
      <c r="B27" s="2" t="s">
        <v>59</v>
      </c>
      <c r="C27" s="23"/>
      <c r="D27" s="22" t="s">
        <v>99</v>
      </c>
      <c r="E27" s="28">
        <v>43466</v>
      </c>
      <c r="F27" s="28">
        <v>43466</v>
      </c>
      <c r="G27" s="24" t="s">
        <v>80</v>
      </c>
      <c r="H27" s="23"/>
    </row>
    <row r="28" spans="1:8" x14ac:dyDescent="0.25">
      <c r="A28" s="25"/>
      <c r="B28" s="2" t="s">
        <v>60</v>
      </c>
      <c r="C28" s="23"/>
      <c r="D28" s="22" t="s">
        <v>100</v>
      </c>
      <c r="E28" s="28">
        <v>43466</v>
      </c>
      <c r="F28" s="28">
        <v>43466</v>
      </c>
      <c r="G28" s="24" t="s">
        <v>80</v>
      </c>
      <c r="H28" s="23"/>
    </row>
    <row r="29" spans="1:8" x14ac:dyDescent="0.25">
      <c r="A29" s="25"/>
      <c r="B29" s="2" t="s">
        <v>61</v>
      </c>
      <c r="C29" s="23"/>
      <c r="D29" s="22" t="s">
        <v>101</v>
      </c>
      <c r="E29" s="28">
        <v>43466</v>
      </c>
      <c r="F29" s="28">
        <v>43466</v>
      </c>
      <c r="G29" s="24" t="s">
        <v>80</v>
      </c>
      <c r="H29" s="23"/>
    </row>
    <row r="30" spans="1:8" x14ac:dyDescent="0.25">
      <c r="A30" s="25"/>
      <c r="B30" s="2" t="s">
        <v>62</v>
      </c>
      <c r="C30" s="23"/>
      <c r="D30" s="22" t="s">
        <v>102</v>
      </c>
      <c r="E30" s="28">
        <v>43466</v>
      </c>
      <c r="F30" s="28">
        <v>43466</v>
      </c>
      <c r="G30" s="24" t="s">
        <v>80</v>
      </c>
      <c r="H30" s="23"/>
    </row>
    <row r="31" spans="1:8" x14ac:dyDescent="0.25">
      <c r="A31" s="25"/>
      <c r="B31" s="2" t="s">
        <v>63</v>
      </c>
      <c r="C31" s="23"/>
      <c r="D31" s="22" t="s">
        <v>103</v>
      </c>
      <c r="E31" s="28">
        <v>43466</v>
      </c>
      <c r="F31" s="28">
        <v>43466</v>
      </c>
      <c r="G31" s="24" t="s">
        <v>80</v>
      </c>
      <c r="H31" s="23"/>
    </row>
    <row r="32" spans="1:8" x14ac:dyDescent="0.25">
      <c r="A32" s="25"/>
      <c r="B32" s="2" t="s">
        <v>64</v>
      </c>
      <c r="C32" s="23"/>
      <c r="D32" s="22" t="s">
        <v>104</v>
      </c>
      <c r="E32" s="28">
        <v>43466</v>
      </c>
      <c r="F32" s="28">
        <v>43466</v>
      </c>
      <c r="G32" s="24" t="s">
        <v>80</v>
      </c>
      <c r="H32" s="23"/>
    </row>
    <row r="33" spans="1:8" x14ac:dyDescent="0.25">
      <c r="A33" s="25"/>
      <c r="B33" s="2" t="s">
        <v>65</v>
      </c>
      <c r="C33" s="23"/>
      <c r="D33" s="22" t="s">
        <v>105</v>
      </c>
      <c r="E33" s="28">
        <v>43466</v>
      </c>
      <c r="F33" s="28">
        <v>43466</v>
      </c>
      <c r="G33" s="24" t="s">
        <v>80</v>
      </c>
      <c r="H33" s="23"/>
    </row>
    <row r="34" spans="1:8" x14ac:dyDescent="0.25">
      <c r="A34" s="25"/>
      <c r="B34" s="2" t="s">
        <v>66</v>
      </c>
      <c r="C34" s="23"/>
      <c r="D34" s="22" t="s">
        <v>106</v>
      </c>
      <c r="E34" s="28">
        <v>43466</v>
      </c>
      <c r="F34" s="28">
        <v>43466</v>
      </c>
      <c r="G34" s="24" t="s">
        <v>80</v>
      </c>
      <c r="H34" s="23"/>
    </row>
    <row r="35" spans="1:8" x14ac:dyDescent="0.25">
      <c r="A35" s="25"/>
      <c r="B35" s="2" t="s">
        <v>67</v>
      </c>
      <c r="C35" s="23"/>
      <c r="D35" s="22" t="s">
        <v>107</v>
      </c>
      <c r="E35" s="28">
        <v>43466</v>
      </c>
      <c r="F35" s="28">
        <v>43466</v>
      </c>
      <c r="G35" s="24" t="s">
        <v>80</v>
      </c>
      <c r="H35" s="23"/>
    </row>
    <row r="36" spans="1:8" x14ac:dyDescent="0.25">
      <c r="A36" s="25"/>
      <c r="B36" s="2" t="s">
        <v>68</v>
      </c>
      <c r="C36" s="23"/>
      <c r="D36" s="22" t="s">
        <v>108</v>
      </c>
      <c r="E36" s="28">
        <v>43466</v>
      </c>
      <c r="F36" s="28">
        <v>43466</v>
      </c>
      <c r="G36" s="24" t="s">
        <v>80</v>
      </c>
      <c r="H36" s="23"/>
    </row>
    <row r="37" spans="1:8" x14ac:dyDescent="0.25">
      <c r="A37" s="25"/>
      <c r="B37" s="2" t="s">
        <v>69</v>
      </c>
      <c r="C37" s="23"/>
      <c r="D37" s="22" t="s">
        <v>109</v>
      </c>
      <c r="E37" s="28">
        <v>43466</v>
      </c>
      <c r="F37" s="28">
        <v>43466</v>
      </c>
      <c r="G37" s="24" t="s">
        <v>80</v>
      </c>
      <c r="H37" s="23"/>
    </row>
    <row r="38" spans="1:8" x14ac:dyDescent="0.25">
      <c r="A38" s="25"/>
      <c r="B38" s="2" t="s">
        <v>70</v>
      </c>
      <c r="C38" s="23"/>
      <c r="D38" s="22" t="s">
        <v>110</v>
      </c>
      <c r="E38" s="28">
        <v>43466</v>
      </c>
      <c r="F38" s="28">
        <v>43466</v>
      </c>
      <c r="G38" s="24" t="s">
        <v>80</v>
      </c>
      <c r="H38" s="23"/>
    </row>
    <row r="39" spans="1:8" x14ac:dyDescent="0.25">
      <c r="A39" s="25"/>
      <c r="B39" s="2" t="s">
        <v>71</v>
      </c>
      <c r="C39" s="23"/>
      <c r="D39" s="22" t="s">
        <v>111</v>
      </c>
      <c r="E39" s="28">
        <v>43466</v>
      </c>
      <c r="F39" s="28">
        <v>43466</v>
      </c>
      <c r="G39" s="24" t="s">
        <v>80</v>
      </c>
      <c r="H39" s="23"/>
    </row>
    <row r="40" spans="1:8" x14ac:dyDescent="0.25">
      <c r="A40" s="25"/>
      <c r="B40" s="2" t="s">
        <v>72</v>
      </c>
      <c r="C40" s="23"/>
      <c r="D40" s="22" t="s">
        <v>112</v>
      </c>
      <c r="E40" s="28">
        <v>43466</v>
      </c>
      <c r="F40" s="28">
        <v>43466</v>
      </c>
      <c r="G40" s="24" t="s">
        <v>80</v>
      </c>
      <c r="H40" s="23"/>
    </row>
    <row r="41" spans="1:8" x14ac:dyDescent="0.25">
      <c r="A41" s="25"/>
      <c r="B41" s="2" t="s">
        <v>73</v>
      </c>
      <c r="C41" s="23"/>
      <c r="D41" s="22" t="s">
        <v>113</v>
      </c>
      <c r="E41" s="28">
        <v>43466</v>
      </c>
      <c r="F41" s="28">
        <v>43466</v>
      </c>
      <c r="G41" s="24" t="s">
        <v>80</v>
      </c>
      <c r="H41" s="23"/>
    </row>
    <row r="42" spans="1:8" x14ac:dyDescent="0.25">
      <c r="A42" s="25"/>
      <c r="B42" s="23"/>
      <c r="C42" s="23"/>
      <c r="D42" s="23"/>
      <c r="E42" s="23"/>
      <c r="F42" s="23"/>
      <c r="G42" s="23"/>
      <c r="H42" s="23"/>
    </row>
  </sheetData>
  <dataValidations count="3">
    <dataValidation type="list" allowBlank="1" showInputMessage="1" showErrorMessage="1" sqref="D5">
      <formula1>Type</formula1>
    </dataValidation>
    <dataValidation type="list" allowBlank="1" showInputMessage="1" showErrorMessage="1" sqref="D6">
      <formula1>Departement</formula1>
    </dataValidation>
    <dataValidation type="list" allowBlank="1" showInputMessage="1" showErrorMessage="1" sqref="G12:G41">
      <formula1>Division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SubMoveData">
                <anchor moveWithCells="1" sizeWithCells="1">
                  <from>
                    <xdr:col>1</xdr:col>
                    <xdr:colOff>876300</xdr:colOff>
                    <xdr:row>0</xdr:row>
                    <xdr:rowOff>180975</xdr:rowOff>
                  </from>
                  <to>
                    <xdr:col>3</xdr:col>
                    <xdr:colOff>514350</xdr:colOff>
                    <xdr:row>0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ResetForm">
                <anchor moveWithCells="1" sizeWithCells="1">
                  <from>
                    <xdr:col>3</xdr:col>
                    <xdr:colOff>1085850</xdr:colOff>
                    <xdr:row>0</xdr:row>
                    <xdr:rowOff>190500</xdr:rowOff>
                  </from>
                  <to>
                    <xdr:col>5</xdr:col>
                    <xdr:colOff>466725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B2:C5"/>
  <sheetViews>
    <sheetView workbookViewId="0">
      <selection activeCell="B6" sqref="B6"/>
    </sheetView>
  </sheetViews>
  <sheetFormatPr defaultRowHeight="15.75" x14ac:dyDescent="0.25"/>
  <cols>
    <col min="2" max="2" width="16.25" customWidth="1"/>
    <col min="3" max="3" width="14.75" customWidth="1"/>
  </cols>
  <sheetData>
    <row r="2" spans="2:3" x14ac:dyDescent="0.25">
      <c r="B2" s="2" t="s">
        <v>24</v>
      </c>
      <c r="C2" s="14">
        <v>2018</v>
      </c>
    </row>
    <row r="3" spans="2:3" x14ac:dyDescent="0.25">
      <c r="B3" s="2" t="s">
        <v>38</v>
      </c>
      <c r="C3" s="14" t="s">
        <v>36</v>
      </c>
    </row>
    <row r="4" spans="2:3" x14ac:dyDescent="0.25">
      <c r="B4" s="2" t="s">
        <v>10</v>
      </c>
      <c r="C4" s="14" t="s">
        <v>8</v>
      </c>
    </row>
    <row r="5" spans="2:3" x14ac:dyDescent="0.25">
      <c r="B5" s="2" t="s">
        <v>5</v>
      </c>
      <c r="C5" s="14" t="s">
        <v>28</v>
      </c>
    </row>
  </sheetData>
  <dataValidations count="2">
    <dataValidation type="list" allowBlank="1" showInputMessage="1" showErrorMessage="1" sqref="C3">
      <formula1>Departement</formula1>
    </dataValidation>
    <dataValidation type="list" allowBlank="1" showInputMessage="1" showErrorMessage="1" sqref="C5">
      <formula1>Name4edit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Data!$O$2:$O$6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B2:Y41"/>
  <sheetViews>
    <sheetView showGridLines="0" zoomScale="80" zoomScaleNormal="80" workbookViewId="0">
      <selection activeCell="B2" sqref="B2:C4"/>
    </sheetView>
  </sheetViews>
  <sheetFormatPr defaultColWidth="11" defaultRowHeight="15.75" outlineLevelCol="1" x14ac:dyDescent="0.25"/>
  <cols>
    <col min="1" max="1" width="2.625" customWidth="1"/>
    <col min="2" max="2" width="40.875" customWidth="1" outlineLevel="1"/>
    <col min="3" max="4" width="13" customWidth="1" outlineLevel="1"/>
    <col min="5" max="5" width="19.625" customWidth="1" outlineLevel="1"/>
    <col min="6" max="6" width="14.125" customWidth="1" outlineLevel="1"/>
    <col min="7" max="7" width="2.375" customWidth="1"/>
    <col min="8" max="8" width="27.875" customWidth="1"/>
    <col min="10" max="10" width="1.5" customWidth="1"/>
    <col min="11" max="11" width="4.5" customWidth="1"/>
    <col min="13" max="13" width="15.125" customWidth="1"/>
    <col min="18" max="19" width="10.875" customWidth="1"/>
    <col min="21" max="21" width="11.5" customWidth="1"/>
    <col min="22" max="22" width="11" customWidth="1"/>
  </cols>
  <sheetData>
    <row r="2" spans="2:18" x14ac:dyDescent="0.25">
      <c r="B2" s="2" t="s">
        <v>24</v>
      </c>
      <c r="C2" s="14">
        <v>2018</v>
      </c>
    </row>
    <row r="3" spans="2:18" x14ac:dyDescent="0.25">
      <c r="B3" s="2" t="s">
        <v>38</v>
      </c>
      <c r="C3" s="14" t="s">
        <v>36</v>
      </c>
    </row>
    <row r="4" spans="2:18" x14ac:dyDescent="0.25">
      <c r="B4" s="2" t="s">
        <v>10</v>
      </c>
      <c r="C4" s="14" t="s">
        <v>8</v>
      </c>
    </row>
    <row r="7" spans="2:18" ht="30" customHeight="1" x14ac:dyDescent="0.25"/>
    <row r="8" spans="2:18" ht="39.950000000000003" customHeight="1" x14ac:dyDescent="0.25">
      <c r="B8" s="36" t="s">
        <v>27</v>
      </c>
      <c r="C8" s="32" t="s">
        <v>0</v>
      </c>
      <c r="D8" s="33" t="s">
        <v>1</v>
      </c>
      <c r="E8" s="34" t="s">
        <v>78</v>
      </c>
      <c r="F8" s="35" t="s">
        <v>2</v>
      </c>
      <c r="G8" s="1"/>
      <c r="K8" s="17"/>
      <c r="P8" s="17"/>
      <c r="Q8" s="17"/>
      <c r="R8" s="17"/>
    </row>
    <row r="9" spans="2:18" ht="24.95" customHeight="1" x14ac:dyDescent="0.25">
      <c r="B9" s="16" t="str">
        <f>Data!T2</f>
        <v>Pictures</v>
      </c>
      <c r="C9" s="19">
        <f>Data!U2</f>
        <v>43343</v>
      </c>
      <c r="D9" s="19">
        <f>Data!V2</f>
        <v>43348</v>
      </c>
      <c r="E9" s="30" t="str">
        <f>Data!W2</f>
        <v>Brand Activation</v>
      </c>
      <c r="F9" s="20">
        <f>IFERROR(IF(ISBLANK(C9),"", (D9-C9)),"")</f>
        <v>5</v>
      </c>
      <c r="G9" s="1"/>
    </row>
    <row r="10" spans="2:18" ht="24.95" customHeight="1" x14ac:dyDescent="0.25">
      <c r="B10" s="16" t="str">
        <f>Data!T3</f>
        <v>Price Setting</v>
      </c>
      <c r="C10" s="19">
        <f>Data!U3</f>
        <v>43344</v>
      </c>
      <c r="D10" s="19">
        <f>Data!V3</f>
        <v>43349</v>
      </c>
      <c r="E10" s="31" t="str">
        <f>Data!W3</f>
        <v>Marketing</v>
      </c>
      <c r="F10" s="21">
        <f t="shared" ref="F10:F33" si="0">IFERROR(IF(ISBLANK(C10),"", (D10-C10)),"")</f>
        <v>5</v>
      </c>
      <c r="G10" s="1"/>
    </row>
    <row r="11" spans="2:18" ht="24.95" customHeight="1" x14ac:dyDescent="0.25">
      <c r="B11" s="16" t="str">
        <f>Data!T4</f>
        <v>Sales Material</v>
      </c>
      <c r="C11" s="19">
        <f>Data!U4</f>
        <v>43345</v>
      </c>
      <c r="D11" s="19">
        <f>Data!V4</f>
        <v>43350</v>
      </c>
      <c r="E11" s="30" t="str">
        <f>Data!W4</f>
        <v>Brand Activation</v>
      </c>
      <c r="F11" s="20">
        <f t="shared" si="0"/>
        <v>5</v>
      </c>
      <c r="G11" s="1"/>
    </row>
    <row r="12" spans="2:18" ht="24.95" customHeight="1" x14ac:dyDescent="0.25">
      <c r="B12" s="16" t="str">
        <f>Data!T5</f>
        <v>Logistics</v>
      </c>
      <c r="C12" s="19">
        <f>Data!U5</f>
        <v>43346</v>
      </c>
      <c r="D12" s="19">
        <f>Data!V5</f>
        <v>43351</v>
      </c>
      <c r="E12" s="31" t="str">
        <f>Data!W5</f>
        <v>Marketing</v>
      </c>
      <c r="F12" s="21">
        <f t="shared" si="0"/>
        <v>5</v>
      </c>
      <c r="G12" s="1"/>
    </row>
    <row r="13" spans="2:18" ht="24.95" customHeight="1" x14ac:dyDescent="0.25">
      <c r="B13" s="16" t="str">
        <f>Data!T6</f>
        <v>Customers visits</v>
      </c>
      <c r="C13" s="19">
        <f>Data!U6</f>
        <v>43347</v>
      </c>
      <c r="D13" s="19">
        <f>Data!V6</f>
        <v>43352</v>
      </c>
      <c r="E13" s="30" t="str">
        <f>Data!W6</f>
        <v>Sales</v>
      </c>
      <c r="F13" s="20">
        <f t="shared" si="0"/>
        <v>5</v>
      </c>
      <c r="G13" s="1"/>
    </row>
    <row r="14" spans="2:18" ht="24.95" customHeight="1" x14ac:dyDescent="0.25">
      <c r="B14" s="16" t="str">
        <f>Data!T7</f>
        <v>Sales start</v>
      </c>
      <c r="C14" s="19">
        <f>Data!U7</f>
        <v>43348</v>
      </c>
      <c r="D14" s="19">
        <f>Data!V7</f>
        <v>43353</v>
      </c>
      <c r="E14" s="31" t="str">
        <f>Data!W7</f>
        <v>Sales</v>
      </c>
      <c r="F14" s="21">
        <f t="shared" si="0"/>
        <v>5</v>
      </c>
      <c r="G14" s="1"/>
    </row>
    <row r="15" spans="2:18" ht="24.95" customHeight="1" x14ac:dyDescent="0.25">
      <c r="B15" s="16" t="str">
        <f>Data!T8</f>
        <v>Web page creation</v>
      </c>
      <c r="C15" s="19">
        <f>Data!U8</f>
        <v>43349</v>
      </c>
      <c r="D15" s="19">
        <f>Data!V8</f>
        <v>43354</v>
      </c>
      <c r="E15" s="30" t="str">
        <f>Data!W8</f>
        <v>Brand Activation</v>
      </c>
      <c r="F15" s="20">
        <f t="shared" si="0"/>
        <v>5</v>
      </c>
      <c r="G15" s="1"/>
    </row>
    <row r="16" spans="2:18" ht="24.95" customHeight="1" x14ac:dyDescent="0.25">
      <c r="B16" s="16" t="str">
        <f>Data!T9</f>
        <v/>
      </c>
      <c r="C16" s="19" t="str">
        <f>Data!U9</f>
        <v/>
      </c>
      <c r="D16" s="19" t="str">
        <f>Data!V9</f>
        <v/>
      </c>
      <c r="E16" s="31" t="str">
        <f>Data!W9</f>
        <v/>
      </c>
      <c r="F16" s="21" t="str">
        <f t="shared" si="0"/>
        <v/>
      </c>
      <c r="G16" s="1"/>
    </row>
    <row r="17" spans="2:7" ht="24.95" customHeight="1" x14ac:dyDescent="0.25">
      <c r="B17" s="16" t="str">
        <f>Data!T10</f>
        <v/>
      </c>
      <c r="C17" s="19" t="str">
        <f>Data!U10</f>
        <v/>
      </c>
      <c r="D17" s="19" t="str">
        <f>Data!V10</f>
        <v/>
      </c>
      <c r="E17" s="30" t="str">
        <f>Data!W10</f>
        <v/>
      </c>
      <c r="F17" s="20" t="str">
        <f t="shared" si="0"/>
        <v/>
      </c>
      <c r="G17" s="1"/>
    </row>
    <row r="18" spans="2:7" ht="24.95" customHeight="1" x14ac:dyDescent="0.25">
      <c r="B18" s="16" t="str">
        <f>Data!T11</f>
        <v/>
      </c>
      <c r="C18" s="19" t="str">
        <f>Data!U11</f>
        <v/>
      </c>
      <c r="D18" s="19" t="str">
        <f>Data!V11</f>
        <v/>
      </c>
      <c r="E18" s="31" t="str">
        <f>Data!W11</f>
        <v/>
      </c>
      <c r="F18" s="21" t="str">
        <f t="shared" si="0"/>
        <v/>
      </c>
      <c r="G18" s="1"/>
    </row>
    <row r="19" spans="2:7" ht="24.95" customHeight="1" x14ac:dyDescent="0.25">
      <c r="B19" s="16" t="str">
        <f>Data!T12</f>
        <v/>
      </c>
      <c r="C19" s="19" t="str">
        <f>Data!U12</f>
        <v/>
      </c>
      <c r="D19" s="19" t="str">
        <f>Data!V12</f>
        <v/>
      </c>
      <c r="E19" s="30" t="str">
        <f>Data!W12</f>
        <v/>
      </c>
      <c r="F19" s="20" t="str">
        <f t="shared" si="0"/>
        <v/>
      </c>
      <c r="G19" s="1"/>
    </row>
    <row r="20" spans="2:7" ht="24.95" customHeight="1" x14ac:dyDescent="0.25">
      <c r="B20" s="16" t="str">
        <f>Data!T13</f>
        <v/>
      </c>
      <c r="C20" s="19" t="str">
        <f>Data!U13</f>
        <v/>
      </c>
      <c r="D20" s="19" t="str">
        <f>Data!V13</f>
        <v/>
      </c>
      <c r="E20" s="31" t="str">
        <f>Data!W13</f>
        <v/>
      </c>
      <c r="F20" s="21" t="str">
        <f t="shared" si="0"/>
        <v/>
      </c>
      <c r="G20" s="1"/>
    </row>
    <row r="21" spans="2:7" ht="24.95" customHeight="1" x14ac:dyDescent="0.25">
      <c r="B21" s="16" t="str">
        <f>Data!T14</f>
        <v/>
      </c>
      <c r="C21" s="19" t="str">
        <f>Data!U14</f>
        <v/>
      </c>
      <c r="D21" s="19" t="str">
        <f>Data!V14</f>
        <v/>
      </c>
      <c r="E21" s="30" t="str">
        <f>Data!W14</f>
        <v/>
      </c>
      <c r="F21" s="20" t="str">
        <f t="shared" si="0"/>
        <v/>
      </c>
      <c r="G21" s="1"/>
    </row>
    <row r="22" spans="2:7" ht="24.95" customHeight="1" x14ac:dyDescent="0.25">
      <c r="B22" s="16" t="str">
        <f>Data!T15</f>
        <v/>
      </c>
      <c r="C22" s="19" t="str">
        <f>Data!U15</f>
        <v/>
      </c>
      <c r="D22" s="19" t="str">
        <f>Data!V15</f>
        <v/>
      </c>
      <c r="E22" s="31" t="str">
        <f>Data!W15</f>
        <v/>
      </c>
      <c r="F22" s="21" t="str">
        <f t="shared" si="0"/>
        <v/>
      </c>
      <c r="G22" s="1"/>
    </row>
    <row r="23" spans="2:7" ht="24.95" customHeight="1" x14ac:dyDescent="0.25">
      <c r="B23" s="16" t="str">
        <f>Data!T16</f>
        <v/>
      </c>
      <c r="C23" s="19" t="str">
        <f>Data!U16</f>
        <v/>
      </c>
      <c r="D23" s="19" t="str">
        <f>Data!V16</f>
        <v/>
      </c>
      <c r="E23" s="30" t="str">
        <f>Data!W16</f>
        <v/>
      </c>
      <c r="F23" s="20" t="str">
        <f t="shared" si="0"/>
        <v/>
      </c>
      <c r="G23" s="1"/>
    </row>
    <row r="24" spans="2:7" ht="24.95" customHeight="1" x14ac:dyDescent="0.25">
      <c r="B24" s="16" t="str">
        <f>Data!T17</f>
        <v/>
      </c>
      <c r="C24" s="19" t="str">
        <f>Data!U17</f>
        <v/>
      </c>
      <c r="D24" s="19" t="str">
        <f>Data!V17</f>
        <v/>
      </c>
      <c r="E24" s="31" t="str">
        <f>Data!W17</f>
        <v/>
      </c>
      <c r="F24" s="21" t="str">
        <f t="shared" si="0"/>
        <v/>
      </c>
      <c r="G24" s="1"/>
    </row>
    <row r="25" spans="2:7" ht="24.95" customHeight="1" x14ac:dyDescent="0.25">
      <c r="B25" s="16" t="str">
        <f>Data!T18</f>
        <v/>
      </c>
      <c r="C25" s="19" t="str">
        <f>Data!U18</f>
        <v/>
      </c>
      <c r="D25" s="19" t="str">
        <f>Data!V18</f>
        <v/>
      </c>
      <c r="E25" s="30" t="str">
        <f>Data!W18</f>
        <v/>
      </c>
      <c r="F25" s="20" t="str">
        <f t="shared" si="0"/>
        <v/>
      </c>
      <c r="G25" s="1"/>
    </row>
    <row r="26" spans="2:7" ht="24.95" customHeight="1" x14ac:dyDescent="0.25">
      <c r="B26" s="16" t="str">
        <f>Data!T19</f>
        <v/>
      </c>
      <c r="C26" s="19" t="str">
        <f>Data!U19</f>
        <v/>
      </c>
      <c r="D26" s="19" t="str">
        <f>Data!V19</f>
        <v/>
      </c>
      <c r="E26" s="31" t="str">
        <f>Data!W19</f>
        <v/>
      </c>
      <c r="F26" s="21" t="str">
        <f t="shared" si="0"/>
        <v/>
      </c>
      <c r="G26" s="1"/>
    </row>
    <row r="27" spans="2:7" ht="24.95" customHeight="1" x14ac:dyDescent="0.25">
      <c r="B27" s="16" t="str">
        <f>Data!T20</f>
        <v/>
      </c>
      <c r="C27" s="19" t="str">
        <f>Data!U20</f>
        <v/>
      </c>
      <c r="D27" s="19" t="str">
        <f>Data!V20</f>
        <v/>
      </c>
      <c r="E27" s="30" t="str">
        <f>Data!W20</f>
        <v/>
      </c>
      <c r="F27" s="20" t="str">
        <f t="shared" si="0"/>
        <v/>
      </c>
      <c r="G27" s="1"/>
    </row>
    <row r="28" spans="2:7" ht="24.95" customHeight="1" x14ac:dyDescent="0.25">
      <c r="B28" s="16" t="str">
        <f>Data!T21</f>
        <v/>
      </c>
      <c r="C28" s="19" t="str">
        <f>Data!U21</f>
        <v/>
      </c>
      <c r="D28" s="19" t="str">
        <f>Data!V21</f>
        <v/>
      </c>
      <c r="E28" s="31" t="str">
        <f>Data!W21</f>
        <v/>
      </c>
      <c r="F28" s="21" t="str">
        <f t="shared" si="0"/>
        <v/>
      </c>
      <c r="G28" s="1"/>
    </row>
    <row r="29" spans="2:7" ht="24.95" customHeight="1" x14ac:dyDescent="0.25">
      <c r="B29" s="16" t="str">
        <f>Data!T22</f>
        <v/>
      </c>
      <c r="C29" s="19" t="str">
        <f>Data!U22</f>
        <v/>
      </c>
      <c r="D29" s="19" t="str">
        <f>Data!V22</f>
        <v/>
      </c>
      <c r="E29" s="30" t="str">
        <f>Data!W22</f>
        <v/>
      </c>
      <c r="F29" s="20" t="str">
        <f t="shared" si="0"/>
        <v/>
      </c>
      <c r="G29" s="1"/>
    </row>
    <row r="30" spans="2:7" ht="24.95" customHeight="1" x14ac:dyDescent="0.25">
      <c r="B30" s="16" t="str">
        <f>Data!T23</f>
        <v/>
      </c>
      <c r="C30" s="19" t="str">
        <f>Data!U23</f>
        <v/>
      </c>
      <c r="D30" s="19" t="str">
        <f>Data!V23</f>
        <v/>
      </c>
      <c r="E30" s="31" t="str">
        <f>Data!W23</f>
        <v/>
      </c>
      <c r="F30" s="21" t="str">
        <f t="shared" si="0"/>
        <v/>
      </c>
      <c r="G30" s="1"/>
    </row>
    <row r="31" spans="2:7" ht="24.95" customHeight="1" x14ac:dyDescent="0.25">
      <c r="B31" s="16" t="str">
        <f>Data!T24</f>
        <v/>
      </c>
      <c r="C31" s="19" t="str">
        <f>Data!U24</f>
        <v/>
      </c>
      <c r="D31" s="19" t="str">
        <f>Data!V24</f>
        <v/>
      </c>
      <c r="E31" s="30" t="str">
        <f>Data!W24</f>
        <v/>
      </c>
      <c r="F31" s="20" t="str">
        <f t="shared" si="0"/>
        <v/>
      </c>
      <c r="G31" s="1"/>
    </row>
    <row r="32" spans="2:7" ht="24.95" customHeight="1" x14ac:dyDescent="0.25">
      <c r="B32" s="16" t="str">
        <f>Data!T25</f>
        <v/>
      </c>
      <c r="C32" s="19" t="str">
        <f>Data!U25</f>
        <v/>
      </c>
      <c r="D32" s="19" t="str">
        <f>Data!V25</f>
        <v/>
      </c>
      <c r="E32" s="31" t="str">
        <f>Data!W25</f>
        <v/>
      </c>
      <c r="F32" s="21" t="str">
        <f t="shared" si="0"/>
        <v/>
      </c>
    </row>
    <row r="33" spans="2:25" ht="24.95" customHeight="1" x14ac:dyDescent="0.25">
      <c r="B33" s="16" t="str">
        <f>Data!T26</f>
        <v/>
      </c>
      <c r="C33" s="19" t="str">
        <f>Data!U26</f>
        <v/>
      </c>
      <c r="D33" s="19" t="str">
        <f>Data!V26</f>
        <v/>
      </c>
      <c r="E33" s="30" t="str">
        <f>Data!W26</f>
        <v/>
      </c>
      <c r="F33" s="20" t="str">
        <f t="shared" si="0"/>
        <v/>
      </c>
    </row>
    <row r="34" spans="2:25" ht="24.95" customHeight="1" x14ac:dyDescent="0.25">
      <c r="B34" s="16" t="str">
        <f>Data!T27</f>
        <v/>
      </c>
      <c r="C34" s="19" t="str">
        <f>Data!U27</f>
        <v/>
      </c>
      <c r="D34" s="19" t="str">
        <f>Data!V27</f>
        <v/>
      </c>
      <c r="E34" s="31" t="str">
        <f>Data!W27</f>
        <v/>
      </c>
      <c r="F34" s="21" t="str">
        <f t="shared" ref="F34:F37" si="1">IFERROR(IF(ISBLANK(C34),"", (D34-C34)),"")</f>
        <v/>
      </c>
    </row>
    <row r="35" spans="2:25" ht="24.95" customHeight="1" x14ac:dyDescent="0.25">
      <c r="B35" s="16" t="str">
        <f>Data!T28</f>
        <v/>
      </c>
      <c r="C35" s="19" t="str">
        <f>Data!U28</f>
        <v/>
      </c>
      <c r="D35" s="19" t="str">
        <f>Data!V28</f>
        <v/>
      </c>
      <c r="E35" s="30" t="str">
        <f>Data!W28</f>
        <v/>
      </c>
      <c r="F35" s="20" t="str">
        <f t="shared" si="1"/>
        <v/>
      </c>
    </row>
    <row r="36" spans="2:25" ht="24.95" customHeight="1" x14ac:dyDescent="0.25">
      <c r="B36" s="16" t="str">
        <f>Data!T29</f>
        <v/>
      </c>
      <c r="C36" s="19" t="str">
        <f>Data!U29</f>
        <v/>
      </c>
      <c r="D36" s="19" t="str">
        <f>Data!V29</f>
        <v/>
      </c>
      <c r="E36" s="31" t="str">
        <f>Data!W29</f>
        <v/>
      </c>
      <c r="F36" s="21" t="str">
        <f t="shared" si="1"/>
        <v/>
      </c>
    </row>
    <row r="37" spans="2:25" ht="24.95" customHeight="1" x14ac:dyDescent="0.25">
      <c r="B37" s="16" t="str">
        <f>Data!T30</f>
        <v/>
      </c>
      <c r="C37" s="19" t="str">
        <f>Data!U30</f>
        <v/>
      </c>
      <c r="D37" s="19" t="str">
        <f>Data!V30</f>
        <v/>
      </c>
      <c r="E37" s="30" t="str">
        <f>Data!W30</f>
        <v/>
      </c>
      <c r="F37" s="20" t="str">
        <f t="shared" si="1"/>
        <v/>
      </c>
    </row>
    <row r="39" spans="2:25" ht="39.950000000000003" customHeight="1" x14ac:dyDescent="0.25">
      <c r="V39" s="42" t="s">
        <v>3</v>
      </c>
      <c r="W39" s="43"/>
      <c r="X39" s="44"/>
      <c r="Y39" s="18">
        <f>C9</f>
        <v>43343</v>
      </c>
    </row>
    <row r="41" spans="2:25" ht="39.950000000000003" customHeight="1" x14ac:dyDescent="0.25">
      <c r="V41" s="42" t="s">
        <v>76</v>
      </c>
      <c r="W41" s="43"/>
      <c r="X41" s="44"/>
      <c r="Y41" s="18">
        <f>MAX(TaskList[End Date])</f>
        <v>43354</v>
      </c>
    </row>
  </sheetData>
  <mergeCells count="2">
    <mergeCell ref="V41:X41"/>
    <mergeCell ref="V39:X39"/>
  </mergeCells>
  <phoneticPr fontId="8" type="noConversion"/>
  <dataValidations count="2">
    <dataValidation type="list" allowBlank="1" showInputMessage="1" showErrorMessage="1" sqref="B8">
      <formula1>NameTest</formula1>
    </dataValidation>
    <dataValidation type="list" allowBlank="1" showInputMessage="1" showErrorMessage="1" sqref="C3">
      <formula1>Departement</formula1>
    </dataValidation>
  </dataValidations>
  <pageMargins left="0.7" right="0.7" top="0.75" bottom="0.75" header="0.3" footer="0.3"/>
  <pageSetup scale="4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Button 18">
              <controlPr defaultSize="0" print="0" autoFill="0" autoPict="0" macro="[0]!ChartScale">
                <anchor moveWithCells="1" sizeWithCells="1">
                  <from>
                    <xdr:col>3</xdr:col>
                    <xdr:colOff>285750</xdr:colOff>
                    <xdr:row>0</xdr:row>
                    <xdr:rowOff>161925</xdr:rowOff>
                  </from>
                  <to>
                    <xdr:col>4</xdr:col>
                    <xdr:colOff>1171575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5" name="Button 21">
              <controlPr defaultSize="0" print="0" autoFill="0" autoPict="0" macro="[0]!Refresh">
                <anchor moveWithCells="1" sizeWithCells="1">
                  <from>
                    <xdr:col>4</xdr:col>
                    <xdr:colOff>1428750</xdr:colOff>
                    <xdr:row>0</xdr:row>
                    <xdr:rowOff>171450</xdr:rowOff>
                  </from>
                  <to>
                    <xdr:col>7</xdr:col>
                    <xdr:colOff>581025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Data!$O$2:$O$6</xm:f>
          </x14:formula1>
          <xm:sqref>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400"/>
  <sheetViews>
    <sheetView tabSelected="1" topLeftCell="AD1" workbookViewId="0">
      <selection activeCell="AL17" sqref="AL17"/>
    </sheetView>
  </sheetViews>
  <sheetFormatPr defaultRowHeight="15.75" x14ac:dyDescent="0.25"/>
  <cols>
    <col min="1" max="1" width="11" style="4" customWidth="1"/>
    <col min="2" max="2" width="26" style="4" customWidth="1"/>
    <col min="3" max="4" width="19.5" style="4" customWidth="1"/>
    <col min="5" max="5" width="31.375" style="4" customWidth="1"/>
    <col min="6" max="6" width="16.25" style="4" customWidth="1"/>
    <col min="7" max="7" width="16.875" style="4" customWidth="1"/>
    <col min="8" max="8" width="19.375" style="4" customWidth="1"/>
    <col min="9" max="9" width="55.375" style="4" customWidth="1"/>
    <col min="10" max="10" width="14.875" style="4" customWidth="1"/>
    <col min="11" max="11" width="8.25" style="45" customWidth="1"/>
    <col min="12" max="12" width="13.375" style="4" customWidth="1"/>
    <col min="13" max="13" width="19.125" style="4" customWidth="1"/>
    <col min="14" max="14" width="15.5" style="4" customWidth="1"/>
    <col min="15" max="15" width="19.625" style="4" customWidth="1"/>
    <col min="16" max="16" width="17.625" style="4" customWidth="1"/>
    <col min="17" max="17" width="39.625" style="4" customWidth="1"/>
    <col min="18" max="18" width="15.25" style="4" customWidth="1"/>
    <col min="19" max="19" width="12.25" style="4" customWidth="1"/>
    <col min="20" max="20" width="14.25" style="4" customWidth="1"/>
    <col min="21" max="22" width="9" style="4"/>
    <col min="23" max="23" width="17.375" style="4" customWidth="1"/>
    <col min="24" max="24" width="9" style="4"/>
    <col min="25" max="25" width="9" style="45"/>
    <col min="26" max="26" width="9" style="4"/>
    <col min="27" max="27" width="17.625" style="4" customWidth="1"/>
    <col min="28" max="28" width="39.625" style="4" customWidth="1"/>
    <col min="29" max="29" width="15.25" style="4" customWidth="1"/>
    <col min="30" max="30" width="12.25" style="4" customWidth="1"/>
    <col min="31" max="31" width="14.25" style="4" customWidth="1"/>
    <col min="32" max="33" width="9" style="4"/>
    <col min="34" max="34" width="17.375" style="4" customWidth="1"/>
    <col min="35" max="35" width="9" style="4"/>
    <col min="36" max="36" width="12.25" style="4" bestFit="1" customWidth="1"/>
    <col min="37" max="37" width="9" style="4"/>
    <col min="38" max="38" width="42.625" style="4" customWidth="1"/>
    <col min="39" max="16384" width="9" style="4"/>
  </cols>
  <sheetData>
    <row r="1" spans="1:38" x14ac:dyDescent="0.25">
      <c r="A1" s="3" t="s">
        <v>25</v>
      </c>
      <c r="B1" s="3" t="s">
        <v>5</v>
      </c>
      <c r="C1" s="3" t="s">
        <v>4</v>
      </c>
      <c r="D1" s="3" t="s">
        <v>33</v>
      </c>
      <c r="E1" s="3" t="s">
        <v>19</v>
      </c>
      <c r="F1" s="3" t="s">
        <v>6</v>
      </c>
      <c r="G1" s="3" t="s">
        <v>7</v>
      </c>
      <c r="H1" s="3" t="s">
        <v>78</v>
      </c>
      <c r="I1" s="3" t="s">
        <v>114</v>
      </c>
      <c r="J1" s="29"/>
      <c r="K1" s="46"/>
      <c r="L1" s="29"/>
      <c r="M1" s="5" t="s">
        <v>78</v>
      </c>
      <c r="N1" s="5" t="s">
        <v>33</v>
      </c>
      <c r="O1" s="5" t="s">
        <v>20</v>
      </c>
      <c r="P1" s="5" t="str">
        <f>Calendar!C4</f>
        <v>Trade Show</v>
      </c>
      <c r="Q1" s="13">
        <f>Calendar!C2</f>
        <v>2018</v>
      </c>
      <c r="R1" s="4" t="s">
        <v>39</v>
      </c>
      <c r="S1" s="15"/>
      <c r="T1" s="5" t="s">
        <v>40</v>
      </c>
      <c r="U1" s="5" t="s">
        <v>6</v>
      </c>
      <c r="V1" s="5" t="s">
        <v>7</v>
      </c>
      <c r="W1" s="5" t="s">
        <v>78</v>
      </c>
      <c r="AA1" s="5" t="str">
        <f>'Edit Event'!C4</f>
        <v>Trade Show</v>
      </c>
      <c r="AB1" s="13">
        <f>'Edit Event'!C2</f>
        <v>2018</v>
      </c>
      <c r="AC1" s="4" t="s">
        <v>39</v>
      </c>
      <c r="AD1" s="15"/>
      <c r="AE1" s="5" t="s">
        <v>40</v>
      </c>
      <c r="AF1" s="5" t="s">
        <v>6</v>
      </c>
      <c r="AG1" s="5" t="s">
        <v>7</v>
      </c>
      <c r="AH1" s="5" t="s">
        <v>78</v>
      </c>
      <c r="AJ1" s="15"/>
      <c r="AK1"/>
      <c r="AL1" t="s">
        <v>115</v>
      </c>
    </row>
    <row r="2" spans="1:38" ht="18.75" customHeight="1" x14ac:dyDescent="0.25">
      <c r="A2" s="4">
        <v>2018</v>
      </c>
      <c r="B2" s="6" t="s">
        <v>31</v>
      </c>
      <c r="C2" s="7" t="s">
        <v>23</v>
      </c>
      <c r="D2" s="8" t="s">
        <v>34</v>
      </c>
      <c r="E2" s="4" t="s">
        <v>14</v>
      </c>
      <c r="F2" s="9">
        <v>43433</v>
      </c>
      <c r="G2" s="9">
        <v>43433</v>
      </c>
      <c r="H2" s="27" t="s">
        <v>82</v>
      </c>
      <c r="I2" s="29" t="str">
        <f>CONCATENATE(Data[[#This Row],[Year]]," ",Data[[#This Row],[Title]]," ",Data[[#This Row],[Type]]," ",Data[[#This Row],[Departement]]," ")</f>
        <v xml:space="preserve">2018 Promo #1 Hybrid Promo RME </v>
      </c>
      <c r="J2" s="29"/>
      <c r="K2" s="46"/>
      <c r="L2" s="29"/>
      <c r="M2" s="26" t="s">
        <v>80</v>
      </c>
      <c r="N2" s="10" t="s">
        <v>34</v>
      </c>
      <c r="O2" s="10" t="s">
        <v>8</v>
      </c>
      <c r="P2" s="10" t="str">
        <f t="array" ref="P2">IFERROR(INDEX(Data[],SMALL(IF(((Data[Type]=P$1)*(Data[Year]=Q$1)*(Data[Departement]=Q$2)),ROW(Data[])-1),ROW(1:1)),2),"")</f>
        <v>Tradeshow #1</v>
      </c>
      <c r="Q2" s="13" t="str">
        <f>Calendar!C3</f>
        <v>Memory Media</v>
      </c>
      <c r="R2" s="4" t="str">
        <f t="shared" ref="R2:R30" si="0">P2</f>
        <v>Tradeshow #1</v>
      </c>
      <c r="S2" s="15" t="s">
        <v>27</v>
      </c>
      <c r="T2" s="10" t="str">
        <f t="array" ref="T2">IFERROR(INDEX(Data[],SMALL(IF(((Data[Type]=$Q$3)*(Data[Year]=$Q$1)*(Data[Departement]=$Q$2)*(Data[Title]=$Q$5)),ROW(Data[])-1),ROW(1:1)),5),"")</f>
        <v>Pictures</v>
      </c>
      <c r="U2" s="10">
        <f t="array" ref="U2">IFERROR(INDEX(Data[],SMALL(IF(((Data[Type]=$Q$3)*(Data[Year]=$Q$1)*(Data[Departement]=$Q$2)*(Data[Title]=$Q$5)),ROW(Data[])-1),ROW(1:1)),6),"")</f>
        <v>43343</v>
      </c>
      <c r="V2" s="10">
        <f t="array" ref="V2">IFERROR(INDEX(Data[],SMALL(IF(((Data[Type]=$Q$3)*(Data[Year]=$Q$1)*(Data[Departement]=$Q$2)*(Data[Title]=$Q$5)),ROW(Data[])-1),ROW(1:1)),7),"")</f>
        <v>43348</v>
      </c>
      <c r="W2" s="10" t="str">
        <f t="array" ref="W2">IFERROR(INDEX(Data[],SMALL(IF(((Data[Type]=$Q$3)*(Data[Year]=$Q$1)*(Data[Departement]=$Q$2)*(Data[Title]=$Q$5)),ROW(Data[])-1),ROW(1:1)),8),"")</f>
        <v>Brand Activation</v>
      </c>
      <c r="AA2" s="10" t="str">
        <f t="array" ref="AA2">IFERROR(INDEX(Data[],SMALL(IF(((Data[Type]=AA$1)*(Data[Year]=AB$1)*(Data[Departement]=AB$2)),ROW(Data[])-1),ROW(1:1)),2),"")</f>
        <v>Tradeshow #1</v>
      </c>
      <c r="AB2" s="13" t="str">
        <f>'Edit Event'!C3</f>
        <v>Memory Media</v>
      </c>
      <c r="AC2" s="4" t="str">
        <f t="shared" ref="AC2:AC65" si="1">AA2</f>
        <v>Tradeshow #1</v>
      </c>
      <c r="AD2"/>
      <c r="AE2" s="10" t="str">
        <f t="array" ref="AE2">IFERROR(INDEX(Data[],SMALL(IF(((Data[Type]=$Q$3)*(Data[Year]=$Q$1)*(Data[Departement]=$Q$2)*(Data[Title]=$Q$5)),ROW(Data[])-1),ROW(1:1)),5),"")</f>
        <v>Pictures</v>
      </c>
      <c r="AF2" s="10">
        <f t="array" ref="AF2">IFERROR(INDEX(Data[],SMALL(IF(((Data[Type]=$Q$3)*(Data[Year]=$Q$1)*(Data[Departement]=$Q$2)*(Data[Title]=$Q$5)),ROW(Data[])-1),ROW(1:1)),6),"")</f>
        <v>43343</v>
      </c>
      <c r="AG2" s="10">
        <f t="array" ref="AG2">IFERROR(INDEX(Data[],SMALL(IF(((Data[Type]=$Q$3)*(Data[Year]=$Q$1)*(Data[Departement]=$Q$2)*(Data[Title]=$Q$5)),ROW(Data[])-1),ROW(1:1)),7),"")</f>
        <v>43348</v>
      </c>
      <c r="AH2" s="10" t="str">
        <f t="array" ref="AH2">IFERROR(INDEX(Data[],SMALL(IF(((Data[Type]=$Q$3)*(Data[Year]=$Q$1)*(Data[Departement]=$Q$2)*(Data[Title]=$Q$5)),ROW(Data[])-1),ROW(1:1)),8),"")</f>
        <v>Brand Activation</v>
      </c>
      <c r="AJ2" s="15" t="s">
        <v>27</v>
      </c>
      <c r="AK2"/>
      <c r="AL2" t="str">
        <f>CONCATENATE('Edit Event'!C2," ",'Edit Event'!C5," ",'Edit Event'!C3," ",'Edit Event'!C4," ")</f>
        <v xml:space="preserve">2018 Tradeshow #2 Memory Media Trade Show </v>
      </c>
    </row>
    <row r="3" spans="1:38" x14ac:dyDescent="0.25">
      <c r="A3" s="4">
        <v>2018</v>
      </c>
      <c r="B3" s="6" t="s">
        <v>32</v>
      </c>
      <c r="C3" s="7" t="s">
        <v>23</v>
      </c>
      <c r="D3" s="8" t="s">
        <v>35</v>
      </c>
      <c r="E3" s="4" t="s">
        <v>14</v>
      </c>
      <c r="F3" s="9">
        <v>43582</v>
      </c>
      <c r="G3" s="9">
        <v>43586</v>
      </c>
      <c r="H3" s="27" t="s">
        <v>82</v>
      </c>
      <c r="I3" s="29" t="str">
        <f>CONCATENATE(Data[[#This Row],[Year]]," ",Data[[#This Row],[Title]]," ",Data[[#This Row],[Type]]," ",Data[[#This Row],[Departement]]," ")</f>
        <v xml:space="preserve">2018 Promo #2 Hybrid Promo Energy </v>
      </c>
      <c r="J3" s="29"/>
      <c r="K3" s="46"/>
      <c r="L3" s="29"/>
      <c r="M3" s="26" t="s">
        <v>79</v>
      </c>
      <c r="N3" s="10" t="s">
        <v>35</v>
      </c>
      <c r="O3" s="10" t="s">
        <v>23</v>
      </c>
      <c r="P3" s="10" t="str">
        <f t="array" ref="P3">IFERROR(INDEX(Data[],SMALL(IF(((Data[Type]=P$1)*(Data[Year]=Q$1)*(Data[Departement]=Q$2)),ROW(Data[])-1),ROW(2:2)),2),"")</f>
        <v>Tradeshow #1</v>
      </c>
      <c r="Q3" s="13" t="str">
        <f>P1</f>
        <v>Trade Show</v>
      </c>
      <c r="R3" s="4" t="str">
        <f t="shared" si="0"/>
        <v>Tradeshow #1</v>
      </c>
      <c r="S3" s="15" t="s">
        <v>28</v>
      </c>
      <c r="T3" s="10" t="str">
        <f t="array" ref="T3">IFERROR(INDEX(Data[],SMALL(IF(((Data[Type]=$Q$3)*(Data[Year]=$Q$1)*(Data[Departement]=$Q$2)*(Data[Title]=$Q$5)),ROW(Data[])-1),ROW(2:2)),5),"")</f>
        <v>Price Setting</v>
      </c>
      <c r="U3" s="10">
        <f t="array" ref="U3">IFERROR(INDEX(Data[],SMALL(IF(((Data[Type]=$Q$3)*(Data[Year]=$Q$1)*(Data[Departement]=$Q$2)*(Data[Title]=$Q$5)),ROW(Data[])-1),ROW(2:2)),6),"")</f>
        <v>43344</v>
      </c>
      <c r="V3" s="10">
        <f t="array" ref="V3">IFERROR(INDEX(Data[],SMALL(IF(((Data[Type]=$Q$3)*(Data[Year]=$Q$1)*(Data[Departement]=$Q$2)*(Data[Title]=$Q$5)),ROW(Data[])-1),ROW(2:2)),7),"")</f>
        <v>43349</v>
      </c>
      <c r="W3" s="10" t="str">
        <f t="array" ref="W3">IFERROR(INDEX(Data[],SMALL(IF(((Data[Type]=$Q$3)*(Data[Year]=$Q$1)*(Data[Departement]=$Q$2)*(Data[Title]=$Q$5)),ROW(Data[])-1),ROW(2:2)),8),"")</f>
        <v>Marketing</v>
      </c>
      <c r="AA3" s="10" t="str">
        <f t="array" ref="AA3">IFERROR(INDEX(Data[],SMALL(IF(((Data[Type]=AA$1)*(Data[Year]=AB$1)*(Data[Departement]=AB$2)),ROW(Data[])-1),ROW(2:2)),2),"")</f>
        <v>Tradeshow #1</v>
      </c>
      <c r="AB3" s="13" t="str">
        <f>AA1</f>
        <v>Trade Show</v>
      </c>
      <c r="AC3" s="4" t="str">
        <f t="shared" si="1"/>
        <v>Tradeshow #1</v>
      </c>
      <c r="AD3"/>
      <c r="AE3" s="10" t="str">
        <f t="array" ref="AE3">IFERROR(INDEX(Data[],SMALL(IF(((Data[Type]=$Q$3)*(Data[Year]=$Q$1)*(Data[Departement]=$Q$2)*(Data[Title]=$Q$5)),ROW(Data[])-1),ROW(2:2)),5),"")</f>
        <v>Price Setting</v>
      </c>
      <c r="AF3" s="10">
        <f t="array" ref="AF3">IFERROR(INDEX(Data[],SMALL(IF(((Data[Type]=$Q$3)*(Data[Year]=$Q$1)*(Data[Departement]=$Q$2)*(Data[Title]=$Q$5)),ROW(Data[])-1),ROW(2:2)),6),"")</f>
        <v>43344</v>
      </c>
      <c r="AG3" s="10">
        <f t="array" ref="AG3">IFERROR(INDEX(Data[],SMALL(IF(((Data[Type]=$Q$3)*(Data[Year]=$Q$1)*(Data[Departement]=$Q$2)*(Data[Title]=$Q$5)),ROW(Data[])-1),ROW(2:2)),7),"")</f>
        <v>43349</v>
      </c>
      <c r="AH3" s="10" t="str">
        <f t="array" ref="AH3">IFERROR(INDEX(Data[],SMALL(IF(((Data[Type]=$Q$3)*(Data[Year]=$Q$1)*(Data[Departement]=$Q$2)*(Data[Title]=$Q$5)),ROW(Data[])-1),ROW(2:2)),8),"")</f>
        <v>Marketing</v>
      </c>
      <c r="AJ3" s="15" t="s">
        <v>28</v>
      </c>
      <c r="AK3"/>
      <c r="AL3"/>
    </row>
    <row r="4" spans="1:38" x14ac:dyDescent="0.25">
      <c r="A4" s="4">
        <v>2018</v>
      </c>
      <c r="B4" s="7" t="s">
        <v>11</v>
      </c>
      <c r="C4" s="7" t="s">
        <v>9</v>
      </c>
      <c r="D4" s="8" t="s">
        <v>36</v>
      </c>
      <c r="E4" s="4" t="s">
        <v>14</v>
      </c>
      <c r="F4" s="9">
        <v>43297</v>
      </c>
      <c r="G4" s="9">
        <v>43301</v>
      </c>
      <c r="H4" s="27" t="s">
        <v>82</v>
      </c>
      <c r="I4" s="29" t="str">
        <f>CONCATENATE(Data[[#This Row],[Year]]," ",Data[[#This Row],[Title]]," ",Data[[#This Row],[Type]]," ",Data[[#This Row],[Departement]]," ")</f>
        <v xml:space="preserve">2018 Test Product Launch Memory Media </v>
      </c>
      <c r="J4" s="29"/>
      <c r="K4" s="46"/>
      <c r="L4" s="29"/>
      <c r="M4" s="26" t="s">
        <v>81</v>
      </c>
      <c r="N4" s="10" t="s">
        <v>36</v>
      </c>
      <c r="O4" s="10" t="s">
        <v>21</v>
      </c>
      <c r="P4" s="10" t="str">
        <f t="array" ref="P4">IFERROR(INDEX(Data[],SMALL(IF(((Data[Type]=P$1)*(Data[Year]=Q$1)*(Data[Departement]=Q$2)),ROW(Data[])-1),ROW(3:3)),2),"")</f>
        <v>Tradeshow #1</v>
      </c>
      <c r="Q4" s="13" t="str">
        <f>CONCATENATE(Calendar!C2," ",TaskList[[#Headers],[Tradeshow '#1]]," ",Calendar!C4," ",Calendar!C3)</f>
        <v>2018 Tradeshow #1 Trade Show Memory Media</v>
      </c>
      <c r="R4" s="4" t="str">
        <f t="shared" si="0"/>
        <v>Tradeshow #1</v>
      </c>
      <c r="S4" s="15" t="s">
        <v>30</v>
      </c>
      <c r="T4" s="10" t="str">
        <f t="array" ref="T4">IFERROR(INDEX(Data[],SMALL(IF(((Data[Type]=$Q$3)*(Data[Year]=$Q$1)*(Data[Departement]=$Q$2)*(Data[Title]=$Q$5)),ROW(Data[])-1),ROW(3:3)),5),"")</f>
        <v>Sales Material</v>
      </c>
      <c r="U4" s="10">
        <f t="array" ref="U4">IFERROR(INDEX(Data[],SMALL(IF(((Data[Type]=$Q$3)*(Data[Year]=$Q$1)*(Data[Departement]=$Q$2)*(Data[Title]=$Q$5)),ROW(Data[])-1),ROW(3:3)),6),"")</f>
        <v>43345</v>
      </c>
      <c r="V4" s="10">
        <f t="array" ref="V4">IFERROR(INDEX(Data[],SMALL(IF(((Data[Type]=$Q$3)*(Data[Year]=$Q$1)*(Data[Departement]=$Q$2)*(Data[Title]=$Q$5)),ROW(Data[])-1),ROW(3:3)),7),"")</f>
        <v>43350</v>
      </c>
      <c r="W4" s="10" t="str">
        <f t="array" ref="W4">IFERROR(INDEX(Data[],SMALL(IF(((Data[Type]=$Q$3)*(Data[Year]=$Q$1)*(Data[Departement]=$Q$2)*(Data[Title]=$Q$5)),ROW(Data[])-1),ROW(3:3)),8),"")</f>
        <v>Brand Activation</v>
      </c>
      <c r="AA4" s="10" t="str">
        <f t="array" ref="AA4">IFERROR(INDEX(Data[],SMALL(IF(((Data[Type]=AA$1)*(Data[Year]=AB$1)*(Data[Departement]=AB$2)),ROW(Data[])-1),ROW(3:3)),2),"")</f>
        <v>Tradeshow #1</v>
      </c>
      <c r="AB4" s="13" t="str">
        <f>CONCATENATE(Calendar!N2," ",TaskList[[#Headers],[Tradeshow '#1]]," ",Calendar!N4," ",Calendar!N3)</f>
        <v xml:space="preserve"> Tradeshow #1  </v>
      </c>
      <c r="AC4" s="4" t="str">
        <f t="shared" si="1"/>
        <v>Tradeshow #1</v>
      </c>
      <c r="AD4"/>
      <c r="AE4" s="10" t="str">
        <f t="array" ref="AE4">IFERROR(INDEX(Data[],SMALL(IF(((Data[Type]=$Q$3)*(Data[Year]=$Q$1)*(Data[Departement]=$Q$2)*(Data[Title]=$Q$5)),ROW(Data[])-1),ROW(3:3)),5),"")</f>
        <v>Sales Material</v>
      </c>
      <c r="AF4" s="10">
        <f t="array" ref="AF4">IFERROR(INDEX(Data[],SMALL(IF(((Data[Type]=$Q$3)*(Data[Year]=$Q$1)*(Data[Departement]=$Q$2)*(Data[Title]=$Q$5)),ROW(Data[])-1),ROW(3:3)),6),"")</f>
        <v>43345</v>
      </c>
      <c r="AG4" s="10">
        <f t="array" ref="AG4">IFERROR(INDEX(Data[],SMALL(IF(((Data[Type]=$Q$3)*(Data[Year]=$Q$1)*(Data[Departement]=$Q$2)*(Data[Title]=$Q$5)),ROW(Data[])-1),ROW(3:3)),7),"")</f>
        <v>43350</v>
      </c>
      <c r="AH4" s="10" t="str">
        <f t="array" ref="AH4">IFERROR(INDEX(Data[],SMALL(IF(((Data[Type]=$Q$3)*(Data[Year]=$Q$1)*(Data[Departement]=$Q$2)*(Data[Title]=$Q$5)),ROW(Data[])-1),ROW(3:3)),8),"")</f>
        <v>Brand Activation</v>
      </c>
      <c r="AJ4" s="15" t="s">
        <v>30</v>
      </c>
      <c r="AK4"/>
      <c r="AL4"/>
    </row>
    <row r="5" spans="1:38" x14ac:dyDescent="0.25">
      <c r="A5" s="4">
        <v>2018</v>
      </c>
      <c r="B5" s="11" t="s">
        <v>26</v>
      </c>
      <c r="C5" s="11" t="s">
        <v>9</v>
      </c>
      <c r="D5" s="8" t="s">
        <v>35</v>
      </c>
      <c r="E5" s="4" t="s">
        <v>12</v>
      </c>
      <c r="F5" s="9">
        <v>43298</v>
      </c>
      <c r="G5" s="9">
        <v>43302</v>
      </c>
      <c r="H5" s="27" t="s">
        <v>82</v>
      </c>
      <c r="I5" s="29" t="str">
        <f>CONCATENATE(Data[[#This Row],[Year]]," ",Data[[#This Row],[Title]]," ",Data[[#This Row],[Type]]," ",Data[[#This Row],[Departement]]," ")</f>
        <v xml:space="preserve">2018 Product #1 Product Launch Energy </v>
      </c>
      <c r="J5" s="29"/>
      <c r="K5" s="46"/>
      <c r="L5" s="29"/>
      <c r="M5" s="26" t="s">
        <v>82</v>
      </c>
      <c r="N5" s="10" t="s">
        <v>37</v>
      </c>
      <c r="O5" s="10" t="s">
        <v>22</v>
      </c>
      <c r="P5" s="10" t="str">
        <f t="array" ref="P5">IFERROR(INDEX(Data[],SMALL(IF(((Data[Type]=P$1)*(Data[Year]=Q$1)*(Data[Departement]=Q$2)),ROW(Data[])-1),ROW(4:4)),2),"")</f>
        <v>Tradeshow #1</v>
      </c>
      <c r="Q5" s="13" t="str">
        <f>Calendar!B8</f>
        <v>Tradeshow #1</v>
      </c>
      <c r="R5" s="4" t="str">
        <f t="shared" si="0"/>
        <v>Tradeshow #1</v>
      </c>
      <c r="S5"/>
      <c r="T5" s="10" t="str">
        <f t="array" ref="T5">IFERROR(INDEX(Data[],SMALL(IF(((Data[Type]=$Q$3)*(Data[Year]=$Q$1)*(Data[Departement]=$Q$2)*(Data[Title]=$Q$5)),ROW(Data[])-1),ROW(4:4)),5),"")</f>
        <v>Logistics</v>
      </c>
      <c r="U5" s="10">
        <f t="array" ref="U5">IFERROR(INDEX(Data[],SMALL(IF(((Data[Type]=$Q$3)*(Data[Year]=$Q$1)*(Data[Departement]=$Q$2)*(Data[Title]=$Q$5)),ROW(Data[])-1),ROW(4:4)),6),"")</f>
        <v>43346</v>
      </c>
      <c r="V5" s="10">
        <f t="array" ref="V5">IFERROR(INDEX(Data[],SMALL(IF(((Data[Type]=$Q$3)*(Data[Year]=$Q$1)*(Data[Departement]=$Q$2)*(Data[Title]=$Q$5)),ROW(Data[])-1),ROW(4:4)),7),"")</f>
        <v>43351</v>
      </c>
      <c r="W5" s="10" t="str">
        <f t="array" ref="W5">IFERROR(INDEX(Data[],SMALL(IF(((Data[Type]=$Q$3)*(Data[Year]=$Q$1)*(Data[Departement]=$Q$2)*(Data[Title]=$Q$5)),ROW(Data[])-1),ROW(4:4)),8),"")</f>
        <v>Marketing</v>
      </c>
      <c r="AA5" s="10" t="str">
        <f t="array" ref="AA5">IFERROR(INDEX(Data[],SMALL(IF(((Data[Type]=AA$1)*(Data[Year]=AB$1)*(Data[Departement]=AB$2)),ROW(Data[])-1),ROW(4:4)),2),"")</f>
        <v>Tradeshow #1</v>
      </c>
      <c r="AB5" s="13">
        <f>Calendar!M8</f>
        <v>0</v>
      </c>
      <c r="AC5" s="4" t="str">
        <f t="shared" si="1"/>
        <v>Tradeshow #1</v>
      </c>
      <c r="AD5"/>
      <c r="AE5" s="10" t="str">
        <f t="array" ref="AE5">IFERROR(INDEX(Data[],SMALL(IF(((Data[Type]=$Q$3)*(Data[Year]=$Q$1)*(Data[Departement]=$Q$2)*(Data[Title]=$Q$5)),ROW(Data[])-1),ROW(4:4)),5),"")</f>
        <v>Logistics</v>
      </c>
      <c r="AF5" s="10">
        <f t="array" ref="AF5">IFERROR(INDEX(Data[],SMALL(IF(((Data[Type]=$Q$3)*(Data[Year]=$Q$1)*(Data[Departement]=$Q$2)*(Data[Title]=$Q$5)),ROW(Data[])-1),ROW(4:4)),6),"")</f>
        <v>43346</v>
      </c>
      <c r="AG5" s="10">
        <f t="array" ref="AG5">IFERROR(INDEX(Data[],SMALL(IF(((Data[Type]=$Q$3)*(Data[Year]=$Q$1)*(Data[Departement]=$Q$2)*(Data[Title]=$Q$5)),ROW(Data[])-1),ROW(4:4)),7),"")</f>
        <v>43351</v>
      </c>
      <c r="AH5" s="10" t="str">
        <f t="array" ref="AH5">IFERROR(INDEX(Data[],SMALL(IF(((Data[Type]=$Q$3)*(Data[Year]=$Q$1)*(Data[Departement]=$Q$2)*(Data[Title]=$Q$5)),ROW(Data[])-1),ROW(4:4)),8),"")</f>
        <v>Marketing</v>
      </c>
      <c r="AJ5"/>
      <c r="AK5"/>
      <c r="AL5"/>
    </row>
    <row r="6" spans="1:38" x14ac:dyDescent="0.25">
      <c r="A6" s="4">
        <v>2018</v>
      </c>
      <c r="B6" s="11" t="s">
        <v>26</v>
      </c>
      <c r="C6" s="11" t="s">
        <v>9</v>
      </c>
      <c r="D6" s="8" t="s">
        <v>35</v>
      </c>
      <c r="E6" s="4" t="s">
        <v>13</v>
      </c>
      <c r="F6" s="9">
        <v>43299</v>
      </c>
      <c r="G6" s="9">
        <v>43303</v>
      </c>
      <c r="H6" s="27" t="s">
        <v>80</v>
      </c>
      <c r="I6" s="29" t="str">
        <f>CONCATENATE(Data[[#This Row],[Year]]," ",Data[[#This Row],[Title]]," ",Data[[#This Row],[Type]]," ",Data[[#This Row],[Departement]]," ")</f>
        <v xml:space="preserve">2018 Product #1 Product Launch Energy </v>
      </c>
      <c r="J6" s="29"/>
      <c r="K6" s="46"/>
      <c r="L6" s="29"/>
      <c r="O6" s="10" t="s">
        <v>9</v>
      </c>
      <c r="P6" s="10" t="str">
        <f t="array" ref="P6">IFERROR(INDEX(Data[],SMALL(IF(((Data[Type]=P$1)*(Data[Year]=Q$1)*(Data[Departement]=Q$2)),ROW(Data[])-1),ROW(5:5)),2),"")</f>
        <v>Tradeshow #1</v>
      </c>
      <c r="R6" s="4" t="str">
        <f t="shared" si="0"/>
        <v>Tradeshow #1</v>
      </c>
      <c r="S6"/>
      <c r="T6" s="10" t="str">
        <f t="array" ref="T6">IFERROR(INDEX(Data[],SMALL(IF(((Data[Type]=$Q$3)*(Data[Year]=$Q$1)*(Data[Departement]=$Q$2)*(Data[Title]=$Q$5)),ROW(Data[])-1),ROW(5:5)),5),"")</f>
        <v>Customers visits</v>
      </c>
      <c r="U6" s="10">
        <f t="array" ref="U6">IFERROR(INDEX(Data[],SMALL(IF(((Data[Type]=$Q$3)*(Data[Year]=$Q$1)*(Data[Departement]=$Q$2)*(Data[Title]=$Q$5)),ROW(Data[])-1),ROW(5:5)),6),"")</f>
        <v>43347</v>
      </c>
      <c r="V6" s="10">
        <f t="array" ref="V6">IFERROR(INDEX(Data[],SMALL(IF(((Data[Type]=$Q$3)*(Data[Year]=$Q$1)*(Data[Departement]=$Q$2)*(Data[Title]=$Q$5)),ROW(Data[])-1),ROW(5:5)),7),"")</f>
        <v>43352</v>
      </c>
      <c r="W6" s="10" t="str">
        <f t="array" ref="W6">IFERROR(INDEX(Data[],SMALL(IF(((Data[Type]=$Q$3)*(Data[Year]=$Q$1)*(Data[Departement]=$Q$2)*(Data[Title]=$Q$5)),ROW(Data[])-1),ROW(5:5)),8),"")</f>
        <v>Sales</v>
      </c>
      <c r="AA6" s="10" t="str">
        <f t="array" ref="AA6">IFERROR(INDEX(Data[],SMALL(IF(((Data[Type]=AA$1)*(Data[Year]=AB$1)*(Data[Departement]=AB$2)),ROW(Data[])-1),ROW(5:5)),2),"")</f>
        <v>Tradeshow #1</v>
      </c>
      <c r="AC6" s="4" t="str">
        <f t="shared" si="1"/>
        <v>Tradeshow #1</v>
      </c>
      <c r="AD6"/>
      <c r="AE6" s="10" t="str">
        <f t="array" ref="AE6">IFERROR(INDEX(Data[],SMALL(IF(((Data[Type]=$Q$3)*(Data[Year]=$Q$1)*(Data[Departement]=$Q$2)*(Data[Title]=$Q$5)),ROW(Data[])-1),ROW(5:5)),5),"")</f>
        <v>Customers visits</v>
      </c>
      <c r="AF6" s="10">
        <f t="array" ref="AF6">IFERROR(INDEX(Data[],SMALL(IF(((Data[Type]=$Q$3)*(Data[Year]=$Q$1)*(Data[Departement]=$Q$2)*(Data[Title]=$Q$5)),ROW(Data[])-1),ROW(5:5)),6),"")</f>
        <v>43347</v>
      </c>
      <c r="AG6" s="10">
        <f t="array" ref="AG6">IFERROR(INDEX(Data[],SMALL(IF(((Data[Type]=$Q$3)*(Data[Year]=$Q$1)*(Data[Departement]=$Q$2)*(Data[Title]=$Q$5)),ROW(Data[])-1),ROW(5:5)),7),"")</f>
        <v>43352</v>
      </c>
      <c r="AH6" s="10" t="str">
        <f t="array" ref="AH6">IFERROR(INDEX(Data[],SMALL(IF(((Data[Type]=$Q$3)*(Data[Year]=$Q$1)*(Data[Departement]=$Q$2)*(Data[Title]=$Q$5)),ROW(Data[])-1),ROW(5:5)),8),"")</f>
        <v>Sales</v>
      </c>
      <c r="AJ6"/>
      <c r="AK6"/>
      <c r="AL6"/>
    </row>
    <row r="7" spans="1:38" x14ac:dyDescent="0.25">
      <c r="A7" s="4">
        <v>2018</v>
      </c>
      <c r="B7" s="11" t="s">
        <v>26</v>
      </c>
      <c r="C7" s="11" t="s">
        <v>9</v>
      </c>
      <c r="D7" s="8" t="s">
        <v>35</v>
      </c>
      <c r="E7" s="4" t="s">
        <v>14</v>
      </c>
      <c r="F7" s="9">
        <v>43300</v>
      </c>
      <c r="G7" s="9">
        <v>43304</v>
      </c>
      <c r="H7" s="27" t="s">
        <v>82</v>
      </c>
      <c r="I7" s="29" t="str">
        <f>CONCATENATE(Data[[#This Row],[Year]]," ",Data[[#This Row],[Title]]," ",Data[[#This Row],[Type]]," ",Data[[#This Row],[Departement]]," ")</f>
        <v xml:space="preserve">2018 Product #1 Product Launch Energy </v>
      </c>
      <c r="J7" s="29"/>
      <c r="K7" s="46"/>
      <c r="L7" s="29"/>
      <c r="P7" s="10" t="str">
        <f t="array" ref="P7">IFERROR(INDEX(Data[],SMALL(IF(((Data[Type]=P$1)*(Data[Year]=Q$1)*(Data[Departement]=Q$2)),ROW(Data[])-1),ROW(6:6)),2),"")</f>
        <v>Tradeshow #1</v>
      </c>
      <c r="R7" s="4" t="str">
        <f t="shared" si="0"/>
        <v>Tradeshow #1</v>
      </c>
      <c r="S7"/>
      <c r="T7" s="10" t="str">
        <f t="array" ref="T7">IFERROR(INDEX(Data[],SMALL(IF(((Data[Type]=$Q$3)*(Data[Year]=$Q$1)*(Data[Departement]=$Q$2)*(Data[Title]=$Q$5)),ROW(Data[])-1),ROW(6:6)),5),"")</f>
        <v>Sales start</v>
      </c>
      <c r="U7" s="10">
        <f t="array" ref="U7">IFERROR(INDEX(Data[],SMALL(IF(((Data[Type]=$Q$3)*(Data[Year]=$Q$1)*(Data[Departement]=$Q$2)*(Data[Title]=$Q$5)),ROW(Data[])-1),ROW(6:6)),6),"")</f>
        <v>43348</v>
      </c>
      <c r="V7" s="10">
        <f t="array" ref="V7">IFERROR(INDEX(Data[],SMALL(IF(((Data[Type]=$Q$3)*(Data[Year]=$Q$1)*(Data[Departement]=$Q$2)*(Data[Title]=$Q$5)),ROW(Data[])-1),ROW(6:6)),7),"")</f>
        <v>43353</v>
      </c>
      <c r="W7" s="10" t="str">
        <f t="array" ref="W7">IFERROR(INDEX(Data[],SMALL(IF(((Data[Type]=$Q$3)*(Data[Year]=$Q$1)*(Data[Departement]=$Q$2)*(Data[Title]=$Q$5)),ROW(Data[])-1),ROW(6:6)),8),"")</f>
        <v>Sales</v>
      </c>
      <c r="AA7" s="10" t="str">
        <f t="array" ref="AA7">IFERROR(INDEX(Data[],SMALL(IF(((Data[Type]=AA$1)*(Data[Year]=AB$1)*(Data[Departement]=AB$2)),ROW(Data[])-1),ROW(6:6)),2),"")</f>
        <v>Tradeshow #1</v>
      </c>
      <c r="AC7" s="4" t="str">
        <f t="shared" si="1"/>
        <v>Tradeshow #1</v>
      </c>
      <c r="AD7"/>
      <c r="AE7" s="10" t="str">
        <f t="array" ref="AE7">IFERROR(INDEX(Data[],SMALL(IF(((Data[Type]=$Q$3)*(Data[Year]=$Q$1)*(Data[Departement]=$Q$2)*(Data[Title]=$Q$5)),ROW(Data[])-1),ROW(6:6)),5),"")</f>
        <v>Sales start</v>
      </c>
      <c r="AF7" s="10">
        <f t="array" ref="AF7">IFERROR(INDEX(Data[],SMALL(IF(((Data[Type]=$Q$3)*(Data[Year]=$Q$1)*(Data[Departement]=$Q$2)*(Data[Title]=$Q$5)),ROW(Data[])-1),ROW(6:6)),6),"")</f>
        <v>43348</v>
      </c>
      <c r="AG7" s="10">
        <f t="array" ref="AG7">IFERROR(INDEX(Data[],SMALL(IF(((Data[Type]=$Q$3)*(Data[Year]=$Q$1)*(Data[Departement]=$Q$2)*(Data[Title]=$Q$5)),ROW(Data[])-1),ROW(6:6)),7),"")</f>
        <v>43353</v>
      </c>
      <c r="AH7" s="10" t="str">
        <f t="array" ref="AH7">IFERROR(INDEX(Data[],SMALL(IF(((Data[Type]=$Q$3)*(Data[Year]=$Q$1)*(Data[Departement]=$Q$2)*(Data[Title]=$Q$5)),ROW(Data[])-1),ROW(6:6)),8),"")</f>
        <v>Sales</v>
      </c>
      <c r="AJ7"/>
      <c r="AK7"/>
      <c r="AL7"/>
    </row>
    <row r="8" spans="1:38" x14ac:dyDescent="0.25">
      <c r="A8" s="4">
        <v>2018</v>
      </c>
      <c r="B8" s="11" t="s">
        <v>26</v>
      </c>
      <c r="C8" s="11" t="s">
        <v>9</v>
      </c>
      <c r="D8" s="8" t="s">
        <v>35</v>
      </c>
      <c r="E8" s="4" t="s">
        <v>15</v>
      </c>
      <c r="F8" s="9">
        <v>43301</v>
      </c>
      <c r="G8" s="9">
        <v>43305</v>
      </c>
      <c r="H8" s="27" t="s">
        <v>80</v>
      </c>
      <c r="I8" s="29" t="str">
        <f>CONCATENATE(Data[[#This Row],[Year]]," ",Data[[#This Row],[Title]]," ",Data[[#This Row],[Type]]," ",Data[[#This Row],[Departement]]," ")</f>
        <v xml:space="preserve">2018 Product #1 Product Launch Energy </v>
      </c>
      <c r="J8" s="29"/>
      <c r="K8" s="46"/>
      <c r="L8" s="29"/>
      <c r="P8" s="10" t="str">
        <f t="array" ref="P8">IFERROR(INDEX(Data[],SMALL(IF(((Data[Type]=P$1)*(Data[Year]=Q$1)*(Data[Departement]=Q$2)),ROW(Data[])-1),ROW(7:7)),2),"")</f>
        <v>Tradeshow #1</v>
      </c>
      <c r="R8" s="4" t="str">
        <f t="shared" si="0"/>
        <v>Tradeshow #1</v>
      </c>
      <c r="S8"/>
      <c r="T8" s="10" t="str">
        <f t="array" ref="T8">IFERROR(INDEX(Data[],SMALL(IF(((Data[Type]=$Q$3)*(Data[Year]=$Q$1)*(Data[Departement]=$Q$2)*(Data[Title]=$Q$5)),ROW(Data[])-1),ROW(7:7)),5),"")</f>
        <v>Web page creation</v>
      </c>
      <c r="U8" s="10">
        <f t="array" ref="U8">IFERROR(INDEX(Data[],SMALL(IF(((Data[Type]=$Q$3)*(Data[Year]=$Q$1)*(Data[Departement]=$Q$2)*(Data[Title]=$Q$5)),ROW(Data[])-1),ROW(7:7)),6),"")</f>
        <v>43349</v>
      </c>
      <c r="V8" s="10">
        <f t="array" ref="V8">IFERROR(INDEX(Data[],SMALL(IF(((Data[Type]=$Q$3)*(Data[Year]=$Q$1)*(Data[Departement]=$Q$2)*(Data[Title]=$Q$5)),ROW(Data[])-1),ROW(7:7)),7),"")</f>
        <v>43354</v>
      </c>
      <c r="W8" s="10" t="str">
        <f t="array" ref="W8">IFERROR(INDEX(Data[],SMALL(IF(((Data[Type]=$Q$3)*(Data[Year]=$Q$1)*(Data[Departement]=$Q$2)*(Data[Title]=$Q$5)),ROW(Data[])-1),ROW(7:7)),8),"")</f>
        <v>Brand Activation</v>
      </c>
      <c r="AA8" s="10" t="str">
        <f t="array" ref="AA8">IFERROR(INDEX(Data[],SMALL(IF(((Data[Type]=AA$1)*(Data[Year]=AB$1)*(Data[Departement]=AB$2)),ROW(Data[])-1),ROW(7:7)),2),"")</f>
        <v>Tradeshow #1</v>
      </c>
      <c r="AC8" s="4" t="str">
        <f t="shared" si="1"/>
        <v>Tradeshow #1</v>
      </c>
      <c r="AD8"/>
      <c r="AE8" s="10" t="str">
        <f t="array" ref="AE8">IFERROR(INDEX(Data[],SMALL(IF(((Data[Type]=$Q$3)*(Data[Year]=$Q$1)*(Data[Departement]=$Q$2)*(Data[Title]=$Q$5)),ROW(Data[])-1),ROW(7:7)),5),"")</f>
        <v>Web page creation</v>
      </c>
      <c r="AF8" s="10">
        <f t="array" ref="AF8">IFERROR(INDEX(Data[],SMALL(IF(((Data[Type]=$Q$3)*(Data[Year]=$Q$1)*(Data[Departement]=$Q$2)*(Data[Title]=$Q$5)),ROW(Data[])-1),ROW(7:7)),6),"")</f>
        <v>43349</v>
      </c>
      <c r="AG8" s="10">
        <f t="array" ref="AG8">IFERROR(INDEX(Data[],SMALL(IF(((Data[Type]=$Q$3)*(Data[Year]=$Q$1)*(Data[Departement]=$Q$2)*(Data[Title]=$Q$5)),ROW(Data[])-1),ROW(7:7)),7),"")</f>
        <v>43354</v>
      </c>
      <c r="AH8" s="10" t="str">
        <f t="array" ref="AH8">IFERROR(INDEX(Data[],SMALL(IF(((Data[Type]=$Q$3)*(Data[Year]=$Q$1)*(Data[Departement]=$Q$2)*(Data[Title]=$Q$5)),ROW(Data[])-1),ROW(7:7)),8),"")</f>
        <v>Brand Activation</v>
      </c>
      <c r="AJ8"/>
      <c r="AK8"/>
      <c r="AL8"/>
    </row>
    <row r="9" spans="1:38" x14ac:dyDescent="0.25">
      <c r="A9" s="4">
        <v>2018</v>
      </c>
      <c r="B9" s="11" t="s">
        <v>26</v>
      </c>
      <c r="C9" s="11" t="s">
        <v>9</v>
      </c>
      <c r="D9" s="8" t="s">
        <v>35</v>
      </c>
      <c r="E9" s="4" t="s">
        <v>16</v>
      </c>
      <c r="F9" s="9">
        <v>43302</v>
      </c>
      <c r="G9" s="9">
        <v>43306</v>
      </c>
      <c r="H9" s="27" t="s">
        <v>81</v>
      </c>
      <c r="I9" s="29" t="str">
        <f>CONCATENATE(Data[[#This Row],[Year]]," ",Data[[#This Row],[Title]]," ",Data[[#This Row],[Type]]," ",Data[[#This Row],[Departement]]," ")</f>
        <v xml:space="preserve">2018 Product #1 Product Launch Energy </v>
      </c>
      <c r="J9" s="29"/>
      <c r="K9" s="46"/>
      <c r="L9" s="29"/>
      <c r="P9" s="10" t="str">
        <f t="array" ref="P9">IFERROR(INDEX(Data[],SMALL(IF(((Data[Type]=P$1)*(Data[Year]=Q$1)*(Data[Departement]=Q$2)),ROW(Data[])-1),ROW(8:8)),2),"")</f>
        <v>Tradeshow #2</v>
      </c>
      <c r="R9" s="4" t="str">
        <f t="shared" si="0"/>
        <v>Tradeshow #2</v>
      </c>
      <c r="S9"/>
      <c r="T9" s="10" t="str">
        <f t="array" ref="T9">IFERROR(INDEX(Data[],SMALL(IF(((Data[Type]=$Q$3)*(Data[Year]=$Q$1)*(Data[Departement]=$Q$2)*(Data[Title]=$Q$5)),ROW(Data[])-1),ROW(8:8)),5),"")</f>
        <v/>
      </c>
      <c r="U9" s="10" t="str">
        <f t="array" ref="U9">IFERROR(INDEX(Data[],SMALL(IF(((Data[Type]=$Q$3)*(Data[Year]=$Q$1)*(Data[Departement]=$Q$2)*(Data[Title]=$Q$5)),ROW(Data[])-1),ROW(8:8)),6),"")</f>
        <v/>
      </c>
      <c r="V9" s="10" t="str">
        <f t="array" ref="V9">IFERROR(INDEX(Data[],SMALL(IF(((Data[Type]=$Q$3)*(Data[Year]=$Q$1)*(Data[Departement]=$Q$2)*(Data[Title]=$Q$5)),ROW(Data[])-1),ROW(8:8)),7),"")</f>
        <v/>
      </c>
      <c r="W9" s="10" t="str">
        <f t="array" ref="W9">IFERROR(INDEX(Data[],SMALL(IF(((Data[Type]=$Q$3)*(Data[Year]=$Q$1)*(Data[Departement]=$Q$2)*(Data[Title]=$Q$5)),ROW(Data[])-1),ROW(8:8)),8),"")</f>
        <v/>
      </c>
      <c r="AA9" s="10" t="str">
        <f t="array" ref="AA9">IFERROR(INDEX(Data[],SMALL(IF(((Data[Type]=AA$1)*(Data[Year]=AB$1)*(Data[Departement]=AB$2)),ROW(Data[])-1),ROW(8:8)),2),"")</f>
        <v>Tradeshow #2</v>
      </c>
      <c r="AC9" s="4" t="str">
        <f t="shared" si="1"/>
        <v>Tradeshow #2</v>
      </c>
      <c r="AD9"/>
      <c r="AE9" s="10" t="str">
        <f t="array" ref="AE9">IFERROR(INDEX(Data[],SMALL(IF(((Data[Type]=$Q$3)*(Data[Year]=$Q$1)*(Data[Departement]=$Q$2)*(Data[Title]=$Q$5)),ROW(Data[])-1),ROW(8:8)),5),"")</f>
        <v/>
      </c>
      <c r="AF9" s="10" t="str">
        <f t="array" ref="AF9">IFERROR(INDEX(Data[],SMALL(IF(((Data[Type]=$Q$3)*(Data[Year]=$Q$1)*(Data[Departement]=$Q$2)*(Data[Title]=$Q$5)),ROW(Data[])-1),ROW(8:8)),6),"")</f>
        <v/>
      </c>
      <c r="AG9" s="10" t="str">
        <f t="array" ref="AG9">IFERROR(INDEX(Data[],SMALL(IF(((Data[Type]=$Q$3)*(Data[Year]=$Q$1)*(Data[Departement]=$Q$2)*(Data[Title]=$Q$5)),ROW(Data[])-1),ROW(8:8)),7),"")</f>
        <v/>
      </c>
      <c r="AH9" s="10" t="str">
        <f t="array" ref="AH9">IFERROR(INDEX(Data[],SMALL(IF(((Data[Type]=$Q$3)*(Data[Year]=$Q$1)*(Data[Departement]=$Q$2)*(Data[Title]=$Q$5)),ROW(Data[])-1),ROW(8:8)),8),"")</f>
        <v/>
      </c>
      <c r="AJ9"/>
      <c r="AK9"/>
      <c r="AL9"/>
    </row>
    <row r="10" spans="1:38" x14ac:dyDescent="0.25">
      <c r="A10" s="4">
        <v>2018</v>
      </c>
      <c r="B10" s="11" t="s">
        <v>26</v>
      </c>
      <c r="C10" s="11" t="s">
        <v>9</v>
      </c>
      <c r="D10" s="8" t="s">
        <v>35</v>
      </c>
      <c r="E10" s="4" t="s">
        <v>17</v>
      </c>
      <c r="F10" s="9">
        <v>43303</v>
      </c>
      <c r="G10" s="9">
        <v>43307</v>
      </c>
      <c r="H10" s="27" t="s">
        <v>81</v>
      </c>
      <c r="I10" s="29" t="str">
        <f>CONCATENATE(Data[[#This Row],[Year]]," ",Data[[#This Row],[Title]]," ",Data[[#This Row],[Type]]," ",Data[[#This Row],[Departement]]," ")</f>
        <v xml:space="preserve">2018 Product #1 Product Launch Energy </v>
      </c>
      <c r="J10" s="29"/>
      <c r="K10" s="46"/>
      <c r="L10" s="29"/>
      <c r="P10" s="10" t="str">
        <f t="array" ref="P10">IFERROR(INDEX(Data[],SMALL(IF(((Data[Type]=P$1)*(Data[Year]=Q$1)*(Data[Departement]=Q$2)),ROW(Data[])-1),ROW(9:9)),2),"")</f>
        <v>Tradeshow #4</v>
      </c>
      <c r="R10" s="4" t="str">
        <f t="shared" si="0"/>
        <v>Tradeshow #4</v>
      </c>
      <c r="S10"/>
      <c r="T10" s="10" t="str">
        <f t="array" ref="T10">IFERROR(INDEX(Data[],SMALL(IF(((Data[Type]=$Q$3)*(Data[Year]=$Q$1)*(Data[Departement]=$Q$2)*(Data[Title]=$Q$5)),ROW(Data[])-1),ROW(9:9)),5),"")</f>
        <v/>
      </c>
      <c r="U10" s="10" t="str">
        <f t="array" ref="U10">IFERROR(INDEX(Data[],SMALL(IF(((Data[Type]=$Q$3)*(Data[Year]=$Q$1)*(Data[Departement]=$Q$2)*(Data[Title]=$Q$5)),ROW(Data[])-1),ROW(9:9)),6),"")</f>
        <v/>
      </c>
      <c r="V10" s="10" t="str">
        <f t="array" ref="V10">IFERROR(INDEX(Data[],SMALL(IF(((Data[Type]=$Q$3)*(Data[Year]=$Q$1)*(Data[Departement]=$Q$2)*(Data[Title]=$Q$5)),ROW(Data[])-1),ROW(9:9)),7),"")</f>
        <v/>
      </c>
      <c r="W10" s="10" t="str">
        <f t="array" ref="W10">IFERROR(INDEX(Data[],SMALL(IF(((Data[Type]=$Q$3)*(Data[Year]=$Q$1)*(Data[Departement]=$Q$2)*(Data[Title]=$Q$5)),ROW(Data[])-1),ROW(9:9)),8),"")</f>
        <v/>
      </c>
      <c r="AA10" s="10" t="str">
        <f t="array" ref="AA10">IFERROR(INDEX(Data[],SMALL(IF(((Data[Type]=AA$1)*(Data[Year]=AB$1)*(Data[Departement]=AB$2)),ROW(Data[])-1),ROW(9:9)),2),"")</f>
        <v>Tradeshow #4</v>
      </c>
      <c r="AC10" s="4" t="str">
        <f t="shared" si="1"/>
        <v>Tradeshow #4</v>
      </c>
      <c r="AD10"/>
      <c r="AE10" s="10" t="str">
        <f t="array" ref="AE10">IFERROR(INDEX(Data[],SMALL(IF(((Data[Type]=$Q$3)*(Data[Year]=$Q$1)*(Data[Departement]=$Q$2)*(Data[Title]=$Q$5)),ROW(Data[])-1),ROW(9:9)),5),"")</f>
        <v/>
      </c>
      <c r="AF10" s="10" t="str">
        <f t="array" ref="AF10">IFERROR(INDEX(Data[],SMALL(IF(((Data[Type]=$Q$3)*(Data[Year]=$Q$1)*(Data[Departement]=$Q$2)*(Data[Title]=$Q$5)),ROW(Data[])-1),ROW(9:9)),6),"")</f>
        <v/>
      </c>
      <c r="AG10" s="10" t="str">
        <f t="array" ref="AG10">IFERROR(INDEX(Data[],SMALL(IF(((Data[Type]=$Q$3)*(Data[Year]=$Q$1)*(Data[Departement]=$Q$2)*(Data[Title]=$Q$5)),ROW(Data[])-1),ROW(9:9)),7),"")</f>
        <v/>
      </c>
      <c r="AH10" s="10" t="str">
        <f t="array" ref="AH10">IFERROR(INDEX(Data[],SMALL(IF(((Data[Type]=$Q$3)*(Data[Year]=$Q$1)*(Data[Departement]=$Q$2)*(Data[Title]=$Q$5)),ROW(Data[])-1),ROW(9:9)),8),"")</f>
        <v/>
      </c>
      <c r="AJ10"/>
      <c r="AK10"/>
      <c r="AL10"/>
    </row>
    <row r="11" spans="1:38" x14ac:dyDescent="0.25">
      <c r="A11" s="4">
        <v>2018</v>
      </c>
      <c r="B11" s="11" t="s">
        <v>26</v>
      </c>
      <c r="C11" s="11" t="s">
        <v>9</v>
      </c>
      <c r="D11" s="8" t="s">
        <v>35</v>
      </c>
      <c r="E11" s="4" t="s">
        <v>18</v>
      </c>
      <c r="F11" s="9">
        <v>43304</v>
      </c>
      <c r="G11" s="9">
        <v>43308</v>
      </c>
      <c r="H11" s="27" t="s">
        <v>82</v>
      </c>
      <c r="I11" s="29" t="str">
        <f>CONCATENATE(Data[[#This Row],[Year]]," ",Data[[#This Row],[Title]]," ",Data[[#This Row],[Type]]," ",Data[[#This Row],[Departement]]," ")</f>
        <v xml:space="preserve">2018 Product #1 Product Launch Energy </v>
      </c>
      <c r="J11" s="29"/>
      <c r="K11" s="46"/>
      <c r="L11" s="29"/>
      <c r="P11" s="10" t="str">
        <f t="array" ref="P11">IFERROR(INDEX(Data[],SMALL(IF(((Data[Type]=P$1)*(Data[Year]=Q$1)*(Data[Departement]=Q$2)),ROW(Data[])-1),ROW(10:10)),2),"")</f>
        <v/>
      </c>
      <c r="R11" s="4" t="str">
        <f t="shared" si="0"/>
        <v/>
      </c>
      <c r="S11"/>
      <c r="T11" s="10" t="str">
        <f t="array" ref="T11">IFERROR(INDEX(Data[],SMALL(IF(((Data[Type]=$Q$3)*(Data[Year]=$Q$1)*(Data[Departement]=$Q$2)*(Data[Title]=$Q$5)),ROW(Data[])-1),ROW(10:10)),5),"")</f>
        <v/>
      </c>
      <c r="U11" s="10" t="str">
        <f t="array" ref="U11">IFERROR(INDEX(Data[],SMALL(IF(((Data[Type]=$Q$3)*(Data[Year]=$Q$1)*(Data[Departement]=$Q$2)*(Data[Title]=$Q$5)),ROW(Data[])-1),ROW(10:10)),6),"")</f>
        <v/>
      </c>
      <c r="V11" s="10" t="str">
        <f t="array" ref="V11">IFERROR(INDEX(Data[],SMALL(IF(((Data[Type]=$Q$3)*(Data[Year]=$Q$1)*(Data[Departement]=$Q$2)*(Data[Title]=$Q$5)),ROW(Data[])-1),ROW(10:10)),7),"")</f>
        <v/>
      </c>
      <c r="W11" s="10" t="str">
        <f t="array" ref="W11">IFERROR(INDEX(Data[],SMALL(IF(((Data[Type]=$Q$3)*(Data[Year]=$Q$1)*(Data[Departement]=$Q$2)*(Data[Title]=$Q$5)),ROW(Data[])-1),ROW(10:10)),8),"")</f>
        <v/>
      </c>
      <c r="AA11" s="10" t="str">
        <f t="array" ref="AA11">IFERROR(INDEX(Data[],SMALL(IF(((Data[Type]=AA$1)*(Data[Year]=AB$1)*(Data[Departement]=AB$2)),ROW(Data[])-1),ROW(10:10)),2),"")</f>
        <v/>
      </c>
      <c r="AC11" s="4" t="str">
        <f t="shared" si="1"/>
        <v/>
      </c>
      <c r="AD11"/>
      <c r="AE11" s="10" t="str">
        <f t="array" ref="AE11">IFERROR(INDEX(Data[],SMALL(IF(((Data[Type]=$Q$3)*(Data[Year]=$Q$1)*(Data[Departement]=$Q$2)*(Data[Title]=$Q$5)),ROW(Data[])-1),ROW(10:10)),5),"")</f>
        <v/>
      </c>
      <c r="AF11" s="10" t="str">
        <f t="array" ref="AF11">IFERROR(INDEX(Data[],SMALL(IF(((Data[Type]=$Q$3)*(Data[Year]=$Q$1)*(Data[Departement]=$Q$2)*(Data[Title]=$Q$5)),ROW(Data[])-1),ROW(10:10)),6),"")</f>
        <v/>
      </c>
      <c r="AG11" s="10" t="str">
        <f t="array" ref="AG11">IFERROR(INDEX(Data[],SMALL(IF(((Data[Type]=$Q$3)*(Data[Year]=$Q$1)*(Data[Departement]=$Q$2)*(Data[Title]=$Q$5)),ROW(Data[])-1),ROW(10:10)),7),"")</f>
        <v/>
      </c>
      <c r="AH11" s="10" t="str">
        <f t="array" ref="AH11">IFERROR(INDEX(Data[],SMALL(IF(((Data[Type]=$Q$3)*(Data[Year]=$Q$1)*(Data[Departement]=$Q$2)*(Data[Title]=$Q$5)),ROW(Data[])-1),ROW(10:10)),8),"")</f>
        <v/>
      </c>
      <c r="AJ11"/>
      <c r="AK11"/>
      <c r="AL11"/>
    </row>
    <row r="12" spans="1:38" x14ac:dyDescent="0.25">
      <c r="A12" s="4">
        <v>2018</v>
      </c>
      <c r="B12" s="6" t="s">
        <v>27</v>
      </c>
      <c r="C12" s="6" t="s">
        <v>8</v>
      </c>
      <c r="D12" s="8" t="s">
        <v>36</v>
      </c>
      <c r="E12" s="4" t="s">
        <v>12</v>
      </c>
      <c r="F12" s="9">
        <v>43343</v>
      </c>
      <c r="G12" s="9">
        <v>43348</v>
      </c>
      <c r="H12" s="27" t="s">
        <v>82</v>
      </c>
      <c r="I12" s="29" t="str">
        <f>CONCATENATE(Data[[#This Row],[Year]]," ",Data[[#This Row],[Title]]," ",Data[[#This Row],[Type]]," ",Data[[#This Row],[Departement]]," ")</f>
        <v xml:space="preserve">2018 Tradeshow #1 Trade Show Memory Media </v>
      </c>
      <c r="J12" s="29"/>
      <c r="K12" s="46"/>
      <c r="L12" s="29"/>
      <c r="P12" s="10" t="str">
        <f t="array" ref="P12">IFERROR(INDEX(Data[],SMALL(IF(((Data[Type]=P$1)*(Data[Year]=Q$1)*(Data[Departement]=Q$2)),ROW(Data[])-1),ROW(11:11)),2),"")</f>
        <v/>
      </c>
      <c r="R12" s="4" t="str">
        <f t="shared" si="0"/>
        <v/>
      </c>
      <c r="S12"/>
      <c r="T12" s="10" t="str">
        <f t="array" ref="T12">IFERROR(INDEX(Data[],SMALL(IF(((Data[Type]=$Q$3)*(Data[Year]=$Q$1)*(Data[Departement]=$Q$2)*(Data[Title]=$Q$5)),ROW(Data[])-1),ROW(11:11)),5),"")</f>
        <v/>
      </c>
      <c r="U12" s="10" t="str">
        <f t="array" ref="U12">IFERROR(INDEX(Data[],SMALL(IF(((Data[Type]=$Q$3)*(Data[Year]=$Q$1)*(Data[Departement]=$Q$2)*(Data[Title]=$Q$5)),ROW(Data[])-1),ROW(11:11)),6),"")</f>
        <v/>
      </c>
      <c r="V12" s="10" t="str">
        <f t="array" ref="V12">IFERROR(INDEX(Data[],SMALL(IF(((Data[Type]=$Q$3)*(Data[Year]=$Q$1)*(Data[Departement]=$Q$2)*(Data[Title]=$Q$5)),ROW(Data[])-1),ROW(11:11)),7),"")</f>
        <v/>
      </c>
      <c r="W12" s="10" t="str">
        <f t="array" ref="W12">IFERROR(INDEX(Data[],SMALL(IF(((Data[Type]=$Q$3)*(Data[Year]=$Q$1)*(Data[Departement]=$Q$2)*(Data[Title]=$Q$5)),ROW(Data[])-1),ROW(11:11)),8),"")</f>
        <v/>
      </c>
      <c r="AA12" s="10" t="str">
        <f t="array" ref="AA12">IFERROR(INDEX(Data[],SMALL(IF(((Data[Type]=AA$1)*(Data[Year]=AB$1)*(Data[Departement]=AB$2)),ROW(Data[])-1),ROW(11:11)),2),"")</f>
        <v/>
      </c>
      <c r="AC12" s="4" t="str">
        <f t="shared" si="1"/>
        <v/>
      </c>
      <c r="AD12"/>
      <c r="AE12" s="10" t="str">
        <f t="array" ref="AE12">IFERROR(INDEX(Data[],SMALL(IF(((Data[Type]=$Q$3)*(Data[Year]=$Q$1)*(Data[Departement]=$Q$2)*(Data[Title]=$Q$5)),ROW(Data[])-1),ROW(11:11)),5),"")</f>
        <v/>
      </c>
      <c r="AF12" s="10" t="str">
        <f t="array" ref="AF12">IFERROR(INDEX(Data[],SMALL(IF(((Data[Type]=$Q$3)*(Data[Year]=$Q$1)*(Data[Departement]=$Q$2)*(Data[Title]=$Q$5)),ROW(Data[])-1),ROW(11:11)),6),"")</f>
        <v/>
      </c>
      <c r="AG12" s="10" t="str">
        <f t="array" ref="AG12">IFERROR(INDEX(Data[],SMALL(IF(((Data[Type]=$Q$3)*(Data[Year]=$Q$1)*(Data[Departement]=$Q$2)*(Data[Title]=$Q$5)),ROW(Data[])-1),ROW(11:11)),7),"")</f>
        <v/>
      </c>
      <c r="AH12" s="10" t="str">
        <f t="array" ref="AH12">IFERROR(INDEX(Data[],SMALL(IF(((Data[Type]=$Q$3)*(Data[Year]=$Q$1)*(Data[Departement]=$Q$2)*(Data[Title]=$Q$5)),ROW(Data[])-1),ROW(11:11)),8),"")</f>
        <v/>
      </c>
      <c r="AJ12"/>
      <c r="AK12"/>
      <c r="AL12"/>
    </row>
    <row r="13" spans="1:38" x14ac:dyDescent="0.25">
      <c r="A13" s="4">
        <v>2018</v>
      </c>
      <c r="B13" s="6" t="s">
        <v>27</v>
      </c>
      <c r="C13" s="7" t="s">
        <v>8</v>
      </c>
      <c r="D13" s="8" t="s">
        <v>36</v>
      </c>
      <c r="E13" s="4" t="s">
        <v>13</v>
      </c>
      <c r="F13" s="9">
        <v>43344</v>
      </c>
      <c r="G13" s="9">
        <v>43349</v>
      </c>
      <c r="H13" s="27" t="s">
        <v>80</v>
      </c>
      <c r="I13" s="29" t="str">
        <f>CONCATENATE(Data[[#This Row],[Year]]," ",Data[[#This Row],[Title]]," ",Data[[#This Row],[Type]]," ",Data[[#This Row],[Departement]]," ")</f>
        <v xml:space="preserve">2018 Tradeshow #1 Trade Show Memory Media </v>
      </c>
      <c r="J13" s="29"/>
      <c r="K13" s="46"/>
      <c r="L13" s="29"/>
      <c r="P13" s="10" t="str">
        <f t="array" ref="P13">IFERROR(INDEX(Data[],SMALL(IF(((Data[Type]=P$1)*(Data[Year]=Q$1)*(Data[Departement]=Q$2)),ROW(Data[])-1),ROW(12:12)),2),"")</f>
        <v/>
      </c>
      <c r="R13" s="4" t="str">
        <f t="shared" si="0"/>
        <v/>
      </c>
      <c r="S13"/>
      <c r="T13" s="10" t="str">
        <f t="array" ref="T13">IFERROR(INDEX(Data[],SMALL(IF(((Data[Type]=$Q$3)*(Data[Year]=$Q$1)*(Data[Departement]=$Q$2)*(Data[Title]=$Q$5)),ROW(Data[])-1),ROW(12:12)),5),"")</f>
        <v/>
      </c>
      <c r="U13" s="10" t="str">
        <f t="array" ref="U13">IFERROR(INDEX(Data[],SMALL(IF(((Data[Type]=$Q$3)*(Data[Year]=$Q$1)*(Data[Departement]=$Q$2)*(Data[Title]=$Q$5)),ROW(Data[])-1),ROW(12:12)),6),"")</f>
        <v/>
      </c>
      <c r="V13" s="10" t="str">
        <f t="array" ref="V13">IFERROR(INDEX(Data[],SMALL(IF(((Data[Type]=$Q$3)*(Data[Year]=$Q$1)*(Data[Departement]=$Q$2)*(Data[Title]=$Q$5)),ROW(Data[])-1),ROW(12:12)),7),"")</f>
        <v/>
      </c>
      <c r="W13" s="10" t="str">
        <f t="array" ref="W13">IFERROR(INDEX(Data[],SMALL(IF(((Data[Type]=$Q$3)*(Data[Year]=$Q$1)*(Data[Departement]=$Q$2)*(Data[Title]=$Q$5)),ROW(Data[])-1),ROW(12:12)),8),"")</f>
        <v/>
      </c>
      <c r="AA13" s="10" t="str">
        <f t="array" ref="AA13">IFERROR(INDEX(Data[],SMALL(IF(((Data[Type]=AA$1)*(Data[Year]=AB$1)*(Data[Departement]=AB$2)),ROW(Data[])-1),ROW(12:12)),2),"")</f>
        <v/>
      </c>
      <c r="AC13" s="4" t="str">
        <f t="shared" si="1"/>
        <v/>
      </c>
      <c r="AD13"/>
      <c r="AE13" s="10" t="str">
        <f t="array" ref="AE13">IFERROR(INDEX(Data[],SMALL(IF(((Data[Type]=$Q$3)*(Data[Year]=$Q$1)*(Data[Departement]=$Q$2)*(Data[Title]=$Q$5)),ROW(Data[])-1),ROW(12:12)),5),"")</f>
        <v/>
      </c>
      <c r="AF13" s="10" t="str">
        <f t="array" ref="AF13">IFERROR(INDEX(Data[],SMALL(IF(((Data[Type]=$Q$3)*(Data[Year]=$Q$1)*(Data[Departement]=$Q$2)*(Data[Title]=$Q$5)),ROW(Data[])-1),ROW(12:12)),6),"")</f>
        <v/>
      </c>
      <c r="AG13" s="10" t="str">
        <f t="array" ref="AG13">IFERROR(INDEX(Data[],SMALL(IF(((Data[Type]=$Q$3)*(Data[Year]=$Q$1)*(Data[Departement]=$Q$2)*(Data[Title]=$Q$5)),ROW(Data[])-1),ROW(12:12)),7),"")</f>
        <v/>
      </c>
      <c r="AH13" s="10" t="str">
        <f t="array" ref="AH13">IFERROR(INDEX(Data[],SMALL(IF(((Data[Type]=$Q$3)*(Data[Year]=$Q$1)*(Data[Departement]=$Q$2)*(Data[Title]=$Q$5)),ROW(Data[])-1),ROW(12:12)),8),"")</f>
        <v/>
      </c>
      <c r="AJ13"/>
      <c r="AK13"/>
      <c r="AL13"/>
    </row>
    <row r="14" spans="1:38" x14ac:dyDescent="0.25">
      <c r="A14" s="4">
        <v>2018</v>
      </c>
      <c r="B14" s="6" t="s">
        <v>27</v>
      </c>
      <c r="C14" s="7" t="s">
        <v>8</v>
      </c>
      <c r="D14" s="8" t="s">
        <v>36</v>
      </c>
      <c r="E14" s="4" t="s">
        <v>14</v>
      </c>
      <c r="F14" s="9">
        <v>43345</v>
      </c>
      <c r="G14" s="9">
        <v>43350</v>
      </c>
      <c r="H14" s="27" t="s">
        <v>82</v>
      </c>
      <c r="I14" s="29" t="str">
        <f>CONCATENATE(Data[[#This Row],[Year]]," ",Data[[#This Row],[Title]]," ",Data[[#This Row],[Type]]," ",Data[[#This Row],[Departement]]," ")</f>
        <v xml:space="preserve">2018 Tradeshow #1 Trade Show Memory Media </v>
      </c>
      <c r="J14" s="29"/>
      <c r="K14" s="46"/>
      <c r="L14" s="29"/>
      <c r="P14" s="10" t="str">
        <f t="array" ref="P14">IFERROR(INDEX(Data[],SMALL(IF(((Data[Type]=P$1)*(Data[Year]=Q$1)*(Data[Departement]=Q$2)),ROW(Data[])-1),ROW(13:13)),2),"")</f>
        <v/>
      </c>
      <c r="R14" s="4" t="str">
        <f t="shared" si="0"/>
        <v/>
      </c>
      <c r="S14"/>
      <c r="T14" s="10" t="str">
        <f t="array" ref="T14">IFERROR(INDEX(Data[],SMALL(IF(((Data[Type]=$Q$3)*(Data[Year]=$Q$1)*(Data[Departement]=$Q$2)*(Data[Title]=$Q$5)),ROW(Data[])-1),ROW(13:13)),5),"")</f>
        <v/>
      </c>
      <c r="U14" s="10" t="str">
        <f t="array" ref="U14">IFERROR(INDEX(Data[],SMALL(IF(((Data[Type]=$Q$3)*(Data[Year]=$Q$1)*(Data[Departement]=$Q$2)*(Data[Title]=$Q$5)),ROW(Data[])-1),ROW(13:13)),6),"")</f>
        <v/>
      </c>
      <c r="V14" s="10" t="str">
        <f t="array" ref="V14">IFERROR(INDEX(Data[],SMALL(IF(((Data[Type]=$Q$3)*(Data[Year]=$Q$1)*(Data[Departement]=$Q$2)*(Data[Title]=$Q$5)),ROW(Data[])-1),ROW(13:13)),7),"")</f>
        <v/>
      </c>
      <c r="W14" s="10" t="str">
        <f t="array" ref="W14">IFERROR(INDEX(Data[],SMALL(IF(((Data[Type]=$Q$3)*(Data[Year]=$Q$1)*(Data[Departement]=$Q$2)*(Data[Title]=$Q$5)),ROW(Data[])-1),ROW(13:13)),8),"")</f>
        <v/>
      </c>
      <c r="AA14" s="10" t="str">
        <f t="array" ref="AA14">IFERROR(INDEX(Data[],SMALL(IF(((Data[Type]=AA$1)*(Data[Year]=AB$1)*(Data[Departement]=AB$2)),ROW(Data[])-1),ROW(13:13)),2),"")</f>
        <v/>
      </c>
      <c r="AC14" s="4" t="str">
        <f t="shared" si="1"/>
        <v/>
      </c>
      <c r="AD14"/>
      <c r="AE14" s="10" t="str">
        <f t="array" ref="AE14">IFERROR(INDEX(Data[],SMALL(IF(((Data[Type]=$Q$3)*(Data[Year]=$Q$1)*(Data[Departement]=$Q$2)*(Data[Title]=$Q$5)),ROW(Data[])-1),ROW(13:13)),5),"")</f>
        <v/>
      </c>
      <c r="AF14" s="10" t="str">
        <f t="array" ref="AF14">IFERROR(INDEX(Data[],SMALL(IF(((Data[Type]=$Q$3)*(Data[Year]=$Q$1)*(Data[Departement]=$Q$2)*(Data[Title]=$Q$5)),ROW(Data[])-1),ROW(13:13)),6),"")</f>
        <v/>
      </c>
      <c r="AG14" s="10" t="str">
        <f t="array" ref="AG14">IFERROR(INDEX(Data[],SMALL(IF(((Data[Type]=$Q$3)*(Data[Year]=$Q$1)*(Data[Departement]=$Q$2)*(Data[Title]=$Q$5)),ROW(Data[])-1),ROW(13:13)),7),"")</f>
        <v/>
      </c>
      <c r="AH14" s="10" t="str">
        <f t="array" ref="AH14">IFERROR(INDEX(Data[],SMALL(IF(((Data[Type]=$Q$3)*(Data[Year]=$Q$1)*(Data[Departement]=$Q$2)*(Data[Title]=$Q$5)),ROW(Data[])-1),ROW(13:13)),8),"")</f>
        <v/>
      </c>
      <c r="AJ14"/>
      <c r="AK14"/>
      <c r="AL14"/>
    </row>
    <row r="15" spans="1:38" x14ac:dyDescent="0.25">
      <c r="A15" s="4">
        <v>2018</v>
      </c>
      <c r="B15" s="6" t="s">
        <v>27</v>
      </c>
      <c r="C15" s="8" t="s">
        <v>8</v>
      </c>
      <c r="D15" s="8" t="s">
        <v>36</v>
      </c>
      <c r="E15" s="4" t="s">
        <v>15</v>
      </c>
      <c r="F15" s="9">
        <v>43346</v>
      </c>
      <c r="G15" s="9">
        <v>43351</v>
      </c>
      <c r="H15" s="27" t="s">
        <v>80</v>
      </c>
      <c r="I15" s="29" t="str">
        <f>CONCATENATE(Data[[#This Row],[Year]]," ",Data[[#This Row],[Title]]," ",Data[[#This Row],[Type]]," ",Data[[#This Row],[Departement]]," ")</f>
        <v xml:space="preserve">2018 Tradeshow #1 Trade Show Memory Media </v>
      </c>
      <c r="J15" s="29"/>
      <c r="K15" s="46"/>
      <c r="L15" s="29"/>
      <c r="P15" s="10" t="str">
        <f t="array" ref="P15">IFERROR(INDEX(Data[],SMALL(IF(((Data[Type]=P$1)*(Data[Year]=Q$1)*(Data[Departement]=Q$2)),ROW(Data[])-1),ROW(14:14)),2),"")</f>
        <v/>
      </c>
      <c r="R15" s="4" t="str">
        <f t="shared" si="0"/>
        <v/>
      </c>
      <c r="S15"/>
      <c r="T15" s="10" t="str">
        <f t="array" ref="T15">IFERROR(INDEX(Data[],SMALL(IF(((Data[Type]=$Q$3)*(Data[Year]=$Q$1)*(Data[Departement]=$Q$2)*(Data[Title]=$Q$5)),ROW(Data[])-1),ROW(14:14)),5),"")</f>
        <v/>
      </c>
      <c r="U15" s="10" t="str">
        <f t="array" ref="U15">IFERROR(INDEX(Data[],SMALL(IF(((Data[Type]=$Q$3)*(Data[Year]=$Q$1)*(Data[Departement]=$Q$2)*(Data[Title]=$Q$5)),ROW(Data[])-1),ROW(14:14)),6),"")</f>
        <v/>
      </c>
      <c r="V15" s="10" t="str">
        <f t="array" ref="V15">IFERROR(INDEX(Data[],SMALL(IF(((Data[Type]=$Q$3)*(Data[Year]=$Q$1)*(Data[Departement]=$Q$2)*(Data[Title]=$Q$5)),ROW(Data[])-1),ROW(14:14)),7),"")</f>
        <v/>
      </c>
      <c r="W15" s="10" t="str">
        <f t="array" ref="W15">IFERROR(INDEX(Data[],SMALL(IF(((Data[Type]=$Q$3)*(Data[Year]=$Q$1)*(Data[Departement]=$Q$2)*(Data[Title]=$Q$5)),ROW(Data[])-1),ROW(14:14)),8),"")</f>
        <v/>
      </c>
      <c r="AA15" s="10" t="str">
        <f t="array" ref="AA15">IFERROR(INDEX(Data[],SMALL(IF(((Data[Type]=AA$1)*(Data[Year]=AB$1)*(Data[Departement]=AB$2)),ROW(Data[])-1),ROW(14:14)),2),"")</f>
        <v/>
      </c>
      <c r="AC15" s="4" t="str">
        <f t="shared" si="1"/>
        <v/>
      </c>
      <c r="AD15"/>
      <c r="AE15" s="10" t="str">
        <f t="array" ref="AE15">IFERROR(INDEX(Data[],SMALL(IF(((Data[Type]=$Q$3)*(Data[Year]=$Q$1)*(Data[Departement]=$Q$2)*(Data[Title]=$Q$5)),ROW(Data[])-1),ROW(14:14)),5),"")</f>
        <v/>
      </c>
      <c r="AF15" s="10" t="str">
        <f t="array" ref="AF15">IFERROR(INDEX(Data[],SMALL(IF(((Data[Type]=$Q$3)*(Data[Year]=$Q$1)*(Data[Departement]=$Q$2)*(Data[Title]=$Q$5)),ROW(Data[])-1),ROW(14:14)),6),"")</f>
        <v/>
      </c>
      <c r="AG15" s="10" t="str">
        <f t="array" ref="AG15">IFERROR(INDEX(Data[],SMALL(IF(((Data[Type]=$Q$3)*(Data[Year]=$Q$1)*(Data[Departement]=$Q$2)*(Data[Title]=$Q$5)),ROW(Data[])-1),ROW(14:14)),7),"")</f>
        <v/>
      </c>
      <c r="AH15" s="10" t="str">
        <f t="array" ref="AH15">IFERROR(INDEX(Data[],SMALL(IF(((Data[Type]=$Q$3)*(Data[Year]=$Q$1)*(Data[Departement]=$Q$2)*(Data[Title]=$Q$5)),ROW(Data[])-1),ROW(14:14)),8),"")</f>
        <v/>
      </c>
      <c r="AJ15"/>
      <c r="AK15"/>
      <c r="AL15"/>
    </row>
    <row r="16" spans="1:38" x14ac:dyDescent="0.25">
      <c r="A16" s="4">
        <v>2018</v>
      </c>
      <c r="B16" s="6" t="s">
        <v>27</v>
      </c>
      <c r="C16" s="8" t="s">
        <v>8</v>
      </c>
      <c r="D16" s="8" t="s">
        <v>36</v>
      </c>
      <c r="E16" s="4" t="s">
        <v>16</v>
      </c>
      <c r="F16" s="9">
        <v>43347</v>
      </c>
      <c r="G16" s="9">
        <v>43352</v>
      </c>
      <c r="H16" s="27" t="s">
        <v>81</v>
      </c>
      <c r="I16" s="29" t="str">
        <f>CONCATENATE(Data[[#This Row],[Year]]," ",Data[[#This Row],[Title]]," ",Data[[#This Row],[Type]]," ",Data[[#This Row],[Departement]]," ")</f>
        <v xml:space="preserve">2018 Tradeshow #1 Trade Show Memory Media </v>
      </c>
      <c r="J16" s="29"/>
      <c r="K16" s="46"/>
      <c r="L16" s="29"/>
      <c r="P16" s="10" t="str">
        <f t="array" ref="P16">IFERROR(INDEX(Data[],SMALL(IF(((Data[Type]=P$1)*(Data[Year]=Q$1)*(Data[Departement]=Q$2)),ROW(Data[])-1),ROW(15:15)),2),"")</f>
        <v/>
      </c>
      <c r="R16" s="4" t="str">
        <f t="shared" si="0"/>
        <v/>
      </c>
      <c r="S16"/>
      <c r="T16" s="10" t="str">
        <f t="array" ref="T16">IFERROR(INDEX(Data[],SMALL(IF(((Data[Type]=$Q$3)*(Data[Year]=$Q$1)*(Data[Departement]=$Q$2)*(Data[Title]=$Q$5)),ROW(Data[])-1),ROW(15:15)),5),"")</f>
        <v/>
      </c>
      <c r="U16" s="10" t="str">
        <f t="array" ref="U16">IFERROR(INDEX(Data[],SMALL(IF(((Data[Type]=$Q$3)*(Data[Year]=$Q$1)*(Data[Departement]=$Q$2)*(Data[Title]=$Q$5)),ROW(Data[])-1),ROW(15:15)),6),"")</f>
        <v/>
      </c>
      <c r="V16" s="10" t="str">
        <f t="array" ref="V16">IFERROR(INDEX(Data[],SMALL(IF(((Data[Type]=$Q$3)*(Data[Year]=$Q$1)*(Data[Departement]=$Q$2)*(Data[Title]=$Q$5)),ROW(Data[])-1),ROW(15:15)),7),"")</f>
        <v/>
      </c>
      <c r="W16" s="10" t="str">
        <f t="array" ref="W16">IFERROR(INDEX(Data[],SMALL(IF(((Data[Type]=$Q$3)*(Data[Year]=$Q$1)*(Data[Departement]=$Q$2)*(Data[Title]=$Q$5)),ROW(Data[])-1),ROW(15:15)),8),"")</f>
        <v/>
      </c>
      <c r="AA16" s="10" t="str">
        <f t="array" ref="AA16">IFERROR(INDEX(Data[],SMALL(IF(((Data[Type]=AA$1)*(Data[Year]=AB$1)*(Data[Departement]=AB$2)),ROW(Data[])-1),ROW(15:15)),2),"")</f>
        <v/>
      </c>
      <c r="AC16" s="4" t="str">
        <f t="shared" si="1"/>
        <v/>
      </c>
      <c r="AD16"/>
      <c r="AE16" s="10" t="str">
        <f t="array" ref="AE16">IFERROR(INDEX(Data[],SMALL(IF(((Data[Type]=$Q$3)*(Data[Year]=$Q$1)*(Data[Departement]=$Q$2)*(Data[Title]=$Q$5)),ROW(Data[])-1),ROW(15:15)),5),"")</f>
        <v/>
      </c>
      <c r="AF16" s="10" t="str">
        <f t="array" ref="AF16">IFERROR(INDEX(Data[],SMALL(IF(((Data[Type]=$Q$3)*(Data[Year]=$Q$1)*(Data[Departement]=$Q$2)*(Data[Title]=$Q$5)),ROW(Data[])-1),ROW(15:15)),6),"")</f>
        <v/>
      </c>
      <c r="AG16" s="10" t="str">
        <f t="array" ref="AG16">IFERROR(INDEX(Data[],SMALL(IF(((Data[Type]=$Q$3)*(Data[Year]=$Q$1)*(Data[Departement]=$Q$2)*(Data[Title]=$Q$5)),ROW(Data[])-1),ROW(15:15)),7),"")</f>
        <v/>
      </c>
      <c r="AH16" s="10" t="str">
        <f t="array" ref="AH16">IFERROR(INDEX(Data[],SMALL(IF(((Data[Type]=$Q$3)*(Data[Year]=$Q$1)*(Data[Departement]=$Q$2)*(Data[Title]=$Q$5)),ROW(Data[])-1),ROW(15:15)),8),"")</f>
        <v/>
      </c>
      <c r="AJ16"/>
      <c r="AK16"/>
      <c r="AL16"/>
    </row>
    <row r="17" spans="1:38" x14ac:dyDescent="0.25">
      <c r="A17" s="4">
        <v>2018</v>
      </c>
      <c r="B17" s="6" t="s">
        <v>27</v>
      </c>
      <c r="C17" s="8" t="s">
        <v>8</v>
      </c>
      <c r="D17" s="8" t="s">
        <v>36</v>
      </c>
      <c r="E17" s="4" t="s">
        <v>17</v>
      </c>
      <c r="F17" s="9">
        <v>43348</v>
      </c>
      <c r="G17" s="9">
        <v>43353</v>
      </c>
      <c r="H17" s="27" t="s">
        <v>81</v>
      </c>
      <c r="I17" s="29" t="str">
        <f>CONCATENATE(Data[[#This Row],[Year]]," ",Data[[#This Row],[Title]]," ",Data[[#This Row],[Type]]," ",Data[[#This Row],[Departement]]," ")</f>
        <v xml:space="preserve">2018 Tradeshow #1 Trade Show Memory Media </v>
      </c>
      <c r="J17" s="29"/>
      <c r="K17" s="46"/>
      <c r="L17" s="29"/>
      <c r="P17" s="10" t="str">
        <f t="array" ref="P17">IFERROR(INDEX(Data[],SMALL(IF(((Data[Type]=P$1)*(Data[Year]=Q$1)*(Data[Departement]=Q$2)),ROW(Data[])-1),ROW(16:16)),2),"")</f>
        <v/>
      </c>
      <c r="R17" s="4" t="str">
        <f t="shared" si="0"/>
        <v/>
      </c>
      <c r="S17"/>
      <c r="T17" s="10" t="str">
        <f t="array" ref="T17">IFERROR(INDEX(Data[],SMALL(IF(((Data[Type]=$Q$3)*(Data[Year]=$Q$1)*(Data[Departement]=$Q$2)*(Data[Title]=$Q$5)),ROW(Data[])-1),ROW(16:16)),5),"")</f>
        <v/>
      </c>
      <c r="U17" s="10" t="str">
        <f t="array" ref="U17">IFERROR(INDEX(Data[],SMALL(IF(((Data[Type]=$Q$3)*(Data[Year]=$Q$1)*(Data[Departement]=$Q$2)*(Data[Title]=$Q$5)),ROW(Data[])-1),ROW(16:16)),6),"")</f>
        <v/>
      </c>
      <c r="V17" s="10" t="str">
        <f t="array" ref="V17">IFERROR(INDEX(Data[],SMALL(IF(((Data[Type]=$Q$3)*(Data[Year]=$Q$1)*(Data[Departement]=$Q$2)*(Data[Title]=$Q$5)),ROW(Data[])-1),ROW(16:16)),7),"")</f>
        <v/>
      </c>
      <c r="W17" s="10" t="str">
        <f t="array" ref="W17">IFERROR(INDEX(Data[],SMALL(IF(((Data[Type]=$Q$3)*(Data[Year]=$Q$1)*(Data[Departement]=$Q$2)*(Data[Title]=$Q$5)),ROW(Data[])-1),ROW(16:16)),8),"")</f>
        <v/>
      </c>
      <c r="AA17" s="10" t="str">
        <f t="array" ref="AA17">IFERROR(INDEX(Data[],SMALL(IF(((Data[Type]=AA$1)*(Data[Year]=AB$1)*(Data[Departement]=AB$2)),ROW(Data[])-1),ROW(16:16)),2),"")</f>
        <v/>
      </c>
      <c r="AC17" s="4" t="str">
        <f t="shared" si="1"/>
        <v/>
      </c>
      <c r="AD17"/>
      <c r="AE17" s="10" t="str">
        <f t="array" ref="AE17">IFERROR(INDEX(Data[],SMALL(IF(((Data[Type]=$Q$3)*(Data[Year]=$Q$1)*(Data[Departement]=$Q$2)*(Data[Title]=$Q$5)),ROW(Data[])-1),ROW(16:16)),5),"")</f>
        <v/>
      </c>
      <c r="AF17" s="10" t="str">
        <f t="array" ref="AF17">IFERROR(INDEX(Data[],SMALL(IF(((Data[Type]=$Q$3)*(Data[Year]=$Q$1)*(Data[Departement]=$Q$2)*(Data[Title]=$Q$5)),ROW(Data[])-1),ROW(16:16)),6),"")</f>
        <v/>
      </c>
      <c r="AG17" s="10" t="str">
        <f t="array" ref="AG17">IFERROR(INDEX(Data[],SMALL(IF(((Data[Type]=$Q$3)*(Data[Year]=$Q$1)*(Data[Departement]=$Q$2)*(Data[Title]=$Q$5)),ROW(Data[])-1),ROW(16:16)),7),"")</f>
        <v/>
      </c>
      <c r="AH17" s="10" t="str">
        <f t="array" ref="AH17">IFERROR(INDEX(Data[],SMALL(IF(((Data[Type]=$Q$3)*(Data[Year]=$Q$1)*(Data[Departement]=$Q$2)*(Data[Title]=$Q$5)),ROW(Data[])-1),ROW(16:16)),8),"")</f>
        <v/>
      </c>
      <c r="AJ17"/>
      <c r="AK17"/>
      <c r="AL17"/>
    </row>
    <row r="18" spans="1:38" x14ac:dyDescent="0.25">
      <c r="A18" s="4">
        <v>2018</v>
      </c>
      <c r="B18" s="6" t="s">
        <v>27</v>
      </c>
      <c r="C18" s="8" t="s">
        <v>8</v>
      </c>
      <c r="D18" s="8" t="s">
        <v>36</v>
      </c>
      <c r="E18" s="4" t="s">
        <v>18</v>
      </c>
      <c r="F18" s="9">
        <v>43349</v>
      </c>
      <c r="G18" s="9">
        <v>43354</v>
      </c>
      <c r="H18" s="27" t="s">
        <v>82</v>
      </c>
      <c r="I18" s="29" t="str">
        <f>CONCATENATE(Data[[#This Row],[Year]]," ",Data[[#This Row],[Title]]," ",Data[[#This Row],[Type]]," ",Data[[#This Row],[Departement]]," ")</f>
        <v xml:space="preserve">2018 Tradeshow #1 Trade Show Memory Media </v>
      </c>
      <c r="J18" s="29"/>
      <c r="K18" s="46"/>
      <c r="L18" s="29"/>
      <c r="P18" s="10" t="str">
        <f t="array" ref="P18">IFERROR(INDEX(Data[],SMALL(IF(((Data[Type]=P$1)*(Data[Year]=Q$1)*(Data[Departement]=Q$2)),ROW(Data[])-1),ROW(17:17)),2),"")</f>
        <v/>
      </c>
      <c r="R18" s="4" t="str">
        <f t="shared" si="0"/>
        <v/>
      </c>
      <c r="S18"/>
      <c r="T18" s="10" t="str">
        <f t="array" ref="T18">IFERROR(INDEX(Data[],SMALL(IF(((Data[Type]=$Q$3)*(Data[Year]=$Q$1)*(Data[Departement]=$Q$2)*(Data[Title]=$Q$5)),ROW(Data[])-1),ROW(17:17)),5),"")</f>
        <v/>
      </c>
      <c r="U18" s="10" t="str">
        <f t="array" ref="U18">IFERROR(INDEX(Data[],SMALL(IF(((Data[Type]=$Q$3)*(Data[Year]=$Q$1)*(Data[Departement]=$Q$2)*(Data[Title]=$Q$5)),ROW(Data[])-1),ROW(17:17)),6),"")</f>
        <v/>
      </c>
      <c r="V18" s="10" t="str">
        <f t="array" ref="V18">IFERROR(INDEX(Data[],SMALL(IF(((Data[Type]=$Q$3)*(Data[Year]=$Q$1)*(Data[Departement]=$Q$2)*(Data[Title]=$Q$5)),ROW(Data[])-1),ROW(17:17)),7),"")</f>
        <v/>
      </c>
      <c r="W18" s="10" t="str">
        <f t="array" ref="W18">IFERROR(INDEX(Data[],SMALL(IF(((Data[Type]=$Q$3)*(Data[Year]=$Q$1)*(Data[Departement]=$Q$2)*(Data[Title]=$Q$5)),ROW(Data[])-1),ROW(17:17)),8),"")</f>
        <v/>
      </c>
      <c r="AA18" s="10" t="str">
        <f t="array" ref="AA18">IFERROR(INDEX(Data[],SMALL(IF(((Data[Type]=AA$1)*(Data[Year]=AB$1)*(Data[Departement]=AB$2)),ROW(Data[])-1),ROW(17:17)),2),"")</f>
        <v/>
      </c>
      <c r="AC18" s="4" t="str">
        <f t="shared" si="1"/>
        <v/>
      </c>
      <c r="AD18"/>
      <c r="AE18" s="10" t="str">
        <f t="array" ref="AE18">IFERROR(INDEX(Data[],SMALL(IF(((Data[Type]=$Q$3)*(Data[Year]=$Q$1)*(Data[Departement]=$Q$2)*(Data[Title]=$Q$5)),ROW(Data[])-1),ROW(17:17)),5),"")</f>
        <v/>
      </c>
      <c r="AF18" s="10" t="str">
        <f t="array" ref="AF18">IFERROR(INDEX(Data[],SMALL(IF(((Data[Type]=$Q$3)*(Data[Year]=$Q$1)*(Data[Departement]=$Q$2)*(Data[Title]=$Q$5)),ROW(Data[])-1),ROW(17:17)),6),"")</f>
        <v/>
      </c>
      <c r="AG18" s="10" t="str">
        <f t="array" ref="AG18">IFERROR(INDEX(Data[],SMALL(IF(((Data[Type]=$Q$3)*(Data[Year]=$Q$1)*(Data[Departement]=$Q$2)*(Data[Title]=$Q$5)),ROW(Data[])-1),ROW(17:17)),7),"")</f>
        <v/>
      </c>
      <c r="AH18" s="10" t="str">
        <f t="array" ref="AH18">IFERROR(INDEX(Data[],SMALL(IF(((Data[Type]=$Q$3)*(Data[Year]=$Q$1)*(Data[Departement]=$Q$2)*(Data[Title]=$Q$5)),ROW(Data[])-1),ROW(17:17)),8),"")</f>
        <v/>
      </c>
      <c r="AJ18"/>
      <c r="AK18"/>
      <c r="AL18"/>
    </row>
    <row r="19" spans="1:38" x14ac:dyDescent="0.25">
      <c r="A19" s="4">
        <v>2018</v>
      </c>
      <c r="B19" s="12" t="s">
        <v>28</v>
      </c>
      <c r="C19" s="8" t="s">
        <v>8</v>
      </c>
      <c r="D19" s="8" t="s">
        <v>36</v>
      </c>
      <c r="E19" s="4" t="s">
        <v>14</v>
      </c>
      <c r="F19" s="9">
        <v>43356</v>
      </c>
      <c r="G19" s="9">
        <v>43361</v>
      </c>
      <c r="H19" s="27" t="s">
        <v>82</v>
      </c>
      <c r="I19" s="29" t="str">
        <f>CONCATENATE(Data[[#This Row],[Year]]," ",Data[[#This Row],[Title]]," ",Data[[#This Row],[Type]]," ",Data[[#This Row],[Departement]]," ")</f>
        <v xml:space="preserve">2018 Tradeshow #2 Trade Show Memory Media </v>
      </c>
      <c r="J19" s="29"/>
      <c r="K19" s="46"/>
      <c r="L19" s="29"/>
      <c r="P19" s="10" t="str">
        <f t="array" ref="P19">IFERROR(INDEX(Data[],SMALL(IF(((Data[Type]=P$1)*(Data[Year]=Q$1)*(Data[Departement]=Q$2)),ROW(Data[])-1),ROW(18:18)),2),"")</f>
        <v/>
      </c>
      <c r="R19" s="4" t="str">
        <f t="shared" si="0"/>
        <v/>
      </c>
      <c r="S19"/>
      <c r="T19" s="10" t="str">
        <f t="array" ref="T19">IFERROR(INDEX(Data[],SMALL(IF(((Data[Type]=$Q$3)*(Data[Year]=$Q$1)*(Data[Departement]=$Q$2)*(Data[Title]=$Q$5)),ROW(Data[])-1),ROW(18:18)),5),"")</f>
        <v/>
      </c>
      <c r="U19" s="10" t="str">
        <f t="array" ref="U19">IFERROR(INDEX(Data[],SMALL(IF(((Data[Type]=$Q$3)*(Data[Year]=$Q$1)*(Data[Departement]=$Q$2)*(Data[Title]=$Q$5)),ROW(Data[])-1),ROW(18:18)),6),"")</f>
        <v/>
      </c>
      <c r="V19" s="10" t="str">
        <f t="array" ref="V19">IFERROR(INDEX(Data[],SMALL(IF(((Data[Type]=$Q$3)*(Data[Year]=$Q$1)*(Data[Departement]=$Q$2)*(Data[Title]=$Q$5)),ROW(Data[])-1),ROW(18:18)),7),"")</f>
        <v/>
      </c>
      <c r="W19" s="10" t="str">
        <f t="array" ref="W19">IFERROR(INDEX(Data[],SMALL(IF(((Data[Type]=$Q$3)*(Data[Year]=$Q$1)*(Data[Departement]=$Q$2)*(Data[Title]=$Q$5)),ROW(Data[])-1),ROW(18:18)),8),"")</f>
        <v/>
      </c>
      <c r="AA19" s="10" t="str">
        <f t="array" ref="AA19">IFERROR(INDEX(Data[],SMALL(IF(((Data[Type]=AA$1)*(Data[Year]=AB$1)*(Data[Departement]=AB$2)),ROW(Data[])-1),ROW(18:18)),2),"")</f>
        <v/>
      </c>
      <c r="AC19" s="4" t="str">
        <f t="shared" si="1"/>
        <v/>
      </c>
      <c r="AD19"/>
      <c r="AE19" s="10" t="str">
        <f t="array" ref="AE19">IFERROR(INDEX(Data[],SMALL(IF(((Data[Type]=$Q$3)*(Data[Year]=$Q$1)*(Data[Departement]=$Q$2)*(Data[Title]=$Q$5)),ROW(Data[])-1),ROW(18:18)),5),"")</f>
        <v/>
      </c>
      <c r="AF19" s="10" t="str">
        <f t="array" ref="AF19">IFERROR(INDEX(Data[],SMALL(IF(((Data[Type]=$Q$3)*(Data[Year]=$Q$1)*(Data[Departement]=$Q$2)*(Data[Title]=$Q$5)),ROW(Data[])-1),ROW(18:18)),6),"")</f>
        <v/>
      </c>
      <c r="AG19" s="10" t="str">
        <f t="array" ref="AG19">IFERROR(INDEX(Data[],SMALL(IF(((Data[Type]=$Q$3)*(Data[Year]=$Q$1)*(Data[Departement]=$Q$2)*(Data[Title]=$Q$5)),ROW(Data[])-1),ROW(18:18)),7),"")</f>
        <v/>
      </c>
      <c r="AH19" s="10" t="str">
        <f t="array" ref="AH19">IFERROR(INDEX(Data[],SMALL(IF(((Data[Type]=$Q$3)*(Data[Year]=$Q$1)*(Data[Departement]=$Q$2)*(Data[Title]=$Q$5)),ROW(Data[])-1),ROW(18:18)),8),"")</f>
        <v/>
      </c>
    </row>
    <row r="20" spans="1:38" x14ac:dyDescent="0.25">
      <c r="A20" s="4">
        <v>2018</v>
      </c>
      <c r="B20" s="12" t="s">
        <v>29</v>
      </c>
      <c r="C20" s="8" t="s">
        <v>8</v>
      </c>
      <c r="D20" s="8" t="s">
        <v>37</v>
      </c>
      <c r="E20" s="4" t="s">
        <v>14</v>
      </c>
      <c r="F20" s="9">
        <v>43368</v>
      </c>
      <c r="G20" s="9">
        <v>43281</v>
      </c>
      <c r="H20" s="27" t="s">
        <v>82</v>
      </c>
      <c r="I20" s="29" t="str">
        <f>CONCATENATE(Data[[#This Row],[Year]]," ",Data[[#This Row],[Title]]," ",Data[[#This Row],[Type]]," ",Data[[#This Row],[Departement]]," ")</f>
        <v xml:space="preserve">2018 Tradeshow #3 Trade Show Tape </v>
      </c>
      <c r="J20" s="29"/>
      <c r="K20" s="46"/>
      <c r="L20" s="29"/>
      <c r="P20" s="10" t="str">
        <f t="array" ref="P20">IFERROR(INDEX(Data[],SMALL(IF(((Data[Type]=P$1)*(Data[Year]=Q$1)*(Data[Departement]=Q$2)),ROW(Data[])-1),ROW(19:19)),2),"")</f>
        <v/>
      </c>
      <c r="R20" s="4" t="str">
        <f t="shared" si="0"/>
        <v/>
      </c>
      <c r="T20" s="10" t="str">
        <f t="array" ref="T20">IFERROR(INDEX(Data[],SMALL(IF(((Data[Type]=$Q$3)*(Data[Year]=$Q$1)*(Data[Departement]=$Q$2)*(Data[Title]=$Q$5)),ROW(Data[])-1),ROW(19:19)),5),"")</f>
        <v/>
      </c>
      <c r="U20" s="10" t="str">
        <f t="array" ref="U20">IFERROR(INDEX(Data[],SMALL(IF(((Data[Type]=$Q$3)*(Data[Year]=$Q$1)*(Data[Departement]=$Q$2)*(Data[Title]=$Q$5)),ROW(Data[])-1),ROW(19:19)),6),"")</f>
        <v/>
      </c>
      <c r="V20" s="10" t="str">
        <f t="array" ref="V20">IFERROR(INDEX(Data[],SMALL(IF(((Data[Type]=$Q$3)*(Data[Year]=$Q$1)*(Data[Departement]=$Q$2)*(Data[Title]=$Q$5)),ROW(Data[])-1),ROW(19:19)),7),"")</f>
        <v/>
      </c>
      <c r="W20" s="10" t="str">
        <f t="array" ref="W20">IFERROR(INDEX(Data[],SMALL(IF(((Data[Type]=$Q$3)*(Data[Year]=$Q$1)*(Data[Departement]=$Q$2)*(Data[Title]=$Q$5)),ROW(Data[])-1),ROW(19:19)),8),"")</f>
        <v/>
      </c>
      <c r="AA20" s="10" t="str">
        <f t="array" ref="AA20">IFERROR(INDEX(Data[],SMALL(IF(((Data[Type]=AA$1)*(Data[Year]=AB$1)*(Data[Departement]=AB$2)),ROW(Data[])-1),ROW(19:19)),2),"")</f>
        <v/>
      </c>
      <c r="AC20" s="4" t="str">
        <f t="shared" si="1"/>
        <v/>
      </c>
      <c r="AE20" s="10" t="str">
        <f t="array" ref="AE20">IFERROR(INDEX(Data[],SMALL(IF(((Data[Type]=$Q$3)*(Data[Year]=$Q$1)*(Data[Departement]=$Q$2)*(Data[Title]=$Q$5)),ROW(Data[])-1),ROW(19:19)),5),"")</f>
        <v/>
      </c>
      <c r="AF20" s="10" t="str">
        <f t="array" ref="AF20">IFERROR(INDEX(Data[],SMALL(IF(((Data[Type]=$Q$3)*(Data[Year]=$Q$1)*(Data[Departement]=$Q$2)*(Data[Title]=$Q$5)),ROW(Data[])-1),ROW(19:19)),6),"")</f>
        <v/>
      </c>
      <c r="AG20" s="10" t="str">
        <f t="array" ref="AG20">IFERROR(INDEX(Data[],SMALL(IF(((Data[Type]=$Q$3)*(Data[Year]=$Q$1)*(Data[Departement]=$Q$2)*(Data[Title]=$Q$5)),ROW(Data[])-1),ROW(19:19)),7),"")</f>
        <v/>
      </c>
      <c r="AH20" s="10" t="str">
        <f t="array" ref="AH20">IFERROR(INDEX(Data[],SMALL(IF(((Data[Type]=$Q$3)*(Data[Year]=$Q$1)*(Data[Departement]=$Q$2)*(Data[Title]=$Q$5)),ROW(Data[])-1),ROW(19:19)),8),"")</f>
        <v/>
      </c>
    </row>
    <row r="21" spans="1:38" x14ac:dyDescent="0.25">
      <c r="A21" s="4">
        <v>2018</v>
      </c>
      <c r="B21" s="12" t="s">
        <v>30</v>
      </c>
      <c r="C21" s="8" t="s">
        <v>8</v>
      </c>
      <c r="D21" s="8" t="s">
        <v>36</v>
      </c>
      <c r="E21" s="4" t="s">
        <v>14</v>
      </c>
      <c r="F21" s="9">
        <v>43473</v>
      </c>
      <c r="G21" s="9">
        <v>43476</v>
      </c>
      <c r="H21" s="27" t="s">
        <v>82</v>
      </c>
      <c r="I21" s="29" t="str">
        <f>CONCATENATE(Data[[#This Row],[Year]]," ",Data[[#This Row],[Title]]," ",Data[[#This Row],[Type]]," ",Data[[#This Row],[Departement]]," ")</f>
        <v xml:space="preserve">2018 Tradeshow #4 Trade Show Memory Media </v>
      </c>
      <c r="J21" s="29"/>
      <c r="K21" s="46"/>
      <c r="L21" s="29"/>
      <c r="P21" s="10" t="str">
        <f t="array" ref="P21">IFERROR(INDEX(Data[],SMALL(IF(((Data[Type]=P$1)*(Data[Year]=Q$1)*(Data[Departement]=Q$2)),ROW(Data[])-1),ROW(20:20)),2),"")</f>
        <v/>
      </c>
      <c r="R21" s="4" t="str">
        <f t="shared" si="0"/>
        <v/>
      </c>
      <c r="T21" s="10" t="str">
        <f t="array" ref="T21">IFERROR(INDEX(Data[],SMALL(IF(((Data[Type]=$Q$3)*(Data[Year]=$Q$1)*(Data[Departement]=$Q$2)*(Data[Title]=$Q$5)),ROW(Data[])-1),ROW(20:20)),5),"")</f>
        <v/>
      </c>
      <c r="U21" s="10" t="str">
        <f t="array" ref="U21">IFERROR(INDEX(Data[],SMALL(IF(((Data[Type]=$Q$3)*(Data[Year]=$Q$1)*(Data[Departement]=$Q$2)*(Data[Title]=$Q$5)),ROW(Data[])-1),ROW(20:20)),6),"")</f>
        <v/>
      </c>
      <c r="V21" s="10" t="str">
        <f t="array" ref="V21">IFERROR(INDEX(Data[],SMALL(IF(((Data[Type]=$Q$3)*(Data[Year]=$Q$1)*(Data[Departement]=$Q$2)*(Data[Title]=$Q$5)),ROW(Data[])-1),ROW(20:20)),7),"")</f>
        <v/>
      </c>
      <c r="W21" s="10" t="str">
        <f t="array" ref="W21">IFERROR(INDEX(Data[],SMALL(IF(((Data[Type]=$Q$3)*(Data[Year]=$Q$1)*(Data[Departement]=$Q$2)*(Data[Title]=$Q$5)),ROW(Data[])-1),ROW(20:20)),8),"")</f>
        <v/>
      </c>
      <c r="AA21" s="10" t="str">
        <f t="array" ref="AA21">IFERROR(INDEX(Data[],SMALL(IF(((Data[Type]=AA$1)*(Data[Year]=AB$1)*(Data[Departement]=AB$2)),ROW(Data[])-1),ROW(20:20)),2),"")</f>
        <v/>
      </c>
      <c r="AC21" s="4" t="str">
        <f t="shared" si="1"/>
        <v/>
      </c>
      <c r="AE21" s="10" t="str">
        <f t="array" ref="AE21">IFERROR(INDEX(Data[],SMALL(IF(((Data[Type]=$Q$3)*(Data[Year]=$Q$1)*(Data[Departement]=$Q$2)*(Data[Title]=$Q$5)),ROW(Data[])-1),ROW(20:20)),5),"")</f>
        <v/>
      </c>
      <c r="AF21" s="10" t="str">
        <f t="array" ref="AF21">IFERROR(INDEX(Data[],SMALL(IF(((Data[Type]=$Q$3)*(Data[Year]=$Q$1)*(Data[Departement]=$Q$2)*(Data[Title]=$Q$5)),ROW(Data[])-1),ROW(20:20)),6),"")</f>
        <v/>
      </c>
      <c r="AG21" s="10" t="str">
        <f t="array" ref="AG21">IFERROR(INDEX(Data[],SMALL(IF(((Data[Type]=$Q$3)*(Data[Year]=$Q$1)*(Data[Departement]=$Q$2)*(Data[Title]=$Q$5)),ROW(Data[])-1),ROW(20:20)),7),"")</f>
        <v/>
      </c>
      <c r="AH21" s="10" t="str">
        <f t="array" ref="AH21">IFERROR(INDEX(Data[],SMALL(IF(((Data[Type]=$Q$3)*(Data[Year]=$Q$1)*(Data[Departement]=$Q$2)*(Data[Title]=$Q$5)),ROW(Data[])-1),ROW(20:20)),8),"")</f>
        <v/>
      </c>
    </row>
    <row r="22" spans="1:38" x14ac:dyDescent="0.25">
      <c r="A22" s="8"/>
      <c r="B22" s="8"/>
      <c r="C22" s="39"/>
      <c r="D22" s="8"/>
      <c r="E22" s="39"/>
      <c r="F22" s="40"/>
      <c r="G22" s="40"/>
      <c r="H22" s="39"/>
      <c r="P22" s="10" t="str">
        <f t="array" ref="P22">IFERROR(INDEX(Data[],SMALL(IF(((Data[Type]=P$1)*(Data[Year]=Q$1)*(Data[Departement]=Q$2)),ROW(Data[])-1),ROW(21:21)),2),"")</f>
        <v/>
      </c>
      <c r="R22" s="4" t="str">
        <f t="shared" si="0"/>
        <v/>
      </c>
      <c r="T22" s="10" t="str">
        <f t="array" ref="T22">IFERROR(INDEX(Data[],SMALL(IF(((Data[Type]=$Q$3)*(Data[Year]=$Q$1)*(Data[Departement]=$Q$2)*(Data[Title]=$Q$5)),ROW(Data[])-1),ROW(21:21)),5),"")</f>
        <v/>
      </c>
      <c r="U22" s="10" t="str">
        <f t="array" ref="U22">IFERROR(INDEX(Data[],SMALL(IF(((Data[Type]=$Q$3)*(Data[Year]=$Q$1)*(Data[Departement]=$Q$2)*(Data[Title]=$Q$5)),ROW(Data[])-1),ROW(21:21)),6),"")</f>
        <v/>
      </c>
      <c r="V22" s="10" t="str">
        <f t="array" ref="V22">IFERROR(INDEX(Data[],SMALL(IF(((Data[Type]=$Q$3)*(Data[Year]=$Q$1)*(Data[Departement]=$Q$2)*(Data[Title]=$Q$5)),ROW(Data[])-1),ROW(21:21)),7),"")</f>
        <v/>
      </c>
      <c r="W22" s="10" t="str">
        <f t="array" ref="W22">IFERROR(INDEX(Data[],SMALL(IF(((Data[Type]=$Q$3)*(Data[Year]=$Q$1)*(Data[Departement]=$Q$2)*(Data[Title]=$Q$5)),ROW(Data[])-1),ROW(21:21)),8),"")</f>
        <v/>
      </c>
      <c r="AA22" s="10" t="str">
        <f t="array" ref="AA22">IFERROR(INDEX(Data[],SMALL(IF(((Data[Type]=AA$1)*(Data[Year]=AB$1)*(Data[Departement]=AB$2)),ROW(Data[])-1),ROW(21:21)),2),"")</f>
        <v/>
      </c>
      <c r="AC22" s="4" t="str">
        <f t="shared" si="1"/>
        <v/>
      </c>
      <c r="AE22" s="10" t="str">
        <f t="array" ref="AE22">IFERROR(INDEX(Data[],SMALL(IF(((Data[Type]=$Q$3)*(Data[Year]=$Q$1)*(Data[Departement]=$Q$2)*(Data[Title]=$Q$5)),ROW(Data[])-1),ROW(21:21)),5),"")</f>
        <v/>
      </c>
      <c r="AF22" s="10" t="str">
        <f t="array" ref="AF22">IFERROR(INDEX(Data[],SMALL(IF(((Data[Type]=$Q$3)*(Data[Year]=$Q$1)*(Data[Departement]=$Q$2)*(Data[Title]=$Q$5)),ROW(Data[])-1),ROW(21:21)),6),"")</f>
        <v/>
      </c>
      <c r="AG22" s="10" t="str">
        <f t="array" ref="AG22">IFERROR(INDEX(Data[],SMALL(IF(((Data[Type]=$Q$3)*(Data[Year]=$Q$1)*(Data[Departement]=$Q$2)*(Data[Title]=$Q$5)),ROW(Data[])-1),ROW(21:21)),7),"")</f>
        <v/>
      </c>
      <c r="AH22" s="10" t="str">
        <f t="array" ref="AH22">IFERROR(INDEX(Data[],SMALL(IF(((Data[Type]=$Q$3)*(Data[Year]=$Q$1)*(Data[Departement]=$Q$2)*(Data[Title]=$Q$5)),ROW(Data[])-1),ROW(21:21)),8),"")</f>
        <v/>
      </c>
    </row>
    <row r="23" spans="1:38" x14ac:dyDescent="0.25">
      <c r="A23" s="8"/>
      <c r="B23" s="8"/>
      <c r="C23" s="39"/>
      <c r="D23" s="8"/>
      <c r="E23" s="39"/>
      <c r="F23" s="40"/>
      <c r="G23" s="40"/>
      <c r="H23" s="39"/>
      <c r="P23" s="10" t="str">
        <f t="array" ref="P23">IFERROR(INDEX(Data[],SMALL(IF(((Data[Type]=P$1)*(Data[Year]=Q$1)*(Data[Departement]=Q$2)),ROW(Data[])-1),ROW(22:22)),2),"")</f>
        <v/>
      </c>
      <c r="R23" s="4" t="str">
        <f t="shared" si="0"/>
        <v/>
      </c>
      <c r="T23" s="10" t="str">
        <f t="array" ref="T23">IFERROR(INDEX(Data[],SMALL(IF(((Data[Type]=$Q$3)*(Data[Year]=$Q$1)*(Data[Departement]=$Q$2)*(Data[Title]=$Q$5)),ROW(Data[])-1),ROW(22:22)),5),"")</f>
        <v/>
      </c>
      <c r="U23" s="10" t="str">
        <f t="array" ref="U23">IFERROR(INDEX(Data[],SMALL(IF(((Data[Type]=$Q$3)*(Data[Year]=$Q$1)*(Data[Departement]=$Q$2)*(Data[Title]=$Q$5)),ROW(Data[])-1),ROW(22:22)),6),"")</f>
        <v/>
      </c>
      <c r="V23" s="10" t="str">
        <f t="array" ref="V23">IFERROR(INDEX(Data[],SMALL(IF(((Data[Type]=$Q$3)*(Data[Year]=$Q$1)*(Data[Departement]=$Q$2)*(Data[Title]=$Q$5)),ROW(Data[])-1),ROW(22:22)),7),"")</f>
        <v/>
      </c>
      <c r="W23" s="10" t="str">
        <f t="array" ref="W23">IFERROR(INDEX(Data[],SMALL(IF(((Data[Type]=$Q$3)*(Data[Year]=$Q$1)*(Data[Departement]=$Q$2)*(Data[Title]=$Q$5)),ROW(Data[])-1),ROW(22:22)),8),"")</f>
        <v/>
      </c>
      <c r="AA23" s="10" t="str">
        <f t="array" ref="AA23">IFERROR(INDEX(Data[],SMALL(IF(((Data[Type]=AA$1)*(Data[Year]=AB$1)*(Data[Departement]=AB$2)),ROW(Data[])-1),ROW(22:22)),2),"")</f>
        <v/>
      </c>
      <c r="AC23" s="4" t="str">
        <f t="shared" si="1"/>
        <v/>
      </c>
      <c r="AE23" s="10" t="str">
        <f t="array" ref="AE23">IFERROR(INDEX(Data[],SMALL(IF(((Data[Type]=$Q$3)*(Data[Year]=$Q$1)*(Data[Departement]=$Q$2)*(Data[Title]=$Q$5)),ROW(Data[])-1),ROW(22:22)),5),"")</f>
        <v/>
      </c>
      <c r="AF23" s="10" t="str">
        <f t="array" ref="AF23">IFERROR(INDEX(Data[],SMALL(IF(((Data[Type]=$Q$3)*(Data[Year]=$Q$1)*(Data[Departement]=$Q$2)*(Data[Title]=$Q$5)),ROW(Data[])-1),ROW(22:22)),6),"")</f>
        <v/>
      </c>
      <c r="AG23" s="10" t="str">
        <f t="array" ref="AG23">IFERROR(INDEX(Data[],SMALL(IF(((Data[Type]=$Q$3)*(Data[Year]=$Q$1)*(Data[Departement]=$Q$2)*(Data[Title]=$Q$5)),ROW(Data[])-1),ROW(22:22)),7),"")</f>
        <v/>
      </c>
      <c r="AH23" s="10" t="str">
        <f t="array" ref="AH23">IFERROR(INDEX(Data[],SMALL(IF(((Data[Type]=$Q$3)*(Data[Year]=$Q$1)*(Data[Departement]=$Q$2)*(Data[Title]=$Q$5)),ROW(Data[])-1),ROW(22:22)),8),"")</f>
        <v/>
      </c>
    </row>
    <row r="24" spans="1:38" x14ac:dyDescent="0.25">
      <c r="A24" s="8"/>
      <c r="B24" s="8"/>
      <c r="C24" s="39"/>
      <c r="D24" s="8"/>
      <c r="E24" s="39"/>
      <c r="F24" s="40"/>
      <c r="G24" s="40"/>
      <c r="H24" s="39"/>
      <c r="P24" s="10" t="str">
        <f t="array" ref="P24">IFERROR(INDEX(Data[],SMALL(IF(((Data[Type]=P$1)*(Data[Year]=Q$1)*(Data[Departement]=Q$2)),ROW(Data[])-1),ROW(23:23)),2),"")</f>
        <v/>
      </c>
      <c r="R24" s="4" t="str">
        <f t="shared" si="0"/>
        <v/>
      </c>
      <c r="T24" s="10" t="str">
        <f t="array" ref="T24">IFERROR(INDEX(Data[],SMALL(IF(((Data[Type]=$Q$3)*(Data[Year]=$Q$1)*(Data[Departement]=$Q$2)*(Data[Title]=$Q$5)),ROW(Data[])-1),ROW(23:23)),5),"")</f>
        <v/>
      </c>
      <c r="U24" s="10" t="str">
        <f t="array" ref="U24">IFERROR(INDEX(Data[],SMALL(IF(((Data[Type]=$Q$3)*(Data[Year]=$Q$1)*(Data[Departement]=$Q$2)*(Data[Title]=$Q$5)),ROW(Data[])-1),ROW(23:23)),6),"")</f>
        <v/>
      </c>
      <c r="V24" s="10" t="str">
        <f t="array" ref="V24">IFERROR(INDEX(Data[],SMALL(IF(((Data[Type]=$Q$3)*(Data[Year]=$Q$1)*(Data[Departement]=$Q$2)*(Data[Title]=$Q$5)),ROW(Data[])-1),ROW(23:23)),7),"")</f>
        <v/>
      </c>
      <c r="W24" s="10" t="str">
        <f t="array" ref="W24">IFERROR(INDEX(Data[],SMALL(IF(((Data[Type]=$Q$3)*(Data[Year]=$Q$1)*(Data[Departement]=$Q$2)*(Data[Title]=$Q$5)),ROW(Data[])-1),ROW(23:23)),8),"")</f>
        <v/>
      </c>
      <c r="AA24" s="10" t="str">
        <f t="array" ref="AA24">IFERROR(INDEX(Data[],SMALL(IF(((Data[Type]=AA$1)*(Data[Year]=AB$1)*(Data[Departement]=AB$2)),ROW(Data[])-1),ROW(23:23)),2),"")</f>
        <v/>
      </c>
      <c r="AC24" s="4" t="str">
        <f t="shared" si="1"/>
        <v/>
      </c>
      <c r="AE24" s="10" t="str">
        <f t="array" ref="AE24">IFERROR(INDEX(Data[],SMALL(IF(((Data[Type]=$Q$3)*(Data[Year]=$Q$1)*(Data[Departement]=$Q$2)*(Data[Title]=$Q$5)),ROW(Data[])-1),ROW(23:23)),5),"")</f>
        <v/>
      </c>
      <c r="AF24" s="10" t="str">
        <f t="array" ref="AF24">IFERROR(INDEX(Data[],SMALL(IF(((Data[Type]=$Q$3)*(Data[Year]=$Q$1)*(Data[Departement]=$Q$2)*(Data[Title]=$Q$5)),ROW(Data[])-1),ROW(23:23)),6),"")</f>
        <v/>
      </c>
      <c r="AG24" s="10" t="str">
        <f t="array" ref="AG24">IFERROR(INDEX(Data[],SMALL(IF(((Data[Type]=$Q$3)*(Data[Year]=$Q$1)*(Data[Departement]=$Q$2)*(Data[Title]=$Q$5)),ROW(Data[])-1),ROW(23:23)),7),"")</f>
        <v/>
      </c>
      <c r="AH24" s="10" t="str">
        <f t="array" ref="AH24">IFERROR(INDEX(Data[],SMALL(IF(((Data[Type]=$Q$3)*(Data[Year]=$Q$1)*(Data[Departement]=$Q$2)*(Data[Title]=$Q$5)),ROW(Data[])-1),ROW(23:23)),8),"")</f>
        <v/>
      </c>
    </row>
    <row r="25" spans="1:38" x14ac:dyDescent="0.25">
      <c r="A25" s="8"/>
      <c r="B25" s="8"/>
      <c r="C25" s="39"/>
      <c r="D25" s="8"/>
      <c r="E25" s="39"/>
      <c r="F25" s="40"/>
      <c r="G25" s="40"/>
      <c r="H25" s="39"/>
      <c r="P25" s="10" t="str">
        <f t="array" ref="P25">IFERROR(INDEX(Data[],SMALL(IF(((Data[Type]=P$1)*(Data[Year]=Q$1)*(Data[Departement]=Q$2)),ROW(Data[])-1),ROW(24:24)),2),"")</f>
        <v/>
      </c>
      <c r="R25" s="4" t="str">
        <f t="shared" si="0"/>
        <v/>
      </c>
      <c r="T25" s="10" t="str">
        <f t="array" ref="T25">IFERROR(INDEX(Data[],SMALL(IF(((Data[Type]=$Q$3)*(Data[Year]=$Q$1)*(Data[Departement]=$Q$2)*(Data[Title]=$Q$5)),ROW(Data[])-1),ROW(24:24)),5),"")</f>
        <v/>
      </c>
      <c r="U25" s="10" t="str">
        <f t="array" ref="U25">IFERROR(INDEX(Data[],SMALL(IF(((Data[Type]=$Q$3)*(Data[Year]=$Q$1)*(Data[Departement]=$Q$2)*(Data[Title]=$Q$5)),ROW(Data[])-1),ROW(24:24)),6),"")</f>
        <v/>
      </c>
      <c r="V25" s="10" t="str">
        <f t="array" ref="V25">IFERROR(INDEX(Data[],SMALL(IF(((Data[Type]=$Q$3)*(Data[Year]=$Q$1)*(Data[Departement]=$Q$2)*(Data[Title]=$Q$5)),ROW(Data[])-1),ROW(24:24)),7),"")</f>
        <v/>
      </c>
      <c r="W25" s="10" t="str">
        <f t="array" ref="W25">IFERROR(INDEX(Data[],SMALL(IF(((Data[Type]=$Q$3)*(Data[Year]=$Q$1)*(Data[Departement]=$Q$2)*(Data[Title]=$Q$5)),ROW(Data[])-1),ROW(24:24)),8),"")</f>
        <v/>
      </c>
      <c r="AA25" s="10" t="str">
        <f t="array" ref="AA25">IFERROR(INDEX(Data[],SMALL(IF(((Data[Type]=AA$1)*(Data[Year]=AB$1)*(Data[Departement]=AB$2)),ROW(Data[])-1),ROW(24:24)),2),"")</f>
        <v/>
      </c>
      <c r="AC25" s="4" t="str">
        <f t="shared" si="1"/>
        <v/>
      </c>
      <c r="AE25" s="10" t="str">
        <f t="array" ref="AE25">IFERROR(INDEX(Data[],SMALL(IF(((Data[Type]=$Q$3)*(Data[Year]=$Q$1)*(Data[Departement]=$Q$2)*(Data[Title]=$Q$5)),ROW(Data[])-1),ROW(24:24)),5),"")</f>
        <v/>
      </c>
      <c r="AF25" s="10" t="str">
        <f t="array" ref="AF25">IFERROR(INDEX(Data[],SMALL(IF(((Data[Type]=$Q$3)*(Data[Year]=$Q$1)*(Data[Departement]=$Q$2)*(Data[Title]=$Q$5)),ROW(Data[])-1),ROW(24:24)),6),"")</f>
        <v/>
      </c>
      <c r="AG25" s="10" t="str">
        <f t="array" ref="AG25">IFERROR(INDEX(Data[],SMALL(IF(((Data[Type]=$Q$3)*(Data[Year]=$Q$1)*(Data[Departement]=$Q$2)*(Data[Title]=$Q$5)),ROW(Data[])-1),ROW(24:24)),7),"")</f>
        <v/>
      </c>
      <c r="AH25" s="10" t="str">
        <f t="array" ref="AH25">IFERROR(INDEX(Data[],SMALL(IF(((Data[Type]=$Q$3)*(Data[Year]=$Q$1)*(Data[Departement]=$Q$2)*(Data[Title]=$Q$5)),ROW(Data[])-1),ROW(24:24)),8),"")</f>
        <v/>
      </c>
    </row>
    <row r="26" spans="1:38" x14ac:dyDescent="0.25">
      <c r="A26" s="8"/>
      <c r="B26" s="8"/>
      <c r="C26" s="39"/>
      <c r="D26" s="8"/>
      <c r="E26" s="39"/>
      <c r="F26" s="40"/>
      <c r="G26" s="40"/>
      <c r="H26" s="39"/>
      <c r="P26" s="10" t="str">
        <f t="array" ref="P26">IFERROR(INDEX(Data[],SMALL(IF(((Data[Type]=P$1)*(Data[Year]=Q$1)*(Data[Departement]=Q$2)),ROW(Data[])-1),ROW(25:25)),2),"")</f>
        <v/>
      </c>
      <c r="R26" s="4" t="str">
        <f t="shared" si="0"/>
        <v/>
      </c>
      <c r="T26" s="10" t="str">
        <f t="array" ref="T26">IFERROR(INDEX(Data[],SMALL(IF(((Data[Type]=$Q$3)*(Data[Year]=$Q$1)*(Data[Departement]=$Q$2)*(Data[Title]=$Q$5)),ROW(Data[])-1),ROW(25:25)),5),"")</f>
        <v/>
      </c>
      <c r="U26" s="10" t="str">
        <f t="array" ref="U26">IFERROR(INDEX(Data[],SMALL(IF(((Data[Type]=$Q$3)*(Data[Year]=$Q$1)*(Data[Departement]=$Q$2)*(Data[Title]=$Q$5)),ROW(Data[])-1),ROW(25:25)),6),"")</f>
        <v/>
      </c>
      <c r="V26" s="10" t="str">
        <f t="array" ref="V26">IFERROR(INDEX(Data[],SMALL(IF(((Data[Type]=$Q$3)*(Data[Year]=$Q$1)*(Data[Departement]=$Q$2)*(Data[Title]=$Q$5)),ROW(Data[])-1),ROW(25:25)),7),"")</f>
        <v/>
      </c>
      <c r="W26" s="10" t="str">
        <f t="array" ref="W26">IFERROR(INDEX(Data[],SMALL(IF(((Data[Type]=$Q$3)*(Data[Year]=$Q$1)*(Data[Departement]=$Q$2)*(Data[Title]=$Q$5)),ROW(Data[])-1),ROW(25:25)),8),"")</f>
        <v/>
      </c>
      <c r="AA26" s="10" t="str">
        <f t="array" ref="AA26">IFERROR(INDEX(Data[],SMALL(IF(((Data[Type]=AA$1)*(Data[Year]=AB$1)*(Data[Departement]=AB$2)),ROW(Data[])-1),ROW(25:25)),2),"")</f>
        <v/>
      </c>
      <c r="AC26" s="4" t="str">
        <f t="shared" si="1"/>
        <v/>
      </c>
      <c r="AE26" s="10" t="str">
        <f t="array" ref="AE26">IFERROR(INDEX(Data[],SMALL(IF(((Data[Type]=$Q$3)*(Data[Year]=$Q$1)*(Data[Departement]=$Q$2)*(Data[Title]=$Q$5)),ROW(Data[])-1),ROW(25:25)),5),"")</f>
        <v/>
      </c>
      <c r="AF26" s="10" t="str">
        <f t="array" ref="AF26">IFERROR(INDEX(Data[],SMALL(IF(((Data[Type]=$Q$3)*(Data[Year]=$Q$1)*(Data[Departement]=$Q$2)*(Data[Title]=$Q$5)),ROW(Data[])-1),ROW(25:25)),6),"")</f>
        <v/>
      </c>
      <c r="AG26" s="10" t="str">
        <f t="array" ref="AG26">IFERROR(INDEX(Data[],SMALL(IF(((Data[Type]=$Q$3)*(Data[Year]=$Q$1)*(Data[Departement]=$Q$2)*(Data[Title]=$Q$5)),ROW(Data[])-1),ROW(25:25)),7),"")</f>
        <v/>
      </c>
      <c r="AH26" s="10" t="str">
        <f t="array" ref="AH26">IFERROR(INDEX(Data[],SMALL(IF(((Data[Type]=$Q$3)*(Data[Year]=$Q$1)*(Data[Departement]=$Q$2)*(Data[Title]=$Q$5)),ROW(Data[])-1),ROW(25:25)),8),"")</f>
        <v/>
      </c>
    </row>
    <row r="27" spans="1:38" x14ac:dyDescent="0.25">
      <c r="A27" s="8"/>
      <c r="B27" s="8"/>
      <c r="C27" s="39"/>
      <c r="D27" s="8"/>
      <c r="E27" s="39"/>
      <c r="F27" s="40"/>
      <c r="G27" s="40"/>
      <c r="H27" s="39"/>
      <c r="P27" s="10" t="str">
        <f t="array" ref="P27">IFERROR(INDEX(Data[],SMALL(IF(((Data[Type]=P$1)*(Data[Year]=Q$1)*(Data[Departement]=Q$2)),ROW(Data[])-1),ROW(26:26)),2),"")</f>
        <v/>
      </c>
      <c r="R27" s="4" t="str">
        <f t="shared" si="0"/>
        <v/>
      </c>
      <c r="T27" s="10" t="str">
        <f t="array" ref="T27">IFERROR(INDEX(Data[],SMALL(IF(((Data[Type]=$Q$3)*(Data[Year]=$Q$1)*(Data[Departement]=$Q$2)*(Data[Title]=$Q$5)),ROW(Data[])-1),ROW(26:26)),5),"")</f>
        <v/>
      </c>
      <c r="U27" s="10" t="str">
        <f t="array" ref="U27">IFERROR(INDEX(Data[],SMALL(IF(((Data[Type]=$Q$3)*(Data[Year]=$Q$1)*(Data[Departement]=$Q$2)*(Data[Title]=$Q$5)),ROW(Data[])-1),ROW(26:26)),6),"")</f>
        <v/>
      </c>
      <c r="V27" s="10" t="str">
        <f t="array" ref="V27">IFERROR(INDEX(Data[],SMALL(IF(((Data[Type]=$Q$3)*(Data[Year]=$Q$1)*(Data[Departement]=$Q$2)*(Data[Title]=$Q$5)),ROW(Data[])-1),ROW(26:26)),7),"")</f>
        <v/>
      </c>
      <c r="W27" s="10" t="str">
        <f t="array" ref="W27">IFERROR(INDEX(Data[],SMALL(IF(((Data[Type]=$Q$3)*(Data[Year]=$Q$1)*(Data[Departement]=$Q$2)*(Data[Title]=$Q$5)),ROW(Data[])-1),ROW(26:26)),8),"")</f>
        <v/>
      </c>
      <c r="AA27" s="10" t="str">
        <f t="array" ref="AA27">IFERROR(INDEX(Data[],SMALL(IF(((Data[Type]=AA$1)*(Data[Year]=AB$1)*(Data[Departement]=AB$2)),ROW(Data[])-1),ROW(26:26)),2),"")</f>
        <v/>
      </c>
      <c r="AC27" s="4" t="str">
        <f t="shared" si="1"/>
        <v/>
      </c>
      <c r="AE27" s="10" t="str">
        <f t="array" ref="AE27">IFERROR(INDEX(Data[],SMALL(IF(((Data[Type]=$Q$3)*(Data[Year]=$Q$1)*(Data[Departement]=$Q$2)*(Data[Title]=$Q$5)),ROW(Data[])-1),ROW(26:26)),5),"")</f>
        <v/>
      </c>
      <c r="AF27" s="10" t="str">
        <f t="array" ref="AF27">IFERROR(INDEX(Data[],SMALL(IF(((Data[Type]=$Q$3)*(Data[Year]=$Q$1)*(Data[Departement]=$Q$2)*(Data[Title]=$Q$5)),ROW(Data[])-1),ROW(26:26)),6),"")</f>
        <v/>
      </c>
      <c r="AG27" s="10" t="str">
        <f t="array" ref="AG27">IFERROR(INDEX(Data[],SMALL(IF(((Data[Type]=$Q$3)*(Data[Year]=$Q$1)*(Data[Departement]=$Q$2)*(Data[Title]=$Q$5)),ROW(Data[])-1),ROW(26:26)),7),"")</f>
        <v/>
      </c>
      <c r="AH27" s="10" t="str">
        <f t="array" ref="AH27">IFERROR(INDEX(Data[],SMALL(IF(((Data[Type]=$Q$3)*(Data[Year]=$Q$1)*(Data[Departement]=$Q$2)*(Data[Title]=$Q$5)),ROW(Data[])-1),ROW(26:26)),8),"")</f>
        <v/>
      </c>
    </row>
    <row r="28" spans="1:38" x14ac:dyDescent="0.25">
      <c r="A28" s="8"/>
      <c r="B28" s="8"/>
      <c r="C28" s="39"/>
      <c r="D28" s="8"/>
      <c r="E28" s="39"/>
      <c r="F28" s="40"/>
      <c r="G28" s="40"/>
      <c r="H28" s="39"/>
      <c r="P28" s="10" t="str">
        <f t="array" ref="P28">IFERROR(INDEX(Data[],SMALL(IF(((Data[Type]=P$1)*(Data[Year]=Q$1)*(Data[Departement]=Q$2)),ROW(Data[])-1),ROW(27:27)),2),"")</f>
        <v/>
      </c>
      <c r="R28" s="4" t="str">
        <f t="shared" si="0"/>
        <v/>
      </c>
      <c r="T28" s="10" t="str">
        <f t="array" ref="T28">IFERROR(INDEX(Data[],SMALL(IF(((Data[Type]=$Q$3)*(Data[Year]=$Q$1)*(Data[Departement]=$Q$2)*(Data[Title]=$Q$5)),ROW(Data[])-1),ROW(27:27)),5),"")</f>
        <v/>
      </c>
      <c r="U28" s="10" t="str">
        <f t="array" ref="U28">IFERROR(INDEX(Data[],SMALL(IF(((Data[Type]=$Q$3)*(Data[Year]=$Q$1)*(Data[Departement]=$Q$2)*(Data[Title]=$Q$5)),ROW(Data[])-1),ROW(27:27)),6),"")</f>
        <v/>
      </c>
      <c r="V28" s="10" t="str">
        <f t="array" ref="V28">IFERROR(INDEX(Data[],SMALL(IF(((Data[Type]=$Q$3)*(Data[Year]=$Q$1)*(Data[Departement]=$Q$2)*(Data[Title]=$Q$5)),ROW(Data[])-1),ROW(27:27)),7),"")</f>
        <v/>
      </c>
      <c r="W28" s="10" t="str">
        <f t="array" ref="W28">IFERROR(INDEX(Data[],SMALL(IF(((Data[Type]=$Q$3)*(Data[Year]=$Q$1)*(Data[Departement]=$Q$2)*(Data[Title]=$Q$5)),ROW(Data[])-1),ROW(27:27)),8),"")</f>
        <v/>
      </c>
      <c r="AA28" s="10" t="str">
        <f t="array" ref="AA28">IFERROR(INDEX(Data[],SMALL(IF(((Data[Type]=AA$1)*(Data[Year]=AB$1)*(Data[Departement]=AB$2)),ROW(Data[])-1),ROW(27:27)),2),"")</f>
        <v/>
      </c>
      <c r="AC28" s="4" t="str">
        <f t="shared" si="1"/>
        <v/>
      </c>
      <c r="AE28" s="10" t="str">
        <f t="array" ref="AE28">IFERROR(INDEX(Data[],SMALL(IF(((Data[Type]=$Q$3)*(Data[Year]=$Q$1)*(Data[Departement]=$Q$2)*(Data[Title]=$Q$5)),ROW(Data[])-1),ROW(27:27)),5),"")</f>
        <v/>
      </c>
      <c r="AF28" s="10" t="str">
        <f t="array" ref="AF28">IFERROR(INDEX(Data[],SMALL(IF(((Data[Type]=$Q$3)*(Data[Year]=$Q$1)*(Data[Departement]=$Q$2)*(Data[Title]=$Q$5)),ROW(Data[])-1),ROW(27:27)),6),"")</f>
        <v/>
      </c>
      <c r="AG28" s="10" t="str">
        <f t="array" ref="AG28">IFERROR(INDEX(Data[],SMALL(IF(((Data[Type]=$Q$3)*(Data[Year]=$Q$1)*(Data[Departement]=$Q$2)*(Data[Title]=$Q$5)),ROW(Data[])-1),ROW(27:27)),7),"")</f>
        <v/>
      </c>
      <c r="AH28" s="10" t="str">
        <f t="array" ref="AH28">IFERROR(INDEX(Data[],SMALL(IF(((Data[Type]=$Q$3)*(Data[Year]=$Q$1)*(Data[Departement]=$Q$2)*(Data[Title]=$Q$5)),ROW(Data[])-1),ROW(27:27)),8),"")</f>
        <v/>
      </c>
    </row>
    <row r="29" spans="1:38" x14ac:dyDescent="0.25">
      <c r="A29" s="8"/>
      <c r="B29" s="8"/>
      <c r="C29" s="39"/>
      <c r="D29" s="8"/>
      <c r="E29" s="39"/>
      <c r="F29" s="40"/>
      <c r="G29" s="40"/>
      <c r="H29" s="39"/>
      <c r="P29" s="10" t="str">
        <f t="array" ref="P29">IFERROR(INDEX(Data[],SMALL(IF(((Data[Type]=P$1)*(Data[Year]=Q$1)*(Data[Departement]=Q$2)),ROW(Data[])-1),ROW(28:28)),2),"")</f>
        <v/>
      </c>
      <c r="R29" s="4" t="str">
        <f t="shared" si="0"/>
        <v/>
      </c>
      <c r="T29" s="10" t="str">
        <f t="array" ref="T29">IFERROR(INDEX(Data[],SMALL(IF(((Data[Type]=$Q$3)*(Data[Year]=$Q$1)*(Data[Departement]=$Q$2)*(Data[Title]=$Q$5)),ROW(Data[])-1),ROW(28:28)),5),"")</f>
        <v/>
      </c>
      <c r="U29" s="10" t="str">
        <f t="array" ref="U29">IFERROR(INDEX(Data[],SMALL(IF(((Data[Type]=$Q$3)*(Data[Year]=$Q$1)*(Data[Departement]=$Q$2)*(Data[Title]=$Q$5)),ROW(Data[])-1),ROW(28:28)),6),"")</f>
        <v/>
      </c>
      <c r="V29" s="10" t="str">
        <f t="array" ref="V29">IFERROR(INDEX(Data[],SMALL(IF(((Data[Type]=$Q$3)*(Data[Year]=$Q$1)*(Data[Departement]=$Q$2)*(Data[Title]=$Q$5)),ROW(Data[])-1),ROW(28:28)),7),"")</f>
        <v/>
      </c>
      <c r="W29" s="10" t="str">
        <f t="array" ref="W29">IFERROR(INDEX(Data[],SMALL(IF(((Data[Type]=$Q$3)*(Data[Year]=$Q$1)*(Data[Departement]=$Q$2)*(Data[Title]=$Q$5)),ROW(Data[])-1),ROW(28:28)),8),"")</f>
        <v/>
      </c>
      <c r="AA29" s="10" t="str">
        <f t="array" ref="AA29">IFERROR(INDEX(Data[],SMALL(IF(((Data[Type]=AA$1)*(Data[Year]=AB$1)*(Data[Departement]=AB$2)),ROW(Data[])-1),ROW(28:28)),2),"")</f>
        <v/>
      </c>
      <c r="AC29" s="4" t="str">
        <f t="shared" si="1"/>
        <v/>
      </c>
      <c r="AE29" s="10" t="str">
        <f t="array" ref="AE29">IFERROR(INDEX(Data[],SMALL(IF(((Data[Type]=$Q$3)*(Data[Year]=$Q$1)*(Data[Departement]=$Q$2)*(Data[Title]=$Q$5)),ROW(Data[])-1),ROW(28:28)),5),"")</f>
        <v/>
      </c>
      <c r="AF29" s="10" t="str">
        <f t="array" ref="AF29">IFERROR(INDEX(Data[],SMALL(IF(((Data[Type]=$Q$3)*(Data[Year]=$Q$1)*(Data[Departement]=$Q$2)*(Data[Title]=$Q$5)),ROW(Data[])-1),ROW(28:28)),6),"")</f>
        <v/>
      </c>
      <c r="AG29" s="10" t="str">
        <f t="array" ref="AG29">IFERROR(INDEX(Data[],SMALL(IF(((Data[Type]=$Q$3)*(Data[Year]=$Q$1)*(Data[Departement]=$Q$2)*(Data[Title]=$Q$5)),ROW(Data[])-1),ROW(28:28)),7),"")</f>
        <v/>
      </c>
      <c r="AH29" s="10" t="str">
        <f t="array" ref="AH29">IFERROR(INDEX(Data[],SMALL(IF(((Data[Type]=$Q$3)*(Data[Year]=$Q$1)*(Data[Departement]=$Q$2)*(Data[Title]=$Q$5)),ROW(Data[])-1),ROW(28:28)),8),"")</f>
        <v/>
      </c>
    </row>
    <row r="30" spans="1:38" x14ac:dyDescent="0.25">
      <c r="A30" s="8"/>
      <c r="B30" s="8"/>
      <c r="C30" s="39"/>
      <c r="D30" s="8"/>
      <c r="E30" s="39"/>
      <c r="F30" s="40"/>
      <c r="G30" s="40"/>
      <c r="H30" s="39"/>
      <c r="P30" s="10" t="str">
        <f t="array" ref="P30">IFERROR(INDEX(Data[],SMALL(IF(((Data[Type]=P$1)*(Data[Year]=Q$1)*(Data[Departement]=Q$2)),ROW(Data[])-1),ROW(29:29)),2),"")</f>
        <v/>
      </c>
      <c r="R30" s="4" t="str">
        <f t="shared" si="0"/>
        <v/>
      </c>
      <c r="T30" s="10" t="str">
        <f t="array" ref="T30">IFERROR(INDEX(Data[],SMALL(IF(((Data[Type]=$Q$3)*(Data[Year]=$Q$1)*(Data[Departement]=$Q$2)*(Data[Title]=$Q$5)),ROW(Data[])-1),ROW(29:29)),5),"")</f>
        <v/>
      </c>
      <c r="U30" s="10" t="str">
        <f t="array" ref="U30">IFERROR(INDEX(Data[],SMALL(IF(((Data[Type]=$Q$3)*(Data[Year]=$Q$1)*(Data[Departement]=$Q$2)*(Data[Title]=$Q$5)),ROW(Data[])-1),ROW(29:29)),6),"")</f>
        <v/>
      </c>
      <c r="V30" s="10" t="str">
        <f t="array" ref="V30">IFERROR(INDEX(Data[],SMALL(IF(((Data[Type]=$Q$3)*(Data[Year]=$Q$1)*(Data[Departement]=$Q$2)*(Data[Title]=$Q$5)),ROW(Data[])-1),ROW(29:29)),7),"")</f>
        <v/>
      </c>
      <c r="W30" s="10" t="str">
        <f t="array" ref="W30">IFERROR(INDEX(Data[],SMALL(IF(((Data[Type]=$Q$3)*(Data[Year]=$Q$1)*(Data[Departement]=$Q$2)*(Data[Title]=$Q$5)),ROW(Data[])-1),ROW(29:29)),8),"")</f>
        <v/>
      </c>
      <c r="AA30" s="10" t="str">
        <f t="array" ref="AA30">IFERROR(INDEX(Data[],SMALL(IF(((Data[Type]=AA$1)*(Data[Year]=AB$1)*(Data[Departement]=AB$2)),ROW(Data[])-1),ROW(29:29)),2),"")</f>
        <v/>
      </c>
      <c r="AC30" s="4" t="str">
        <f t="shared" si="1"/>
        <v/>
      </c>
      <c r="AE30" s="10" t="str">
        <f t="array" ref="AE30">IFERROR(INDEX(Data[],SMALL(IF(((Data[Type]=$Q$3)*(Data[Year]=$Q$1)*(Data[Departement]=$Q$2)*(Data[Title]=$Q$5)),ROW(Data[])-1),ROW(29:29)),5),"")</f>
        <v/>
      </c>
      <c r="AF30" s="10" t="str">
        <f t="array" ref="AF30">IFERROR(INDEX(Data[],SMALL(IF(((Data[Type]=$Q$3)*(Data[Year]=$Q$1)*(Data[Departement]=$Q$2)*(Data[Title]=$Q$5)),ROW(Data[])-1),ROW(29:29)),6),"")</f>
        <v/>
      </c>
      <c r="AG30" s="10" t="str">
        <f t="array" ref="AG30">IFERROR(INDEX(Data[],SMALL(IF(((Data[Type]=$Q$3)*(Data[Year]=$Q$1)*(Data[Departement]=$Q$2)*(Data[Title]=$Q$5)),ROW(Data[])-1),ROW(29:29)),7),"")</f>
        <v/>
      </c>
      <c r="AH30" s="10" t="str">
        <f t="array" ref="AH30">IFERROR(INDEX(Data[],SMALL(IF(((Data[Type]=$Q$3)*(Data[Year]=$Q$1)*(Data[Departement]=$Q$2)*(Data[Title]=$Q$5)),ROW(Data[])-1),ROW(29:29)),8),"")</f>
        <v/>
      </c>
    </row>
    <row r="31" spans="1:38" x14ac:dyDescent="0.25">
      <c r="A31" s="8"/>
      <c r="B31" s="8"/>
      <c r="C31" s="39"/>
      <c r="D31" s="8"/>
      <c r="E31" s="39"/>
      <c r="F31" s="40"/>
      <c r="G31" s="40"/>
      <c r="H31" s="39"/>
      <c r="P31" s="10" t="str">
        <f t="array" ref="P31">IFERROR(INDEX(Data[],SMALL(IF(((Data[Type]=P$1)*(Data[Year]=Q$1)*(Data[Departement]=Q$2)),ROW(Data[])-1),ROW(30:30)),2),"")</f>
        <v/>
      </c>
      <c r="R31" s="4" t="str">
        <f t="shared" ref="R31:R62" si="2">P31</f>
        <v/>
      </c>
      <c r="AA31" s="10" t="str">
        <f t="array" ref="AA31">IFERROR(INDEX(Data[],SMALL(IF(((Data[Type]=AA$1)*(Data[Year]=AB$1)*(Data[Departement]=AB$2)),ROW(Data[])-1),ROW(30:30)),2),"")</f>
        <v/>
      </c>
      <c r="AC31" s="4" t="str">
        <f t="shared" si="1"/>
        <v/>
      </c>
    </row>
    <row r="32" spans="1:38" x14ac:dyDescent="0.25">
      <c r="A32" s="8"/>
      <c r="B32" s="8"/>
      <c r="C32" s="39"/>
      <c r="D32" s="8"/>
      <c r="E32" s="39"/>
      <c r="F32" s="40"/>
      <c r="G32" s="40"/>
      <c r="H32" s="39"/>
      <c r="P32" s="10" t="str">
        <f t="array" ref="P32">IFERROR(INDEX(Data[],SMALL(IF(((Data[Type]=P$1)*(Data[Year]=Q$1)*(Data[Departement]=Q$2)),ROW(Data[])-1),ROW(31:31)),2),"")</f>
        <v/>
      </c>
      <c r="R32" s="4" t="str">
        <f t="shared" si="2"/>
        <v/>
      </c>
      <c r="AA32" s="10" t="str">
        <f t="array" ref="AA32">IFERROR(INDEX(Data[],SMALL(IF(((Data[Type]=AA$1)*(Data[Year]=AB$1)*(Data[Departement]=AB$2)),ROW(Data[])-1),ROW(31:31)),2),"")</f>
        <v/>
      </c>
      <c r="AC32" s="4" t="str">
        <f t="shared" si="1"/>
        <v/>
      </c>
    </row>
    <row r="33" spans="1:29" x14ac:dyDescent="0.25">
      <c r="A33" s="8"/>
      <c r="B33" s="8"/>
      <c r="C33" s="39"/>
      <c r="D33" s="8"/>
      <c r="E33" s="39"/>
      <c r="F33" s="40"/>
      <c r="G33" s="40"/>
      <c r="H33" s="39"/>
      <c r="P33" s="10" t="str">
        <f t="array" ref="P33">IFERROR(INDEX(Data[],SMALL(IF(((Data[Type]=P$1)*(Data[Year]=Q$1)*(Data[Departement]=Q$2)),ROW(Data[])-1),ROW(32:32)),2),"")</f>
        <v/>
      </c>
      <c r="R33" s="4" t="str">
        <f t="shared" si="2"/>
        <v/>
      </c>
      <c r="AA33" s="10" t="str">
        <f t="array" ref="AA33">IFERROR(INDEX(Data[],SMALL(IF(((Data[Type]=AA$1)*(Data[Year]=AB$1)*(Data[Departement]=AB$2)),ROW(Data[])-1),ROW(32:32)),2),"")</f>
        <v/>
      </c>
      <c r="AC33" s="4" t="str">
        <f t="shared" si="1"/>
        <v/>
      </c>
    </row>
    <row r="34" spans="1:29" x14ac:dyDescent="0.25">
      <c r="A34" s="8"/>
      <c r="B34" s="8"/>
      <c r="C34" s="39"/>
      <c r="D34" s="8"/>
      <c r="E34" s="39"/>
      <c r="F34" s="40"/>
      <c r="G34" s="40"/>
      <c r="H34" s="39"/>
      <c r="P34" s="10" t="str">
        <f t="array" ref="P34">IFERROR(INDEX(Data[],SMALL(IF(((Data[Type]=P$1)*(Data[Year]=Q$1)*(Data[Departement]=Q$2)),ROW(Data[])-1),ROW(33:33)),2),"")</f>
        <v/>
      </c>
      <c r="R34" s="4" t="str">
        <f t="shared" si="2"/>
        <v/>
      </c>
      <c r="AA34" s="10" t="str">
        <f t="array" ref="AA34">IFERROR(INDEX(Data[],SMALL(IF(((Data[Type]=AA$1)*(Data[Year]=AB$1)*(Data[Departement]=AB$2)),ROW(Data[])-1),ROW(33:33)),2),"")</f>
        <v/>
      </c>
      <c r="AC34" s="4" t="str">
        <f t="shared" si="1"/>
        <v/>
      </c>
    </row>
    <row r="35" spans="1:29" x14ac:dyDescent="0.25">
      <c r="A35" s="8"/>
      <c r="B35" s="8"/>
      <c r="C35" s="39"/>
      <c r="D35" s="8"/>
      <c r="E35" s="39"/>
      <c r="F35" s="40"/>
      <c r="G35" s="40"/>
      <c r="H35" s="39"/>
      <c r="P35" s="10" t="str">
        <f t="array" ref="P35">IFERROR(INDEX(Data[],SMALL(IF(((Data[Type]=P$1)*(Data[Year]=Q$1)*(Data[Departement]=Q$2)),ROW(Data[])-1),ROW(34:34)),2),"")</f>
        <v/>
      </c>
      <c r="R35" s="4" t="str">
        <f t="shared" si="2"/>
        <v/>
      </c>
      <c r="AA35" s="10" t="str">
        <f t="array" ref="AA35">IFERROR(INDEX(Data[],SMALL(IF(((Data[Type]=AA$1)*(Data[Year]=AB$1)*(Data[Departement]=AB$2)),ROW(Data[])-1),ROW(34:34)),2),"")</f>
        <v/>
      </c>
      <c r="AC35" s="4" t="str">
        <f t="shared" si="1"/>
        <v/>
      </c>
    </row>
    <row r="36" spans="1:29" x14ac:dyDescent="0.25">
      <c r="A36" s="8"/>
      <c r="B36" s="8"/>
      <c r="C36" s="39"/>
      <c r="D36" s="8"/>
      <c r="E36" s="39"/>
      <c r="F36" s="40"/>
      <c r="G36" s="40"/>
      <c r="H36" s="39"/>
      <c r="P36" s="10" t="str">
        <f t="array" ref="P36">IFERROR(INDEX(Data[],SMALL(IF(((Data[Type]=P$1)*(Data[Year]=Q$1)*(Data[Departement]=Q$2)),ROW(Data[])-1),ROW(35:35)),2),"")</f>
        <v/>
      </c>
      <c r="R36" s="4" t="str">
        <f t="shared" si="2"/>
        <v/>
      </c>
      <c r="AA36" s="10" t="str">
        <f t="array" ref="AA36">IFERROR(INDEX(Data[],SMALL(IF(((Data[Type]=AA$1)*(Data[Year]=AB$1)*(Data[Departement]=AB$2)),ROW(Data[])-1),ROW(35:35)),2),"")</f>
        <v/>
      </c>
      <c r="AC36" s="4" t="str">
        <f t="shared" si="1"/>
        <v/>
      </c>
    </row>
    <row r="37" spans="1:29" x14ac:dyDescent="0.25">
      <c r="A37" s="8"/>
      <c r="B37" s="8"/>
      <c r="C37" s="39"/>
      <c r="D37" s="8"/>
      <c r="E37" s="39"/>
      <c r="F37" s="40"/>
      <c r="G37" s="40"/>
      <c r="H37" s="39"/>
      <c r="P37" s="10" t="str">
        <f t="array" ref="P37">IFERROR(INDEX(Data[],SMALL(IF(((Data[Type]=P$1)*(Data[Year]=Q$1)*(Data[Departement]=Q$2)),ROW(Data[])-1),ROW(36:36)),2),"")</f>
        <v/>
      </c>
      <c r="R37" s="4" t="str">
        <f t="shared" si="2"/>
        <v/>
      </c>
      <c r="AA37" s="10" t="str">
        <f t="array" ref="AA37">IFERROR(INDEX(Data[],SMALL(IF(((Data[Type]=AA$1)*(Data[Year]=AB$1)*(Data[Departement]=AB$2)),ROW(Data[])-1),ROW(36:36)),2),"")</f>
        <v/>
      </c>
      <c r="AC37" s="4" t="str">
        <f t="shared" si="1"/>
        <v/>
      </c>
    </row>
    <row r="38" spans="1:29" x14ac:dyDescent="0.25">
      <c r="A38" s="8"/>
      <c r="B38" s="8"/>
      <c r="C38" s="39"/>
      <c r="D38" s="8"/>
      <c r="E38" s="39"/>
      <c r="F38" s="40"/>
      <c r="G38" s="40"/>
      <c r="H38" s="39"/>
      <c r="P38" s="10" t="str">
        <f t="array" ref="P38">IFERROR(INDEX(Data[],SMALL(IF(((Data[Type]=P$1)*(Data[Year]=Q$1)*(Data[Departement]=Q$2)),ROW(Data[])-1),ROW(37:37)),2),"")</f>
        <v/>
      </c>
      <c r="R38" s="4" t="str">
        <f t="shared" si="2"/>
        <v/>
      </c>
      <c r="AA38" s="10" t="str">
        <f t="array" ref="AA38">IFERROR(INDEX(Data[],SMALL(IF(((Data[Type]=AA$1)*(Data[Year]=AB$1)*(Data[Departement]=AB$2)),ROW(Data[])-1),ROW(37:37)),2),"")</f>
        <v/>
      </c>
      <c r="AC38" s="4" t="str">
        <f t="shared" si="1"/>
        <v/>
      </c>
    </row>
    <row r="39" spans="1:29" x14ac:dyDescent="0.25">
      <c r="A39" s="8"/>
      <c r="B39" s="8"/>
      <c r="C39" s="39"/>
      <c r="D39" s="8"/>
      <c r="E39" s="39"/>
      <c r="F39" s="40"/>
      <c r="G39" s="40"/>
      <c r="H39" s="39"/>
      <c r="P39" s="10" t="str">
        <f t="array" ref="P39">IFERROR(INDEX(Data[],SMALL(IF(((Data[Type]=P$1)*(Data[Year]=Q$1)*(Data[Departement]=Q$2)),ROW(Data[])-1),ROW(38:38)),2),"")</f>
        <v/>
      </c>
      <c r="R39" s="4" t="str">
        <f t="shared" si="2"/>
        <v/>
      </c>
      <c r="AA39" s="10" t="str">
        <f t="array" ref="AA39">IFERROR(INDEX(Data[],SMALL(IF(((Data[Type]=AA$1)*(Data[Year]=AB$1)*(Data[Departement]=AB$2)),ROW(Data[])-1),ROW(38:38)),2),"")</f>
        <v/>
      </c>
      <c r="AC39" s="4" t="str">
        <f t="shared" si="1"/>
        <v/>
      </c>
    </row>
    <row r="40" spans="1:29" x14ac:dyDescent="0.25">
      <c r="A40" s="8"/>
      <c r="B40" s="8"/>
      <c r="C40" s="39"/>
      <c r="D40" s="8"/>
      <c r="E40" s="39"/>
      <c r="F40" s="40"/>
      <c r="G40" s="40"/>
      <c r="H40" s="39"/>
      <c r="P40" s="10" t="str">
        <f t="array" ref="P40">IFERROR(INDEX(Data[],SMALL(IF(((Data[Type]=P$1)*(Data[Year]=Q$1)*(Data[Departement]=Q$2)),ROW(Data[])-1),ROW(39:39)),2),"")</f>
        <v/>
      </c>
      <c r="R40" s="4" t="str">
        <f t="shared" si="2"/>
        <v/>
      </c>
      <c r="AA40" s="10" t="str">
        <f t="array" ref="AA40">IFERROR(INDEX(Data[],SMALL(IF(((Data[Type]=AA$1)*(Data[Year]=AB$1)*(Data[Departement]=AB$2)),ROW(Data[])-1),ROW(39:39)),2),"")</f>
        <v/>
      </c>
      <c r="AC40" s="4" t="str">
        <f t="shared" si="1"/>
        <v/>
      </c>
    </row>
    <row r="41" spans="1:29" x14ac:dyDescent="0.25">
      <c r="A41" s="8"/>
      <c r="B41" s="8"/>
      <c r="C41" s="39"/>
      <c r="D41" s="8"/>
      <c r="E41" s="39"/>
      <c r="F41" s="40"/>
      <c r="G41" s="40"/>
      <c r="H41" s="39"/>
      <c r="P41" s="10" t="str">
        <f t="array" ref="P41">IFERROR(INDEX(Data[],SMALL(IF(((Data[Type]=P$1)*(Data[Year]=Q$1)*(Data[Departement]=Q$2)),ROW(Data[])-1),ROW(40:40)),2),"")</f>
        <v/>
      </c>
      <c r="R41" s="4" t="str">
        <f t="shared" si="2"/>
        <v/>
      </c>
      <c r="AA41" s="10" t="str">
        <f t="array" ref="AA41">IFERROR(INDEX(Data[],SMALL(IF(((Data[Type]=AA$1)*(Data[Year]=AB$1)*(Data[Departement]=AB$2)),ROW(Data[])-1),ROW(40:40)),2),"")</f>
        <v/>
      </c>
      <c r="AC41" s="4" t="str">
        <f t="shared" si="1"/>
        <v/>
      </c>
    </row>
    <row r="42" spans="1:29" x14ac:dyDescent="0.25">
      <c r="A42" s="8"/>
      <c r="B42" s="8"/>
      <c r="C42" s="39"/>
      <c r="D42" s="8"/>
      <c r="E42" s="39"/>
      <c r="F42" s="40"/>
      <c r="G42" s="40"/>
      <c r="H42" s="39"/>
      <c r="P42" s="10" t="str">
        <f t="array" ref="P42">IFERROR(INDEX(Data[],SMALL(IF(((Data[Type]=P$1)*(Data[Year]=Q$1)*(Data[Departement]=Q$2)),ROW(Data[])-1),ROW(41:41)),2),"")</f>
        <v/>
      </c>
      <c r="R42" s="4" t="str">
        <f t="shared" si="2"/>
        <v/>
      </c>
      <c r="AA42" s="10" t="str">
        <f t="array" ref="AA42">IFERROR(INDEX(Data[],SMALL(IF(((Data[Type]=AA$1)*(Data[Year]=AB$1)*(Data[Departement]=AB$2)),ROW(Data[])-1),ROW(41:41)),2),"")</f>
        <v/>
      </c>
      <c r="AC42" s="4" t="str">
        <f t="shared" si="1"/>
        <v/>
      </c>
    </row>
    <row r="43" spans="1:29" x14ac:dyDescent="0.25">
      <c r="A43" s="8"/>
      <c r="B43" s="8"/>
      <c r="C43" s="39"/>
      <c r="D43" s="8"/>
      <c r="E43" s="39"/>
      <c r="F43" s="40"/>
      <c r="G43" s="40"/>
      <c r="H43" s="39"/>
      <c r="P43" s="10" t="str">
        <f t="array" ref="P43">IFERROR(INDEX(Data[],SMALL(IF(((Data[Type]=P$1)*(Data[Year]=Q$1)*(Data[Departement]=Q$2)),ROW(Data[])-1),ROW(42:42)),2),"")</f>
        <v/>
      </c>
      <c r="R43" s="4" t="str">
        <f t="shared" si="2"/>
        <v/>
      </c>
      <c r="AA43" s="10" t="str">
        <f t="array" ref="AA43">IFERROR(INDEX(Data[],SMALL(IF(((Data[Type]=AA$1)*(Data[Year]=AB$1)*(Data[Departement]=AB$2)),ROW(Data[])-1),ROW(42:42)),2),"")</f>
        <v/>
      </c>
      <c r="AC43" s="4" t="str">
        <f t="shared" si="1"/>
        <v/>
      </c>
    </row>
    <row r="44" spans="1:29" x14ac:dyDescent="0.25">
      <c r="A44" s="8"/>
      <c r="B44" s="8"/>
      <c r="C44" s="39"/>
      <c r="D44" s="8"/>
      <c r="E44" s="39"/>
      <c r="F44" s="40"/>
      <c r="G44" s="40"/>
      <c r="H44" s="39"/>
      <c r="P44" s="10" t="str">
        <f t="array" ref="P44">IFERROR(INDEX(Data[],SMALL(IF(((Data[Type]=P$1)*(Data[Year]=Q$1)*(Data[Departement]=Q$2)),ROW(Data[])-1),ROW(43:43)),2),"")</f>
        <v/>
      </c>
      <c r="R44" s="4" t="str">
        <f t="shared" si="2"/>
        <v/>
      </c>
      <c r="AA44" s="10" t="str">
        <f t="array" ref="AA44">IFERROR(INDEX(Data[],SMALL(IF(((Data[Type]=AA$1)*(Data[Year]=AB$1)*(Data[Departement]=AB$2)),ROW(Data[])-1),ROW(43:43)),2),"")</f>
        <v/>
      </c>
      <c r="AC44" s="4" t="str">
        <f t="shared" si="1"/>
        <v/>
      </c>
    </row>
    <row r="45" spans="1:29" x14ac:dyDescent="0.25">
      <c r="A45" s="8"/>
      <c r="B45" s="8"/>
      <c r="C45" s="39"/>
      <c r="D45" s="8"/>
      <c r="E45" s="39"/>
      <c r="F45" s="40"/>
      <c r="G45" s="40"/>
      <c r="H45" s="39"/>
      <c r="P45" s="10" t="str">
        <f t="array" ref="P45">IFERROR(INDEX(Data[],SMALL(IF(((Data[Type]=P$1)*(Data[Year]=Q$1)*(Data[Departement]=Q$2)),ROW(Data[])-1),ROW(44:44)),2),"")</f>
        <v/>
      </c>
      <c r="R45" s="4" t="str">
        <f t="shared" si="2"/>
        <v/>
      </c>
      <c r="AA45" s="10" t="str">
        <f t="array" ref="AA45">IFERROR(INDEX(Data[],SMALL(IF(((Data[Type]=AA$1)*(Data[Year]=AB$1)*(Data[Departement]=AB$2)),ROW(Data[])-1),ROW(44:44)),2),"")</f>
        <v/>
      </c>
      <c r="AC45" s="4" t="str">
        <f t="shared" si="1"/>
        <v/>
      </c>
    </row>
    <row r="46" spans="1:29" x14ac:dyDescent="0.25">
      <c r="A46" s="8"/>
      <c r="B46" s="8"/>
      <c r="C46" s="39"/>
      <c r="D46" s="8"/>
      <c r="E46" s="39"/>
      <c r="F46" s="40"/>
      <c r="G46" s="40"/>
      <c r="H46" s="39"/>
      <c r="P46" s="10" t="str">
        <f t="array" ref="P46">IFERROR(INDEX(Data[],SMALL(IF(((Data[Type]=P$1)*(Data[Year]=Q$1)*(Data[Departement]=Q$2)),ROW(Data[])-1),ROW(45:45)),2),"")</f>
        <v/>
      </c>
      <c r="R46" s="4" t="str">
        <f t="shared" si="2"/>
        <v/>
      </c>
      <c r="AA46" s="10" t="str">
        <f t="array" ref="AA46">IFERROR(INDEX(Data[],SMALL(IF(((Data[Type]=AA$1)*(Data[Year]=AB$1)*(Data[Departement]=AB$2)),ROW(Data[])-1),ROW(45:45)),2),"")</f>
        <v/>
      </c>
      <c r="AC46" s="4" t="str">
        <f t="shared" si="1"/>
        <v/>
      </c>
    </row>
    <row r="47" spans="1:29" x14ac:dyDescent="0.25">
      <c r="A47" s="8"/>
      <c r="B47" s="8"/>
      <c r="C47" s="39"/>
      <c r="D47" s="8"/>
      <c r="E47" s="39"/>
      <c r="F47" s="40"/>
      <c r="G47" s="40"/>
      <c r="H47" s="39"/>
      <c r="P47" s="10" t="str">
        <f t="array" ref="P47">IFERROR(INDEX(Data[],SMALL(IF(((Data[Type]=P$1)*(Data[Year]=Q$1)*(Data[Departement]=Q$2)),ROW(Data[])-1),ROW(46:46)),2),"")</f>
        <v/>
      </c>
      <c r="R47" s="4" t="str">
        <f t="shared" si="2"/>
        <v/>
      </c>
      <c r="AA47" s="10" t="str">
        <f t="array" ref="AA47">IFERROR(INDEX(Data[],SMALL(IF(((Data[Type]=AA$1)*(Data[Year]=AB$1)*(Data[Departement]=AB$2)),ROW(Data[])-1),ROW(46:46)),2),"")</f>
        <v/>
      </c>
      <c r="AC47" s="4" t="str">
        <f t="shared" si="1"/>
        <v/>
      </c>
    </row>
    <row r="48" spans="1:29" x14ac:dyDescent="0.25">
      <c r="A48" s="8"/>
      <c r="B48" s="8"/>
      <c r="C48" s="39"/>
      <c r="D48" s="8"/>
      <c r="E48" s="39"/>
      <c r="F48" s="40"/>
      <c r="G48" s="40"/>
      <c r="H48" s="39"/>
      <c r="P48" s="10" t="str">
        <f t="array" ref="P48">IFERROR(INDEX(Data[],SMALL(IF(((Data[Type]=P$1)*(Data[Year]=Q$1)*(Data[Departement]=Q$2)),ROW(Data[])-1),ROW(47:47)),2),"")</f>
        <v/>
      </c>
      <c r="R48" s="4" t="str">
        <f t="shared" si="2"/>
        <v/>
      </c>
      <c r="AA48" s="10" t="str">
        <f t="array" ref="AA48">IFERROR(INDEX(Data[],SMALL(IF(((Data[Type]=AA$1)*(Data[Year]=AB$1)*(Data[Departement]=AB$2)),ROW(Data[])-1),ROW(47:47)),2),"")</f>
        <v/>
      </c>
      <c r="AC48" s="4" t="str">
        <f t="shared" si="1"/>
        <v/>
      </c>
    </row>
    <row r="49" spans="1:29" x14ac:dyDescent="0.25">
      <c r="A49" s="8"/>
      <c r="B49" s="8"/>
      <c r="C49" s="39"/>
      <c r="D49" s="8"/>
      <c r="E49" s="39"/>
      <c r="F49" s="40"/>
      <c r="G49" s="40"/>
      <c r="H49" s="39"/>
      <c r="P49" s="10" t="str">
        <f t="array" ref="P49">IFERROR(INDEX(Data[],SMALL(IF(((Data[Type]=P$1)*(Data[Year]=Q$1)*(Data[Departement]=Q$2)),ROW(Data[])-1),ROW(48:48)),2),"")</f>
        <v/>
      </c>
      <c r="R49" s="4" t="str">
        <f t="shared" si="2"/>
        <v/>
      </c>
      <c r="AA49" s="10" t="str">
        <f t="array" ref="AA49">IFERROR(INDEX(Data[],SMALL(IF(((Data[Type]=AA$1)*(Data[Year]=AB$1)*(Data[Departement]=AB$2)),ROW(Data[])-1),ROW(48:48)),2),"")</f>
        <v/>
      </c>
      <c r="AC49" s="4" t="str">
        <f t="shared" si="1"/>
        <v/>
      </c>
    </row>
    <row r="50" spans="1:29" x14ac:dyDescent="0.25">
      <c r="A50" s="8"/>
      <c r="B50" s="8"/>
      <c r="C50" s="39"/>
      <c r="D50" s="8"/>
      <c r="E50" s="39"/>
      <c r="F50" s="40"/>
      <c r="G50" s="40"/>
      <c r="H50" s="39"/>
      <c r="P50" s="10" t="str">
        <f t="array" ref="P50">IFERROR(INDEX(Data[],SMALL(IF(((Data[Type]=P$1)*(Data[Year]=Q$1)*(Data[Departement]=Q$2)),ROW(Data[])-1),ROW(49:49)),2),"")</f>
        <v/>
      </c>
      <c r="R50" s="4" t="str">
        <f t="shared" si="2"/>
        <v/>
      </c>
      <c r="AA50" s="10" t="str">
        <f t="array" ref="AA50">IFERROR(INDEX(Data[],SMALL(IF(((Data[Type]=AA$1)*(Data[Year]=AB$1)*(Data[Departement]=AB$2)),ROW(Data[])-1),ROW(49:49)),2),"")</f>
        <v/>
      </c>
      <c r="AC50" s="4" t="str">
        <f t="shared" si="1"/>
        <v/>
      </c>
    </row>
    <row r="51" spans="1:29" x14ac:dyDescent="0.25">
      <c r="A51" s="8"/>
      <c r="B51" s="8"/>
      <c r="C51" s="39"/>
      <c r="D51" s="8"/>
      <c r="E51" s="39"/>
      <c r="F51" s="40"/>
      <c r="G51" s="40"/>
      <c r="H51" s="39"/>
      <c r="P51" s="10" t="str">
        <f t="array" ref="P51">IFERROR(INDEX(Data[],SMALL(IF(((Data[Type]=P$1)*(Data[Year]=Q$1)*(Data[Departement]=Q$2)),ROW(Data[])-1),ROW(50:50)),2),"")</f>
        <v/>
      </c>
      <c r="R51" s="4" t="str">
        <f t="shared" si="2"/>
        <v/>
      </c>
      <c r="AA51" s="10" t="str">
        <f t="array" ref="AA51">IFERROR(INDEX(Data[],SMALL(IF(((Data[Type]=AA$1)*(Data[Year]=AB$1)*(Data[Departement]=AB$2)),ROW(Data[])-1),ROW(50:50)),2),"")</f>
        <v/>
      </c>
      <c r="AC51" s="4" t="str">
        <f t="shared" si="1"/>
        <v/>
      </c>
    </row>
    <row r="52" spans="1:29" x14ac:dyDescent="0.25">
      <c r="A52" s="8"/>
      <c r="B52" s="8"/>
      <c r="C52" s="39"/>
      <c r="D52" s="8"/>
      <c r="E52" s="39"/>
      <c r="F52" s="40"/>
      <c r="G52" s="40"/>
      <c r="H52" s="39"/>
      <c r="P52" s="10" t="str">
        <f t="array" ref="P52">IFERROR(INDEX(Data[],SMALL(IF(((Data[Type]=P$1)*(Data[Year]=Q$1)*(Data[Departement]=Q$2)),ROW(Data[])-1),ROW(51:51)),2),"")</f>
        <v/>
      </c>
      <c r="R52" s="4" t="str">
        <f t="shared" si="2"/>
        <v/>
      </c>
      <c r="AA52" s="10" t="str">
        <f t="array" ref="AA52">IFERROR(INDEX(Data[],SMALL(IF(((Data[Type]=AA$1)*(Data[Year]=AB$1)*(Data[Departement]=AB$2)),ROW(Data[])-1),ROW(51:51)),2),"")</f>
        <v/>
      </c>
      <c r="AC52" s="4" t="str">
        <f t="shared" si="1"/>
        <v/>
      </c>
    </row>
    <row r="53" spans="1:29" x14ac:dyDescent="0.25">
      <c r="A53" s="8"/>
      <c r="B53" s="8"/>
      <c r="C53" s="39"/>
      <c r="D53" s="8"/>
      <c r="E53" s="39"/>
      <c r="F53" s="40"/>
      <c r="G53" s="40"/>
      <c r="H53" s="39"/>
      <c r="P53" s="10" t="str">
        <f t="array" ref="P53">IFERROR(INDEX(Data[],SMALL(IF(((Data[Type]=P$1)*(Data[Year]=Q$1)*(Data[Departement]=Q$2)),ROW(Data[])-1),ROW(52:52)),2),"")</f>
        <v/>
      </c>
      <c r="R53" s="4" t="str">
        <f t="shared" si="2"/>
        <v/>
      </c>
      <c r="AA53" s="10" t="str">
        <f t="array" ref="AA53">IFERROR(INDEX(Data[],SMALL(IF(((Data[Type]=AA$1)*(Data[Year]=AB$1)*(Data[Departement]=AB$2)),ROW(Data[])-1),ROW(52:52)),2),"")</f>
        <v/>
      </c>
      <c r="AC53" s="4" t="str">
        <f t="shared" si="1"/>
        <v/>
      </c>
    </row>
    <row r="54" spans="1:29" x14ac:dyDescent="0.25">
      <c r="A54" s="8"/>
      <c r="B54" s="8"/>
      <c r="C54" s="39"/>
      <c r="D54" s="8"/>
      <c r="E54" s="39"/>
      <c r="F54" s="40"/>
      <c r="G54" s="40"/>
      <c r="H54" s="39"/>
      <c r="P54" s="10" t="str">
        <f t="array" ref="P54">IFERROR(INDEX(Data[],SMALL(IF(((Data[Type]=P$1)*(Data[Year]=Q$1)*(Data[Departement]=Q$2)),ROW(Data[])-1),ROW(53:53)),2),"")</f>
        <v/>
      </c>
      <c r="R54" s="4" t="str">
        <f t="shared" si="2"/>
        <v/>
      </c>
      <c r="AA54" s="10" t="str">
        <f t="array" ref="AA54">IFERROR(INDEX(Data[],SMALL(IF(((Data[Type]=AA$1)*(Data[Year]=AB$1)*(Data[Departement]=AB$2)),ROW(Data[])-1),ROW(53:53)),2),"")</f>
        <v/>
      </c>
      <c r="AC54" s="4" t="str">
        <f t="shared" si="1"/>
        <v/>
      </c>
    </row>
    <row r="55" spans="1:29" x14ac:dyDescent="0.25">
      <c r="A55" s="8"/>
      <c r="B55" s="8"/>
      <c r="C55" s="39"/>
      <c r="D55" s="8"/>
      <c r="E55" s="39"/>
      <c r="F55" s="40"/>
      <c r="G55" s="40"/>
      <c r="H55" s="39"/>
      <c r="P55" s="10" t="str">
        <f t="array" ref="P55">IFERROR(INDEX(Data[],SMALL(IF(((Data[Type]=P$1)*(Data[Year]=Q$1)*(Data[Departement]=Q$2)),ROW(Data[])-1),ROW(54:54)),2),"")</f>
        <v/>
      </c>
      <c r="R55" s="4" t="str">
        <f t="shared" si="2"/>
        <v/>
      </c>
      <c r="AA55" s="10" t="str">
        <f t="array" ref="AA55">IFERROR(INDEX(Data[],SMALL(IF(((Data[Type]=AA$1)*(Data[Year]=AB$1)*(Data[Departement]=AB$2)),ROW(Data[])-1),ROW(54:54)),2),"")</f>
        <v/>
      </c>
      <c r="AC55" s="4" t="str">
        <f t="shared" si="1"/>
        <v/>
      </c>
    </row>
    <row r="56" spans="1:29" x14ac:dyDescent="0.25">
      <c r="A56" s="8"/>
      <c r="B56" s="8"/>
      <c r="C56" s="39"/>
      <c r="D56" s="8"/>
      <c r="E56" s="39"/>
      <c r="F56" s="40"/>
      <c r="G56" s="40"/>
      <c r="H56" s="39"/>
      <c r="P56" s="10" t="str">
        <f t="array" ref="P56">IFERROR(INDEX(Data[],SMALL(IF(((Data[Type]=P$1)*(Data[Year]=Q$1)*(Data[Departement]=Q$2)),ROW(Data[])-1),ROW(55:55)),2),"")</f>
        <v/>
      </c>
      <c r="R56" s="4" t="str">
        <f t="shared" si="2"/>
        <v/>
      </c>
      <c r="AA56" s="10" t="str">
        <f t="array" ref="AA56">IFERROR(INDEX(Data[],SMALL(IF(((Data[Type]=AA$1)*(Data[Year]=AB$1)*(Data[Departement]=AB$2)),ROW(Data[])-1),ROW(55:55)),2),"")</f>
        <v/>
      </c>
      <c r="AC56" s="4" t="str">
        <f t="shared" si="1"/>
        <v/>
      </c>
    </row>
    <row r="57" spans="1:29" x14ac:dyDescent="0.25">
      <c r="A57" s="8"/>
      <c r="B57" s="8"/>
      <c r="C57" s="39"/>
      <c r="D57" s="8"/>
      <c r="E57" s="39"/>
      <c r="F57" s="40"/>
      <c r="G57" s="40"/>
      <c r="H57" s="39"/>
      <c r="P57" s="10" t="str">
        <f t="array" ref="P57">IFERROR(INDEX(Data[],SMALL(IF(((Data[Type]=P$1)*(Data[Year]=Q$1)*(Data[Departement]=Q$2)),ROW(Data[])-1),ROW(56:56)),2),"")</f>
        <v/>
      </c>
      <c r="R57" s="4" t="str">
        <f t="shared" si="2"/>
        <v/>
      </c>
      <c r="AA57" s="10" t="str">
        <f t="array" ref="AA57">IFERROR(INDEX(Data[],SMALL(IF(((Data[Type]=AA$1)*(Data[Year]=AB$1)*(Data[Departement]=AB$2)),ROW(Data[])-1),ROW(56:56)),2),"")</f>
        <v/>
      </c>
      <c r="AC57" s="4" t="str">
        <f t="shared" si="1"/>
        <v/>
      </c>
    </row>
    <row r="58" spans="1:29" x14ac:dyDescent="0.25">
      <c r="A58" s="8"/>
      <c r="B58" s="8"/>
      <c r="C58" s="39"/>
      <c r="D58" s="8"/>
      <c r="E58" s="39"/>
      <c r="F58" s="40"/>
      <c r="G58" s="40"/>
      <c r="H58" s="39"/>
      <c r="P58" s="10" t="str">
        <f t="array" ref="P58">IFERROR(INDEX(Data[],SMALL(IF(((Data[Type]=P$1)*(Data[Year]=Q$1)*(Data[Departement]=Q$2)),ROW(Data[])-1),ROW(57:57)),2),"")</f>
        <v/>
      </c>
      <c r="R58" s="4" t="str">
        <f t="shared" si="2"/>
        <v/>
      </c>
      <c r="AA58" s="10" t="str">
        <f t="array" ref="AA58">IFERROR(INDEX(Data[],SMALL(IF(((Data[Type]=AA$1)*(Data[Year]=AB$1)*(Data[Departement]=AB$2)),ROW(Data[])-1),ROW(57:57)),2),"")</f>
        <v/>
      </c>
      <c r="AC58" s="4" t="str">
        <f t="shared" si="1"/>
        <v/>
      </c>
    </row>
    <row r="59" spans="1:29" x14ac:dyDescent="0.25">
      <c r="A59" s="8"/>
      <c r="B59" s="8"/>
      <c r="C59" s="39"/>
      <c r="D59" s="8"/>
      <c r="E59" s="39"/>
      <c r="F59" s="40"/>
      <c r="G59" s="40"/>
      <c r="H59" s="39"/>
      <c r="P59" s="10" t="str">
        <f t="array" ref="P59">IFERROR(INDEX(Data[],SMALL(IF(((Data[Type]=P$1)*(Data[Year]=Q$1)*(Data[Departement]=Q$2)),ROW(Data[])-1),ROW(58:58)),2),"")</f>
        <v/>
      </c>
      <c r="R59" s="4" t="str">
        <f t="shared" si="2"/>
        <v/>
      </c>
      <c r="AA59" s="10" t="str">
        <f t="array" ref="AA59">IFERROR(INDEX(Data[],SMALL(IF(((Data[Type]=AA$1)*(Data[Year]=AB$1)*(Data[Departement]=AB$2)),ROW(Data[])-1),ROW(58:58)),2),"")</f>
        <v/>
      </c>
      <c r="AC59" s="4" t="str">
        <f t="shared" si="1"/>
        <v/>
      </c>
    </row>
    <row r="60" spans="1:29" x14ac:dyDescent="0.25">
      <c r="A60" s="8"/>
      <c r="B60" s="8"/>
      <c r="C60" s="39"/>
      <c r="D60" s="8"/>
      <c r="E60" s="39"/>
      <c r="F60" s="40"/>
      <c r="G60" s="40"/>
      <c r="H60" s="39"/>
      <c r="P60" s="10" t="str">
        <f t="array" ref="P60">IFERROR(INDEX(Data[],SMALL(IF(((Data[Type]=P$1)*(Data[Year]=Q$1)*(Data[Departement]=Q$2)),ROW(Data[])-1),ROW(59:59)),2),"")</f>
        <v/>
      </c>
      <c r="R60" s="4" t="str">
        <f t="shared" si="2"/>
        <v/>
      </c>
      <c r="AA60" s="10" t="str">
        <f t="array" ref="AA60">IFERROR(INDEX(Data[],SMALL(IF(((Data[Type]=AA$1)*(Data[Year]=AB$1)*(Data[Departement]=AB$2)),ROW(Data[])-1),ROW(59:59)),2),"")</f>
        <v/>
      </c>
      <c r="AC60" s="4" t="str">
        <f t="shared" si="1"/>
        <v/>
      </c>
    </row>
    <row r="61" spans="1:29" x14ac:dyDescent="0.25">
      <c r="A61" s="8"/>
      <c r="B61" s="8"/>
      <c r="C61" s="39"/>
      <c r="D61" s="8"/>
      <c r="E61" s="39"/>
      <c r="F61" s="40"/>
      <c r="G61" s="40"/>
      <c r="H61" s="39"/>
      <c r="P61" s="10" t="str">
        <f t="array" ref="P61">IFERROR(INDEX(Data[],SMALL(IF(((Data[Type]=P$1)*(Data[Year]=Q$1)*(Data[Departement]=Q$2)),ROW(Data[])-1),ROW(60:60)),2),"")</f>
        <v/>
      </c>
      <c r="R61" s="4" t="str">
        <f t="shared" si="2"/>
        <v/>
      </c>
      <c r="AA61" s="10" t="str">
        <f t="array" ref="AA61">IFERROR(INDEX(Data[],SMALL(IF(((Data[Type]=AA$1)*(Data[Year]=AB$1)*(Data[Departement]=AB$2)),ROW(Data[])-1),ROW(60:60)),2),"")</f>
        <v/>
      </c>
      <c r="AC61" s="4" t="str">
        <f t="shared" si="1"/>
        <v/>
      </c>
    </row>
    <row r="62" spans="1:29" x14ac:dyDescent="0.25">
      <c r="A62" s="8"/>
      <c r="B62" s="8"/>
      <c r="C62" s="39"/>
      <c r="D62" s="8"/>
      <c r="E62" s="39"/>
      <c r="F62" s="40"/>
      <c r="G62" s="40"/>
      <c r="H62" s="39"/>
      <c r="P62" s="10" t="str">
        <f t="array" ref="P62">IFERROR(INDEX(Data[],SMALL(IF(((Data[Type]=P$1)*(Data[Year]=Q$1)*(Data[Departement]=Q$2)),ROW(Data[])-1),ROW(61:61)),2),"")</f>
        <v/>
      </c>
      <c r="R62" s="4" t="str">
        <f t="shared" si="2"/>
        <v/>
      </c>
      <c r="AA62" s="10" t="str">
        <f t="array" ref="AA62">IFERROR(INDEX(Data[],SMALL(IF(((Data[Type]=AA$1)*(Data[Year]=AB$1)*(Data[Departement]=AB$2)),ROW(Data[])-1),ROW(61:61)),2),"")</f>
        <v/>
      </c>
      <c r="AC62" s="4" t="str">
        <f t="shared" si="1"/>
        <v/>
      </c>
    </row>
    <row r="63" spans="1:29" x14ac:dyDescent="0.25">
      <c r="A63" s="8"/>
      <c r="B63" s="8"/>
      <c r="C63" s="39"/>
      <c r="D63" s="8"/>
      <c r="E63" s="39"/>
      <c r="F63" s="40"/>
      <c r="G63" s="40"/>
      <c r="H63" s="39"/>
      <c r="P63" s="10" t="str">
        <f t="array" ref="P63">IFERROR(INDEX(Data[],SMALL(IF(((Data[Type]=P$1)*(Data[Year]=Q$1)*(Data[Departement]=Q$2)),ROW(Data[])-1),ROW(62:62)),2),"")</f>
        <v/>
      </c>
      <c r="R63" s="4" t="str">
        <f t="shared" ref="R63:R126" si="3">P63</f>
        <v/>
      </c>
      <c r="AA63" s="10" t="str">
        <f t="array" ref="AA63">IFERROR(INDEX(Data[],SMALL(IF(((Data[Type]=AA$1)*(Data[Year]=AB$1)*(Data[Departement]=AB$2)),ROW(Data[])-1),ROW(62:62)),2),"")</f>
        <v/>
      </c>
      <c r="AC63" s="4" t="str">
        <f t="shared" si="1"/>
        <v/>
      </c>
    </row>
    <row r="64" spans="1:29" x14ac:dyDescent="0.25">
      <c r="A64" s="8"/>
      <c r="B64" s="8"/>
      <c r="C64" s="39"/>
      <c r="D64" s="8"/>
      <c r="E64" s="39"/>
      <c r="F64" s="40"/>
      <c r="G64" s="40"/>
      <c r="H64" s="39"/>
      <c r="P64" s="10" t="str">
        <f t="array" ref="P64">IFERROR(INDEX(Data[],SMALL(IF(((Data[Type]=P$1)*(Data[Year]=Q$1)*(Data[Departement]=Q$2)),ROW(Data[])-1),ROW(63:63)),2),"")</f>
        <v/>
      </c>
      <c r="R64" s="4" t="str">
        <f t="shared" si="3"/>
        <v/>
      </c>
      <c r="AA64" s="10" t="str">
        <f t="array" ref="AA64">IFERROR(INDEX(Data[],SMALL(IF(((Data[Type]=AA$1)*(Data[Year]=AB$1)*(Data[Departement]=AB$2)),ROW(Data[])-1),ROW(63:63)),2),"")</f>
        <v/>
      </c>
      <c r="AC64" s="4" t="str">
        <f t="shared" si="1"/>
        <v/>
      </c>
    </row>
    <row r="65" spans="1:29" x14ac:dyDescent="0.25">
      <c r="A65" s="8"/>
      <c r="B65" s="8"/>
      <c r="C65" s="39"/>
      <c r="D65" s="8"/>
      <c r="E65" s="39"/>
      <c r="F65" s="40"/>
      <c r="G65" s="40"/>
      <c r="H65" s="39"/>
      <c r="P65" s="10" t="str">
        <f t="array" ref="P65">IFERROR(INDEX(Data[],SMALL(IF(((Data[Type]=P$1)*(Data[Year]=Q$1)*(Data[Departement]=Q$2)),ROW(Data[])-1),ROW(64:64)),2),"")</f>
        <v/>
      </c>
      <c r="R65" s="4" t="str">
        <f t="shared" si="3"/>
        <v/>
      </c>
      <c r="AA65" s="10" t="str">
        <f t="array" ref="AA65">IFERROR(INDEX(Data[],SMALL(IF(((Data[Type]=AA$1)*(Data[Year]=AB$1)*(Data[Departement]=AB$2)),ROW(Data[])-1),ROW(64:64)),2),"")</f>
        <v/>
      </c>
      <c r="AC65" s="4" t="str">
        <f t="shared" si="1"/>
        <v/>
      </c>
    </row>
    <row r="66" spans="1:29" x14ac:dyDescent="0.25">
      <c r="A66" s="8"/>
      <c r="B66" s="8"/>
      <c r="C66" s="39"/>
      <c r="D66" s="8"/>
      <c r="E66" s="39"/>
      <c r="F66" s="40"/>
      <c r="G66" s="40"/>
      <c r="H66" s="39"/>
      <c r="P66" s="10" t="str">
        <f t="array" ref="P66">IFERROR(INDEX(Data[],SMALL(IF(((Data[Type]=P$1)*(Data[Year]=Q$1)*(Data[Departement]=Q$2)),ROW(Data[])-1),ROW(65:65)),2),"")</f>
        <v/>
      </c>
      <c r="R66" s="4" t="str">
        <f t="shared" si="3"/>
        <v/>
      </c>
      <c r="AA66" s="10" t="str">
        <f t="array" ref="AA66">IFERROR(INDEX(Data[],SMALL(IF(((Data[Type]=AA$1)*(Data[Year]=AB$1)*(Data[Departement]=AB$2)),ROW(Data[])-1),ROW(65:65)),2),"")</f>
        <v/>
      </c>
      <c r="AC66" s="4" t="str">
        <f t="shared" ref="AC66:AC129" si="4">AA66</f>
        <v/>
      </c>
    </row>
    <row r="67" spans="1:29" x14ac:dyDescent="0.25">
      <c r="A67" s="8"/>
      <c r="B67" s="8"/>
      <c r="C67" s="39"/>
      <c r="D67" s="8"/>
      <c r="E67" s="39"/>
      <c r="F67" s="40"/>
      <c r="G67" s="40"/>
      <c r="H67" s="39"/>
      <c r="P67" s="10" t="str">
        <f t="array" ref="P67">IFERROR(INDEX(Data[],SMALL(IF(((Data[Type]=P$1)*(Data[Year]=Q$1)*(Data[Departement]=Q$2)),ROW(Data[])-1),ROW(66:66)),2),"")</f>
        <v/>
      </c>
      <c r="R67" s="4" t="str">
        <f t="shared" si="3"/>
        <v/>
      </c>
      <c r="AA67" s="10" t="str">
        <f t="array" ref="AA67">IFERROR(INDEX(Data[],SMALL(IF(((Data[Type]=AA$1)*(Data[Year]=AB$1)*(Data[Departement]=AB$2)),ROW(Data[])-1),ROW(66:66)),2),"")</f>
        <v/>
      </c>
      <c r="AC67" s="4" t="str">
        <f t="shared" si="4"/>
        <v/>
      </c>
    </row>
    <row r="68" spans="1:29" x14ac:dyDescent="0.25">
      <c r="A68" s="8"/>
      <c r="B68" s="8"/>
      <c r="C68" s="39"/>
      <c r="D68" s="8"/>
      <c r="E68" s="39"/>
      <c r="F68" s="40"/>
      <c r="G68" s="40"/>
      <c r="H68" s="39"/>
      <c r="P68" s="10" t="str">
        <f t="array" ref="P68">IFERROR(INDEX(Data[],SMALL(IF(((Data[Type]=P$1)*(Data[Year]=Q$1)*(Data[Departement]=Q$2)),ROW(Data[])-1),ROW(67:67)),2),"")</f>
        <v/>
      </c>
      <c r="R68" s="4" t="str">
        <f t="shared" si="3"/>
        <v/>
      </c>
      <c r="AA68" s="10" t="str">
        <f t="array" ref="AA68">IFERROR(INDEX(Data[],SMALL(IF(((Data[Type]=AA$1)*(Data[Year]=AB$1)*(Data[Departement]=AB$2)),ROW(Data[])-1),ROW(67:67)),2),"")</f>
        <v/>
      </c>
      <c r="AC68" s="4" t="str">
        <f t="shared" si="4"/>
        <v/>
      </c>
    </row>
    <row r="69" spans="1:29" x14ac:dyDescent="0.25">
      <c r="A69" s="8"/>
      <c r="B69" s="8"/>
      <c r="C69" s="39"/>
      <c r="D69" s="8"/>
      <c r="E69" s="39"/>
      <c r="F69" s="40"/>
      <c r="G69" s="40"/>
      <c r="H69" s="39"/>
      <c r="P69" s="10" t="str">
        <f t="array" ref="P69">IFERROR(INDEX(Data[],SMALL(IF(((Data[Type]=P$1)*(Data[Year]=Q$1)*(Data[Departement]=Q$2)),ROW(Data[])-1),ROW(68:68)),2),"")</f>
        <v/>
      </c>
      <c r="R69" s="4" t="str">
        <f t="shared" si="3"/>
        <v/>
      </c>
      <c r="AA69" s="10" t="str">
        <f t="array" ref="AA69">IFERROR(INDEX(Data[],SMALL(IF(((Data[Type]=AA$1)*(Data[Year]=AB$1)*(Data[Departement]=AB$2)),ROW(Data[])-1),ROW(68:68)),2),"")</f>
        <v/>
      </c>
      <c r="AC69" s="4" t="str">
        <f t="shared" si="4"/>
        <v/>
      </c>
    </row>
    <row r="70" spans="1:29" x14ac:dyDescent="0.25">
      <c r="A70" s="8"/>
      <c r="B70" s="8"/>
      <c r="C70" s="39"/>
      <c r="D70" s="8"/>
      <c r="E70" s="39"/>
      <c r="F70" s="40"/>
      <c r="G70" s="40"/>
      <c r="H70" s="39"/>
      <c r="P70" s="10" t="str">
        <f t="array" ref="P70">IFERROR(INDEX(Data[],SMALL(IF(((Data[Type]=P$1)*(Data[Year]=Q$1)*(Data[Departement]=Q$2)),ROW(Data[])-1),ROW(69:69)),2),"")</f>
        <v/>
      </c>
      <c r="R70" s="4" t="str">
        <f t="shared" si="3"/>
        <v/>
      </c>
      <c r="AA70" s="10" t="str">
        <f t="array" ref="AA70">IFERROR(INDEX(Data[],SMALL(IF(((Data[Type]=AA$1)*(Data[Year]=AB$1)*(Data[Departement]=AB$2)),ROW(Data[])-1),ROW(69:69)),2),"")</f>
        <v/>
      </c>
      <c r="AC70" s="4" t="str">
        <f t="shared" si="4"/>
        <v/>
      </c>
    </row>
    <row r="71" spans="1:29" x14ac:dyDescent="0.25">
      <c r="A71" s="8"/>
      <c r="B71" s="8"/>
      <c r="C71" s="39"/>
      <c r="D71" s="8"/>
      <c r="E71" s="39"/>
      <c r="F71" s="40"/>
      <c r="G71" s="40"/>
      <c r="H71" s="39"/>
      <c r="P71" s="10" t="str">
        <f t="array" ref="P71">IFERROR(INDEX(Data[],SMALL(IF(((Data[Type]=P$1)*(Data[Year]=Q$1)*(Data[Departement]=Q$2)),ROW(Data[])-1),ROW(70:70)),2),"")</f>
        <v/>
      </c>
      <c r="R71" s="4" t="str">
        <f t="shared" si="3"/>
        <v/>
      </c>
      <c r="AA71" s="10" t="str">
        <f t="array" ref="AA71">IFERROR(INDEX(Data[],SMALL(IF(((Data[Type]=AA$1)*(Data[Year]=AB$1)*(Data[Departement]=AB$2)),ROW(Data[])-1),ROW(70:70)),2),"")</f>
        <v/>
      </c>
      <c r="AC71" s="4" t="str">
        <f t="shared" si="4"/>
        <v/>
      </c>
    </row>
    <row r="72" spans="1:29" x14ac:dyDescent="0.25">
      <c r="A72" s="8"/>
      <c r="B72" s="8"/>
      <c r="C72" s="39"/>
      <c r="D72" s="8"/>
      <c r="E72" s="39"/>
      <c r="F72" s="40"/>
      <c r="G72" s="40"/>
      <c r="H72" s="39"/>
      <c r="P72" s="10" t="str">
        <f t="array" ref="P72">IFERROR(INDEX(Data[],SMALL(IF(((Data[Type]=P$1)*(Data[Year]=Q$1)*(Data[Departement]=Q$2)),ROW(Data[])-1),ROW(71:71)),2),"")</f>
        <v/>
      </c>
      <c r="R72" s="4" t="str">
        <f t="shared" si="3"/>
        <v/>
      </c>
      <c r="AA72" s="10" t="str">
        <f t="array" ref="AA72">IFERROR(INDEX(Data[],SMALL(IF(((Data[Type]=AA$1)*(Data[Year]=AB$1)*(Data[Departement]=AB$2)),ROW(Data[])-1),ROW(71:71)),2),"")</f>
        <v/>
      </c>
      <c r="AC72" s="4" t="str">
        <f t="shared" si="4"/>
        <v/>
      </c>
    </row>
    <row r="73" spans="1:29" x14ac:dyDescent="0.25">
      <c r="A73" s="8"/>
      <c r="B73" s="8"/>
      <c r="C73" s="39"/>
      <c r="D73" s="8"/>
      <c r="E73" s="39"/>
      <c r="F73" s="40"/>
      <c r="G73" s="40"/>
      <c r="H73" s="39"/>
      <c r="P73" s="10" t="str">
        <f t="array" ref="P73">IFERROR(INDEX(Data[],SMALL(IF(((Data[Type]=P$1)*(Data[Year]=Q$1)*(Data[Departement]=Q$2)),ROW(Data[])-1),ROW(72:72)),2),"")</f>
        <v/>
      </c>
      <c r="R73" s="4" t="str">
        <f t="shared" si="3"/>
        <v/>
      </c>
      <c r="AA73" s="10" t="str">
        <f t="array" ref="AA73">IFERROR(INDEX(Data[],SMALL(IF(((Data[Type]=AA$1)*(Data[Year]=AB$1)*(Data[Departement]=AB$2)),ROW(Data[])-1),ROW(72:72)),2),"")</f>
        <v/>
      </c>
      <c r="AC73" s="4" t="str">
        <f t="shared" si="4"/>
        <v/>
      </c>
    </row>
    <row r="74" spans="1:29" x14ac:dyDescent="0.25">
      <c r="A74" s="8"/>
      <c r="B74" s="8"/>
      <c r="C74" s="39"/>
      <c r="D74" s="8"/>
      <c r="E74" s="39"/>
      <c r="F74" s="40"/>
      <c r="G74" s="40"/>
      <c r="H74" s="39"/>
      <c r="P74" s="10" t="str">
        <f t="array" ref="P74">IFERROR(INDEX(Data[],SMALL(IF(((Data[Type]=P$1)*(Data[Year]=Q$1)*(Data[Departement]=Q$2)),ROW(Data[])-1),ROW(73:73)),2),"")</f>
        <v/>
      </c>
      <c r="R74" s="4" t="str">
        <f t="shared" si="3"/>
        <v/>
      </c>
      <c r="AA74" s="10" t="str">
        <f t="array" ref="AA74">IFERROR(INDEX(Data[],SMALL(IF(((Data[Type]=AA$1)*(Data[Year]=AB$1)*(Data[Departement]=AB$2)),ROW(Data[])-1),ROW(73:73)),2),"")</f>
        <v/>
      </c>
      <c r="AC74" s="4" t="str">
        <f t="shared" si="4"/>
        <v/>
      </c>
    </row>
    <row r="75" spans="1:29" x14ac:dyDescent="0.25">
      <c r="A75" s="8"/>
      <c r="B75" s="8"/>
      <c r="C75" s="39"/>
      <c r="D75" s="8"/>
      <c r="E75" s="39"/>
      <c r="F75" s="40"/>
      <c r="G75" s="40"/>
      <c r="H75" s="39"/>
      <c r="P75" s="10" t="str">
        <f t="array" ref="P75">IFERROR(INDEX(Data[],SMALL(IF(((Data[Type]=P$1)*(Data[Year]=Q$1)*(Data[Departement]=Q$2)),ROW(Data[])-1),ROW(74:74)),2),"")</f>
        <v/>
      </c>
      <c r="R75" s="4" t="str">
        <f t="shared" si="3"/>
        <v/>
      </c>
      <c r="AA75" s="10" t="str">
        <f t="array" ref="AA75">IFERROR(INDEX(Data[],SMALL(IF(((Data[Type]=AA$1)*(Data[Year]=AB$1)*(Data[Departement]=AB$2)),ROW(Data[])-1),ROW(74:74)),2),"")</f>
        <v/>
      </c>
      <c r="AC75" s="4" t="str">
        <f t="shared" si="4"/>
        <v/>
      </c>
    </row>
    <row r="76" spans="1:29" x14ac:dyDescent="0.25">
      <c r="A76" s="8"/>
      <c r="B76" s="8"/>
      <c r="C76" s="39"/>
      <c r="D76" s="8"/>
      <c r="E76" s="39"/>
      <c r="F76" s="40"/>
      <c r="G76" s="40"/>
      <c r="H76" s="39"/>
      <c r="P76" s="10" t="str">
        <f t="array" ref="P76">IFERROR(INDEX(Data[],SMALL(IF(((Data[Type]=P$1)*(Data[Year]=Q$1)*(Data[Departement]=Q$2)),ROW(Data[])-1),ROW(75:75)),2),"")</f>
        <v/>
      </c>
      <c r="R76" s="4" t="str">
        <f t="shared" si="3"/>
        <v/>
      </c>
      <c r="AA76" s="10" t="str">
        <f t="array" ref="AA76">IFERROR(INDEX(Data[],SMALL(IF(((Data[Type]=AA$1)*(Data[Year]=AB$1)*(Data[Departement]=AB$2)),ROW(Data[])-1),ROW(75:75)),2),"")</f>
        <v/>
      </c>
      <c r="AC76" s="4" t="str">
        <f t="shared" si="4"/>
        <v/>
      </c>
    </row>
    <row r="77" spans="1:29" x14ac:dyDescent="0.25">
      <c r="A77" s="8"/>
      <c r="B77" s="8"/>
      <c r="C77" s="39"/>
      <c r="D77" s="8"/>
      <c r="E77" s="39"/>
      <c r="F77" s="40"/>
      <c r="G77" s="40"/>
      <c r="H77" s="39"/>
      <c r="P77" s="10" t="str">
        <f t="array" ref="P77">IFERROR(INDEX(Data[],SMALL(IF(((Data[Type]=P$1)*(Data[Year]=Q$1)*(Data[Departement]=Q$2)),ROW(Data[])-1),ROW(76:76)),2),"")</f>
        <v/>
      </c>
      <c r="R77" s="4" t="str">
        <f t="shared" si="3"/>
        <v/>
      </c>
      <c r="AA77" s="10" t="str">
        <f t="array" ref="AA77">IFERROR(INDEX(Data[],SMALL(IF(((Data[Type]=AA$1)*(Data[Year]=AB$1)*(Data[Departement]=AB$2)),ROW(Data[])-1),ROW(76:76)),2),"")</f>
        <v/>
      </c>
      <c r="AC77" s="4" t="str">
        <f t="shared" si="4"/>
        <v/>
      </c>
    </row>
    <row r="78" spans="1:29" x14ac:dyDescent="0.25">
      <c r="A78" s="8"/>
      <c r="B78" s="8"/>
      <c r="C78" s="39"/>
      <c r="D78" s="8"/>
      <c r="E78" s="39"/>
      <c r="F78" s="40"/>
      <c r="G78" s="40"/>
      <c r="H78" s="39"/>
      <c r="P78" s="10" t="str">
        <f t="array" ref="P78">IFERROR(INDEX(Data[],SMALL(IF(((Data[Type]=P$1)*(Data[Year]=Q$1)*(Data[Departement]=Q$2)),ROW(Data[])-1),ROW(77:77)),2),"")</f>
        <v/>
      </c>
      <c r="R78" s="4" t="str">
        <f t="shared" si="3"/>
        <v/>
      </c>
      <c r="AA78" s="10" t="str">
        <f t="array" ref="AA78">IFERROR(INDEX(Data[],SMALL(IF(((Data[Type]=AA$1)*(Data[Year]=AB$1)*(Data[Departement]=AB$2)),ROW(Data[])-1),ROW(77:77)),2),"")</f>
        <v/>
      </c>
      <c r="AC78" s="4" t="str">
        <f t="shared" si="4"/>
        <v/>
      </c>
    </row>
    <row r="79" spans="1:29" x14ac:dyDescent="0.25">
      <c r="A79" s="8"/>
      <c r="B79" s="8"/>
      <c r="C79" s="39"/>
      <c r="D79" s="8"/>
      <c r="E79" s="39"/>
      <c r="F79" s="40"/>
      <c r="G79" s="40"/>
      <c r="H79" s="39"/>
      <c r="P79" s="10" t="str">
        <f t="array" ref="P79">IFERROR(INDEX(Data[],SMALL(IF(((Data[Type]=P$1)*(Data[Year]=Q$1)*(Data[Departement]=Q$2)),ROW(Data[])-1),ROW(78:78)),2),"")</f>
        <v/>
      </c>
      <c r="R79" s="4" t="str">
        <f t="shared" si="3"/>
        <v/>
      </c>
      <c r="AA79" s="10" t="str">
        <f t="array" ref="AA79">IFERROR(INDEX(Data[],SMALL(IF(((Data[Type]=AA$1)*(Data[Year]=AB$1)*(Data[Departement]=AB$2)),ROW(Data[])-1),ROW(78:78)),2),"")</f>
        <v/>
      </c>
      <c r="AC79" s="4" t="str">
        <f t="shared" si="4"/>
        <v/>
      </c>
    </row>
    <row r="80" spans="1:29" x14ac:dyDescent="0.25">
      <c r="A80" s="8"/>
      <c r="B80" s="8"/>
      <c r="C80" s="39"/>
      <c r="D80" s="8"/>
      <c r="E80" s="39"/>
      <c r="F80" s="40"/>
      <c r="G80" s="40"/>
      <c r="H80" s="39"/>
      <c r="P80" s="10" t="str">
        <f t="array" ref="P80">IFERROR(INDEX(Data[],SMALL(IF(((Data[Type]=P$1)*(Data[Year]=Q$1)*(Data[Departement]=Q$2)),ROW(Data[])-1),ROW(79:79)),2),"")</f>
        <v/>
      </c>
      <c r="R80" s="4" t="str">
        <f t="shared" si="3"/>
        <v/>
      </c>
      <c r="AA80" s="10" t="str">
        <f t="array" ref="AA80">IFERROR(INDEX(Data[],SMALL(IF(((Data[Type]=AA$1)*(Data[Year]=AB$1)*(Data[Departement]=AB$2)),ROW(Data[])-1),ROW(79:79)),2),"")</f>
        <v/>
      </c>
      <c r="AC80" s="4" t="str">
        <f t="shared" si="4"/>
        <v/>
      </c>
    </row>
    <row r="81" spans="1:29" x14ac:dyDescent="0.25">
      <c r="A81" s="8"/>
      <c r="B81" s="8"/>
      <c r="C81" s="39"/>
      <c r="D81" s="8"/>
      <c r="E81" s="39"/>
      <c r="F81" s="40"/>
      <c r="G81" s="40"/>
      <c r="H81" s="39"/>
      <c r="P81" s="10" t="str">
        <f t="array" ref="P81">IFERROR(INDEX(Data[],SMALL(IF(((Data[Type]=P$1)*(Data[Year]=Q$1)*(Data[Departement]=Q$2)),ROW(Data[])-1),ROW(80:80)),2),"")</f>
        <v/>
      </c>
      <c r="R81" s="4" t="str">
        <f t="shared" si="3"/>
        <v/>
      </c>
      <c r="AA81" s="10" t="str">
        <f t="array" ref="AA81">IFERROR(INDEX(Data[],SMALL(IF(((Data[Type]=AA$1)*(Data[Year]=AB$1)*(Data[Departement]=AB$2)),ROW(Data[])-1),ROW(80:80)),2),"")</f>
        <v/>
      </c>
      <c r="AC81" s="4" t="str">
        <f t="shared" si="4"/>
        <v/>
      </c>
    </row>
    <row r="82" spans="1:29" x14ac:dyDescent="0.25">
      <c r="A82" s="8"/>
      <c r="B82" s="8"/>
      <c r="C82" s="39"/>
      <c r="D82" s="8"/>
      <c r="E82" s="39"/>
      <c r="F82" s="40"/>
      <c r="G82" s="40"/>
      <c r="H82" s="39"/>
      <c r="P82" s="10" t="str">
        <f t="array" ref="P82">IFERROR(INDEX(Data[],SMALL(IF(((Data[Type]=P$1)*(Data[Year]=Q$1)*(Data[Departement]=Q$2)),ROW(Data[])-1),ROW(81:81)),2),"")</f>
        <v/>
      </c>
      <c r="R82" s="4" t="str">
        <f t="shared" si="3"/>
        <v/>
      </c>
      <c r="AA82" s="10" t="str">
        <f t="array" ref="AA82">IFERROR(INDEX(Data[],SMALL(IF(((Data[Type]=AA$1)*(Data[Year]=AB$1)*(Data[Departement]=AB$2)),ROW(Data[])-1),ROW(81:81)),2),"")</f>
        <v/>
      </c>
      <c r="AC82" s="4" t="str">
        <f t="shared" si="4"/>
        <v/>
      </c>
    </row>
    <row r="83" spans="1:29" x14ac:dyDescent="0.25">
      <c r="A83" s="8"/>
      <c r="B83" s="8"/>
      <c r="C83" s="39"/>
      <c r="D83" s="8"/>
      <c r="E83" s="39"/>
      <c r="F83" s="40"/>
      <c r="G83" s="40"/>
      <c r="H83" s="39"/>
      <c r="P83" s="10" t="str">
        <f t="array" ref="P83">IFERROR(INDEX(Data[],SMALL(IF(((Data[Type]=P$1)*(Data[Year]=Q$1)*(Data[Departement]=Q$2)),ROW(Data[])-1),ROW(82:82)),2),"")</f>
        <v/>
      </c>
      <c r="R83" s="4" t="str">
        <f t="shared" si="3"/>
        <v/>
      </c>
      <c r="AA83" s="10" t="str">
        <f t="array" ref="AA83">IFERROR(INDEX(Data[],SMALL(IF(((Data[Type]=AA$1)*(Data[Year]=AB$1)*(Data[Departement]=AB$2)),ROW(Data[])-1),ROW(82:82)),2),"")</f>
        <v/>
      </c>
      <c r="AC83" s="4" t="str">
        <f t="shared" si="4"/>
        <v/>
      </c>
    </row>
    <row r="84" spans="1:29" x14ac:dyDescent="0.25">
      <c r="A84" s="8"/>
      <c r="B84" s="8"/>
      <c r="C84" s="39"/>
      <c r="D84" s="8"/>
      <c r="E84" s="39"/>
      <c r="F84" s="40"/>
      <c r="G84" s="40"/>
      <c r="H84" s="39"/>
      <c r="P84" s="10" t="str">
        <f t="array" ref="P84">IFERROR(INDEX(Data[],SMALL(IF(((Data[Type]=P$1)*(Data[Year]=Q$1)*(Data[Departement]=Q$2)),ROW(Data[])-1),ROW(83:83)),2),"")</f>
        <v/>
      </c>
      <c r="R84" s="4" t="str">
        <f t="shared" si="3"/>
        <v/>
      </c>
      <c r="AA84" s="10" t="str">
        <f t="array" ref="AA84">IFERROR(INDEX(Data[],SMALL(IF(((Data[Type]=AA$1)*(Data[Year]=AB$1)*(Data[Departement]=AB$2)),ROW(Data[])-1),ROW(83:83)),2),"")</f>
        <v/>
      </c>
      <c r="AC84" s="4" t="str">
        <f t="shared" si="4"/>
        <v/>
      </c>
    </row>
    <row r="85" spans="1:29" x14ac:dyDescent="0.25">
      <c r="A85" s="8"/>
      <c r="B85" s="8"/>
      <c r="C85" s="39"/>
      <c r="D85" s="8"/>
      <c r="E85" s="39"/>
      <c r="F85" s="40"/>
      <c r="G85" s="40"/>
      <c r="H85" s="39"/>
      <c r="P85" s="10" t="str">
        <f t="array" ref="P85">IFERROR(INDEX(Data[],SMALL(IF(((Data[Type]=P$1)*(Data[Year]=Q$1)*(Data[Departement]=Q$2)),ROW(Data[])-1),ROW(84:84)),2),"")</f>
        <v/>
      </c>
      <c r="R85" s="4" t="str">
        <f t="shared" si="3"/>
        <v/>
      </c>
      <c r="AA85" s="10" t="str">
        <f t="array" ref="AA85">IFERROR(INDEX(Data[],SMALL(IF(((Data[Type]=AA$1)*(Data[Year]=AB$1)*(Data[Departement]=AB$2)),ROW(Data[])-1),ROW(84:84)),2),"")</f>
        <v/>
      </c>
      <c r="AC85" s="4" t="str">
        <f t="shared" si="4"/>
        <v/>
      </c>
    </row>
    <row r="86" spans="1:29" x14ac:dyDescent="0.25">
      <c r="A86" s="8"/>
      <c r="B86" s="8"/>
      <c r="C86" s="39"/>
      <c r="D86" s="8"/>
      <c r="E86" s="39"/>
      <c r="F86" s="40"/>
      <c r="G86" s="40"/>
      <c r="H86" s="39"/>
      <c r="P86" s="10" t="str">
        <f t="array" ref="P86">IFERROR(INDEX(Data[],SMALL(IF(((Data[Type]=P$1)*(Data[Year]=Q$1)*(Data[Departement]=Q$2)),ROW(Data[])-1),ROW(85:85)),2),"")</f>
        <v/>
      </c>
      <c r="R86" s="4" t="str">
        <f t="shared" si="3"/>
        <v/>
      </c>
      <c r="AA86" s="10" t="str">
        <f t="array" ref="AA86">IFERROR(INDEX(Data[],SMALL(IF(((Data[Type]=AA$1)*(Data[Year]=AB$1)*(Data[Departement]=AB$2)),ROW(Data[])-1),ROW(85:85)),2),"")</f>
        <v/>
      </c>
      <c r="AC86" s="4" t="str">
        <f t="shared" si="4"/>
        <v/>
      </c>
    </row>
    <row r="87" spans="1:29" x14ac:dyDescent="0.25">
      <c r="A87" s="8"/>
      <c r="B87" s="8"/>
      <c r="C87" s="39"/>
      <c r="D87" s="8"/>
      <c r="E87" s="39"/>
      <c r="F87" s="40"/>
      <c r="G87" s="40"/>
      <c r="H87" s="39"/>
      <c r="P87" s="10" t="str">
        <f t="array" ref="P87">IFERROR(INDEX(Data[],SMALL(IF(((Data[Type]=P$1)*(Data[Year]=Q$1)*(Data[Departement]=Q$2)),ROW(Data[])-1),ROW(86:86)),2),"")</f>
        <v/>
      </c>
      <c r="R87" s="4" t="str">
        <f t="shared" si="3"/>
        <v/>
      </c>
      <c r="AA87" s="10" t="str">
        <f t="array" ref="AA87">IFERROR(INDEX(Data[],SMALL(IF(((Data[Type]=AA$1)*(Data[Year]=AB$1)*(Data[Departement]=AB$2)),ROW(Data[])-1),ROW(86:86)),2),"")</f>
        <v/>
      </c>
      <c r="AC87" s="4" t="str">
        <f t="shared" si="4"/>
        <v/>
      </c>
    </row>
    <row r="88" spans="1:29" x14ac:dyDescent="0.25">
      <c r="A88" s="8"/>
      <c r="B88" s="8"/>
      <c r="C88" s="39"/>
      <c r="D88" s="8"/>
      <c r="E88" s="39"/>
      <c r="F88" s="40"/>
      <c r="G88" s="40"/>
      <c r="H88" s="39"/>
      <c r="P88" s="10" t="str">
        <f t="array" ref="P88">IFERROR(INDEX(Data[],SMALL(IF(((Data[Type]=P$1)*(Data[Year]=Q$1)*(Data[Departement]=Q$2)),ROW(Data[])-1),ROW(87:87)),2),"")</f>
        <v/>
      </c>
      <c r="R88" s="4" t="str">
        <f t="shared" si="3"/>
        <v/>
      </c>
      <c r="AA88" s="10" t="str">
        <f t="array" ref="AA88">IFERROR(INDEX(Data[],SMALL(IF(((Data[Type]=AA$1)*(Data[Year]=AB$1)*(Data[Departement]=AB$2)),ROW(Data[])-1),ROW(87:87)),2),"")</f>
        <v/>
      </c>
      <c r="AC88" s="4" t="str">
        <f t="shared" si="4"/>
        <v/>
      </c>
    </row>
    <row r="89" spans="1:29" x14ac:dyDescent="0.25">
      <c r="A89" s="8"/>
      <c r="B89" s="8"/>
      <c r="C89" s="39"/>
      <c r="D89" s="8"/>
      <c r="E89" s="39"/>
      <c r="F89" s="40"/>
      <c r="G89" s="40"/>
      <c r="H89" s="39"/>
      <c r="P89" s="10" t="str">
        <f t="array" ref="P89">IFERROR(INDEX(Data[],SMALL(IF(((Data[Type]=P$1)*(Data[Year]=Q$1)*(Data[Departement]=Q$2)),ROW(Data[])-1),ROW(88:88)),2),"")</f>
        <v/>
      </c>
      <c r="R89" s="4" t="str">
        <f t="shared" si="3"/>
        <v/>
      </c>
      <c r="AA89" s="10" t="str">
        <f t="array" ref="AA89">IFERROR(INDEX(Data[],SMALL(IF(((Data[Type]=AA$1)*(Data[Year]=AB$1)*(Data[Departement]=AB$2)),ROW(Data[])-1),ROW(88:88)),2),"")</f>
        <v/>
      </c>
      <c r="AC89" s="4" t="str">
        <f t="shared" si="4"/>
        <v/>
      </c>
    </row>
    <row r="90" spans="1:29" x14ac:dyDescent="0.25">
      <c r="A90" s="8"/>
      <c r="B90" s="8"/>
      <c r="C90" s="39"/>
      <c r="D90" s="8"/>
      <c r="E90" s="39"/>
      <c r="F90" s="40"/>
      <c r="G90" s="40"/>
      <c r="H90" s="39"/>
      <c r="P90" s="10" t="str">
        <f t="array" ref="P90">IFERROR(INDEX(Data[],SMALL(IF(((Data[Type]=P$1)*(Data[Year]=Q$1)*(Data[Departement]=Q$2)),ROW(Data[])-1),ROW(89:89)),2),"")</f>
        <v/>
      </c>
      <c r="R90" s="4" t="str">
        <f t="shared" si="3"/>
        <v/>
      </c>
      <c r="AA90" s="10" t="str">
        <f t="array" ref="AA90">IFERROR(INDEX(Data[],SMALL(IF(((Data[Type]=AA$1)*(Data[Year]=AB$1)*(Data[Departement]=AB$2)),ROW(Data[])-1),ROW(89:89)),2),"")</f>
        <v/>
      </c>
      <c r="AC90" s="4" t="str">
        <f t="shared" si="4"/>
        <v/>
      </c>
    </row>
    <row r="91" spans="1:29" x14ac:dyDescent="0.25">
      <c r="A91" s="8"/>
      <c r="B91" s="8"/>
      <c r="C91" s="39"/>
      <c r="D91" s="8"/>
      <c r="E91" s="39"/>
      <c r="F91" s="40"/>
      <c r="G91" s="40"/>
      <c r="H91" s="39"/>
      <c r="P91" s="10" t="str">
        <f t="array" ref="P91">IFERROR(INDEX(Data[],SMALL(IF(((Data[Type]=P$1)*(Data[Year]=Q$1)*(Data[Departement]=Q$2)),ROW(Data[])-1),ROW(90:90)),2),"")</f>
        <v/>
      </c>
      <c r="R91" s="4" t="str">
        <f t="shared" si="3"/>
        <v/>
      </c>
      <c r="AA91" s="10" t="str">
        <f t="array" ref="AA91">IFERROR(INDEX(Data[],SMALL(IF(((Data[Type]=AA$1)*(Data[Year]=AB$1)*(Data[Departement]=AB$2)),ROW(Data[])-1),ROW(90:90)),2),"")</f>
        <v/>
      </c>
      <c r="AC91" s="4" t="str">
        <f t="shared" si="4"/>
        <v/>
      </c>
    </row>
    <row r="92" spans="1:29" x14ac:dyDescent="0.25">
      <c r="A92" s="8"/>
      <c r="B92" s="8"/>
      <c r="C92" s="39"/>
      <c r="D92" s="8"/>
      <c r="E92" s="39"/>
      <c r="F92" s="40"/>
      <c r="G92" s="40"/>
      <c r="H92" s="39"/>
      <c r="P92" s="10" t="str">
        <f t="array" ref="P92">IFERROR(INDEX(Data[],SMALL(IF(((Data[Type]=P$1)*(Data[Year]=Q$1)*(Data[Departement]=Q$2)),ROW(Data[])-1),ROW(91:91)),2),"")</f>
        <v/>
      </c>
      <c r="R92" s="4" t="str">
        <f t="shared" si="3"/>
        <v/>
      </c>
      <c r="AA92" s="10" t="str">
        <f t="array" ref="AA92">IFERROR(INDEX(Data[],SMALL(IF(((Data[Type]=AA$1)*(Data[Year]=AB$1)*(Data[Departement]=AB$2)),ROW(Data[])-1),ROW(91:91)),2),"")</f>
        <v/>
      </c>
      <c r="AC92" s="4" t="str">
        <f t="shared" si="4"/>
        <v/>
      </c>
    </row>
    <row r="93" spans="1:29" x14ac:dyDescent="0.25">
      <c r="A93" s="8"/>
      <c r="B93" s="8"/>
      <c r="C93" s="39"/>
      <c r="D93" s="8"/>
      <c r="E93" s="39"/>
      <c r="F93" s="40"/>
      <c r="G93" s="40"/>
      <c r="H93" s="39"/>
      <c r="P93" s="10" t="str">
        <f t="array" ref="P93">IFERROR(INDEX(Data[],SMALL(IF(((Data[Type]=P$1)*(Data[Year]=Q$1)*(Data[Departement]=Q$2)),ROW(Data[])-1),ROW(92:92)),2),"")</f>
        <v/>
      </c>
      <c r="R93" s="4" t="str">
        <f t="shared" si="3"/>
        <v/>
      </c>
      <c r="AA93" s="10" t="str">
        <f t="array" ref="AA93">IFERROR(INDEX(Data[],SMALL(IF(((Data[Type]=AA$1)*(Data[Year]=AB$1)*(Data[Departement]=AB$2)),ROW(Data[])-1),ROW(92:92)),2),"")</f>
        <v/>
      </c>
      <c r="AC93" s="4" t="str">
        <f t="shared" si="4"/>
        <v/>
      </c>
    </row>
    <row r="94" spans="1:29" x14ac:dyDescent="0.25">
      <c r="A94" s="8"/>
      <c r="B94" s="8"/>
      <c r="C94" s="39"/>
      <c r="D94" s="8"/>
      <c r="E94" s="39"/>
      <c r="F94" s="40"/>
      <c r="G94" s="40"/>
      <c r="H94" s="39"/>
      <c r="P94" s="10" t="str">
        <f t="array" ref="P94">IFERROR(INDEX(Data[],SMALL(IF(((Data[Type]=P$1)*(Data[Year]=Q$1)*(Data[Departement]=Q$2)),ROW(Data[])-1),ROW(93:93)),2),"")</f>
        <v/>
      </c>
      <c r="R94" s="4" t="str">
        <f t="shared" si="3"/>
        <v/>
      </c>
      <c r="AA94" s="10" t="str">
        <f t="array" ref="AA94">IFERROR(INDEX(Data[],SMALL(IF(((Data[Type]=AA$1)*(Data[Year]=AB$1)*(Data[Departement]=AB$2)),ROW(Data[])-1),ROW(93:93)),2),"")</f>
        <v/>
      </c>
      <c r="AC94" s="4" t="str">
        <f t="shared" si="4"/>
        <v/>
      </c>
    </row>
    <row r="95" spans="1:29" x14ac:dyDescent="0.25">
      <c r="A95" s="8"/>
      <c r="B95" s="8"/>
      <c r="C95" s="39"/>
      <c r="D95" s="8"/>
      <c r="E95" s="39"/>
      <c r="F95" s="40"/>
      <c r="G95" s="40"/>
      <c r="H95" s="39"/>
      <c r="P95" s="10" t="str">
        <f t="array" ref="P95">IFERROR(INDEX(Data[],SMALL(IF(((Data[Type]=P$1)*(Data[Year]=Q$1)*(Data[Departement]=Q$2)),ROW(Data[])-1),ROW(94:94)),2),"")</f>
        <v/>
      </c>
      <c r="R95" s="4" t="str">
        <f t="shared" si="3"/>
        <v/>
      </c>
      <c r="AA95" s="10" t="str">
        <f t="array" ref="AA95">IFERROR(INDEX(Data[],SMALL(IF(((Data[Type]=AA$1)*(Data[Year]=AB$1)*(Data[Departement]=AB$2)),ROW(Data[])-1),ROW(94:94)),2),"")</f>
        <v/>
      </c>
      <c r="AC95" s="4" t="str">
        <f t="shared" si="4"/>
        <v/>
      </c>
    </row>
    <row r="96" spans="1:29" x14ac:dyDescent="0.25">
      <c r="A96" s="8"/>
      <c r="B96" s="8"/>
      <c r="C96" s="39"/>
      <c r="D96" s="8"/>
      <c r="E96" s="39"/>
      <c r="F96" s="40"/>
      <c r="G96" s="40"/>
      <c r="H96" s="39"/>
      <c r="P96" s="10" t="str">
        <f t="array" ref="P96">IFERROR(INDEX(Data[],SMALL(IF(((Data[Type]=P$1)*(Data[Year]=Q$1)*(Data[Departement]=Q$2)),ROW(Data[])-1),ROW(95:95)),2),"")</f>
        <v/>
      </c>
      <c r="R96" s="4" t="str">
        <f t="shared" si="3"/>
        <v/>
      </c>
      <c r="AA96" s="10" t="str">
        <f t="array" ref="AA96">IFERROR(INDEX(Data[],SMALL(IF(((Data[Type]=AA$1)*(Data[Year]=AB$1)*(Data[Departement]=AB$2)),ROW(Data[])-1),ROW(95:95)),2),"")</f>
        <v/>
      </c>
      <c r="AC96" s="4" t="str">
        <f t="shared" si="4"/>
        <v/>
      </c>
    </row>
    <row r="97" spans="16:29" x14ac:dyDescent="0.25">
      <c r="P97" s="10" t="str">
        <f t="array" ref="P97">IFERROR(INDEX(Data[],SMALL(IF(((Data[Type]=P$1)*(Data[Year]=Q$1)*(Data[Departement]=Q$2)),ROW(Data[])-1),ROW(96:96)),2),"")</f>
        <v/>
      </c>
      <c r="R97" s="4" t="str">
        <f t="shared" si="3"/>
        <v/>
      </c>
      <c r="AA97" s="10" t="str">
        <f t="array" ref="AA97">IFERROR(INDEX(Data[],SMALL(IF(((Data[Type]=AA$1)*(Data[Year]=AB$1)*(Data[Departement]=AB$2)),ROW(Data[])-1),ROW(96:96)),2),"")</f>
        <v/>
      </c>
      <c r="AC97" s="4" t="str">
        <f t="shared" si="4"/>
        <v/>
      </c>
    </row>
    <row r="98" spans="16:29" x14ac:dyDescent="0.25">
      <c r="P98" s="10" t="str">
        <f t="array" ref="P98">IFERROR(INDEX(Data[],SMALL(IF(((Data[Type]=P$1)*(Data[Year]=Q$1)*(Data[Departement]=Q$2)),ROW(Data[])-1),ROW(97:97)),2),"")</f>
        <v/>
      </c>
      <c r="R98" s="4" t="str">
        <f t="shared" si="3"/>
        <v/>
      </c>
      <c r="AA98" s="10" t="str">
        <f t="array" ref="AA98">IFERROR(INDEX(Data[],SMALL(IF(((Data[Type]=AA$1)*(Data[Year]=AB$1)*(Data[Departement]=AB$2)),ROW(Data[])-1),ROW(97:97)),2),"")</f>
        <v/>
      </c>
      <c r="AC98" s="4" t="str">
        <f t="shared" si="4"/>
        <v/>
      </c>
    </row>
    <row r="99" spans="16:29" x14ac:dyDescent="0.25">
      <c r="P99" s="10" t="str">
        <f t="array" ref="P99">IFERROR(INDEX(Data[],SMALL(IF(((Data[Type]=P$1)*(Data[Year]=Q$1)*(Data[Departement]=Q$2)),ROW(Data[])-1),ROW(98:98)),2),"")</f>
        <v/>
      </c>
      <c r="R99" s="4" t="str">
        <f t="shared" si="3"/>
        <v/>
      </c>
      <c r="AA99" s="10" t="str">
        <f t="array" ref="AA99">IFERROR(INDEX(Data[],SMALL(IF(((Data[Type]=AA$1)*(Data[Year]=AB$1)*(Data[Departement]=AB$2)),ROW(Data[])-1),ROW(98:98)),2),"")</f>
        <v/>
      </c>
      <c r="AC99" s="4" t="str">
        <f t="shared" si="4"/>
        <v/>
      </c>
    </row>
    <row r="100" spans="16:29" x14ac:dyDescent="0.25">
      <c r="P100" s="10" t="str">
        <f t="array" ref="P100">IFERROR(INDEX(Data[],SMALL(IF(((Data[Type]=P$1)*(Data[Year]=Q$1)*(Data[Departement]=Q$2)),ROW(Data[])-1),ROW(99:99)),2),"")</f>
        <v/>
      </c>
      <c r="R100" s="4" t="str">
        <f t="shared" si="3"/>
        <v/>
      </c>
      <c r="AA100" s="10" t="str">
        <f t="array" ref="AA100">IFERROR(INDEX(Data[],SMALL(IF(((Data[Type]=AA$1)*(Data[Year]=AB$1)*(Data[Departement]=AB$2)),ROW(Data[])-1),ROW(99:99)),2),"")</f>
        <v/>
      </c>
      <c r="AC100" s="4" t="str">
        <f t="shared" si="4"/>
        <v/>
      </c>
    </row>
    <row r="101" spans="16:29" x14ac:dyDescent="0.25">
      <c r="P101" s="10" t="str">
        <f t="array" ref="P101">IFERROR(INDEX(Data[],SMALL(IF(((Data[Type]=P$1)*(Data[Year]=Q$1)*(Data[Departement]=Q$2)),ROW(Data[])-1),ROW(100:100)),2),"")</f>
        <v/>
      </c>
      <c r="R101" s="4" t="str">
        <f t="shared" si="3"/>
        <v/>
      </c>
      <c r="AA101" s="10" t="str">
        <f t="array" ref="AA101">IFERROR(INDEX(Data[],SMALL(IF(((Data[Type]=AA$1)*(Data[Year]=AB$1)*(Data[Departement]=AB$2)),ROW(Data[])-1),ROW(100:100)),2),"")</f>
        <v/>
      </c>
      <c r="AC101" s="4" t="str">
        <f t="shared" si="4"/>
        <v/>
      </c>
    </row>
    <row r="102" spans="16:29" x14ac:dyDescent="0.25">
      <c r="P102" s="10" t="str">
        <f t="array" ref="P102">IFERROR(INDEX(Data[],SMALL(IF(((Data[Type]=P$1)*(Data[Year]=Q$1)*(Data[Departement]=Q$2)),ROW(Data[])-1),ROW(101:101)),2),"")</f>
        <v/>
      </c>
      <c r="R102" s="4" t="str">
        <f t="shared" si="3"/>
        <v/>
      </c>
      <c r="AA102" s="10" t="str">
        <f t="array" ref="AA102">IFERROR(INDEX(Data[],SMALL(IF(((Data[Type]=AA$1)*(Data[Year]=AB$1)*(Data[Departement]=AB$2)),ROW(Data[])-1),ROW(101:101)),2),"")</f>
        <v/>
      </c>
      <c r="AC102" s="4" t="str">
        <f t="shared" si="4"/>
        <v/>
      </c>
    </row>
    <row r="103" spans="16:29" x14ac:dyDescent="0.25">
      <c r="P103" s="10" t="str">
        <f t="array" ref="P103">IFERROR(INDEX(Data[],SMALL(IF(((Data[Type]=P$1)*(Data[Year]=Q$1)*(Data[Departement]=Q$2)),ROW(Data[])-1),ROW(102:102)),2),"")</f>
        <v/>
      </c>
      <c r="R103" s="4" t="str">
        <f t="shared" si="3"/>
        <v/>
      </c>
      <c r="AA103" s="10" t="str">
        <f t="array" ref="AA103">IFERROR(INDEX(Data[],SMALL(IF(((Data[Type]=AA$1)*(Data[Year]=AB$1)*(Data[Departement]=AB$2)),ROW(Data[])-1),ROW(102:102)),2),"")</f>
        <v/>
      </c>
      <c r="AC103" s="4" t="str">
        <f t="shared" si="4"/>
        <v/>
      </c>
    </row>
    <row r="104" spans="16:29" x14ac:dyDescent="0.25">
      <c r="P104" s="10" t="str">
        <f t="array" ref="P104">IFERROR(INDEX(Data[],SMALL(IF(((Data[Type]=P$1)*(Data[Year]=Q$1)*(Data[Departement]=Q$2)),ROW(Data[])-1),ROW(103:103)),2),"")</f>
        <v/>
      </c>
      <c r="R104" s="4" t="str">
        <f t="shared" si="3"/>
        <v/>
      </c>
      <c r="AA104" s="10" t="str">
        <f t="array" ref="AA104">IFERROR(INDEX(Data[],SMALL(IF(((Data[Type]=AA$1)*(Data[Year]=AB$1)*(Data[Departement]=AB$2)),ROW(Data[])-1),ROW(103:103)),2),"")</f>
        <v/>
      </c>
      <c r="AC104" s="4" t="str">
        <f t="shared" si="4"/>
        <v/>
      </c>
    </row>
    <row r="105" spans="16:29" x14ac:dyDescent="0.25">
      <c r="P105" s="10" t="str">
        <f t="array" ref="P105">IFERROR(INDEX(Data[],SMALL(IF(((Data[Type]=P$1)*(Data[Year]=Q$1)*(Data[Departement]=Q$2)),ROW(Data[])-1),ROW(104:104)),2),"")</f>
        <v/>
      </c>
      <c r="R105" s="4" t="str">
        <f t="shared" si="3"/>
        <v/>
      </c>
      <c r="AA105" s="10" t="str">
        <f t="array" ref="AA105">IFERROR(INDEX(Data[],SMALL(IF(((Data[Type]=AA$1)*(Data[Year]=AB$1)*(Data[Departement]=AB$2)),ROW(Data[])-1),ROW(104:104)),2),"")</f>
        <v/>
      </c>
      <c r="AC105" s="4" t="str">
        <f t="shared" si="4"/>
        <v/>
      </c>
    </row>
    <row r="106" spans="16:29" x14ac:dyDescent="0.25">
      <c r="P106" s="10" t="str">
        <f t="array" ref="P106">IFERROR(INDEX(Data[],SMALL(IF(((Data[Type]=P$1)*(Data[Year]=Q$1)*(Data[Departement]=Q$2)),ROW(Data[])-1),ROW(105:105)),2),"")</f>
        <v/>
      </c>
      <c r="R106" s="4" t="str">
        <f t="shared" si="3"/>
        <v/>
      </c>
      <c r="AA106" s="10" t="str">
        <f t="array" ref="AA106">IFERROR(INDEX(Data[],SMALL(IF(((Data[Type]=AA$1)*(Data[Year]=AB$1)*(Data[Departement]=AB$2)),ROW(Data[])-1),ROW(105:105)),2),"")</f>
        <v/>
      </c>
      <c r="AC106" s="4" t="str">
        <f t="shared" si="4"/>
        <v/>
      </c>
    </row>
    <row r="107" spans="16:29" x14ac:dyDescent="0.25">
      <c r="P107" s="10" t="str">
        <f t="array" ref="P107">IFERROR(INDEX(Data[],SMALL(IF(((Data[Type]=P$1)*(Data[Year]=Q$1)*(Data[Departement]=Q$2)),ROW(Data[])-1),ROW(106:106)),2),"")</f>
        <v/>
      </c>
      <c r="R107" s="4" t="str">
        <f t="shared" si="3"/>
        <v/>
      </c>
      <c r="AA107" s="10" t="str">
        <f t="array" ref="AA107">IFERROR(INDEX(Data[],SMALL(IF(((Data[Type]=AA$1)*(Data[Year]=AB$1)*(Data[Departement]=AB$2)),ROW(Data[])-1),ROW(106:106)),2),"")</f>
        <v/>
      </c>
      <c r="AC107" s="4" t="str">
        <f t="shared" si="4"/>
        <v/>
      </c>
    </row>
    <row r="108" spans="16:29" x14ac:dyDescent="0.25">
      <c r="P108" s="10" t="str">
        <f t="array" ref="P108">IFERROR(INDEX(Data[],SMALL(IF(((Data[Type]=P$1)*(Data[Year]=Q$1)*(Data[Departement]=Q$2)),ROW(Data[])-1),ROW(107:107)),2),"")</f>
        <v/>
      </c>
      <c r="R108" s="4" t="str">
        <f t="shared" si="3"/>
        <v/>
      </c>
      <c r="AA108" s="10" t="str">
        <f t="array" ref="AA108">IFERROR(INDEX(Data[],SMALL(IF(((Data[Type]=AA$1)*(Data[Year]=AB$1)*(Data[Departement]=AB$2)),ROW(Data[])-1),ROW(107:107)),2),"")</f>
        <v/>
      </c>
      <c r="AC108" s="4" t="str">
        <f t="shared" si="4"/>
        <v/>
      </c>
    </row>
    <row r="109" spans="16:29" x14ac:dyDescent="0.25">
      <c r="P109" s="10" t="str">
        <f t="array" ref="P109">IFERROR(INDEX(Data[],SMALL(IF(((Data[Type]=P$1)*(Data[Year]=Q$1)*(Data[Departement]=Q$2)),ROW(Data[])-1),ROW(108:108)),2),"")</f>
        <v/>
      </c>
      <c r="R109" s="4" t="str">
        <f t="shared" si="3"/>
        <v/>
      </c>
      <c r="AA109" s="10" t="str">
        <f t="array" ref="AA109">IFERROR(INDEX(Data[],SMALL(IF(((Data[Type]=AA$1)*(Data[Year]=AB$1)*(Data[Departement]=AB$2)),ROW(Data[])-1),ROW(108:108)),2),"")</f>
        <v/>
      </c>
      <c r="AC109" s="4" t="str">
        <f t="shared" si="4"/>
        <v/>
      </c>
    </row>
    <row r="110" spans="16:29" x14ac:dyDescent="0.25">
      <c r="P110" s="10" t="str">
        <f t="array" ref="P110">IFERROR(INDEX(Data[],SMALL(IF(((Data[Type]=P$1)*(Data[Year]=Q$1)*(Data[Departement]=Q$2)),ROW(Data[])-1),ROW(109:109)),2),"")</f>
        <v/>
      </c>
      <c r="R110" s="4" t="str">
        <f t="shared" si="3"/>
        <v/>
      </c>
      <c r="AA110" s="10" t="str">
        <f t="array" ref="AA110">IFERROR(INDEX(Data[],SMALL(IF(((Data[Type]=AA$1)*(Data[Year]=AB$1)*(Data[Departement]=AB$2)),ROW(Data[])-1),ROW(109:109)),2),"")</f>
        <v/>
      </c>
      <c r="AC110" s="4" t="str">
        <f t="shared" si="4"/>
        <v/>
      </c>
    </row>
    <row r="111" spans="16:29" x14ac:dyDescent="0.25">
      <c r="P111" s="10" t="str">
        <f t="array" ref="P111">IFERROR(INDEX(Data[],SMALL(IF(((Data[Type]=P$1)*(Data[Year]=Q$1)*(Data[Departement]=Q$2)),ROW(Data[])-1),ROW(110:110)),2),"")</f>
        <v/>
      </c>
      <c r="R111" s="4" t="str">
        <f t="shared" si="3"/>
        <v/>
      </c>
      <c r="AA111" s="10" t="str">
        <f t="array" ref="AA111">IFERROR(INDEX(Data[],SMALL(IF(((Data[Type]=AA$1)*(Data[Year]=AB$1)*(Data[Departement]=AB$2)),ROW(Data[])-1),ROW(110:110)),2),"")</f>
        <v/>
      </c>
      <c r="AC111" s="4" t="str">
        <f t="shared" si="4"/>
        <v/>
      </c>
    </row>
    <row r="112" spans="16:29" x14ac:dyDescent="0.25">
      <c r="P112" s="10" t="str">
        <f t="array" ref="P112">IFERROR(INDEX(Data[],SMALL(IF(((Data[Type]=P$1)*(Data[Year]=Q$1)*(Data[Departement]=Q$2)),ROW(Data[])-1),ROW(111:111)),2),"")</f>
        <v/>
      </c>
      <c r="R112" s="4" t="str">
        <f t="shared" si="3"/>
        <v/>
      </c>
      <c r="AA112" s="10" t="str">
        <f t="array" ref="AA112">IFERROR(INDEX(Data[],SMALL(IF(((Data[Type]=AA$1)*(Data[Year]=AB$1)*(Data[Departement]=AB$2)),ROW(Data[])-1),ROW(111:111)),2),"")</f>
        <v/>
      </c>
      <c r="AC112" s="4" t="str">
        <f t="shared" si="4"/>
        <v/>
      </c>
    </row>
    <row r="113" spans="16:29" x14ac:dyDescent="0.25">
      <c r="P113" s="10" t="str">
        <f t="array" ref="P113">IFERROR(INDEX(Data[],SMALL(IF(((Data[Type]=P$1)*(Data[Year]=Q$1)*(Data[Departement]=Q$2)),ROW(Data[])-1),ROW(112:112)),2),"")</f>
        <v/>
      </c>
      <c r="R113" s="4" t="str">
        <f t="shared" si="3"/>
        <v/>
      </c>
      <c r="AA113" s="10" t="str">
        <f t="array" ref="AA113">IFERROR(INDEX(Data[],SMALL(IF(((Data[Type]=AA$1)*(Data[Year]=AB$1)*(Data[Departement]=AB$2)),ROW(Data[])-1),ROW(112:112)),2),"")</f>
        <v/>
      </c>
      <c r="AC113" s="4" t="str">
        <f t="shared" si="4"/>
        <v/>
      </c>
    </row>
    <row r="114" spans="16:29" x14ac:dyDescent="0.25">
      <c r="P114" s="10" t="str">
        <f t="array" ref="P114">IFERROR(INDEX(Data[],SMALL(IF(((Data[Type]=P$1)*(Data[Year]=Q$1)*(Data[Departement]=Q$2)),ROW(Data[])-1),ROW(113:113)),2),"")</f>
        <v/>
      </c>
      <c r="R114" s="4" t="str">
        <f t="shared" si="3"/>
        <v/>
      </c>
      <c r="AA114" s="10" t="str">
        <f t="array" ref="AA114">IFERROR(INDEX(Data[],SMALL(IF(((Data[Type]=AA$1)*(Data[Year]=AB$1)*(Data[Departement]=AB$2)),ROW(Data[])-1),ROW(113:113)),2),"")</f>
        <v/>
      </c>
      <c r="AC114" s="4" t="str">
        <f t="shared" si="4"/>
        <v/>
      </c>
    </row>
    <row r="115" spans="16:29" x14ac:dyDescent="0.25">
      <c r="P115" s="10" t="str">
        <f t="array" ref="P115">IFERROR(INDEX(Data[],SMALL(IF(((Data[Type]=P$1)*(Data[Year]=Q$1)*(Data[Departement]=Q$2)),ROW(Data[])-1),ROW(114:114)),2),"")</f>
        <v/>
      </c>
      <c r="R115" s="4" t="str">
        <f t="shared" si="3"/>
        <v/>
      </c>
      <c r="AA115" s="10" t="str">
        <f t="array" ref="AA115">IFERROR(INDEX(Data[],SMALL(IF(((Data[Type]=AA$1)*(Data[Year]=AB$1)*(Data[Departement]=AB$2)),ROW(Data[])-1),ROW(114:114)),2),"")</f>
        <v/>
      </c>
      <c r="AC115" s="4" t="str">
        <f t="shared" si="4"/>
        <v/>
      </c>
    </row>
    <row r="116" spans="16:29" x14ac:dyDescent="0.25">
      <c r="P116" s="10" t="str">
        <f t="array" ref="P116">IFERROR(INDEX(Data[],SMALL(IF(((Data[Type]=P$1)*(Data[Year]=Q$1)*(Data[Departement]=Q$2)),ROW(Data[])-1),ROW(115:115)),2),"")</f>
        <v/>
      </c>
      <c r="R116" s="4" t="str">
        <f t="shared" si="3"/>
        <v/>
      </c>
      <c r="AA116" s="10" t="str">
        <f t="array" ref="AA116">IFERROR(INDEX(Data[],SMALL(IF(((Data[Type]=AA$1)*(Data[Year]=AB$1)*(Data[Departement]=AB$2)),ROW(Data[])-1),ROW(115:115)),2),"")</f>
        <v/>
      </c>
      <c r="AC116" s="4" t="str">
        <f t="shared" si="4"/>
        <v/>
      </c>
    </row>
    <row r="117" spans="16:29" x14ac:dyDescent="0.25">
      <c r="P117" s="10" t="str">
        <f t="array" ref="P117">IFERROR(INDEX(Data[],SMALL(IF(((Data[Type]=P$1)*(Data[Year]=Q$1)*(Data[Departement]=Q$2)),ROW(Data[])-1),ROW(116:116)),2),"")</f>
        <v/>
      </c>
      <c r="R117" s="4" t="str">
        <f t="shared" si="3"/>
        <v/>
      </c>
      <c r="AA117" s="10" t="str">
        <f t="array" ref="AA117">IFERROR(INDEX(Data[],SMALL(IF(((Data[Type]=AA$1)*(Data[Year]=AB$1)*(Data[Departement]=AB$2)),ROW(Data[])-1),ROW(116:116)),2),"")</f>
        <v/>
      </c>
      <c r="AC117" s="4" t="str">
        <f t="shared" si="4"/>
        <v/>
      </c>
    </row>
    <row r="118" spans="16:29" x14ac:dyDescent="0.25">
      <c r="P118" s="10" t="str">
        <f t="array" ref="P118">IFERROR(INDEX(Data[],SMALL(IF(((Data[Type]=P$1)*(Data[Year]=Q$1)*(Data[Departement]=Q$2)),ROW(Data[])-1),ROW(117:117)),2),"")</f>
        <v/>
      </c>
      <c r="R118" s="4" t="str">
        <f t="shared" si="3"/>
        <v/>
      </c>
      <c r="AA118" s="10" t="str">
        <f t="array" ref="AA118">IFERROR(INDEX(Data[],SMALL(IF(((Data[Type]=AA$1)*(Data[Year]=AB$1)*(Data[Departement]=AB$2)),ROW(Data[])-1),ROW(117:117)),2),"")</f>
        <v/>
      </c>
      <c r="AC118" s="4" t="str">
        <f t="shared" si="4"/>
        <v/>
      </c>
    </row>
    <row r="119" spans="16:29" x14ac:dyDescent="0.25">
      <c r="P119" s="10" t="str">
        <f t="array" ref="P119">IFERROR(INDEX(Data[],SMALL(IF(((Data[Type]=P$1)*(Data[Year]=Q$1)*(Data[Departement]=Q$2)),ROW(Data[])-1),ROW(118:118)),2),"")</f>
        <v/>
      </c>
      <c r="R119" s="4" t="str">
        <f t="shared" si="3"/>
        <v/>
      </c>
      <c r="AA119" s="10" t="str">
        <f t="array" ref="AA119">IFERROR(INDEX(Data[],SMALL(IF(((Data[Type]=AA$1)*(Data[Year]=AB$1)*(Data[Departement]=AB$2)),ROW(Data[])-1),ROW(118:118)),2),"")</f>
        <v/>
      </c>
      <c r="AC119" s="4" t="str">
        <f t="shared" si="4"/>
        <v/>
      </c>
    </row>
    <row r="120" spans="16:29" x14ac:dyDescent="0.25">
      <c r="P120" s="10" t="str">
        <f t="array" ref="P120">IFERROR(INDEX(Data[],SMALL(IF(((Data[Type]=P$1)*(Data[Year]=Q$1)*(Data[Departement]=Q$2)),ROW(Data[])-1),ROW(119:119)),2),"")</f>
        <v/>
      </c>
      <c r="R120" s="4" t="str">
        <f t="shared" si="3"/>
        <v/>
      </c>
      <c r="AA120" s="10" t="str">
        <f t="array" ref="AA120">IFERROR(INDEX(Data[],SMALL(IF(((Data[Type]=AA$1)*(Data[Year]=AB$1)*(Data[Departement]=AB$2)),ROW(Data[])-1),ROW(119:119)),2),"")</f>
        <v/>
      </c>
      <c r="AC120" s="4" t="str">
        <f t="shared" si="4"/>
        <v/>
      </c>
    </row>
    <row r="121" spans="16:29" x14ac:dyDescent="0.25">
      <c r="P121" s="10" t="str">
        <f t="array" ref="P121">IFERROR(INDEX(Data[],SMALL(IF(((Data[Type]=P$1)*(Data[Year]=Q$1)*(Data[Departement]=Q$2)),ROW(Data[])-1),ROW(120:120)),2),"")</f>
        <v/>
      </c>
      <c r="R121" s="4" t="str">
        <f t="shared" si="3"/>
        <v/>
      </c>
      <c r="AA121" s="10" t="str">
        <f t="array" ref="AA121">IFERROR(INDEX(Data[],SMALL(IF(((Data[Type]=AA$1)*(Data[Year]=AB$1)*(Data[Departement]=AB$2)),ROW(Data[])-1),ROW(120:120)),2),"")</f>
        <v/>
      </c>
      <c r="AC121" s="4" t="str">
        <f t="shared" si="4"/>
        <v/>
      </c>
    </row>
    <row r="122" spans="16:29" x14ac:dyDescent="0.25">
      <c r="P122" s="10" t="str">
        <f t="array" ref="P122">IFERROR(INDEX(Data[],SMALL(IF(((Data[Type]=P$1)*(Data[Year]=Q$1)*(Data[Departement]=Q$2)),ROW(Data[])-1),ROW(121:121)),2),"")</f>
        <v/>
      </c>
      <c r="R122" s="4" t="str">
        <f t="shared" si="3"/>
        <v/>
      </c>
      <c r="AA122" s="10" t="str">
        <f t="array" ref="AA122">IFERROR(INDEX(Data[],SMALL(IF(((Data[Type]=AA$1)*(Data[Year]=AB$1)*(Data[Departement]=AB$2)),ROW(Data[])-1),ROW(121:121)),2),"")</f>
        <v/>
      </c>
      <c r="AC122" s="4" t="str">
        <f t="shared" si="4"/>
        <v/>
      </c>
    </row>
    <row r="123" spans="16:29" x14ac:dyDescent="0.25">
      <c r="P123" s="10" t="str">
        <f t="array" ref="P123">IFERROR(INDEX(Data[],SMALL(IF(((Data[Type]=P$1)*(Data[Year]=Q$1)*(Data[Departement]=Q$2)),ROW(Data[])-1),ROW(122:122)),2),"")</f>
        <v/>
      </c>
      <c r="R123" s="4" t="str">
        <f t="shared" si="3"/>
        <v/>
      </c>
      <c r="AA123" s="10" t="str">
        <f t="array" ref="AA123">IFERROR(INDEX(Data[],SMALL(IF(((Data[Type]=AA$1)*(Data[Year]=AB$1)*(Data[Departement]=AB$2)),ROW(Data[])-1),ROW(122:122)),2),"")</f>
        <v/>
      </c>
      <c r="AC123" s="4" t="str">
        <f t="shared" si="4"/>
        <v/>
      </c>
    </row>
    <row r="124" spans="16:29" x14ac:dyDescent="0.25">
      <c r="P124" s="10" t="str">
        <f t="array" ref="P124">IFERROR(INDEX(Data[],SMALL(IF(((Data[Type]=P$1)*(Data[Year]=Q$1)*(Data[Departement]=Q$2)),ROW(Data[])-1),ROW(123:123)),2),"")</f>
        <v/>
      </c>
      <c r="R124" s="4" t="str">
        <f t="shared" si="3"/>
        <v/>
      </c>
      <c r="AA124" s="10" t="str">
        <f t="array" ref="AA124">IFERROR(INDEX(Data[],SMALL(IF(((Data[Type]=AA$1)*(Data[Year]=AB$1)*(Data[Departement]=AB$2)),ROW(Data[])-1),ROW(123:123)),2),"")</f>
        <v/>
      </c>
      <c r="AC124" s="4" t="str">
        <f t="shared" si="4"/>
        <v/>
      </c>
    </row>
    <row r="125" spans="16:29" x14ac:dyDescent="0.25">
      <c r="P125" s="10" t="str">
        <f t="array" ref="P125">IFERROR(INDEX(Data[],SMALL(IF(((Data[Type]=P$1)*(Data[Year]=Q$1)*(Data[Departement]=Q$2)),ROW(Data[])-1),ROW(124:124)),2),"")</f>
        <v/>
      </c>
      <c r="R125" s="4" t="str">
        <f t="shared" si="3"/>
        <v/>
      </c>
      <c r="AA125" s="10" t="str">
        <f t="array" ref="AA125">IFERROR(INDEX(Data[],SMALL(IF(((Data[Type]=AA$1)*(Data[Year]=AB$1)*(Data[Departement]=AB$2)),ROW(Data[])-1),ROW(124:124)),2),"")</f>
        <v/>
      </c>
      <c r="AC125" s="4" t="str">
        <f t="shared" si="4"/>
        <v/>
      </c>
    </row>
    <row r="126" spans="16:29" x14ac:dyDescent="0.25">
      <c r="P126" s="10" t="str">
        <f t="array" ref="P126">IFERROR(INDEX(Data[],SMALL(IF(((Data[Type]=P$1)*(Data[Year]=Q$1)*(Data[Departement]=Q$2)),ROW(Data[])-1),ROW(125:125)),2),"")</f>
        <v/>
      </c>
      <c r="R126" s="4" t="str">
        <f t="shared" si="3"/>
        <v/>
      </c>
      <c r="AA126" s="10" t="str">
        <f t="array" ref="AA126">IFERROR(INDEX(Data[],SMALL(IF(((Data[Type]=AA$1)*(Data[Year]=AB$1)*(Data[Departement]=AB$2)),ROW(Data[])-1),ROW(125:125)),2),"")</f>
        <v/>
      </c>
      <c r="AC126" s="4" t="str">
        <f t="shared" si="4"/>
        <v/>
      </c>
    </row>
    <row r="127" spans="16:29" x14ac:dyDescent="0.25">
      <c r="P127" s="10" t="str">
        <f t="array" ref="P127">IFERROR(INDEX(Data[],SMALL(IF(((Data[Type]=P$1)*(Data[Year]=Q$1)*(Data[Departement]=Q$2)),ROW(Data[])-1),ROW(126:126)),2),"")</f>
        <v/>
      </c>
      <c r="R127" s="4" t="str">
        <f t="shared" ref="R127:R190" si="5">P127</f>
        <v/>
      </c>
      <c r="AA127" s="10" t="str">
        <f t="array" ref="AA127">IFERROR(INDEX(Data[],SMALL(IF(((Data[Type]=AA$1)*(Data[Year]=AB$1)*(Data[Departement]=AB$2)),ROW(Data[])-1),ROW(126:126)),2),"")</f>
        <v/>
      </c>
      <c r="AC127" s="4" t="str">
        <f t="shared" si="4"/>
        <v/>
      </c>
    </row>
    <row r="128" spans="16:29" x14ac:dyDescent="0.25">
      <c r="P128" s="10" t="str">
        <f t="array" ref="P128">IFERROR(INDEX(Data[],SMALL(IF(((Data[Type]=P$1)*(Data[Year]=Q$1)*(Data[Departement]=Q$2)),ROW(Data[])-1),ROW(127:127)),2),"")</f>
        <v/>
      </c>
      <c r="R128" s="4" t="str">
        <f t="shared" si="5"/>
        <v/>
      </c>
      <c r="AA128" s="10" t="str">
        <f t="array" ref="AA128">IFERROR(INDEX(Data[],SMALL(IF(((Data[Type]=AA$1)*(Data[Year]=AB$1)*(Data[Departement]=AB$2)),ROW(Data[])-1),ROW(127:127)),2),"")</f>
        <v/>
      </c>
      <c r="AC128" s="4" t="str">
        <f t="shared" si="4"/>
        <v/>
      </c>
    </row>
    <row r="129" spans="16:29" x14ac:dyDescent="0.25">
      <c r="P129" s="10" t="str">
        <f t="array" ref="P129">IFERROR(INDEX(Data[],SMALL(IF(((Data[Type]=P$1)*(Data[Year]=Q$1)*(Data[Departement]=Q$2)),ROW(Data[])-1),ROW(128:128)),2),"")</f>
        <v/>
      </c>
      <c r="R129" s="4" t="str">
        <f t="shared" si="5"/>
        <v/>
      </c>
      <c r="AA129" s="10" t="str">
        <f t="array" ref="AA129">IFERROR(INDEX(Data[],SMALL(IF(((Data[Type]=AA$1)*(Data[Year]=AB$1)*(Data[Departement]=AB$2)),ROW(Data[])-1),ROW(128:128)),2),"")</f>
        <v/>
      </c>
      <c r="AC129" s="4" t="str">
        <f t="shared" si="4"/>
        <v/>
      </c>
    </row>
    <row r="130" spans="16:29" x14ac:dyDescent="0.25">
      <c r="P130" s="10" t="str">
        <f t="array" ref="P130">IFERROR(INDEX(Data[],SMALL(IF(((Data[Type]=P$1)*(Data[Year]=Q$1)*(Data[Departement]=Q$2)),ROW(Data[])-1),ROW(129:129)),2),"")</f>
        <v/>
      </c>
      <c r="R130" s="4" t="str">
        <f t="shared" si="5"/>
        <v/>
      </c>
      <c r="AA130" s="10" t="str">
        <f t="array" ref="AA130">IFERROR(INDEX(Data[],SMALL(IF(((Data[Type]=AA$1)*(Data[Year]=AB$1)*(Data[Departement]=AB$2)),ROW(Data[])-1),ROW(129:129)),2),"")</f>
        <v/>
      </c>
      <c r="AC130" s="4" t="str">
        <f t="shared" ref="AC130:AC193" si="6">AA130</f>
        <v/>
      </c>
    </row>
    <row r="131" spans="16:29" x14ac:dyDescent="0.25">
      <c r="P131" s="10" t="str">
        <f t="array" ref="P131">IFERROR(INDEX(Data[],SMALL(IF(((Data[Type]=P$1)*(Data[Year]=Q$1)*(Data[Departement]=Q$2)),ROW(Data[])-1),ROW(130:130)),2),"")</f>
        <v/>
      </c>
      <c r="R131" s="4" t="str">
        <f t="shared" si="5"/>
        <v/>
      </c>
      <c r="AA131" s="10" t="str">
        <f t="array" ref="AA131">IFERROR(INDEX(Data[],SMALL(IF(((Data[Type]=AA$1)*(Data[Year]=AB$1)*(Data[Departement]=AB$2)),ROW(Data[])-1),ROW(130:130)),2),"")</f>
        <v/>
      </c>
      <c r="AC131" s="4" t="str">
        <f t="shared" si="6"/>
        <v/>
      </c>
    </row>
    <row r="132" spans="16:29" x14ac:dyDescent="0.25">
      <c r="P132" s="10" t="str">
        <f t="array" ref="P132">IFERROR(INDEX(Data[],SMALL(IF(((Data[Type]=P$1)*(Data[Year]=Q$1)*(Data[Departement]=Q$2)),ROW(Data[])-1),ROW(131:131)),2),"")</f>
        <v/>
      </c>
      <c r="R132" s="4" t="str">
        <f t="shared" si="5"/>
        <v/>
      </c>
      <c r="AA132" s="10" t="str">
        <f t="array" ref="AA132">IFERROR(INDEX(Data[],SMALL(IF(((Data[Type]=AA$1)*(Data[Year]=AB$1)*(Data[Departement]=AB$2)),ROW(Data[])-1),ROW(131:131)),2),"")</f>
        <v/>
      </c>
      <c r="AC132" s="4" t="str">
        <f t="shared" si="6"/>
        <v/>
      </c>
    </row>
    <row r="133" spans="16:29" x14ac:dyDescent="0.25">
      <c r="P133" s="10" t="str">
        <f t="array" ref="P133">IFERROR(INDEX(Data[],SMALL(IF(((Data[Type]=P$1)*(Data[Year]=Q$1)*(Data[Departement]=Q$2)),ROW(Data[])-1),ROW(132:132)),2),"")</f>
        <v/>
      </c>
      <c r="R133" s="4" t="str">
        <f t="shared" si="5"/>
        <v/>
      </c>
      <c r="AA133" s="10" t="str">
        <f t="array" ref="AA133">IFERROR(INDEX(Data[],SMALL(IF(((Data[Type]=AA$1)*(Data[Year]=AB$1)*(Data[Departement]=AB$2)),ROW(Data[])-1),ROW(132:132)),2),"")</f>
        <v/>
      </c>
      <c r="AC133" s="4" t="str">
        <f t="shared" si="6"/>
        <v/>
      </c>
    </row>
    <row r="134" spans="16:29" x14ac:dyDescent="0.25">
      <c r="P134" s="10" t="str">
        <f t="array" ref="P134">IFERROR(INDEX(Data[],SMALL(IF(((Data[Type]=P$1)*(Data[Year]=Q$1)*(Data[Departement]=Q$2)),ROW(Data[])-1),ROW(133:133)),2),"")</f>
        <v/>
      </c>
      <c r="R134" s="4" t="str">
        <f t="shared" si="5"/>
        <v/>
      </c>
      <c r="AA134" s="10" t="str">
        <f t="array" ref="AA134">IFERROR(INDEX(Data[],SMALL(IF(((Data[Type]=AA$1)*(Data[Year]=AB$1)*(Data[Departement]=AB$2)),ROW(Data[])-1),ROW(133:133)),2),"")</f>
        <v/>
      </c>
      <c r="AC134" s="4" t="str">
        <f t="shared" si="6"/>
        <v/>
      </c>
    </row>
    <row r="135" spans="16:29" x14ac:dyDescent="0.25">
      <c r="P135" s="10" t="str">
        <f t="array" ref="P135">IFERROR(INDEX(Data[],SMALL(IF(((Data[Type]=P$1)*(Data[Year]=Q$1)*(Data[Departement]=Q$2)),ROW(Data[])-1),ROW(134:134)),2),"")</f>
        <v/>
      </c>
      <c r="R135" s="4" t="str">
        <f t="shared" si="5"/>
        <v/>
      </c>
      <c r="AA135" s="10" t="str">
        <f t="array" ref="AA135">IFERROR(INDEX(Data[],SMALL(IF(((Data[Type]=AA$1)*(Data[Year]=AB$1)*(Data[Departement]=AB$2)),ROW(Data[])-1),ROW(134:134)),2),"")</f>
        <v/>
      </c>
      <c r="AC135" s="4" t="str">
        <f t="shared" si="6"/>
        <v/>
      </c>
    </row>
    <row r="136" spans="16:29" x14ac:dyDescent="0.25">
      <c r="P136" s="10" t="str">
        <f t="array" ref="P136">IFERROR(INDEX(Data[],SMALL(IF(((Data[Type]=P$1)*(Data[Year]=Q$1)*(Data[Departement]=Q$2)),ROW(Data[])-1),ROW(135:135)),2),"")</f>
        <v/>
      </c>
      <c r="R136" s="4" t="str">
        <f t="shared" si="5"/>
        <v/>
      </c>
      <c r="AA136" s="10" t="str">
        <f t="array" ref="AA136">IFERROR(INDEX(Data[],SMALL(IF(((Data[Type]=AA$1)*(Data[Year]=AB$1)*(Data[Departement]=AB$2)),ROW(Data[])-1),ROW(135:135)),2),"")</f>
        <v/>
      </c>
      <c r="AC136" s="4" t="str">
        <f t="shared" si="6"/>
        <v/>
      </c>
    </row>
    <row r="137" spans="16:29" x14ac:dyDescent="0.25">
      <c r="P137" s="10" t="str">
        <f t="array" ref="P137">IFERROR(INDEX(Data[],SMALL(IF(((Data[Type]=P$1)*(Data[Year]=Q$1)*(Data[Departement]=Q$2)),ROW(Data[])-1),ROW(136:136)),2),"")</f>
        <v/>
      </c>
      <c r="R137" s="4" t="str">
        <f t="shared" si="5"/>
        <v/>
      </c>
      <c r="AA137" s="10" t="str">
        <f t="array" ref="AA137">IFERROR(INDEX(Data[],SMALL(IF(((Data[Type]=AA$1)*(Data[Year]=AB$1)*(Data[Departement]=AB$2)),ROW(Data[])-1),ROW(136:136)),2),"")</f>
        <v/>
      </c>
      <c r="AC137" s="4" t="str">
        <f t="shared" si="6"/>
        <v/>
      </c>
    </row>
    <row r="138" spans="16:29" x14ac:dyDescent="0.25">
      <c r="P138" s="10" t="str">
        <f t="array" ref="P138">IFERROR(INDEX(Data[],SMALL(IF(((Data[Type]=P$1)*(Data[Year]=Q$1)*(Data[Departement]=Q$2)),ROW(Data[])-1),ROW(137:137)),2),"")</f>
        <v/>
      </c>
      <c r="R138" s="4" t="str">
        <f t="shared" si="5"/>
        <v/>
      </c>
      <c r="AA138" s="10" t="str">
        <f t="array" ref="AA138">IFERROR(INDEX(Data[],SMALL(IF(((Data[Type]=AA$1)*(Data[Year]=AB$1)*(Data[Departement]=AB$2)),ROW(Data[])-1),ROW(137:137)),2),"")</f>
        <v/>
      </c>
      <c r="AC138" s="4" t="str">
        <f t="shared" si="6"/>
        <v/>
      </c>
    </row>
    <row r="139" spans="16:29" x14ac:dyDescent="0.25">
      <c r="P139" s="10" t="str">
        <f t="array" ref="P139">IFERROR(INDEX(Data[],SMALL(IF(((Data[Type]=P$1)*(Data[Year]=Q$1)*(Data[Departement]=Q$2)),ROW(Data[])-1),ROW(138:138)),2),"")</f>
        <v/>
      </c>
      <c r="R139" s="4" t="str">
        <f t="shared" si="5"/>
        <v/>
      </c>
      <c r="AA139" s="10" t="str">
        <f t="array" ref="AA139">IFERROR(INDEX(Data[],SMALL(IF(((Data[Type]=AA$1)*(Data[Year]=AB$1)*(Data[Departement]=AB$2)),ROW(Data[])-1),ROW(138:138)),2),"")</f>
        <v/>
      </c>
      <c r="AC139" s="4" t="str">
        <f t="shared" si="6"/>
        <v/>
      </c>
    </row>
    <row r="140" spans="16:29" x14ac:dyDescent="0.25">
      <c r="P140" s="10" t="str">
        <f t="array" ref="P140">IFERROR(INDEX(Data[],SMALL(IF(((Data[Type]=P$1)*(Data[Year]=Q$1)*(Data[Departement]=Q$2)),ROW(Data[])-1),ROW(139:139)),2),"")</f>
        <v/>
      </c>
      <c r="R140" s="4" t="str">
        <f t="shared" si="5"/>
        <v/>
      </c>
      <c r="AA140" s="10" t="str">
        <f t="array" ref="AA140">IFERROR(INDEX(Data[],SMALL(IF(((Data[Type]=AA$1)*(Data[Year]=AB$1)*(Data[Departement]=AB$2)),ROW(Data[])-1),ROW(139:139)),2),"")</f>
        <v/>
      </c>
      <c r="AC140" s="4" t="str">
        <f t="shared" si="6"/>
        <v/>
      </c>
    </row>
    <row r="141" spans="16:29" x14ac:dyDescent="0.25">
      <c r="P141" s="10" t="str">
        <f t="array" ref="P141">IFERROR(INDEX(Data[],SMALL(IF(((Data[Type]=P$1)*(Data[Year]=Q$1)*(Data[Departement]=Q$2)),ROW(Data[])-1),ROW(140:140)),2),"")</f>
        <v/>
      </c>
      <c r="R141" s="4" t="str">
        <f t="shared" si="5"/>
        <v/>
      </c>
      <c r="AA141" s="10" t="str">
        <f t="array" ref="AA141">IFERROR(INDEX(Data[],SMALL(IF(((Data[Type]=AA$1)*(Data[Year]=AB$1)*(Data[Departement]=AB$2)),ROW(Data[])-1),ROW(140:140)),2),"")</f>
        <v/>
      </c>
      <c r="AC141" s="4" t="str">
        <f t="shared" si="6"/>
        <v/>
      </c>
    </row>
    <row r="142" spans="16:29" x14ac:dyDescent="0.25">
      <c r="P142" s="10" t="str">
        <f t="array" ref="P142">IFERROR(INDEX(Data[],SMALL(IF(((Data[Type]=P$1)*(Data[Year]=Q$1)*(Data[Departement]=Q$2)),ROW(Data[])-1),ROW(141:141)),2),"")</f>
        <v/>
      </c>
      <c r="R142" s="4" t="str">
        <f t="shared" si="5"/>
        <v/>
      </c>
      <c r="AA142" s="10" t="str">
        <f t="array" ref="AA142">IFERROR(INDEX(Data[],SMALL(IF(((Data[Type]=AA$1)*(Data[Year]=AB$1)*(Data[Departement]=AB$2)),ROW(Data[])-1),ROW(141:141)),2),"")</f>
        <v/>
      </c>
      <c r="AC142" s="4" t="str">
        <f t="shared" si="6"/>
        <v/>
      </c>
    </row>
    <row r="143" spans="16:29" x14ac:dyDescent="0.25">
      <c r="P143" s="10" t="str">
        <f t="array" ref="P143">IFERROR(INDEX(Data[],SMALL(IF(((Data[Type]=P$1)*(Data[Year]=Q$1)*(Data[Departement]=Q$2)),ROW(Data[])-1),ROW(142:142)),2),"")</f>
        <v/>
      </c>
      <c r="R143" s="4" t="str">
        <f t="shared" si="5"/>
        <v/>
      </c>
      <c r="AA143" s="10" t="str">
        <f t="array" ref="AA143">IFERROR(INDEX(Data[],SMALL(IF(((Data[Type]=AA$1)*(Data[Year]=AB$1)*(Data[Departement]=AB$2)),ROW(Data[])-1),ROW(142:142)),2),"")</f>
        <v/>
      </c>
      <c r="AC143" s="4" t="str">
        <f t="shared" si="6"/>
        <v/>
      </c>
    </row>
    <row r="144" spans="16:29" x14ac:dyDescent="0.25">
      <c r="P144" s="10" t="str">
        <f t="array" ref="P144">IFERROR(INDEX(Data[],SMALL(IF(((Data[Type]=P$1)*(Data[Year]=Q$1)*(Data[Departement]=Q$2)),ROW(Data[])-1),ROW(143:143)),2),"")</f>
        <v/>
      </c>
      <c r="R144" s="4" t="str">
        <f t="shared" si="5"/>
        <v/>
      </c>
      <c r="AA144" s="10" t="str">
        <f t="array" ref="AA144">IFERROR(INDEX(Data[],SMALL(IF(((Data[Type]=AA$1)*(Data[Year]=AB$1)*(Data[Departement]=AB$2)),ROW(Data[])-1),ROW(143:143)),2),"")</f>
        <v/>
      </c>
      <c r="AC144" s="4" t="str">
        <f t="shared" si="6"/>
        <v/>
      </c>
    </row>
    <row r="145" spans="16:29" x14ac:dyDescent="0.25">
      <c r="P145" s="10" t="str">
        <f t="array" ref="P145">IFERROR(INDEX(Data[],SMALL(IF(((Data[Type]=P$1)*(Data[Year]=Q$1)*(Data[Departement]=Q$2)),ROW(Data[])-1),ROW(144:144)),2),"")</f>
        <v/>
      </c>
      <c r="R145" s="4" t="str">
        <f t="shared" si="5"/>
        <v/>
      </c>
      <c r="AA145" s="10" t="str">
        <f t="array" ref="AA145">IFERROR(INDEX(Data[],SMALL(IF(((Data[Type]=AA$1)*(Data[Year]=AB$1)*(Data[Departement]=AB$2)),ROW(Data[])-1),ROW(144:144)),2),"")</f>
        <v/>
      </c>
      <c r="AC145" s="4" t="str">
        <f t="shared" si="6"/>
        <v/>
      </c>
    </row>
    <row r="146" spans="16:29" x14ac:dyDescent="0.25">
      <c r="P146" s="10" t="str">
        <f t="array" ref="P146">IFERROR(INDEX(Data[],SMALL(IF(((Data[Type]=P$1)*(Data[Year]=Q$1)*(Data[Departement]=Q$2)),ROW(Data[])-1),ROW(145:145)),2),"")</f>
        <v/>
      </c>
      <c r="R146" s="4" t="str">
        <f t="shared" si="5"/>
        <v/>
      </c>
      <c r="AA146" s="10" t="str">
        <f t="array" ref="AA146">IFERROR(INDEX(Data[],SMALL(IF(((Data[Type]=AA$1)*(Data[Year]=AB$1)*(Data[Departement]=AB$2)),ROW(Data[])-1),ROW(145:145)),2),"")</f>
        <v/>
      </c>
      <c r="AC146" s="4" t="str">
        <f t="shared" si="6"/>
        <v/>
      </c>
    </row>
    <row r="147" spans="16:29" x14ac:dyDescent="0.25">
      <c r="P147" s="10" t="str">
        <f t="array" ref="P147">IFERROR(INDEX(Data[],SMALL(IF(((Data[Type]=P$1)*(Data[Year]=Q$1)*(Data[Departement]=Q$2)),ROW(Data[])-1),ROW(146:146)),2),"")</f>
        <v/>
      </c>
      <c r="R147" s="4" t="str">
        <f t="shared" si="5"/>
        <v/>
      </c>
      <c r="AA147" s="10" t="str">
        <f t="array" ref="AA147">IFERROR(INDEX(Data[],SMALL(IF(((Data[Type]=AA$1)*(Data[Year]=AB$1)*(Data[Departement]=AB$2)),ROW(Data[])-1),ROW(146:146)),2),"")</f>
        <v/>
      </c>
      <c r="AC147" s="4" t="str">
        <f t="shared" si="6"/>
        <v/>
      </c>
    </row>
    <row r="148" spans="16:29" x14ac:dyDescent="0.25">
      <c r="P148" s="10" t="str">
        <f t="array" ref="P148">IFERROR(INDEX(Data[],SMALL(IF(((Data[Type]=P$1)*(Data[Year]=Q$1)*(Data[Departement]=Q$2)),ROW(Data[])-1),ROW(147:147)),2),"")</f>
        <v/>
      </c>
      <c r="R148" s="4" t="str">
        <f t="shared" si="5"/>
        <v/>
      </c>
      <c r="AA148" s="10" t="str">
        <f t="array" ref="AA148">IFERROR(INDEX(Data[],SMALL(IF(((Data[Type]=AA$1)*(Data[Year]=AB$1)*(Data[Departement]=AB$2)),ROW(Data[])-1),ROW(147:147)),2),"")</f>
        <v/>
      </c>
      <c r="AC148" s="4" t="str">
        <f t="shared" si="6"/>
        <v/>
      </c>
    </row>
    <row r="149" spans="16:29" x14ac:dyDescent="0.25">
      <c r="P149" s="10" t="str">
        <f t="array" ref="P149">IFERROR(INDEX(Data[],SMALL(IF(((Data[Type]=P$1)*(Data[Year]=Q$1)*(Data[Departement]=Q$2)),ROW(Data[])-1),ROW(148:148)),2),"")</f>
        <v/>
      </c>
      <c r="R149" s="4" t="str">
        <f t="shared" si="5"/>
        <v/>
      </c>
      <c r="AA149" s="10" t="str">
        <f t="array" ref="AA149">IFERROR(INDEX(Data[],SMALL(IF(((Data[Type]=AA$1)*(Data[Year]=AB$1)*(Data[Departement]=AB$2)),ROW(Data[])-1),ROW(148:148)),2),"")</f>
        <v/>
      </c>
      <c r="AC149" s="4" t="str">
        <f t="shared" si="6"/>
        <v/>
      </c>
    </row>
    <row r="150" spans="16:29" x14ac:dyDescent="0.25">
      <c r="P150" s="10" t="str">
        <f t="array" ref="P150">IFERROR(INDEX(Data[],SMALL(IF(((Data[Type]=P$1)*(Data[Year]=Q$1)*(Data[Departement]=Q$2)),ROW(Data[])-1),ROW(149:149)),2),"")</f>
        <v/>
      </c>
      <c r="R150" s="4" t="str">
        <f t="shared" si="5"/>
        <v/>
      </c>
      <c r="AA150" s="10" t="str">
        <f t="array" ref="AA150">IFERROR(INDEX(Data[],SMALL(IF(((Data[Type]=AA$1)*(Data[Year]=AB$1)*(Data[Departement]=AB$2)),ROW(Data[])-1),ROW(149:149)),2),"")</f>
        <v/>
      </c>
      <c r="AC150" s="4" t="str">
        <f t="shared" si="6"/>
        <v/>
      </c>
    </row>
    <row r="151" spans="16:29" x14ac:dyDescent="0.25">
      <c r="P151" s="10" t="str">
        <f t="array" ref="P151">IFERROR(INDEX(Data[],SMALL(IF(((Data[Type]=P$1)*(Data[Year]=Q$1)*(Data[Departement]=Q$2)),ROW(Data[])-1),ROW(150:150)),2),"")</f>
        <v/>
      </c>
      <c r="R151" s="4" t="str">
        <f t="shared" si="5"/>
        <v/>
      </c>
      <c r="AA151" s="10" t="str">
        <f t="array" ref="AA151">IFERROR(INDEX(Data[],SMALL(IF(((Data[Type]=AA$1)*(Data[Year]=AB$1)*(Data[Departement]=AB$2)),ROW(Data[])-1),ROW(150:150)),2),"")</f>
        <v/>
      </c>
      <c r="AC151" s="4" t="str">
        <f t="shared" si="6"/>
        <v/>
      </c>
    </row>
    <row r="152" spans="16:29" x14ac:dyDescent="0.25">
      <c r="P152" s="10" t="str">
        <f t="array" ref="P152">IFERROR(INDEX(Data[],SMALL(IF(((Data[Type]=P$1)*(Data[Year]=Q$1)*(Data[Departement]=Q$2)),ROW(Data[])-1),ROW(151:151)),2),"")</f>
        <v/>
      </c>
      <c r="R152" s="4" t="str">
        <f t="shared" si="5"/>
        <v/>
      </c>
      <c r="AA152" s="10" t="str">
        <f t="array" ref="AA152">IFERROR(INDEX(Data[],SMALL(IF(((Data[Type]=AA$1)*(Data[Year]=AB$1)*(Data[Departement]=AB$2)),ROW(Data[])-1),ROW(151:151)),2),"")</f>
        <v/>
      </c>
      <c r="AC152" s="4" t="str">
        <f t="shared" si="6"/>
        <v/>
      </c>
    </row>
    <row r="153" spans="16:29" x14ac:dyDescent="0.25">
      <c r="P153" s="10" t="str">
        <f t="array" ref="P153">IFERROR(INDEX(Data[],SMALL(IF(((Data[Type]=P$1)*(Data[Year]=Q$1)*(Data[Departement]=Q$2)),ROW(Data[])-1),ROW(152:152)),2),"")</f>
        <v/>
      </c>
      <c r="R153" s="4" t="str">
        <f t="shared" si="5"/>
        <v/>
      </c>
      <c r="AA153" s="10" t="str">
        <f t="array" ref="AA153">IFERROR(INDEX(Data[],SMALL(IF(((Data[Type]=AA$1)*(Data[Year]=AB$1)*(Data[Departement]=AB$2)),ROW(Data[])-1),ROW(152:152)),2),"")</f>
        <v/>
      </c>
      <c r="AC153" s="4" t="str">
        <f t="shared" si="6"/>
        <v/>
      </c>
    </row>
    <row r="154" spans="16:29" x14ac:dyDescent="0.25">
      <c r="P154" s="10" t="str">
        <f t="array" ref="P154">IFERROR(INDEX(Data[],SMALL(IF(((Data[Type]=P$1)*(Data[Year]=Q$1)*(Data[Departement]=Q$2)),ROW(Data[])-1),ROW(153:153)),2),"")</f>
        <v/>
      </c>
      <c r="R154" s="4" t="str">
        <f t="shared" si="5"/>
        <v/>
      </c>
      <c r="AA154" s="10" t="str">
        <f t="array" ref="AA154">IFERROR(INDEX(Data[],SMALL(IF(((Data[Type]=AA$1)*(Data[Year]=AB$1)*(Data[Departement]=AB$2)),ROW(Data[])-1),ROW(153:153)),2),"")</f>
        <v/>
      </c>
      <c r="AC154" s="4" t="str">
        <f t="shared" si="6"/>
        <v/>
      </c>
    </row>
    <row r="155" spans="16:29" x14ac:dyDescent="0.25">
      <c r="P155" s="10" t="str">
        <f t="array" ref="P155">IFERROR(INDEX(Data[],SMALL(IF(((Data[Type]=P$1)*(Data[Year]=Q$1)*(Data[Departement]=Q$2)),ROW(Data[])-1),ROW(154:154)),2),"")</f>
        <v/>
      </c>
      <c r="R155" s="4" t="str">
        <f t="shared" si="5"/>
        <v/>
      </c>
      <c r="AA155" s="10" t="str">
        <f t="array" ref="AA155">IFERROR(INDEX(Data[],SMALL(IF(((Data[Type]=AA$1)*(Data[Year]=AB$1)*(Data[Departement]=AB$2)),ROW(Data[])-1),ROW(154:154)),2),"")</f>
        <v/>
      </c>
      <c r="AC155" s="4" t="str">
        <f t="shared" si="6"/>
        <v/>
      </c>
    </row>
    <row r="156" spans="16:29" x14ac:dyDescent="0.25">
      <c r="P156" s="10" t="str">
        <f t="array" ref="P156">IFERROR(INDEX(Data[],SMALL(IF(((Data[Type]=P$1)*(Data[Year]=Q$1)*(Data[Departement]=Q$2)),ROW(Data[])-1),ROW(155:155)),2),"")</f>
        <v/>
      </c>
      <c r="R156" s="4" t="str">
        <f t="shared" si="5"/>
        <v/>
      </c>
      <c r="AA156" s="10" t="str">
        <f t="array" ref="AA156">IFERROR(INDEX(Data[],SMALL(IF(((Data[Type]=AA$1)*(Data[Year]=AB$1)*(Data[Departement]=AB$2)),ROW(Data[])-1),ROW(155:155)),2),"")</f>
        <v/>
      </c>
      <c r="AC156" s="4" t="str">
        <f t="shared" si="6"/>
        <v/>
      </c>
    </row>
    <row r="157" spans="16:29" x14ac:dyDescent="0.25">
      <c r="P157" s="10" t="str">
        <f t="array" ref="P157">IFERROR(INDEX(Data[],SMALL(IF(((Data[Type]=P$1)*(Data[Year]=Q$1)*(Data[Departement]=Q$2)),ROW(Data[])-1),ROW(156:156)),2),"")</f>
        <v/>
      </c>
      <c r="R157" s="4" t="str">
        <f t="shared" si="5"/>
        <v/>
      </c>
      <c r="AA157" s="10" t="str">
        <f t="array" ref="AA157">IFERROR(INDEX(Data[],SMALL(IF(((Data[Type]=AA$1)*(Data[Year]=AB$1)*(Data[Departement]=AB$2)),ROW(Data[])-1),ROW(156:156)),2),"")</f>
        <v/>
      </c>
      <c r="AC157" s="4" t="str">
        <f t="shared" si="6"/>
        <v/>
      </c>
    </row>
    <row r="158" spans="16:29" x14ac:dyDescent="0.25">
      <c r="P158" s="10" t="str">
        <f t="array" ref="P158">IFERROR(INDEX(Data[],SMALL(IF(((Data[Type]=P$1)*(Data[Year]=Q$1)*(Data[Departement]=Q$2)),ROW(Data[])-1),ROW(157:157)),2),"")</f>
        <v/>
      </c>
      <c r="R158" s="4" t="str">
        <f t="shared" si="5"/>
        <v/>
      </c>
      <c r="AA158" s="10" t="str">
        <f t="array" ref="AA158">IFERROR(INDEX(Data[],SMALL(IF(((Data[Type]=AA$1)*(Data[Year]=AB$1)*(Data[Departement]=AB$2)),ROW(Data[])-1),ROW(157:157)),2),"")</f>
        <v/>
      </c>
      <c r="AC158" s="4" t="str">
        <f t="shared" si="6"/>
        <v/>
      </c>
    </row>
    <row r="159" spans="16:29" x14ac:dyDescent="0.25">
      <c r="P159" s="10" t="str">
        <f t="array" ref="P159">IFERROR(INDEX(Data[],SMALL(IF(((Data[Type]=P$1)*(Data[Year]=Q$1)*(Data[Departement]=Q$2)),ROW(Data[])-1),ROW(158:158)),2),"")</f>
        <v/>
      </c>
      <c r="R159" s="4" t="str">
        <f t="shared" si="5"/>
        <v/>
      </c>
      <c r="AA159" s="10" t="str">
        <f t="array" ref="AA159">IFERROR(INDEX(Data[],SMALL(IF(((Data[Type]=AA$1)*(Data[Year]=AB$1)*(Data[Departement]=AB$2)),ROW(Data[])-1),ROW(158:158)),2),"")</f>
        <v/>
      </c>
      <c r="AC159" s="4" t="str">
        <f t="shared" si="6"/>
        <v/>
      </c>
    </row>
    <row r="160" spans="16:29" x14ac:dyDescent="0.25">
      <c r="P160" s="10" t="str">
        <f t="array" ref="P160">IFERROR(INDEX(Data[],SMALL(IF(((Data[Type]=P$1)*(Data[Year]=Q$1)*(Data[Departement]=Q$2)),ROW(Data[])-1),ROW(159:159)),2),"")</f>
        <v/>
      </c>
      <c r="R160" s="4" t="str">
        <f t="shared" si="5"/>
        <v/>
      </c>
      <c r="AA160" s="10" t="str">
        <f t="array" ref="AA160">IFERROR(INDEX(Data[],SMALL(IF(((Data[Type]=AA$1)*(Data[Year]=AB$1)*(Data[Departement]=AB$2)),ROW(Data[])-1),ROW(159:159)),2),"")</f>
        <v/>
      </c>
      <c r="AC160" s="4" t="str">
        <f t="shared" si="6"/>
        <v/>
      </c>
    </row>
    <row r="161" spans="16:29" x14ac:dyDescent="0.25">
      <c r="P161" s="10" t="str">
        <f t="array" ref="P161">IFERROR(INDEX(Data[],SMALL(IF(((Data[Type]=P$1)*(Data[Year]=Q$1)*(Data[Departement]=Q$2)),ROW(Data[])-1),ROW(160:160)),2),"")</f>
        <v/>
      </c>
      <c r="R161" s="4" t="str">
        <f t="shared" si="5"/>
        <v/>
      </c>
      <c r="AA161" s="10" t="str">
        <f t="array" ref="AA161">IFERROR(INDEX(Data[],SMALL(IF(((Data[Type]=AA$1)*(Data[Year]=AB$1)*(Data[Departement]=AB$2)),ROW(Data[])-1),ROW(160:160)),2),"")</f>
        <v/>
      </c>
      <c r="AC161" s="4" t="str">
        <f t="shared" si="6"/>
        <v/>
      </c>
    </row>
    <row r="162" spans="16:29" x14ac:dyDescent="0.25">
      <c r="P162" s="10" t="str">
        <f t="array" ref="P162">IFERROR(INDEX(Data[],SMALL(IF(((Data[Type]=P$1)*(Data[Year]=Q$1)*(Data[Departement]=Q$2)),ROW(Data[])-1),ROW(161:161)),2),"")</f>
        <v/>
      </c>
      <c r="R162" s="4" t="str">
        <f t="shared" si="5"/>
        <v/>
      </c>
      <c r="AA162" s="10" t="str">
        <f t="array" ref="AA162">IFERROR(INDEX(Data[],SMALL(IF(((Data[Type]=AA$1)*(Data[Year]=AB$1)*(Data[Departement]=AB$2)),ROW(Data[])-1),ROW(161:161)),2),"")</f>
        <v/>
      </c>
      <c r="AC162" s="4" t="str">
        <f t="shared" si="6"/>
        <v/>
      </c>
    </row>
    <row r="163" spans="16:29" x14ac:dyDescent="0.25">
      <c r="P163" s="10" t="str">
        <f t="array" ref="P163">IFERROR(INDEX(Data[],SMALL(IF(((Data[Type]=P$1)*(Data[Year]=Q$1)*(Data[Departement]=Q$2)),ROW(Data[])-1),ROW(162:162)),2),"")</f>
        <v/>
      </c>
      <c r="R163" s="4" t="str">
        <f t="shared" si="5"/>
        <v/>
      </c>
      <c r="AA163" s="10" t="str">
        <f t="array" ref="AA163">IFERROR(INDEX(Data[],SMALL(IF(((Data[Type]=AA$1)*(Data[Year]=AB$1)*(Data[Departement]=AB$2)),ROW(Data[])-1),ROW(162:162)),2),"")</f>
        <v/>
      </c>
      <c r="AC163" s="4" t="str">
        <f t="shared" si="6"/>
        <v/>
      </c>
    </row>
    <row r="164" spans="16:29" x14ac:dyDescent="0.25">
      <c r="P164" s="10" t="str">
        <f t="array" ref="P164">IFERROR(INDEX(Data[],SMALL(IF(((Data[Type]=P$1)*(Data[Year]=Q$1)*(Data[Departement]=Q$2)),ROW(Data[])-1),ROW(163:163)),2),"")</f>
        <v/>
      </c>
      <c r="R164" s="4" t="str">
        <f t="shared" si="5"/>
        <v/>
      </c>
      <c r="AA164" s="10" t="str">
        <f t="array" ref="AA164">IFERROR(INDEX(Data[],SMALL(IF(((Data[Type]=AA$1)*(Data[Year]=AB$1)*(Data[Departement]=AB$2)),ROW(Data[])-1),ROW(163:163)),2),"")</f>
        <v/>
      </c>
      <c r="AC164" s="4" t="str">
        <f t="shared" si="6"/>
        <v/>
      </c>
    </row>
    <row r="165" spans="16:29" x14ac:dyDescent="0.25">
      <c r="P165" s="10" t="str">
        <f t="array" ref="P165">IFERROR(INDEX(Data[],SMALL(IF(((Data[Type]=P$1)*(Data[Year]=Q$1)*(Data[Departement]=Q$2)),ROW(Data[])-1),ROW(164:164)),2),"")</f>
        <v/>
      </c>
      <c r="R165" s="4" t="str">
        <f t="shared" si="5"/>
        <v/>
      </c>
      <c r="AA165" s="10" t="str">
        <f t="array" ref="AA165">IFERROR(INDEX(Data[],SMALL(IF(((Data[Type]=AA$1)*(Data[Year]=AB$1)*(Data[Departement]=AB$2)),ROW(Data[])-1),ROW(164:164)),2),"")</f>
        <v/>
      </c>
      <c r="AC165" s="4" t="str">
        <f t="shared" si="6"/>
        <v/>
      </c>
    </row>
    <row r="166" spans="16:29" x14ac:dyDescent="0.25">
      <c r="P166" s="10" t="str">
        <f t="array" ref="P166">IFERROR(INDEX(Data[],SMALL(IF(((Data[Type]=P$1)*(Data[Year]=Q$1)*(Data[Departement]=Q$2)),ROW(Data[])-1),ROW(165:165)),2),"")</f>
        <v/>
      </c>
      <c r="R166" s="4" t="str">
        <f t="shared" si="5"/>
        <v/>
      </c>
      <c r="AA166" s="10" t="str">
        <f t="array" ref="AA166">IFERROR(INDEX(Data[],SMALL(IF(((Data[Type]=AA$1)*(Data[Year]=AB$1)*(Data[Departement]=AB$2)),ROW(Data[])-1),ROW(165:165)),2),"")</f>
        <v/>
      </c>
      <c r="AC166" s="4" t="str">
        <f t="shared" si="6"/>
        <v/>
      </c>
    </row>
    <row r="167" spans="16:29" x14ac:dyDescent="0.25">
      <c r="P167" s="10" t="str">
        <f t="array" ref="P167">IFERROR(INDEX(Data[],SMALL(IF(((Data[Type]=P$1)*(Data[Year]=Q$1)*(Data[Departement]=Q$2)),ROW(Data[])-1),ROW(166:166)),2),"")</f>
        <v/>
      </c>
      <c r="R167" s="4" t="str">
        <f t="shared" si="5"/>
        <v/>
      </c>
      <c r="AA167" s="10" t="str">
        <f t="array" ref="AA167">IFERROR(INDEX(Data[],SMALL(IF(((Data[Type]=AA$1)*(Data[Year]=AB$1)*(Data[Departement]=AB$2)),ROW(Data[])-1),ROW(166:166)),2),"")</f>
        <v/>
      </c>
      <c r="AC167" s="4" t="str">
        <f t="shared" si="6"/>
        <v/>
      </c>
    </row>
    <row r="168" spans="16:29" x14ac:dyDescent="0.25">
      <c r="P168" s="10" t="str">
        <f t="array" ref="P168">IFERROR(INDEX(Data[],SMALL(IF(((Data[Type]=P$1)*(Data[Year]=Q$1)*(Data[Departement]=Q$2)),ROW(Data[])-1),ROW(167:167)),2),"")</f>
        <v/>
      </c>
      <c r="R168" s="4" t="str">
        <f t="shared" si="5"/>
        <v/>
      </c>
      <c r="AA168" s="10" t="str">
        <f t="array" ref="AA168">IFERROR(INDEX(Data[],SMALL(IF(((Data[Type]=AA$1)*(Data[Year]=AB$1)*(Data[Departement]=AB$2)),ROW(Data[])-1),ROW(167:167)),2),"")</f>
        <v/>
      </c>
      <c r="AC168" s="4" t="str">
        <f t="shared" si="6"/>
        <v/>
      </c>
    </row>
    <row r="169" spans="16:29" x14ac:dyDescent="0.25">
      <c r="P169" s="10" t="str">
        <f t="array" ref="P169">IFERROR(INDEX(Data[],SMALL(IF(((Data[Type]=P$1)*(Data[Year]=Q$1)*(Data[Departement]=Q$2)),ROW(Data[])-1),ROW(168:168)),2),"")</f>
        <v/>
      </c>
      <c r="R169" s="4" t="str">
        <f t="shared" si="5"/>
        <v/>
      </c>
      <c r="AA169" s="10" t="str">
        <f t="array" ref="AA169">IFERROR(INDEX(Data[],SMALL(IF(((Data[Type]=AA$1)*(Data[Year]=AB$1)*(Data[Departement]=AB$2)),ROW(Data[])-1),ROW(168:168)),2),"")</f>
        <v/>
      </c>
      <c r="AC169" s="4" t="str">
        <f t="shared" si="6"/>
        <v/>
      </c>
    </row>
    <row r="170" spans="16:29" x14ac:dyDescent="0.25">
      <c r="P170" s="10" t="str">
        <f t="array" ref="P170">IFERROR(INDEX(Data[],SMALL(IF(((Data[Type]=P$1)*(Data[Year]=Q$1)*(Data[Departement]=Q$2)),ROW(Data[])-1),ROW(169:169)),2),"")</f>
        <v/>
      </c>
      <c r="R170" s="4" t="str">
        <f t="shared" si="5"/>
        <v/>
      </c>
      <c r="AA170" s="10" t="str">
        <f t="array" ref="AA170">IFERROR(INDEX(Data[],SMALL(IF(((Data[Type]=AA$1)*(Data[Year]=AB$1)*(Data[Departement]=AB$2)),ROW(Data[])-1),ROW(169:169)),2),"")</f>
        <v/>
      </c>
      <c r="AC170" s="4" t="str">
        <f t="shared" si="6"/>
        <v/>
      </c>
    </row>
    <row r="171" spans="16:29" x14ac:dyDescent="0.25">
      <c r="P171" s="10" t="str">
        <f t="array" ref="P171">IFERROR(INDEX(Data[],SMALL(IF(((Data[Type]=P$1)*(Data[Year]=Q$1)*(Data[Departement]=Q$2)),ROW(Data[])-1),ROW(170:170)),2),"")</f>
        <v/>
      </c>
      <c r="R171" s="4" t="str">
        <f t="shared" si="5"/>
        <v/>
      </c>
      <c r="AA171" s="10" t="str">
        <f t="array" ref="AA171">IFERROR(INDEX(Data[],SMALL(IF(((Data[Type]=AA$1)*(Data[Year]=AB$1)*(Data[Departement]=AB$2)),ROW(Data[])-1),ROW(170:170)),2),"")</f>
        <v/>
      </c>
      <c r="AC171" s="4" t="str">
        <f t="shared" si="6"/>
        <v/>
      </c>
    </row>
    <row r="172" spans="16:29" x14ac:dyDescent="0.25">
      <c r="P172" s="10" t="str">
        <f t="array" ref="P172">IFERROR(INDEX(Data[],SMALL(IF(((Data[Type]=P$1)*(Data[Year]=Q$1)*(Data[Departement]=Q$2)),ROW(Data[])-1),ROW(171:171)),2),"")</f>
        <v/>
      </c>
      <c r="R172" s="4" t="str">
        <f t="shared" si="5"/>
        <v/>
      </c>
      <c r="AA172" s="10" t="str">
        <f t="array" ref="AA172">IFERROR(INDEX(Data[],SMALL(IF(((Data[Type]=AA$1)*(Data[Year]=AB$1)*(Data[Departement]=AB$2)),ROW(Data[])-1),ROW(171:171)),2),"")</f>
        <v/>
      </c>
      <c r="AC172" s="4" t="str">
        <f t="shared" si="6"/>
        <v/>
      </c>
    </row>
    <row r="173" spans="16:29" x14ac:dyDescent="0.25">
      <c r="P173" s="10" t="str">
        <f t="array" ref="P173">IFERROR(INDEX(Data[],SMALL(IF(((Data[Type]=P$1)*(Data[Year]=Q$1)*(Data[Departement]=Q$2)),ROW(Data[])-1),ROW(172:172)),2),"")</f>
        <v/>
      </c>
      <c r="R173" s="4" t="str">
        <f t="shared" si="5"/>
        <v/>
      </c>
      <c r="AA173" s="10" t="str">
        <f t="array" ref="AA173">IFERROR(INDEX(Data[],SMALL(IF(((Data[Type]=AA$1)*(Data[Year]=AB$1)*(Data[Departement]=AB$2)),ROW(Data[])-1),ROW(172:172)),2),"")</f>
        <v/>
      </c>
      <c r="AC173" s="4" t="str">
        <f t="shared" si="6"/>
        <v/>
      </c>
    </row>
    <row r="174" spans="16:29" x14ac:dyDescent="0.25">
      <c r="P174" s="10" t="str">
        <f t="array" ref="P174">IFERROR(INDEX(Data[],SMALL(IF(((Data[Type]=P$1)*(Data[Year]=Q$1)*(Data[Departement]=Q$2)),ROW(Data[])-1),ROW(173:173)),2),"")</f>
        <v/>
      </c>
      <c r="R174" s="4" t="str">
        <f t="shared" si="5"/>
        <v/>
      </c>
      <c r="AA174" s="10" t="str">
        <f t="array" ref="AA174">IFERROR(INDEX(Data[],SMALL(IF(((Data[Type]=AA$1)*(Data[Year]=AB$1)*(Data[Departement]=AB$2)),ROW(Data[])-1),ROW(173:173)),2),"")</f>
        <v/>
      </c>
      <c r="AC174" s="4" t="str">
        <f t="shared" si="6"/>
        <v/>
      </c>
    </row>
    <row r="175" spans="16:29" x14ac:dyDescent="0.25">
      <c r="P175" s="10" t="str">
        <f t="array" ref="P175">IFERROR(INDEX(Data[],SMALL(IF(((Data[Type]=P$1)*(Data[Year]=Q$1)*(Data[Departement]=Q$2)),ROW(Data[])-1),ROW(174:174)),2),"")</f>
        <v/>
      </c>
      <c r="R175" s="4" t="str">
        <f t="shared" si="5"/>
        <v/>
      </c>
      <c r="AA175" s="10" t="str">
        <f t="array" ref="AA175">IFERROR(INDEX(Data[],SMALL(IF(((Data[Type]=AA$1)*(Data[Year]=AB$1)*(Data[Departement]=AB$2)),ROW(Data[])-1),ROW(174:174)),2),"")</f>
        <v/>
      </c>
      <c r="AC175" s="4" t="str">
        <f t="shared" si="6"/>
        <v/>
      </c>
    </row>
    <row r="176" spans="16:29" x14ac:dyDescent="0.25">
      <c r="P176" s="10" t="str">
        <f t="array" ref="P176">IFERROR(INDEX(Data[],SMALL(IF(((Data[Type]=P$1)*(Data[Year]=Q$1)*(Data[Departement]=Q$2)),ROW(Data[])-1),ROW(175:175)),2),"")</f>
        <v/>
      </c>
      <c r="R176" s="4" t="str">
        <f t="shared" si="5"/>
        <v/>
      </c>
      <c r="AA176" s="10" t="str">
        <f t="array" ref="AA176">IFERROR(INDEX(Data[],SMALL(IF(((Data[Type]=AA$1)*(Data[Year]=AB$1)*(Data[Departement]=AB$2)),ROW(Data[])-1),ROW(175:175)),2),"")</f>
        <v/>
      </c>
      <c r="AC176" s="4" t="str">
        <f t="shared" si="6"/>
        <v/>
      </c>
    </row>
    <row r="177" spans="16:29" x14ac:dyDescent="0.25">
      <c r="P177" s="10" t="str">
        <f t="array" ref="P177">IFERROR(INDEX(Data[],SMALL(IF(((Data[Type]=P$1)*(Data[Year]=Q$1)*(Data[Departement]=Q$2)),ROW(Data[])-1),ROW(176:176)),2),"")</f>
        <v/>
      </c>
      <c r="R177" s="4" t="str">
        <f t="shared" si="5"/>
        <v/>
      </c>
      <c r="AA177" s="10" t="str">
        <f t="array" ref="AA177">IFERROR(INDEX(Data[],SMALL(IF(((Data[Type]=AA$1)*(Data[Year]=AB$1)*(Data[Departement]=AB$2)),ROW(Data[])-1),ROW(176:176)),2),"")</f>
        <v/>
      </c>
      <c r="AC177" s="4" t="str">
        <f t="shared" si="6"/>
        <v/>
      </c>
    </row>
    <row r="178" spans="16:29" x14ac:dyDescent="0.25">
      <c r="P178" s="10" t="str">
        <f t="array" ref="P178">IFERROR(INDEX(Data[],SMALL(IF(((Data[Type]=P$1)*(Data[Year]=Q$1)*(Data[Departement]=Q$2)),ROW(Data[])-1),ROW(177:177)),2),"")</f>
        <v/>
      </c>
      <c r="R178" s="4" t="str">
        <f t="shared" si="5"/>
        <v/>
      </c>
      <c r="AA178" s="10" t="str">
        <f t="array" ref="AA178">IFERROR(INDEX(Data[],SMALL(IF(((Data[Type]=AA$1)*(Data[Year]=AB$1)*(Data[Departement]=AB$2)),ROW(Data[])-1),ROW(177:177)),2),"")</f>
        <v/>
      </c>
      <c r="AC178" s="4" t="str">
        <f t="shared" si="6"/>
        <v/>
      </c>
    </row>
    <row r="179" spans="16:29" x14ac:dyDescent="0.25">
      <c r="P179" s="10" t="str">
        <f t="array" ref="P179">IFERROR(INDEX(Data[],SMALL(IF(((Data[Type]=P$1)*(Data[Year]=Q$1)*(Data[Departement]=Q$2)),ROW(Data[])-1),ROW(178:178)),2),"")</f>
        <v/>
      </c>
      <c r="R179" s="4" t="str">
        <f t="shared" si="5"/>
        <v/>
      </c>
      <c r="AA179" s="10" t="str">
        <f t="array" ref="AA179">IFERROR(INDEX(Data[],SMALL(IF(((Data[Type]=AA$1)*(Data[Year]=AB$1)*(Data[Departement]=AB$2)),ROW(Data[])-1),ROW(178:178)),2),"")</f>
        <v/>
      </c>
      <c r="AC179" s="4" t="str">
        <f t="shared" si="6"/>
        <v/>
      </c>
    </row>
    <row r="180" spans="16:29" x14ac:dyDescent="0.25">
      <c r="P180" s="10" t="str">
        <f t="array" ref="P180">IFERROR(INDEX(Data[],SMALL(IF(((Data[Type]=P$1)*(Data[Year]=Q$1)*(Data[Departement]=Q$2)),ROW(Data[])-1),ROW(179:179)),2),"")</f>
        <v/>
      </c>
      <c r="R180" s="4" t="str">
        <f t="shared" si="5"/>
        <v/>
      </c>
      <c r="AA180" s="10" t="str">
        <f t="array" ref="AA180">IFERROR(INDEX(Data[],SMALL(IF(((Data[Type]=AA$1)*(Data[Year]=AB$1)*(Data[Departement]=AB$2)),ROW(Data[])-1),ROW(179:179)),2),"")</f>
        <v/>
      </c>
      <c r="AC180" s="4" t="str">
        <f t="shared" si="6"/>
        <v/>
      </c>
    </row>
    <row r="181" spans="16:29" x14ac:dyDescent="0.25">
      <c r="P181" s="10" t="str">
        <f t="array" ref="P181">IFERROR(INDEX(Data[],SMALL(IF(((Data[Type]=P$1)*(Data[Year]=Q$1)*(Data[Departement]=Q$2)),ROW(Data[])-1),ROW(180:180)),2),"")</f>
        <v/>
      </c>
      <c r="R181" s="4" t="str">
        <f t="shared" si="5"/>
        <v/>
      </c>
      <c r="AA181" s="10" t="str">
        <f t="array" ref="AA181">IFERROR(INDEX(Data[],SMALL(IF(((Data[Type]=AA$1)*(Data[Year]=AB$1)*(Data[Departement]=AB$2)),ROW(Data[])-1),ROW(180:180)),2),"")</f>
        <v/>
      </c>
      <c r="AC181" s="4" t="str">
        <f t="shared" si="6"/>
        <v/>
      </c>
    </row>
    <row r="182" spans="16:29" x14ac:dyDescent="0.25">
      <c r="P182" s="10" t="str">
        <f t="array" ref="P182">IFERROR(INDEX(Data[],SMALL(IF(((Data[Type]=P$1)*(Data[Year]=Q$1)*(Data[Departement]=Q$2)),ROW(Data[])-1),ROW(181:181)),2),"")</f>
        <v/>
      </c>
      <c r="R182" s="4" t="str">
        <f t="shared" si="5"/>
        <v/>
      </c>
      <c r="AA182" s="10" t="str">
        <f t="array" ref="AA182">IFERROR(INDEX(Data[],SMALL(IF(((Data[Type]=AA$1)*(Data[Year]=AB$1)*(Data[Departement]=AB$2)),ROW(Data[])-1),ROW(181:181)),2),"")</f>
        <v/>
      </c>
      <c r="AC182" s="4" t="str">
        <f t="shared" si="6"/>
        <v/>
      </c>
    </row>
    <row r="183" spans="16:29" x14ac:dyDescent="0.25">
      <c r="P183" s="10" t="str">
        <f t="array" ref="P183">IFERROR(INDEX(Data[],SMALL(IF(((Data[Type]=P$1)*(Data[Year]=Q$1)*(Data[Departement]=Q$2)),ROW(Data[])-1),ROW(182:182)),2),"")</f>
        <v/>
      </c>
      <c r="R183" s="4" t="str">
        <f t="shared" si="5"/>
        <v/>
      </c>
      <c r="AA183" s="10" t="str">
        <f t="array" ref="AA183">IFERROR(INDEX(Data[],SMALL(IF(((Data[Type]=AA$1)*(Data[Year]=AB$1)*(Data[Departement]=AB$2)),ROW(Data[])-1),ROW(182:182)),2),"")</f>
        <v/>
      </c>
      <c r="AC183" s="4" t="str">
        <f t="shared" si="6"/>
        <v/>
      </c>
    </row>
    <row r="184" spans="16:29" x14ac:dyDescent="0.25">
      <c r="P184" s="10" t="str">
        <f t="array" ref="P184">IFERROR(INDEX(Data[],SMALL(IF(((Data[Type]=P$1)*(Data[Year]=Q$1)*(Data[Departement]=Q$2)),ROW(Data[])-1),ROW(183:183)),2),"")</f>
        <v/>
      </c>
      <c r="R184" s="4" t="str">
        <f t="shared" si="5"/>
        <v/>
      </c>
      <c r="AA184" s="10" t="str">
        <f t="array" ref="AA184">IFERROR(INDEX(Data[],SMALL(IF(((Data[Type]=AA$1)*(Data[Year]=AB$1)*(Data[Departement]=AB$2)),ROW(Data[])-1),ROW(183:183)),2),"")</f>
        <v/>
      </c>
      <c r="AC184" s="4" t="str">
        <f t="shared" si="6"/>
        <v/>
      </c>
    </row>
    <row r="185" spans="16:29" x14ac:dyDescent="0.25">
      <c r="P185" s="10" t="str">
        <f t="array" ref="P185">IFERROR(INDEX(Data[],SMALL(IF(((Data[Type]=P$1)*(Data[Year]=Q$1)*(Data[Departement]=Q$2)),ROW(Data[])-1),ROW(184:184)),2),"")</f>
        <v/>
      </c>
      <c r="R185" s="4" t="str">
        <f t="shared" si="5"/>
        <v/>
      </c>
      <c r="AA185" s="10" t="str">
        <f t="array" ref="AA185">IFERROR(INDEX(Data[],SMALL(IF(((Data[Type]=AA$1)*(Data[Year]=AB$1)*(Data[Departement]=AB$2)),ROW(Data[])-1),ROW(184:184)),2),"")</f>
        <v/>
      </c>
      <c r="AC185" s="4" t="str">
        <f t="shared" si="6"/>
        <v/>
      </c>
    </row>
    <row r="186" spans="16:29" x14ac:dyDescent="0.25">
      <c r="P186" s="10" t="str">
        <f t="array" ref="P186">IFERROR(INDEX(Data[],SMALL(IF(((Data[Type]=P$1)*(Data[Year]=Q$1)*(Data[Departement]=Q$2)),ROW(Data[])-1),ROW(185:185)),2),"")</f>
        <v/>
      </c>
      <c r="R186" s="4" t="str">
        <f t="shared" si="5"/>
        <v/>
      </c>
      <c r="AA186" s="10" t="str">
        <f t="array" ref="AA186">IFERROR(INDEX(Data[],SMALL(IF(((Data[Type]=AA$1)*(Data[Year]=AB$1)*(Data[Departement]=AB$2)),ROW(Data[])-1),ROW(185:185)),2),"")</f>
        <v/>
      </c>
      <c r="AC186" s="4" t="str">
        <f t="shared" si="6"/>
        <v/>
      </c>
    </row>
    <row r="187" spans="16:29" x14ac:dyDescent="0.25">
      <c r="P187" s="10" t="str">
        <f t="array" ref="P187">IFERROR(INDEX(Data[],SMALL(IF(((Data[Type]=P$1)*(Data[Year]=Q$1)*(Data[Departement]=Q$2)),ROW(Data[])-1),ROW(186:186)),2),"")</f>
        <v/>
      </c>
      <c r="R187" s="4" t="str">
        <f t="shared" si="5"/>
        <v/>
      </c>
      <c r="AA187" s="10" t="str">
        <f t="array" ref="AA187">IFERROR(INDEX(Data[],SMALL(IF(((Data[Type]=AA$1)*(Data[Year]=AB$1)*(Data[Departement]=AB$2)),ROW(Data[])-1),ROW(186:186)),2),"")</f>
        <v/>
      </c>
      <c r="AC187" s="4" t="str">
        <f t="shared" si="6"/>
        <v/>
      </c>
    </row>
    <row r="188" spans="16:29" x14ac:dyDescent="0.25">
      <c r="P188" s="10" t="str">
        <f t="array" ref="P188">IFERROR(INDEX(Data[],SMALL(IF(((Data[Type]=P$1)*(Data[Year]=Q$1)*(Data[Departement]=Q$2)),ROW(Data[])-1),ROW(187:187)),2),"")</f>
        <v/>
      </c>
      <c r="R188" s="4" t="str">
        <f t="shared" si="5"/>
        <v/>
      </c>
      <c r="AA188" s="10" t="str">
        <f t="array" ref="AA188">IFERROR(INDEX(Data[],SMALL(IF(((Data[Type]=AA$1)*(Data[Year]=AB$1)*(Data[Departement]=AB$2)),ROW(Data[])-1),ROW(187:187)),2),"")</f>
        <v/>
      </c>
      <c r="AC188" s="4" t="str">
        <f t="shared" si="6"/>
        <v/>
      </c>
    </row>
    <row r="189" spans="16:29" x14ac:dyDescent="0.25">
      <c r="P189" s="10" t="str">
        <f t="array" ref="P189">IFERROR(INDEX(Data[],SMALL(IF(((Data[Type]=P$1)*(Data[Year]=Q$1)*(Data[Departement]=Q$2)),ROW(Data[])-1),ROW(188:188)),2),"")</f>
        <v/>
      </c>
      <c r="R189" s="4" t="str">
        <f t="shared" si="5"/>
        <v/>
      </c>
      <c r="AA189" s="10" t="str">
        <f t="array" ref="AA189">IFERROR(INDEX(Data[],SMALL(IF(((Data[Type]=AA$1)*(Data[Year]=AB$1)*(Data[Departement]=AB$2)),ROW(Data[])-1),ROW(188:188)),2),"")</f>
        <v/>
      </c>
      <c r="AC189" s="4" t="str">
        <f t="shared" si="6"/>
        <v/>
      </c>
    </row>
    <row r="190" spans="16:29" x14ac:dyDescent="0.25">
      <c r="P190" s="10" t="str">
        <f t="array" ref="P190">IFERROR(INDEX(Data[],SMALL(IF(((Data[Type]=P$1)*(Data[Year]=Q$1)*(Data[Departement]=Q$2)),ROW(Data[])-1),ROW(189:189)),2),"")</f>
        <v/>
      </c>
      <c r="R190" s="4" t="str">
        <f t="shared" si="5"/>
        <v/>
      </c>
      <c r="AA190" s="10" t="str">
        <f t="array" ref="AA190">IFERROR(INDEX(Data[],SMALL(IF(((Data[Type]=AA$1)*(Data[Year]=AB$1)*(Data[Departement]=AB$2)),ROW(Data[])-1),ROW(189:189)),2),"")</f>
        <v/>
      </c>
      <c r="AC190" s="4" t="str">
        <f t="shared" si="6"/>
        <v/>
      </c>
    </row>
    <row r="191" spans="16:29" x14ac:dyDescent="0.25">
      <c r="P191" s="10" t="str">
        <f t="array" ref="P191">IFERROR(INDEX(Data[],SMALL(IF(((Data[Type]=P$1)*(Data[Year]=Q$1)*(Data[Departement]=Q$2)),ROW(Data[])-1),ROW(190:190)),2),"")</f>
        <v/>
      </c>
      <c r="R191" s="4" t="str">
        <f t="shared" ref="R191:R254" si="7">P191</f>
        <v/>
      </c>
      <c r="AA191" s="10" t="str">
        <f t="array" ref="AA191">IFERROR(INDEX(Data[],SMALL(IF(((Data[Type]=AA$1)*(Data[Year]=AB$1)*(Data[Departement]=AB$2)),ROW(Data[])-1),ROW(190:190)),2),"")</f>
        <v/>
      </c>
      <c r="AC191" s="4" t="str">
        <f t="shared" si="6"/>
        <v/>
      </c>
    </row>
    <row r="192" spans="16:29" x14ac:dyDescent="0.25">
      <c r="P192" s="10" t="str">
        <f t="array" ref="P192">IFERROR(INDEX(Data[],SMALL(IF(((Data[Type]=P$1)*(Data[Year]=Q$1)*(Data[Departement]=Q$2)),ROW(Data[])-1),ROW(191:191)),2),"")</f>
        <v/>
      </c>
      <c r="R192" s="4" t="str">
        <f t="shared" si="7"/>
        <v/>
      </c>
      <c r="AA192" s="10" t="str">
        <f t="array" ref="AA192">IFERROR(INDEX(Data[],SMALL(IF(((Data[Type]=AA$1)*(Data[Year]=AB$1)*(Data[Departement]=AB$2)),ROW(Data[])-1),ROW(191:191)),2),"")</f>
        <v/>
      </c>
      <c r="AC192" s="4" t="str">
        <f t="shared" si="6"/>
        <v/>
      </c>
    </row>
    <row r="193" spans="16:29" x14ac:dyDescent="0.25">
      <c r="P193" s="10" t="str">
        <f t="array" ref="P193">IFERROR(INDEX(Data[],SMALL(IF(((Data[Type]=P$1)*(Data[Year]=Q$1)*(Data[Departement]=Q$2)),ROW(Data[])-1),ROW(192:192)),2),"")</f>
        <v/>
      </c>
      <c r="R193" s="4" t="str">
        <f t="shared" si="7"/>
        <v/>
      </c>
      <c r="AA193" s="10" t="str">
        <f t="array" ref="AA193">IFERROR(INDEX(Data[],SMALL(IF(((Data[Type]=AA$1)*(Data[Year]=AB$1)*(Data[Departement]=AB$2)),ROW(Data[])-1),ROW(192:192)),2),"")</f>
        <v/>
      </c>
      <c r="AC193" s="4" t="str">
        <f t="shared" si="6"/>
        <v/>
      </c>
    </row>
    <row r="194" spans="16:29" x14ac:dyDescent="0.25">
      <c r="P194" s="10" t="str">
        <f t="array" ref="P194">IFERROR(INDEX(Data[],SMALL(IF(((Data[Type]=P$1)*(Data[Year]=Q$1)*(Data[Departement]=Q$2)),ROW(Data[])-1),ROW(193:193)),2),"")</f>
        <v/>
      </c>
      <c r="R194" s="4" t="str">
        <f t="shared" si="7"/>
        <v/>
      </c>
      <c r="AA194" s="10" t="str">
        <f t="array" ref="AA194">IFERROR(INDEX(Data[],SMALL(IF(((Data[Type]=AA$1)*(Data[Year]=AB$1)*(Data[Departement]=AB$2)),ROW(Data[])-1),ROW(193:193)),2),"")</f>
        <v/>
      </c>
      <c r="AC194" s="4" t="str">
        <f t="shared" ref="AC194:AC257" si="8">AA194</f>
        <v/>
      </c>
    </row>
    <row r="195" spans="16:29" x14ac:dyDescent="0.25">
      <c r="P195" s="10" t="str">
        <f t="array" ref="P195">IFERROR(INDEX(Data[],SMALL(IF(((Data[Type]=P$1)*(Data[Year]=Q$1)*(Data[Departement]=Q$2)),ROW(Data[])-1),ROW(194:194)),2),"")</f>
        <v/>
      </c>
      <c r="R195" s="4" t="str">
        <f t="shared" si="7"/>
        <v/>
      </c>
      <c r="AA195" s="10" t="str">
        <f t="array" ref="AA195">IFERROR(INDEX(Data[],SMALL(IF(((Data[Type]=AA$1)*(Data[Year]=AB$1)*(Data[Departement]=AB$2)),ROW(Data[])-1),ROW(194:194)),2),"")</f>
        <v/>
      </c>
      <c r="AC195" s="4" t="str">
        <f t="shared" si="8"/>
        <v/>
      </c>
    </row>
    <row r="196" spans="16:29" x14ac:dyDescent="0.25">
      <c r="P196" s="10" t="str">
        <f t="array" ref="P196">IFERROR(INDEX(Data[],SMALL(IF(((Data[Type]=P$1)*(Data[Year]=Q$1)*(Data[Departement]=Q$2)),ROW(Data[])-1),ROW(195:195)),2),"")</f>
        <v/>
      </c>
      <c r="R196" s="4" t="str">
        <f t="shared" si="7"/>
        <v/>
      </c>
      <c r="AA196" s="10" t="str">
        <f t="array" ref="AA196">IFERROR(INDEX(Data[],SMALL(IF(((Data[Type]=AA$1)*(Data[Year]=AB$1)*(Data[Departement]=AB$2)),ROW(Data[])-1),ROW(195:195)),2),"")</f>
        <v/>
      </c>
      <c r="AC196" s="4" t="str">
        <f t="shared" si="8"/>
        <v/>
      </c>
    </row>
    <row r="197" spans="16:29" x14ac:dyDescent="0.25">
      <c r="P197" s="10" t="str">
        <f t="array" ref="P197">IFERROR(INDEX(Data[],SMALL(IF(((Data[Type]=P$1)*(Data[Year]=Q$1)*(Data[Departement]=Q$2)),ROW(Data[])-1),ROW(196:196)),2),"")</f>
        <v/>
      </c>
      <c r="R197" s="4" t="str">
        <f t="shared" si="7"/>
        <v/>
      </c>
      <c r="AA197" s="10" t="str">
        <f t="array" ref="AA197">IFERROR(INDEX(Data[],SMALL(IF(((Data[Type]=AA$1)*(Data[Year]=AB$1)*(Data[Departement]=AB$2)),ROW(Data[])-1),ROW(196:196)),2),"")</f>
        <v/>
      </c>
      <c r="AC197" s="4" t="str">
        <f t="shared" si="8"/>
        <v/>
      </c>
    </row>
    <row r="198" spans="16:29" x14ac:dyDescent="0.25">
      <c r="P198" s="10" t="str">
        <f t="array" ref="P198">IFERROR(INDEX(Data[],SMALL(IF(((Data[Type]=P$1)*(Data[Year]=Q$1)*(Data[Departement]=Q$2)),ROW(Data[])-1),ROW(197:197)),2),"")</f>
        <v/>
      </c>
      <c r="R198" s="4" t="str">
        <f t="shared" si="7"/>
        <v/>
      </c>
      <c r="AA198" s="10" t="str">
        <f t="array" ref="AA198">IFERROR(INDEX(Data[],SMALL(IF(((Data[Type]=AA$1)*(Data[Year]=AB$1)*(Data[Departement]=AB$2)),ROW(Data[])-1),ROW(197:197)),2),"")</f>
        <v/>
      </c>
      <c r="AC198" s="4" t="str">
        <f t="shared" si="8"/>
        <v/>
      </c>
    </row>
    <row r="199" spans="16:29" x14ac:dyDescent="0.25">
      <c r="P199" s="10" t="str">
        <f t="array" ref="P199">IFERROR(INDEX(Data[],SMALL(IF(((Data[Type]=P$1)*(Data[Year]=Q$1)*(Data[Departement]=Q$2)),ROW(Data[])-1),ROW(198:198)),2),"")</f>
        <v/>
      </c>
      <c r="R199" s="4" t="str">
        <f t="shared" si="7"/>
        <v/>
      </c>
      <c r="AA199" s="10" t="str">
        <f t="array" ref="AA199">IFERROR(INDEX(Data[],SMALL(IF(((Data[Type]=AA$1)*(Data[Year]=AB$1)*(Data[Departement]=AB$2)),ROW(Data[])-1),ROW(198:198)),2),"")</f>
        <v/>
      </c>
      <c r="AC199" s="4" t="str">
        <f t="shared" si="8"/>
        <v/>
      </c>
    </row>
    <row r="200" spans="16:29" x14ac:dyDescent="0.25">
      <c r="P200" s="10" t="str">
        <f t="array" ref="P200">IFERROR(INDEX(Data[],SMALL(IF(((Data[Type]=P$1)*(Data[Year]=Q$1)*(Data[Departement]=Q$2)),ROW(Data[])-1),ROW(199:199)),2),"")</f>
        <v/>
      </c>
      <c r="R200" s="4" t="str">
        <f t="shared" si="7"/>
        <v/>
      </c>
      <c r="AA200" s="10" t="str">
        <f t="array" ref="AA200">IFERROR(INDEX(Data[],SMALL(IF(((Data[Type]=AA$1)*(Data[Year]=AB$1)*(Data[Departement]=AB$2)),ROW(Data[])-1),ROW(199:199)),2),"")</f>
        <v/>
      </c>
      <c r="AC200" s="4" t="str">
        <f t="shared" si="8"/>
        <v/>
      </c>
    </row>
    <row r="201" spans="16:29" x14ac:dyDescent="0.25">
      <c r="P201" s="10" t="str">
        <f t="array" ref="P201">IFERROR(INDEX(Data[],SMALL(IF(((Data[Type]=P$1)*(Data[Year]=Q$1)*(Data[Departement]=Q$2)),ROW(Data[])-1),ROW(200:200)),2),"")</f>
        <v/>
      </c>
      <c r="R201" s="4" t="str">
        <f t="shared" si="7"/>
        <v/>
      </c>
      <c r="AA201" s="10" t="str">
        <f t="array" ref="AA201">IFERROR(INDEX(Data[],SMALL(IF(((Data[Type]=AA$1)*(Data[Year]=AB$1)*(Data[Departement]=AB$2)),ROW(Data[])-1),ROW(200:200)),2),"")</f>
        <v/>
      </c>
      <c r="AC201" s="4" t="str">
        <f t="shared" si="8"/>
        <v/>
      </c>
    </row>
    <row r="202" spans="16:29" x14ac:dyDescent="0.25">
      <c r="P202" s="10" t="str">
        <f t="array" ref="P202">IFERROR(INDEX(Data[],SMALL(IF(((Data[Type]=P$1)*(Data[Year]=Q$1)*(Data[Departement]=Q$2)),ROW(Data[])-1),ROW(201:201)),2),"")</f>
        <v/>
      </c>
      <c r="R202" s="4" t="str">
        <f t="shared" si="7"/>
        <v/>
      </c>
      <c r="AA202" s="10" t="str">
        <f t="array" ref="AA202">IFERROR(INDEX(Data[],SMALL(IF(((Data[Type]=AA$1)*(Data[Year]=AB$1)*(Data[Departement]=AB$2)),ROW(Data[])-1),ROW(201:201)),2),"")</f>
        <v/>
      </c>
      <c r="AC202" s="4" t="str">
        <f t="shared" si="8"/>
        <v/>
      </c>
    </row>
    <row r="203" spans="16:29" x14ac:dyDescent="0.25">
      <c r="P203" s="10" t="str">
        <f t="array" ref="P203">IFERROR(INDEX(Data[],SMALL(IF(((Data[Type]=P$1)*(Data[Year]=Q$1)*(Data[Departement]=Q$2)),ROW(Data[])-1),ROW(202:202)),2),"")</f>
        <v/>
      </c>
      <c r="R203" s="4" t="str">
        <f t="shared" si="7"/>
        <v/>
      </c>
      <c r="AA203" s="10" t="str">
        <f t="array" ref="AA203">IFERROR(INDEX(Data[],SMALL(IF(((Data[Type]=AA$1)*(Data[Year]=AB$1)*(Data[Departement]=AB$2)),ROW(Data[])-1),ROW(202:202)),2),"")</f>
        <v/>
      </c>
      <c r="AC203" s="4" t="str">
        <f t="shared" si="8"/>
        <v/>
      </c>
    </row>
    <row r="204" spans="16:29" x14ac:dyDescent="0.25">
      <c r="P204" s="10" t="str">
        <f t="array" ref="P204">IFERROR(INDEX(Data[],SMALL(IF(((Data[Type]=P$1)*(Data[Year]=Q$1)*(Data[Departement]=Q$2)),ROW(Data[])-1),ROW(203:203)),2),"")</f>
        <v/>
      </c>
      <c r="R204" s="4" t="str">
        <f t="shared" si="7"/>
        <v/>
      </c>
      <c r="AA204" s="10" t="str">
        <f t="array" ref="AA204">IFERROR(INDEX(Data[],SMALL(IF(((Data[Type]=AA$1)*(Data[Year]=AB$1)*(Data[Departement]=AB$2)),ROW(Data[])-1),ROW(203:203)),2),"")</f>
        <v/>
      </c>
      <c r="AC204" s="4" t="str">
        <f t="shared" si="8"/>
        <v/>
      </c>
    </row>
    <row r="205" spans="16:29" x14ac:dyDescent="0.25">
      <c r="P205" s="10" t="str">
        <f t="array" ref="P205">IFERROR(INDEX(Data[],SMALL(IF(((Data[Type]=P$1)*(Data[Year]=Q$1)*(Data[Departement]=Q$2)),ROW(Data[])-1),ROW(204:204)),2),"")</f>
        <v/>
      </c>
      <c r="R205" s="4" t="str">
        <f t="shared" si="7"/>
        <v/>
      </c>
      <c r="AA205" s="10" t="str">
        <f t="array" ref="AA205">IFERROR(INDEX(Data[],SMALL(IF(((Data[Type]=AA$1)*(Data[Year]=AB$1)*(Data[Departement]=AB$2)),ROW(Data[])-1),ROW(204:204)),2),"")</f>
        <v/>
      </c>
      <c r="AC205" s="4" t="str">
        <f t="shared" si="8"/>
        <v/>
      </c>
    </row>
    <row r="206" spans="16:29" x14ac:dyDescent="0.25">
      <c r="P206" s="10" t="str">
        <f t="array" ref="P206">IFERROR(INDEX(Data[],SMALL(IF(((Data[Type]=P$1)*(Data[Year]=Q$1)*(Data[Departement]=Q$2)),ROW(Data[])-1),ROW(205:205)),2),"")</f>
        <v/>
      </c>
      <c r="R206" s="4" t="str">
        <f t="shared" si="7"/>
        <v/>
      </c>
      <c r="AA206" s="10" t="str">
        <f t="array" ref="AA206">IFERROR(INDEX(Data[],SMALL(IF(((Data[Type]=AA$1)*(Data[Year]=AB$1)*(Data[Departement]=AB$2)),ROW(Data[])-1),ROW(205:205)),2),"")</f>
        <v/>
      </c>
      <c r="AC206" s="4" t="str">
        <f t="shared" si="8"/>
        <v/>
      </c>
    </row>
    <row r="207" spans="16:29" x14ac:dyDescent="0.25">
      <c r="P207" s="10" t="str">
        <f t="array" ref="P207">IFERROR(INDEX(Data[],SMALL(IF(((Data[Type]=P$1)*(Data[Year]=Q$1)*(Data[Departement]=Q$2)),ROW(Data[])-1),ROW(206:206)),2),"")</f>
        <v/>
      </c>
      <c r="R207" s="4" t="str">
        <f t="shared" si="7"/>
        <v/>
      </c>
      <c r="AA207" s="10" t="str">
        <f t="array" ref="AA207">IFERROR(INDEX(Data[],SMALL(IF(((Data[Type]=AA$1)*(Data[Year]=AB$1)*(Data[Departement]=AB$2)),ROW(Data[])-1),ROW(206:206)),2),"")</f>
        <v/>
      </c>
      <c r="AC207" s="4" t="str">
        <f t="shared" si="8"/>
        <v/>
      </c>
    </row>
    <row r="208" spans="16:29" x14ac:dyDescent="0.25">
      <c r="P208" s="10" t="str">
        <f t="array" ref="P208">IFERROR(INDEX(Data[],SMALL(IF(((Data[Type]=P$1)*(Data[Year]=Q$1)*(Data[Departement]=Q$2)),ROW(Data[])-1),ROW(207:207)),2),"")</f>
        <v/>
      </c>
      <c r="R208" s="4" t="str">
        <f t="shared" si="7"/>
        <v/>
      </c>
      <c r="AA208" s="10" t="str">
        <f t="array" ref="AA208">IFERROR(INDEX(Data[],SMALL(IF(((Data[Type]=AA$1)*(Data[Year]=AB$1)*(Data[Departement]=AB$2)),ROW(Data[])-1),ROW(207:207)),2),"")</f>
        <v/>
      </c>
      <c r="AC208" s="4" t="str">
        <f t="shared" si="8"/>
        <v/>
      </c>
    </row>
    <row r="209" spans="16:29" x14ac:dyDescent="0.25">
      <c r="P209" s="10" t="str">
        <f t="array" ref="P209">IFERROR(INDEX(Data[],SMALL(IF(((Data[Type]=P$1)*(Data[Year]=Q$1)*(Data[Departement]=Q$2)),ROW(Data[])-1),ROW(208:208)),2),"")</f>
        <v/>
      </c>
      <c r="R209" s="4" t="str">
        <f t="shared" si="7"/>
        <v/>
      </c>
      <c r="AA209" s="10" t="str">
        <f t="array" ref="AA209">IFERROR(INDEX(Data[],SMALL(IF(((Data[Type]=AA$1)*(Data[Year]=AB$1)*(Data[Departement]=AB$2)),ROW(Data[])-1),ROW(208:208)),2),"")</f>
        <v/>
      </c>
      <c r="AC209" s="4" t="str">
        <f t="shared" si="8"/>
        <v/>
      </c>
    </row>
    <row r="210" spans="16:29" x14ac:dyDescent="0.25">
      <c r="P210" s="10" t="str">
        <f t="array" ref="P210">IFERROR(INDEX(Data[],SMALL(IF(((Data[Type]=P$1)*(Data[Year]=Q$1)*(Data[Departement]=Q$2)),ROW(Data[])-1),ROW(209:209)),2),"")</f>
        <v/>
      </c>
      <c r="R210" s="4" t="str">
        <f t="shared" si="7"/>
        <v/>
      </c>
      <c r="AA210" s="10" t="str">
        <f t="array" ref="AA210">IFERROR(INDEX(Data[],SMALL(IF(((Data[Type]=AA$1)*(Data[Year]=AB$1)*(Data[Departement]=AB$2)),ROW(Data[])-1),ROW(209:209)),2),"")</f>
        <v/>
      </c>
      <c r="AC210" s="4" t="str">
        <f t="shared" si="8"/>
        <v/>
      </c>
    </row>
    <row r="211" spans="16:29" x14ac:dyDescent="0.25">
      <c r="P211" s="10" t="str">
        <f t="array" ref="P211">IFERROR(INDEX(Data[],SMALL(IF(((Data[Type]=P$1)*(Data[Year]=Q$1)*(Data[Departement]=Q$2)),ROW(Data[])-1),ROW(210:210)),2),"")</f>
        <v/>
      </c>
      <c r="R211" s="4" t="str">
        <f t="shared" si="7"/>
        <v/>
      </c>
      <c r="AA211" s="10" t="str">
        <f t="array" ref="AA211">IFERROR(INDEX(Data[],SMALL(IF(((Data[Type]=AA$1)*(Data[Year]=AB$1)*(Data[Departement]=AB$2)),ROW(Data[])-1),ROW(210:210)),2),"")</f>
        <v/>
      </c>
      <c r="AC211" s="4" t="str">
        <f t="shared" si="8"/>
        <v/>
      </c>
    </row>
    <row r="212" spans="16:29" x14ac:dyDescent="0.25">
      <c r="P212" s="10" t="str">
        <f t="array" ref="P212">IFERROR(INDEX(Data[],SMALL(IF(((Data[Type]=P$1)*(Data[Year]=Q$1)*(Data[Departement]=Q$2)),ROW(Data[])-1),ROW(211:211)),2),"")</f>
        <v/>
      </c>
      <c r="R212" s="4" t="str">
        <f t="shared" si="7"/>
        <v/>
      </c>
      <c r="AA212" s="10" t="str">
        <f t="array" ref="AA212">IFERROR(INDEX(Data[],SMALL(IF(((Data[Type]=AA$1)*(Data[Year]=AB$1)*(Data[Departement]=AB$2)),ROW(Data[])-1),ROW(211:211)),2),"")</f>
        <v/>
      </c>
      <c r="AC212" s="4" t="str">
        <f t="shared" si="8"/>
        <v/>
      </c>
    </row>
    <row r="213" spans="16:29" x14ac:dyDescent="0.25">
      <c r="P213" s="10" t="str">
        <f t="array" ref="P213">IFERROR(INDEX(Data[],SMALL(IF(((Data[Type]=P$1)*(Data[Year]=Q$1)*(Data[Departement]=Q$2)),ROW(Data[])-1),ROW(212:212)),2),"")</f>
        <v/>
      </c>
      <c r="R213" s="4" t="str">
        <f t="shared" si="7"/>
        <v/>
      </c>
      <c r="AA213" s="10" t="str">
        <f t="array" ref="AA213">IFERROR(INDEX(Data[],SMALL(IF(((Data[Type]=AA$1)*(Data[Year]=AB$1)*(Data[Departement]=AB$2)),ROW(Data[])-1),ROW(212:212)),2),"")</f>
        <v/>
      </c>
      <c r="AC213" s="4" t="str">
        <f t="shared" si="8"/>
        <v/>
      </c>
    </row>
    <row r="214" spans="16:29" x14ac:dyDescent="0.25">
      <c r="P214" s="10" t="str">
        <f t="array" ref="P214">IFERROR(INDEX(Data[],SMALL(IF(((Data[Type]=P$1)*(Data[Year]=Q$1)*(Data[Departement]=Q$2)),ROW(Data[])-1),ROW(213:213)),2),"")</f>
        <v/>
      </c>
      <c r="R214" s="4" t="str">
        <f t="shared" si="7"/>
        <v/>
      </c>
      <c r="AA214" s="10" t="str">
        <f t="array" ref="AA214">IFERROR(INDEX(Data[],SMALL(IF(((Data[Type]=AA$1)*(Data[Year]=AB$1)*(Data[Departement]=AB$2)),ROW(Data[])-1),ROW(213:213)),2),"")</f>
        <v/>
      </c>
      <c r="AC214" s="4" t="str">
        <f t="shared" si="8"/>
        <v/>
      </c>
    </row>
    <row r="215" spans="16:29" x14ac:dyDescent="0.25">
      <c r="P215" s="10" t="str">
        <f t="array" ref="P215">IFERROR(INDEX(Data[],SMALL(IF(((Data[Type]=P$1)*(Data[Year]=Q$1)*(Data[Departement]=Q$2)),ROW(Data[])-1),ROW(214:214)),2),"")</f>
        <v/>
      </c>
      <c r="R215" s="4" t="str">
        <f t="shared" si="7"/>
        <v/>
      </c>
      <c r="AA215" s="10" t="str">
        <f t="array" ref="AA215">IFERROR(INDEX(Data[],SMALL(IF(((Data[Type]=AA$1)*(Data[Year]=AB$1)*(Data[Departement]=AB$2)),ROW(Data[])-1),ROW(214:214)),2),"")</f>
        <v/>
      </c>
      <c r="AC215" s="4" t="str">
        <f t="shared" si="8"/>
        <v/>
      </c>
    </row>
    <row r="216" spans="16:29" x14ac:dyDescent="0.25">
      <c r="P216" s="10" t="str">
        <f t="array" ref="P216">IFERROR(INDEX(Data[],SMALL(IF(((Data[Type]=P$1)*(Data[Year]=Q$1)*(Data[Departement]=Q$2)),ROW(Data[])-1),ROW(215:215)),2),"")</f>
        <v/>
      </c>
      <c r="R216" s="4" t="str">
        <f t="shared" si="7"/>
        <v/>
      </c>
      <c r="AA216" s="10" t="str">
        <f t="array" ref="AA216">IFERROR(INDEX(Data[],SMALL(IF(((Data[Type]=AA$1)*(Data[Year]=AB$1)*(Data[Departement]=AB$2)),ROW(Data[])-1),ROW(215:215)),2),"")</f>
        <v/>
      </c>
      <c r="AC216" s="4" t="str">
        <f t="shared" si="8"/>
        <v/>
      </c>
    </row>
    <row r="217" spans="16:29" x14ac:dyDescent="0.25">
      <c r="P217" s="10" t="str">
        <f t="array" ref="P217">IFERROR(INDEX(Data[],SMALL(IF(((Data[Type]=P$1)*(Data[Year]=Q$1)*(Data[Departement]=Q$2)),ROW(Data[])-1),ROW(216:216)),2),"")</f>
        <v/>
      </c>
      <c r="R217" s="4" t="str">
        <f t="shared" si="7"/>
        <v/>
      </c>
      <c r="AA217" s="10" t="str">
        <f t="array" ref="AA217">IFERROR(INDEX(Data[],SMALL(IF(((Data[Type]=AA$1)*(Data[Year]=AB$1)*(Data[Departement]=AB$2)),ROW(Data[])-1),ROW(216:216)),2),"")</f>
        <v/>
      </c>
      <c r="AC217" s="4" t="str">
        <f t="shared" si="8"/>
        <v/>
      </c>
    </row>
    <row r="218" spans="16:29" x14ac:dyDescent="0.25">
      <c r="P218" s="10" t="str">
        <f t="array" ref="P218">IFERROR(INDEX(Data[],SMALL(IF(((Data[Type]=P$1)*(Data[Year]=Q$1)*(Data[Departement]=Q$2)),ROW(Data[])-1),ROW(217:217)),2),"")</f>
        <v/>
      </c>
      <c r="R218" s="4" t="str">
        <f t="shared" si="7"/>
        <v/>
      </c>
      <c r="AA218" s="10" t="str">
        <f t="array" ref="AA218">IFERROR(INDEX(Data[],SMALL(IF(((Data[Type]=AA$1)*(Data[Year]=AB$1)*(Data[Departement]=AB$2)),ROW(Data[])-1),ROW(217:217)),2),"")</f>
        <v/>
      </c>
      <c r="AC218" s="4" t="str">
        <f t="shared" si="8"/>
        <v/>
      </c>
    </row>
    <row r="219" spans="16:29" x14ac:dyDescent="0.25">
      <c r="P219" s="10" t="str">
        <f t="array" ref="P219">IFERROR(INDEX(Data[],SMALL(IF(((Data[Type]=P$1)*(Data[Year]=Q$1)*(Data[Departement]=Q$2)),ROW(Data[])-1),ROW(218:218)),2),"")</f>
        <v/>
      </c>
      <c r="R219" s="4" t="str">
        <f t="shared" si="7"/>
        <v/>
      </c>
      <c r="AA219" s="10" t="str">
        <f t="array" ref="AA219">IFERROR(INDEX(Data[],SMALL(IF(((Data[Type]=AA$1)*(Data[Year]=AB$1)*(Data[Departement]=AB$2)),ROW(Data[])-1),ROW(218:218)),2),"")</f>
        <v/>
      </c>
      <c r="AC219" s="4" t="str">
        <f t="shared" si="8"/>
        <v/>
      </c>
    </row>
    <row r="220" spans="16:29" x14ac:dyDescent="0.25">
      <c r="P220" s="10" t="str">
        <f t="array" ref="P220">IFERROR(INDEX(Data[],SMALL(IF(((Data[Type]=P$1)*(Data[Year]=Q$1)*(Data[Departement]=Q$2)),ROW(Data[])-1),ROW(219:219)),2),"")</f>
        <v/>
      </c>
      <c r="R220" s="4" t="str">
        <f t="shared" si="7"/>
        <v/>
      </c>
      <c r="AA220" s="10" t="str">
        <f t="array" ref="AA220">IFERROR(INDEX(Data[],SMALL(IF(((Data[Type]=AA$1)*(Data[Year]=AB$1)*(Data[Departement]=AB$2)),ROW(Data[])-1),ROW(219:219)),2),"")</f>
        <v/>
      </c>
      <c r="AC220" s="4" t="str">
        <f t="shared" si="8"/>
        <v/>
      </c>
    </row>
    <row r="221" spans="16:29" x14ac:dyDescent="0.25">
      <c r="P221" s="10" t="str">
        <f t="array" ref="P221">IFERROR(INDEX(Data[],SMALL(IF(((Data[Type]=P$1)*(Data[Year]=Q$1)*(Data[Departement]=Q$2)),ROW(Data[])-1),ROW(220:220)),2),"")</f>
        <v/>
      </c>
      <c r="R221" s="4" t="str">
        <f t="shared" si="7"/>
        <v/>
      </c>
      <c r="AA221" s="10" t="str">
        <f t="array" ref="AA221">IFERROR(INDEX(Data[],SMALL(IF(((Data[Type]=AA$1)*(Data[Year]=AB$1)*(Data[Departement]=AB$2)),ROW(Data[])-1),ROW(220:220)),2),"")</f>
        <v/>
      </c>
      <c r="AC221" s="4" t="str">
        <f t="shared" si="8"/>
        <v/>
      </c>
    </row>
    <row r="222" spans="16:29" x14ac:dyDescent="0.25">
      <c r="P222" s="10" t="str">
        <f t="array" ref="P222">IFERROR(INDEX(Data[],SMALL(IF(((Data[Type]=P$1)*(Data[Year]=Q$1)*(Data[Departement]=Q$2)),ROW(Data[])-1),ROW(221:221)),2),"")</f>
        <v/>
      </c>
      <c r="R222" s="4" t="str">
        <f t="shared" si="7"/>
        <v/>
      </c>
      <c r="AA222" s="10" t="str">
        <f t="array" ref="AA222">IFERROR(INDEX(Data[],SMALL(IF(((Data[Type]=AA$1)*(Data[Year]=AB$1)*(Data[Departement]=AB$2)),ROW(Data[])-1),ROW(221:221)),2),"")</f>
        <v/>
      </c>
      <c r="AC222" s="4" t="str">
        <f t="shared" si="8"/>
        <v/>
      </c>
    </row>
    <row r="223" spans="16:29" x14ac:dyDescent="0.25">
      <c r="P223" s="10" t="str">
        <f t="array" ref="P223">IFERROR(INDEX(Data[],SMALL(IF(((Data[Type]=P$1)*(Data[Year]=Q$1)*(Data[Departement]=Q$2)),ROW(Data[])-1),ROW(222:222)),2),"")</f>
        <v/>
      </c>
      <c r="R223" s="4" t="str">
        <f t="shared" si="7"/>
        <v/>
      </c>
      <c r="AA223" s="10" t="str">
        <f t="array" ref="AA223">IFERROR(INDEX(Data[],SMALL(IF(((Data[Type]=AA$1)*(Data[Year]=AB$1)*(Data[Departement]=AB$2)),ROW(Data[])-1),ROW(222:222)),2),"")</f>
        <v/>
      </c>
      <c r="AC223" s="4" t="str">
        <f t="shared" si="8"/>
        <v/>
      </c>
    </row>
    <row r="224" spans="16:29" x14ac:dyDescent="0.25">
      <c r="P224" s="10" t="str">
        <f t="array" ref="P224">IFERROR(INDEX(Data[],SMALL(IF(((Data[Type]=P$1)*(Data[Year]=Q$1)*(Data[Departement]=Q$2)),ROW(Data[])-1),ROW(223:223)),2),"")</f>
        <v/>
      </c>
      <c r="R224" s="4" t="str">
        <f t="shared" si="7"/>
        <v/>
      </c>
      <c r="AA224" s="10" t="str">
        <f t="array" ref="AA224">IFERROR(INDEX(Data[],SMALL(IF(((Data[Type]=AA$1)*(Data[Year]=AB$1)*(Data[Departement]=AB$2)),ROW(Data[])-1),ROW(223:223)),2),"")</f>
        <v/>
      </c>
      <c r="AC224" s="4" t="str">
        <f t="shared" si="8"/>
        <v/>
      </c>
    </row>
    <row r="225" spans="16:29" x14ac:dyDescent="0.25">
      <c r="P225" s="10" t="str">
        <f t="array" ref="P225">IFERROR(INDEX(Data[],SMALL(IF(((Data[Type]=P$1)*(Data[Year]=Q$1)*(Data[Departement]=Q$2)),ROW(Data[])-1),ROW(224:224)),2),"")</f>
        <v/>
      </c>
      <c r="R225" s="4" t="str">
        <f t="shared" si="7"/>
        <v/>
      </c>
      <c r="AA225" s="10" t="str">
        <f t="array" ref="AA225">IFERROR(INDEX(Data[],SMALL(IF(((Data[Type]=AA$1)*(Data[Year]=AB$1)*(Data[Departement]=AB$2)),ROW(Data[])-1),ROW(224:224)),2),"")</f>
        <v/>
      </c>
      <c r="AC225" s="4" t="str">
        <f t="shared" si="8"/>
        <v/>
      </c>
    </row>
    <row r="226" spans="16:29" x14ac:dyDescent="0.25">
      <c r="P226" s="10" t="str">
        <f t="array" ref="P226">IFERROR(INDEX(Data[],SMALL(IF(((Data[Type]=P$1)*(Data[Year]=Q$1)*(Data[Departement]=Q$2)),ROW(Data[])-1),ROW(225:225)),2),"")</f>
        <v/>
      </c>
      <c r="R226" s="4" t="str">
        <f t="shared" si="7"/>
        <v/>
      </c>
      <c r="AA226" s="10" t="str">
        <f t="array" ref="AA226">IFERROR(INDEX(Data[],SMALL(IF(((Data[Type]=AA$1)*(Data[Year]=AB$1)*(Data[Departement]=AB$2)),ROW(Data[])-1),ROW(225:225)),2),"")</f>
        <v/>
      </c>
      <c r="AC226" s="4" t="str">
        <f t="shared" si="8"/>
        <v/>
      </c>
    </row>
    <row r="227" spans="16:29" x14ac:dyDescent="0.25">
      <c r="P227" s="10" t="str">
        <f t="array" ref="P227">IFERROR(INDEX(Data[],SMALL(IF(((Data[Type]=P$1)*(Data[Year]=Q$1)*(Data[Departement]=Q$2)),ROW(Data[])-1),ROW(226:226)),2),"")</f>
        <v/>
      </c>
      <c r="R227" s="4" t="str">
        <f t="shared" si="7"/>
        <v/>
      </c>
      <c r="AA227" s="10" t="str">
        <f t="array" ref="AA227">IFERROR(INDEX(Data[],SMALL(IF(((Data[Type]=AA$1)*(Data[Year]=AB$1)*(Data[Departement]=AB$2)),ROW(Data[])-1),ROW(226:226)),2),"")</f>
        <v/>
      </c>
      <c r="AC227" s="4" t="str">
        <f t="shared" si="8"/>
        <v/>
      </c>
    </row>
    <row r="228" spans="16:29" x14ac:dyDescent="0.25">
      <c r="P228" s="10" t="str">
        <f t="array" ref="P228">IFERROR(INDEX(Data[],SMALL(IF(((Data[Type]=P$1)*(Data[Year]=Q$1)*(Data[Departement]=Q$2)),ROW(Data[])-1),ROW(227:227)),2),"")</f>
        <v/>
      </c>
      <c r="R228" s="4" t="str">
        <f t="shared" si="7"/>
        <v/>
      </c>
      <c r="AA228" s="10" t="str">
        <f t="array" ref="AA228">IFERROR(INDEX(Data[],SMALL(IF(((Data[Type]=AA$1)*(Data[Year]=AB$1)*(Data[Departement]=AB$2)),ROW(Data[])-1),ROW(227:227)),2),"")</f>
        <v/>
      </c>
      <c r="AC228" s="4" t="str">
        <f t="shared" si="8"/>
        <v/>
      </c>
    </row>
    <row r="229" spans="16:29" x14ac:dyDescent="0.25">
      <c r="P229" s="10" t="str">
        <f t="array" ref="P229">IFERROR(INDEX(Data[],SMALL(IF(((Data[Type]=P$1)*(Data[Year]=Q$1)*(Data[Departement]=Q$2)),ROW(Data[])-1),ROW(228:228)),2),"")</f>
        <v/>
      </c>
      <c r="R229" s="4" t="str">
        <f t="shared" si="7"/>
        <v/>
      </c>
      <c r="AA229" s="10" t="str">
        <f t="array" ref="AA229">IFERROR(INDEX(Data[],SMALL(IF(((Data[Type]=AA$1)*(Data[Year]=AB$1)*(Data[Departement]=AB$2)),ROW(Data[])-1),ROW(228:228)),2),"")</f>
        <v/>
      </c>
      <c r="AC229" s="4" t="str">
        <f t="shared" si="8"/>
        <v/>
      </c>
    </row>
    <row r="230" spans="16:29" x14ac:dyDescent="0.25">
      <c r="P230" s="10" t="str">
        <f t="array" ref="P230">IFERROR(INDEX(Data[],SMALL(IF(((Data[Type]=P$1)*(Data[Year]=Q$1)*(Data[Departement]=Q$2)),ROW(Data[])-1),ROW(229:229)),2),"")</f>
        <v/>
      </c>
      <c r="R230" s="4" t="str">
        <f t="shared" si="7"/>
        <v/>
      </c>
      <c r="AA230" s="10" t="str">
        <f t="array" ref="AA230">IFERROR(INDEX(Data[],SMALL(IF(((Data[Type]=AA$1)*(Data[Year]=AB$1)*(Data[Departement]=AB$2)),ROW(Data[])-1),ROW(229:229)),2),"")</f>
        <v/>
      </c>
      <c r="AC230" s="4" t="str">
        <f t="shared" si="8"/>
        <v/>
      </c>
    </row>
    <row r="231" spans="16:29" x14ac:dyDescent="0.25">
      <c r="P231" s="10" t="str">
        <f t="array" ref="P231">IFERROR(INDEX(Data[],SMALL(IF(((Data[Type]=P$1)*(Data[Year]=Q$1)*(Data[Departement]=Q$2)),ROW(Data[])-1),ROW(230:230)),2),"")</f>
        <v/>
      </c>
      <c r="R231" s="4" t="str">
        <f t="shared" si="7"/>
        <v/>
      </c>
      <c r="AA231" s="10" t="str">
        <f t="array" ref="AA231">IFERROR(INDEX(Data[],SMALL(IF(((Data[Type]=AA$1)*(Data[Year]=AB$1)*(Data[Departement]=AB$2)),ROW(Data[])-1),ROW(230:230)),2),"")</f>
        <v/>
      </c>
      <c r="AC231" s="4" t="str">
        <f t="shared" si="8"/>
        <v/>
      </c>
    </row>
    <row r="232" spans="16:29" x14ac:dyDescent="0.25">
      <c r="P232" s="10" t="str">
        <f t="array" ref="P232">IFERROR(INDEX(Data[],SMALL(IF(((Data[Type]=P$1)*(Data[Year]=Q$1)*(Data[Departement]=Q$2)),ROW(Data[])-1),ROW(231:231)),2),"")</f>
        <v/>
      </c>
      <c r="R232" s="4" t="str">
        <f t="shared" si="7"/>
        <v/>
      </c>
      <c r="AA232" s="10" t="str">
        <f t="array" ref="AA232">IFERROR(INDEX(Data[],SMALL(IF(((Data[Type]=AA$1)*(Data[Year]=AB$1)*(Data[Departement]=AB$2)),ROW(Data[])-1),ROW(231:231)),2),"")</f>
        <v/>
      </c>
      <c r="AC232" s="4" t="str">
        <f t="shared" si="8"/>
        <v/>
      </c>
    </row>
    <row r="233" spans="16:29" x14ac:dyDescent="0.25">
      <c r="P233" s="10" t="str">
        <f t="array" ref="P233">IFERROR(INDEX(Data[],SMALL(IF(((Data[Type]=P$1)*(Data[Year]=Q$1)*(Data[Departement]=Q$2)),ROW(Data[])-1),ROW(232:232)),2),"")</f>
        <v/>
      </c>
      <c r="R233" s="4" t="str">
        <f t="shared" si="7"/>
        <v/>
      </c>
      <c r="AA233" s="10" t="str">
        <f t="array" ref="AA233">IFERROR(INDEX(Data[],SMALL(IF(((Data[Type]=AA$1)*(Data[Year]=AB$1)*(Data[Departement]=AB$2)),ROW(Data[])-1),ROW(232:232)),2),"")</f>
        <v/>
      </c>
      <c r="AC233" s="4" t="str">
        <f t="shared" si="8"/>
        <v/>
      </c>
    </row>
    <row r="234" spans="16:29" x14ac:dyDescent="0.25">
      <c r="P234" s="10" t="str">
        <f t="array" ref="P234">IFERROR(INDEX(Data[],SMALL(IF(((Data[Type]=P$1)*(Data[Year]=Q$1)*(Data[Departement]=Q$2)),ROW(Data[])-1),ROW(233:233)),2),"")</f>
        <v/>
      </c>
      <c r="R234" s="4" t="str">
        <f t="shared" si="7"/>
        <v/>
      </c>
      <c r="AA234" s="10" t="str">
        <f t="array" ref="AA234">IFERROR(INDEX(Data[],SMALL(IF(((Data[Type]=AA$1)*(Data[Year]=AB$1)*(Data[Departement]=AB$2)),ROW(Data[])-1),ROW(233:233)),2),"")</f>
        <v/>
      </c>
      <c r="AC234" s="4" t="str">
        <f t="shared" si="8"/>
        <v/>
      </c>
    </row>
    <row r="235" spans="16:29" x14ac:dyDescent="0.25">
      <c r="P235" s="10" t="str">
        <f t="array" ref="P235">IFERROR(INDEX(Data[],SMALL(IF(((Data[Type]=P$1)*(Data[Year]=Q$1)*(Data[Departement]=Q$2)),ROW(Data[])-1),ROW(234:234)),2),"")</f>
        <v/>
      </c>
      <c r="R235" s="4" t="str">
        <f t="shared" si="7"/>
        <v/>
      </c>
      <c r="AA235" s="10" t="str">
        <f t="array" ref="AA235">IFERROR(INDEX(Data[],SMALL(IF(((Data[Type]=AA$1)*(Data[Year]=AB$1)*(Data[Departement]=AB$2)),ROW(Data[])-1),ROW(234:234)),2),"")</f>
        <v/>
      </c>
      <c r="AC235" s="4" t="str">
        <f t="shared" si="8"/>
        <v/>
      </c>
    </row>
    <row r="236" spans="16:29" x14ac:dyDescent="0.25">
      <c r="P236" s="10" t="str">
        <f t="array" ref="P236">IFERROR(INDEX(Data[],SMALL(IF(((Data[Type]=P$1)*(Data[Year]=Q$1)*(Data[Departement]=Q$2)),ROW(Data[])-1),ROW(235:235)),2),"")</f>
        <v/>
      </c>
      <c r="R236" s="4" t="str">
        <f t="shared" si="7"/>
        <v/>
      </c>
      <c r="AA236" s="10" t="str">
        <f t="array" ref="AA236">IFERROR(INDEX(Data[],SMALL(IF(((Data[Type]=AA$1)*(Data[Year]=AB$1)*(Data[Departement]=AB$2)),ROW(Data[])-1),ROW(235:235)),2),"")</f>
        <v/>
      </c>
      <c r="AC236" s="4" t="str">
        <f t="shared" si="8"/>
        <v/>
      </c>
    </row>
    <row r="237" spans="16:29" x14ac:dyDescent="0.25">
      <c r="P237" s="10" t="str">
        <f t="array" ref="P237">IFERROR(INDEX(Data[],SMALL(IF(((Data[Type]=P$1)*(Data[Year]=Q$1)*(Data[Departement]=Q$2)),ROW(Data[])-1),ROW(236:236)),2),"")</f>
        <v/>
      </c>
      <c r="R237" s="4" t="str">
        <f t="shared" si="7"/>
        <v/>
      </c>
      <c r="AA237" s="10" t="str">
        <f t="array" ref="AA237">IFERROR(INDEX(Data[],SMALL(IF(((Data[Type]=AA$1)*(Data[Year]=AB$1)*(Data[Departement]=AB$2)),ROW(Data[])-1),ROW(236:236)),2),"")</f>
        <v/>
      </c>
      <c r="AC237" s="4" t="str">
        <f t="shared" si="8"/>
        <v/>
      </c>
    </row>
    <row r="238" spans="16:29" x14ac:dyDescent="0.25">
      <c r="P238" s="10" t="str">
        <f t="array" ref="P238">IFERROR(INDEX(Data[],SMALL(IF(((Data[Type]=P$1)*(Data[Year]=Q$1)*(Data[Departement]=Q$2)),ROW(Data[])-1),ROW(237:237)),2),"")</f>
        <v/>
      </c>
      <c r="R238" s="4" t="str">
        <f t="shared" si="7"/>
        <v/>
      </c>
      <c r="AA238" s="10" t="str">
        <f t="array" ref="AA238">IFERROR(INDEX(Data[],SMALL(IF(((Data[Type]=AA$1)*(Data[Year]=AB$1)*(Data[Departement]=AB$2)),ROW(Data[])-1),ROW(237:237)),2),"")</f>
        <v/>
      </c>
      <c r="AC238" s="4" t="str">
        <f t="shared" si="8"/>
        <v/>
      </c>
    </row>
    <row r="239" spans="16:29" x14ac:dyDescent="0.25">
      <c r="P239" s="10" t="str">
        <f t="array" ref="P239">IFERROR(INDEX(Data[],SMALL(IF(((Data[Type]=P$1)*(Data[Year]=Q$1)*(Data[Departement]=Q$2)),ROW(Data[])-1),ROW(238:238)),2),"")</f>
        <v/>
      </c>
      <c r="R239" s="4" t="str">
        <f t="shared" si="7"/>
        <v/>
      </c>
      <c r="AA239" s="10" t="str">
        <f t="array" ref="AA239">IFERROR(INDEX(Data[],SMALL(IF(((Data[Type]=AA$1)*(Data[Year]=AB$1)*(Data[Departement]=AB$2)),ROW(Data[])-1),ROW(238:238)),2),"")</f>
        <v/>
      </c>
      <c r="AC239" s="4" t="str">
        <f t="shared" si="8"/>
        <v/>
      </c>
    </row>
    <row r="240" spans="16:29" x14ac:dyDescent="0.25">
      <c r="P240" s="10" t="str">
        <f t="array" ref="P240">IFERROR(INDEX(Data[],SMALL(IF(((Data[Type]=P$1)*(Data[Year]=Q$1)*(Data[Departement]=Q$2)),ROW(Data[])-1),ROW(239:239)),2),"")</f>
        <v/>
      </c>
      <c r="R240" s="4" t="str">
        <f t="shared" si="7"/>
        <v/>
      </c>
      <c r="AA240" s="10" t="str">
        <f t="array" ref="AA240">IFERROR(INDEX(Data[],SMALL(IF(((Data[Type]=AA$1)*(Data[Year]=AB$1)*(Data[Departement]=AB$2)),ROW(Data[])-1),ROW(239:239)),2),"")</f>
        <v/>
      </c>
      <c r="AC240" s="4" t="str">
        <f t="shared" si="8"/>
        <v/>
      </c>
    </row>
    <row r="241" spans="16:29" x14ac:dyDescent="0.25">
      <c r="P241" s="10" t="str">
        <f t="array" ref="P241">IFERROR(INDEX(Data[],SMALL(IF(((Data[Type]=P$1)*(Data[Year]=Q$1)*(Data[Departement]=Q$2)),ROW(Data[])-1),ROW(240:240)),2),"")</f>
        <v/>
      </c>
      <c r="R241" s="4" t="str">
        <f t="shared" si="7"/>
        <v/>
      </c>
      <c r="AA241" s="10" t="str">
        <f t="array" ref="AA241">IFERROR(INDEX(Data[],SMALL(IF(((Data[Type]=AA$1)*(Data[Year]=AB$1)*(Data[Departement]=AB$2)),ROW(Data[])-1),ROW(240:240)),2),"")</f>
        <v/>
      </c>
      <c r="AC241" s="4" t="str">
        <f t="shared" si="8"/>
        <v/>
      </c>
    </row>
    <row r="242" spans="16:29" x14ac:dyDescent="0.25">
      <c r="P242" s="10" t="str">
        <f t="array" ref="P242">IFERROR(INDEX(Data[],SMALL(IF(((Data[Type]=P$1)*(Data[Year]=Q$1)*(Data[Departement]=Q$2)),ROW(Data[])-1),ROW(241:241)),2),"")</f>
        <v/>
      </c>
      <c r="R242" s="4" t="str">
        <f t="shared" si="7"/>
        <v/>
      </c>
      <c r="AA242" s="10" t="str">
        <f t="array" ref="AA242">IFERROR(INDEX(Data[],SMALL(IF(((Data[Type]=AA$1)*(Data[Year]=AB$1)*(Data[Departement]=AB$2)),ROW(Data[])-1),ROW(241:241)),2),"")</f>
        <v/>
      </c>
      <c r="AC242" s="4" t="str">
        <f t="shared" si="8"/>
        <v/>
      </c>
    </row>
    <row r="243" spans="16:29" x14ac:dyDescent="0.25">
      <c r="P243" s="10" t="str">
        <f t="array" ref="P243">IFERROR(INDEX(Data[],SMALL(IF(((Data[Type]=P$1)*(Data[Year]=Q$1)*(Data[Departement]=Q$2)),ROW(Data[])-1),ROW(242:242)),2),"")</f>
        <v/>
      </c>
      <c r="R243" s="4" t="str">
        <f t="shared" si="7"/>
        <v/>
      </c>
      <c r="AA243" s="10" t="str">
        <f t="array" ref="AA243">IFERROR(INDEX(Data[],SMALL(IF(((Data[Type]=AA$1)*(Data[Year]=AB$1)*(Data[Departement]=AB$2)),ROW(Data[])-1),ROW(242:242)),2),"")</f>
        <v/>
      </c>
      <c r="AC243" s="4" t="str">
        <f t="shared" si="8"/>
        <v/>
      </c>
    </row>
    <row r="244" spans="16:29" x14ac:dyDescent="0.25">
      <c r="P244" s="10" t="str">
        <f t="array" ref="P244">IFERROR(INDEX(Data[],SMALL(IF(((Data[Type]=P$1)*(Data[Year]=Q$1)*(Data[Departement]=Q$2)),ROW(Data[])-1),ROW(243:243)),2),"")</f>
        <v/>
      </c>
      <c r="R244" s="4" t="str">
        <f t="shared" si="7"/>
        <v/>
      </c>
      <c r="AA244" s="10" t="str">
        <f t="array" ref="AA244">IFERROR(INDEX(Data[],SMALL(IF(((Data[Type]=AA$1)*(Data[Year]=AB$1)*(Data[Departement]=AB$2)),ROW(Data[])-1),ROW(243:243)),2),"")</f>
        <v/>
      </c>
      <c r="AC244" s="4" t="str">
        <f t="shared" si="8"/>
        <v/>
      </c>
    </row>
    <row r="245" spans="16:29" x14ac:dyDescent="0.25">
      <c r="P245" s="10" t="str">
        <f t="array" ref="P245">IFERROR(INDEX(Data[],SMALL(IF(((Data[Type]=P$1)*(Data[Year]=Q$1)*(Data[Departement]=Q$2)),ROW(Data[])-1),ROW(244:244)),2),"")</f>
        <v/>
      </c>
      <c r="R245" s="4" t="str">
        <f t="shared" si="7"/>
        <v/>
      </c>
      <c r="AA245" s="10" t="str">
        <f t="array" ref="AA245">IFERROR(INDEX(Data[],SMALL(IF(((Data[Type]=AA$1)*(Data[Year]=AB$1)*(Data[Departement]=AB$2)),ROW(Data[])-1),ROW(244:244)),2),"")</f>
        <v/>
      </c>
      <c r="AC245" s="4" t="str">
        <f t="shared" si="8"/>
        <v/>
      </c>
    </row>
    <row r="246" spans="16:29" x14ac:dyDescent="0.25">
      <c r="P246" s="10" t="str">
        <f t="array" ref="P246">IFERROR(INDEX(Data[],SMALL(IF(((Data[Type]=P$1)*(Data[Year]=Q$1)*(Data[Departement]=Q$2)),ROW(Data[])-1),ROW(245:245)),2),"")</f>
        <v/>
      </c>
      <c r="R246" s="4" t="str">
        <f t="shared" si="7"/>
        <v/>
      </c>
      <c r="AA246" s="10" t="str">
        <f t="array" ref="AA246">IFERROR(INDEX(Data[],SMALL(IF(((Data[Type]=AA$1)*(Data[Year]=AB$1)*(Data[Departement]=AB$2)),ROW(Data[])-1),ROW(245:245)),2),"")</f>
        <v/>
      </c>
      <c r="AC246" s="4" t="str">
        <f t="shared" si="8"/>
        <v/>
      </c>
    </row>
    <row r="247" spans="16:29" x14ac:dyDescent="0.25">
      <c r="P247" s="10" t="str">
        <f t="array" ref="P247">IFERROR(INDEX(Data[],SMALL(IF(((Data[Type]=P$1)*(Data[Year]=Q$1)*(Data[Departement]=Q$2)),ROW(Data[])-1),ROW(246:246)),2),"")</f>
        <v/>
      </c>
      <c r="R247" s="4" t="str">
        <f t="shared" si="7"/>
        <v/>
      </c>
      <c r="AA247" s="10" t="str">
        <f t="array" ref="AA247">IFERROR(INDEX(Data[],SMALL(IF(((Data[Type]=AA$1)*(Data[Year]=AB$1)*(Data[Departement]=AB$2)),ROW(Data[])-1),ROW(246:246)),2),"")</f>
        <v/>
      </c>
      <c r="AC247" s="4" t="str">
        <f t="shared" si="8"/>
        <v/>
      </c>
    </row>
    <row r="248" spans="16:29" x14ac:dyDescent="0.25">
      <c r="P248" s="10" t="str">
        <f t="array" ref="P248">IFERROR(INDEX(Data[],SMALL(IF(((Data[Type]=P$1)*(Data[Year]=Q$1)*(Data[Departement]=Q$2)),ROW(Data[])-1),ROW(247:247)),2),"")</f>
        <v/>
      </c>
      <c r="R248" s="4" t="str">
        <f t="shared" si="7"/>
        <v/>
      </c>
      <c r="AA248" s="10" t="str">
        <f t="array" ref="AA248">IFERROR(INDEX(Data[],SMALL(IF(((Data[Type]=AA$1)*(Data[Year]=AB$1)*(Data[Departement]=AB$2)),ROW(Data[])-1),ROW(247:247)),2),"")</f>
        <v/>
      </c>
      <c r="AC248" s="4" t="str">
        <f t="shared" si="8"/>
        <v/>
      </c>
    </row>
    <row r="249" spans="16:29" x14ac:dyDescent="0.25">
      <c r="P249" s="10" t="str">
        <f t="array" ref="P249">IFERROR(INDEX(Data[],SMALL(IF(((Data[Type]=P$1)*(Data[Year]=Q$1)*(Data[Departement]=Q$2)),ROW(Data[])-1),ROW(248:248)),2),"")</f>
        <v/>
      </c>
      <c r="R249" s="4" t="str">
        <f t="shared" si="7"/>
        <v/>
      </c>
      <c r="AA249" s="10" t="str">
        <f t="array" ref="AA249">IFERROR(INDEX(Data[],SMALL(IF(((Data[Type]=AA$1)*(Data[Year]=AB$1)*(Data[Departement]=AB$2)),ROW(Data[])-1),ROW(248:248)),2),"")</f>
        <v/>
      </c>
      <c r="AC249" s="4" t="str">
        <f t="shared" si="8"/>
        <v/>
      </c>
    </row>
    <row r="250" spans="16:29" x14ac:dyDescent="0.25">
      <c r="P250" s="10" t="str">
        <f t="array" ref="P250">IFERROR(INDEX(Data[],SMALL(IF(((Data[Type]=P$1)*(Data[Year]=Q$1)*(Data[Departement]=Q$2)),ROW(Data[])-1),ROW(249:249)),2),"")</f>
        <v/>
      </c>
      <c r="R250" s="4" t="str">
        <f t="shared" si="7"/>
        <v/>
      </c>
      <c r="AA250" s="10" t="str">
        <f t="array" ref="AA250">IFERROR(INDEX(Data[],SMALL(IF(((Data[Type]=AA$1)*(Data[Year]=AB$1)*(Data[Departement]=AB$2)),ROW(Data[])-1),ROW(249:249)),2),"")</f>
        <v/>
      </c>
      <c r="AC250" s="4" t="str">
        <f t="shared" si="8"/>
        <v/>
      </c>
    </row>
    <row r="251" spans="16:29" x14ac:dyDescent="0.25">
      <c r="P251" s="10" t="str">
        <f t="array" ref="P251">IFERROR(INDEX(Data[],SMALL(IF(((Data[Type]=P$1)*(Data[Year]=Q$1)*(Data[Departement]=Q$2)),ROW(Data[])-1),ROW(250:250)),2),"")</f>
        <v/>
      </c>
      <c r="R251" s="4" t="str">
        <f t="shared" si="7"/>
        <v/>
      </c>
      <c r="AA251" s="10" t="str">
        <f t="array" ref="AA251">IFERROR(INDEX(Data[],SMALL(IF(((Data[Type]=AA$1)*(Data[Year]=AB$1)*(Data[Departement]=AB$2)),ROW(Data[])-1),ROW(250:250)),2),"")</f>
        <v/>
      </c>
      <c r="AC251" s="4" t="str">
        <f t="shared" si="8"/>
        <v/>
      </c>
    </row>
    <row r="252" spans="16:29" x14ac:dyDescent="0.25">
      <c r="P252" s="10" t="str">
        <f t="array" ref="P252">IFERROR(INDEX(Data[],SMALL(IF(((Data[Type]=P$1)*(Data[Year]=Q$1)*(Data[Departement]=Q$2)),ROW(Data[])-1),ROW(251:251)),2),"")</f>
        <v/>
      </c>
      <c r="R252" s="4" t="str">
        <f t="shared" si="7"/>
        <v/>
      </c>
      <c r="AA252" s="10" t="str">
        <f t="array" ref="AA252">IFERROR(INDEX(Data[],SMALL(IF(((Data[Type]=AA$1)*(Data[Year]=AB$1)*(Data[Departement]=AB$2)),ROW(Data[])-1),ROW(251:251)),2),"")</f>
        <v/>
      </c>
      <c r="AC252" s="4" t="str">
        <f t="shared" si="8"/>
        <v/>
      </c>
    </row>
    <row r="253" spans="16:29" x14ac:dyDescent="0.25">
      <c r="P253" s="10" t="str">
        <f t="array" ref="P253">IFERROR(INDEX(Data[],SMALL(IF(((Data[Type]=P$1)*(Data[Year]=Q$1)*(Data[Departement]=Q$2)),ROW(Data[])-1),ROW(252:252)),2),"")</f>
        <v/>
      </c>
      <c r="R253" s="4" t="str">
        <f t="shared" si="7"/>
        <v/>
      </c>
      <c r="AA253" s="10" t="str">
        <f t="array" ref="AA253">IFERROR(INDEX(Data[],SMALL(IF(((Data[Type]=AA$1)*(Data[Year]=AB$1)*(Data[Departement]=AB$2)),ROW(Data[])-1),ROW(252:252)),2),"")</f>
        <v/>
      </c>
      <c r="AC253" s="4" t="str">
        <f t="shared" si="8"/>
        <v/>
      </c>
    </row>
    <row r="254" spans="16:29" x14ac:dyDescent="0.25">
      <c r="P254" s="10" t="str">
        <f t="array" ref="P254">IFERROR(INDEX(Data[],SMALL(IF(((Data[Type]=P$1)*(Data[Year]=Q$1)*(Data[Departement]=Q$2)),ROW(Data[])-1),ROW(253:253)),2),"")</f>
        <v/>
      </c>
      <c r="R254" s="4" t="str">
        <f t="shared" si="7"/>
        <v/>
      </c>
      <c r="AA254" s="10" t="str">
        <f t="array" ref="AA254">IFERROR(INDEX(Data[],SMALL(IF(((Data[Type]=AA$1)*(Data[Year]=AB$1)*(Data[Departement]=AB$2)),ROW(Data[])-1),ROW(253:253)),2),"")</f>
        <v/>
      </c>
      <c r="AC254" s="4" t="str">
        <f t="shared" si="8"/>
        <v/>
      </c>
    </row>
    <row r="255" spans="16:29" x14ac:dyDescent="0.25">
      <c r="P255" s="10" t="str">
        <f t="array" ref="P255">IFERROR(INDEX(Data[],SMALL(IF(((Data[Type]=P$1)*(Data[Year]=Q$1)*(Data[Departement]=Q$2)),ROW(Data[])-1),ROW(254:254)),2),"")</f>
        <v/>
      </c>
      <c r="R255" s="4" t="str">
        <f t="shared" ref="R255:R318" si="9">P255</f>
        <v/>
      </c>
      <c r="AA255" s="10" t="str">
        <f t="array" ref="AA255">IFERROR(INDEX(Data[],SMALL(IF(((Data[Type]=AA$1)*(Data[Year]=AB$1)*(Data[Departement]=AB$2)),ROW(Data[])-1),ROW(254:254)),2),"")</f>
        <v/>
      </c>
      <c r="AC255" s="4" t="str">
        <f t="shared" si="8"/>
        <v/>
      </c>
    </row>
    <row r="256" spans="16:29" x14ac:dyDescent="0.25">
      <c r="P256" s="10" t="str">
        <f t="array" ref="P256">IFERROR(INDEX(Data[],SMALL(IF(((Data[Type]=P$1)*(Data[Year]=Q$1)*(Data[Departement]=Q$2)),ROW(Data[])-1),ROW(255:255)),2),"")</f>
        <v/>
      </c>
      <c r="R256" s="4" t="str">
        <f t="shared" si="9"/>
        <v/>
      </c>
      <c r="AA256" s="10" t="str">
        <f t="array" ref="AA256">IFERROR(INDEX(Data[],SMALL(IF(((Data[Type]=AA$1)*(Data[Year]=AB$1)*(Data[Departement]=AB$2)),ROW(Data[])-1),ROW(255:255)),2),"")</f>
        <v/>
      </c>
      <c r="AC256" s="4" t="str">
        <f t="shared" si="8"/>
        <v/>
      </c>
    </row>
    <row r="257" spans="16:29" x14ac:dyDescent="0.25">
      <c r="P257" s="10" t="str">
        <f t="array" ref="P257">IFERROR(INDEX(Data[],SMALL(IF(((Data[Type]=P$1)*(Data[Year]=Q$1)*(Data[Departement]=Q$2)),ROW(Data[])-1),ROW(256:256)),2),"")</f>
        <v/>
      </c>
      <c r="R257" s="4" t="str">
        <f t="shared" si="9"/>
        <v/>
      </c>
      <c r="AA257" s="10" t="str">
        <f t="array" ref="AA257">IFERROR(INDEX(Data[],SMALL(IF(((Data[Type]=AA$1)*(Data[Year]=AB$1)*(Data[Departement]=AB$2)),ROW(Data[])-1),ROW(256:256)),2),"")</f>
        <v/>
      </c>
      <c r="AC257" s="4" t="str">
        <f t="shared" si="8"/>
        <v/>
      </c>
    </row>
    <row r="258" spans="16:29" x14ac:dyDescent="0.25">
      <c r="P258" s="10" t="str">
        <f t="array" ref="P258">IFERROR(INDEX(Data[],SMALL(IF(((Data[Type]=P$1)*(Data[Year]=Q$1)*(Data[Departement]=Q$2)),ROW(Data[])-1),ROW(257:257)),2),"")</f>
        <v/>
      </c>
      <c r="R258" s="4" t="str">
        <f t="shared" si="9"/>
        <v/>
      </c>
      <c r="AA258" s="10" t="str">
        <f t="array" ref="AA258">IFERROR(INDEX(Data[],SMALL(IF(((Data[Type]=AA$1)*(Data[Year]=AB$1)*(Data[Departement]=AB$2)),ROW(Data[])-1),ROW(257:257)),2),"")</f>
        <v/>
      </c>
      <c r="AC258" s="4" t="str">
        <f t="shared" ref="AC258:AC321" si="10">AA258</f>
        <v/>
      </c>
    </row>
    <row r="259" spans="16:29" x14ac:dyDescent="0.25">
      <c r="P259" s="10" t="str">
        <f t="array" ref="P259">IFERROR(INDEX(Data[],SMALL(IF(((Data[Type]=P$1)*(Data[Year]=Q$1)*(Data[Departement]=Q$2)),ROW(Data[])-1),ROW(258:258)),2),"")</f>
        <v/>
      </c>
      <c r="R259" s="4" t="str">
        <f t="shared" si="9"/>
        <v/>
      </c>
      <c r="AA259" s="10" t="str">
        <f t="array" ref="AA259">IFERROR(INDEX(Data[],SMALL(IF(((Data[Type]=AA$1)*(Data[Year]=AB$1)*(Data[Departement]=AB$2)),ROW(Data[])-1),ROW(258:258)),2),"")</f>
        <v/>
      </c>
      <c r="AC259" s="4" t="str">
        <f t="shared" si="10"/>
        <v/>
      </c>
    </row>
    <row r="260" spans="16:29" x14ac:dyDescent="0.25">
      <c r="P260" s="10" t="str">
        <f t="array" ref="P260">IFERROR(INDEX(Data[],SMALL(IF(((Data[Type]=P$1)*(Data[Year]=Q$1)*(Data[Departement]=Q$2)),ROW(Data[])-1),ROW(259:259)),2),"")</f>
        <v/>
      </c>
      <c r="R260" s="4" t="str">
        <f t="shared" si="9"/>
        <v/>
      </c>
      <c r="AA260" s="10" t="str">
        <f t="array" ref="AA260">IFERROR(INDEX(Data[],SMALL(IF(((Data[Type]=AA$1)*(Data[Year]=AB$1)*(Data[Departement]=AB$2)),ROW(Data[])-1),ROW(259:259)),2),"")</f>
        <v/>
      </c>
      <c r="AC260" s="4" t="str">
        <f t="shared" si="10"/>
        <v/>
      </c>
    </row>
    <row r="261" spans="16:29" x14ac:dyDescent="0.25">
      <c r="P261" s="10" t="str">
        <f t="array" ref="P261">IFERROR(INDEX(Data[],SMALL(IF(((Data[Type]=P$1)*(Data[Year]=Q$1)*(Data[Departement]=Q$2)),ROW(Data[])-1),ROW(260:260)),2),"")</f>
        <v/>
      </c>
      <c r="R261" s="4" t="str">
        <f t="shared" si="9"/>
        <v/>
      </c>
      <c r="AA261" s="10" t="str">
        <f t="array" ref="AA261">IFERROR(INDEX(Data[],SMALL(IF(((Data[Type]=AA$1)*(Data[Year]=AB$1)*(Data[Departement]=AB$2)),ROW(Data[])-1),ROW(260:260)),2),"")</f>
        <v/>
      </c>
      <c r="AC261" s="4" t="str">
        <f t="shared" si="10"/>
        <v/>
      </c>
    </row>
    <row r="262" spans="16:29" x14ac:dyDescent="0.25">
      <c r="P262" s="10" t="str">
        <f t="array" ref="P262">IFERROR(INDEX(Data[],SMALL(IF(((Data[Type]=P$1)*(Data[Year]=Q$1)*(Data[Departement]=Q$2)),ROW(Data[])-1),ROW(261:261)),2),"")</f>
        <v/>
      </c>
      <c r="R262" s="4" t="str">
        <f t="shared" si="9"/>
        <v/>
      </c>
      <c r="AA262" s="10" t="str">
        <f t="array" ref="AA262">IFERROR(INDEX(Data[],SMALL(IF(((Data[Type]=AA$1)*(Data[Year]=AB$1)*(Data[Departement]=AB$2)),ROW(Data[])-1),ROW(261:261)),2),"")</f>
        <v/>
      </c>
      <c r="AC262" s="4" t="str">
        <f t="shared" si="10"/>
        <v/>
      </c>
    </row>
    <row r="263" spans="16:29" x14ac:dyDescent="0.25">
      <c r="P263" s="10" t="str">
        <f t="array" ref="P263">IFERROR(INDEX(Data[],SMALL(IF(((Data[Type]=P$1)*(Data[Year]=Q$1)*(Data[Departement]=Q$2)),ROW(Data[])-1),ROW(262:262)),2),"")</f>
        <v/>
      </c>
      <c r="R263" s="4" t="str">
        <f t="shared" si="9"/>
        <v/>
      </c>
      <c r="AA263" s="10" t="str">
        <f t="array" ref="AA263">IFERROR(INDEX(Data[],SMALL(IF(((Data[Type]=AA$1)*(Data[Year]=AB$1)*(Data[Departement]=AB$2)),ROW(Data[])-1),ROW(262:262)),2),"")</f>
        <v/>
      </c>
      <c r="AC263" s="4" t="str">
        <f t="shared" si="10"/>
        <v/>
      </c>
    </row>
    <row r="264" spans="16:29" x14ac:dyDescent="0.25">
      <c r="P264" s="10" t="str">
        <f t="array" ref="P264">IFERROR(INDEX(Data[],SMALL(IF(((Data[Type]=P$1)*(Data[Year]=Q$1)*(Data[Departement]=Q$2)),ROW(Data[])-1),ROW(263:263)),2),"")</f>
        <v/>
      </c>
      <c r="R264" s="4" t="str">
        <f t="shared" si="9"/>
        <v/>
      </c>
      <c r="AA264" s="10" t="str">
        <f t="array" ref="AA264">IFERROR(INDEX(Data[],SMALL(IF(((Data[Type]=AA$1)*(Data[Year]=AB$1)*(Data[Departement]=AB$2)),ROW(Data[])-1),ROW(263:263)),2),"")</f>
        <v/>
      </c>
      <c r="AC264" s="4" t="str">
        <f t="shared" si="10"/>
        <v/>
      </c>
    </row>
    <row r="265" spans="16:29" x14ac:dyDescent="0.25">
      <c r="P265" s="10" t="str">
        <f t="array" ref="P265">IFERROR(INDEX(Data[],SMALL(IF(((Data[Type]=P$1)*(Data[Year]=Q$1)*(Data[Departement]=Q$2)),ROW(Data[])-1),ROW(264:264)),2),"")</f>
        <v/>
      </c>
      <c r="R265" s="4" t="str">
        <f t="shared" si="9"/>
        <v/>
      </c>
      <c r="AA265" s="10" t="str">
        <f t="array" ref="AA265">IFERROR(INDEX(Data[],SMALL(IF(((Data[Type]=AA$1)*(Data[Year]=AB$1)*(Data[Departement]=AB$2)),ROW(Data[])-1),ROW(264:264)),2),"")</f>
        <v/>
      </c>
      <c r="AC265" s="4" t="str">
        <f t="shared" si="10"/>
        <v/>
      </c>
    </row>
    <row r="266" spans="16:29" x14ac:dyDescent="0.25">
      <c r="P266" s="10" t="str">
        <f t="array" ref="P266">IFERROR(INDEX(Data[],SMALL(IF(((Data[Type]=P$1)*(Data[Year]=Q$1)*(Data[Departement]=Q$2)),ROW(Data[])-1),ROW(265:265)),2),"")</f>
        <v/>
      </c>
      <c r="R266" s="4" t="str">
        <f t="shared" si="9"/>
        <v/>
      </c>
      <c r="AA266" s="10" t="str">
        <f t="array" ref="AA266">IFERROR(INDEX(Data[],SMALL(IF(((Data[Type]=AA$1)*(Data[Year]=AB$1)*(Data[Departement]=AB$2)),ROW(Data[])-1),ROW(265:265)),2),"")</f>
        <v/>
      </c>
      <c r="AC266" s="4" t="str">
        <f t="shared" si="10"/>
        <v/>
      </c>
    </row>
    <row r="267" spans="16:29" x14ac:dyDescent="0.25">
      <c r="P267" s="10" t="str">
        <f t="array" ref="P267">IFERROR(INDEX(Data[],SMALL(IF(((Data[Type]=P$1)*(Data[Year]=Q$1)*(Data[Departement]=Q$2)),ROW(Data[])-1),ROW(266:266)),2),"")</f>
        <v/>
      </c>
      <c r="R267" s="4" t="str">
        <f t="shared" si="9"/>
        <v/>
      </c>
      <c r="AA267" s="10" t="str">
        <f t="array" ref="AA267">IFERROR(INDEX(Data[],SMALL(IF(((Data[Type]=AA$1)*(Data[Year]=AB$1)*(Data[Departement]=AB$2)),ROW(Data[])-1),ROW(266:266)),2),"")</f>
        <v/>
      </c>
      <c r="AC267" s="4" t="str">
        <f t="shared" si="10"/>
        <v/>
      </c>
    </row>
    <row r="268" spans="16:29" x14ac:dyDescent="0.25">
      <c r="P268" s="10" t="str">
        <f t="array" ref="P268">IFERROR(INDEX(Data[],SMALL(IF(((Data[Type]=P$1)*(Data[Year]=Q$1)*(Data[Departement]=Q$2)),ROW(Data[])-1),ROW(267:267)),2),"")</f>
        <v/>
      </c>
      <c r="R268" s="4" t="str">
        <f t="shared" si="9"/>
        <v/>
      </c>
      <c r="AA268" s="10" t="str">
        <f t="array" ref="AA268">IFERROR(INDEX(Data[],SMALL(IF(((Data[Type]=AA$1)*(Data[Year]=AB$1)*(Data[Departement]=AB$2)),ROW(Data[])-1),ROW(267:267)),2),"")</f>
        <v/>
      </c>
      <c r="AC268" s="4" t="str">
        <f t="shared" si="10"/>
        <v/>
      </c>
    </row>
    <row r="269" spans="16:29" x14ac:dyDescent="0.25">
      <c r="P269" s="10" t="str">
        <f t="array" ref="P269">IFERROR(INDEX(Data[],SMALL(IF(((Data[Type]=P$1)*(Data[Year]=Q$1)*(Data[Departement]=Q$2)),ROW(Data[])-1),ROW(268:268)),2),"")</f>
        <v/>
      </c>
      <c r="R269" s="4" t="str">
        <f t="shared" si="9"/>
        <v/>
      </c>
      <c r="AA269" s="10" t="str">
        <f t="array" ref="AA269">IFERROR(INDEX(Data[],SMALL(IF(((Data[Type]=AA$1)*(Data[Year]=AB$1)*(Data[Departement]=AB$2)),ROW(Data[])-1),ROW(268:268)),2),"")</f>
        <v/>
      </c>
      <c r="AC269" s="4" t="str">
        <f t="shared" si="10"/>
        <v/>
      </c>
    </row>
    <row r="270" spans="16:29" x14ac:dyDescent="0.25">
      <c r="P270" s="10" t="str">
        <f t="array" ref="P270">IFERROR(INDEX(Data[],SMALL(IF(((Data[Type]=P$1)*(Data[Year]=Q$1)*(Data[Departement]=Q$2)),ROW(Data[])-1),ROW(269:269)),2),"")</f>
        <v/>
      </c>
      <c r="R270" s="4" t="str">
        <f t="shared" si="9"/>
        <v/>
      </c>
      <c r="AA270" s="10" t="str">
        <f t="array" ref="AA270">IFERROR(INDEX(Data[],SMALL(IF(((Data[Type]=AA$1)*(Data[Year]=AB$1)*(Data[Departement]=AB$2)),ROW(Data[])-1),ROW(269:269)),2),"")</f>
        <v/>
      </c>
      <c r="AC270" s="4" t="str">
        <f t="shared" si="10"/>
        <v/>
      </c>
    </row>
    <row r="271" spans="16:29" x14ac:dyDescent="0.25">
      <c r="P271" s="10" t="str">
        <f t="array" ref="P271">IFERROR(INDEX(Data[],SMALL(IF(((Data[Type]=P$1)*(Data[Year]=Q$1)*(Data[Departement]=Q$2)),ROW(Data[])-1),ROW(270:270)),2),"")</f>
        <v/>
      </c>
      <c r="R271" s="4" t="str">
        <f t="shared" si="9"/>
        <v/>
      </c>
      <c r="AA271" s="10" t="str">
        <f t="array" ref="AA271">IFERROR(INDEX(Data[],SMALL(IF(((Data[Type]=AA$1)*(Data[Year]=AB$1)*(Data[Departement]=AB$2)),ROW(Data[])-1),ROW(270:270)),2),"")</f>
        <v/>
      </c>
      <c r="AC271" s="4" t="str">
        <f t="shared" si="10"/>
        <v/>
      </c>
    </row>
    <row r="272" spans="16:29" x14ac:dyDescent="0.25">
      <c r="P272" s="10" t="str">
        <f t="array" ref="P272">IFERROR(INDEX(Data[],SMALL(IF(((Data[Type]=P$1)*(Data[Year]=Q$1)*(Data[Departement]=Q$2)),ROW(Data[])-1),ROW(271:271)),2),"")</f>
        <v/>
      </c>
      <c r="R272" s="4" t="str">
        <f t="shared" si="9"/>
        <v/>
      </c>
      <c r="AA272" s="10" t="str">
        <f t="array" ref="AA272">IFERROR(INDEX(Data[],SMALL(IF(((Data[Type]=AA$1)*(Data[Year]=AB$1)*(Data[Departement]=AB$2)),ROW(Data[])-1),ROW(271:271)),2),"")</f>
        <v/>
      </c>
      <c r="AC272" s="4" t="str">
        <f t="shared" si="10"/>
        <v/>
      </c>
    </row>
    <row r="273" spans="16:29" x14ac:dyDescent="0.25">
      <c r="P273" s="10" t="str">
        <f t="array" ref="P273">IFERROR(INDEX(Data[],SMALL(IF(((Data[Type]=P$1)*(Data[Year]=Q$1)*(Data[Departement]=Q$2)),ROW(Data[])-1),ROW(272:272)),2),"")</f>
        <v/>
      </c>
      <c r="R273" s="4" t="str">
        <f t="shared" si="9"/>
        <v/>
      </c>
      <c r="AA273" s="10" t="str">
        <f t="array" ref="AA273">IFERROR(INDEX(Data[],SMALL(IF(((Data[Type]=AA$1)*(Data[Year]=AB$1)*(Data[Departement]=AB$2)),ROW(Data[])-1),ROW(272:272)),2),"")</f>
        <v/>
      </c>
      <c r="AC273" s="4" t="str">
        <f t="shared" si="10"/>
        <v/>
      </c>
    </row>
    <row r="274" spans="16:29" x14ac:dyDescent="0.25">
      <c r="P274" s="10" t="str">
        <f t="array" ref="P274">IFERROR(INDEX(Data[],SMALL(IF(((Data[Type]=P$1)*(Data[Year]=Q$1)*(Data[Departement]=Q$2)),ROW(Data[])-1),ROW(273:273)),2),"")</f>
        <v/>
      </c>
      <c r="R274" s="4" t="str">
        <f t="shared" si="9"/>
        <v/>
      </c>
      <c r="AA274" s="10" t="str">
        <f t="array" ref="AA274">IFERROR(INDEX(Data[],SMALL(IF(((Data[Type]=AA$1)*(Data[Year]=AB$1)*(Data[Departement]=AB$2)),ROW(Data[])-1),ROW(273:273)),2),"")</f>
        <v/>
      </c>
      <c r="AC274" s="4" t="str">
        <f t="shared" si="10"/>
        <v/>
      </c>
    </row>
    <row r="275" spans="16:29" x14ac:dyDescent="0.25">
      <c r="P275" s="10" t="str">
        <f t="array" ref="P275">IFERROR(INDEX(Data[],SMALL(IF(((Data[Type]=P$1)*(Data[Year]=Q$1)*(Data[Departement]=Q$2)),ROW(Data[])-1),ROW(274:274)),2),"")</f>
        <v/>
      </c>
      <c r="R275" s="4" t="str">
        <f t="shared" si="9"/>
        <v/>
      </c>
      <c r="AA275" s="10" t="str">
        <f t="array" ref="AA275">IFERROR(INDEX(Data[],SMALL(IF(((Data[Type]=AA$1)*(Data[Year]=AB$1)*(Data[Departement]=AB$2)),ROW(Data[])-1),ROW(274:274)),2),"")</f>
        <v/>
      </c>
      <c r="AC275" s="4" t="str">
        <f t="shared" si="10"/>
        <v/>
      </c>
    </row>
    <row r="276" spans="16:29" x14ac:dyDescent="0.25">
      <c r="P276" s="10" t="str">
        <f t="array" ref="P276">IFERROR(INDEX(Data[],SMALL(IF(((Data[Type]=P$1)*(Data[Year]=Q$1)*(Data[Departement]=Q$2)),ROW(Data[])-1),ROW(275:275)),2),"")</f>
        <v/>
      </c>
      <c r="R276" s="4" t="str">
        <f t="shared" si="9"/>
        <v/>
      </c>
      <c r="AA276" s="10" t="str">
        <f t="array" ref="AA276">IFERROR(INDEX(Data[],SMALL(IF(((Data[Type]=AA$1)*(Data[Year]=AB$1)*(Data[Departement]=AB$2)),ROW(Data[])-1),ROW(275:275)),2),"")</f>
        <v/>
      </c>
      <c r="AC276" s="4" t="str">
        <f t="shared" si="10"/>
        <v/>
      </c>
    </row>
    <row r="277" spans="16:29" x14ac:dyDescent="0.25">
      <c r="P277" s="10" t="str">
        <f t="array" ref="P277">IFERROR(INDEX(Data[],SMALL(IF(((Data[Type]=P$1)*(Data[Year]=Q$1)*(Data[Departement]=Q$2)),ROW(Data[])-1),ROW(276:276)),2),"")</f>
        <v/>
      </c>
      <c r="R277" s="4" t="str">
        <f t="shared" si="9"/>
        <v/>
      </c>
      <c r="AA277" s="10" t="str">
        <f t="array" ref="AA277">IFERROR(INDEX(Data[],SMALL(IF(((Data[Type]=AA$1)*(Data[Year]=AB$1)*(Data[Departement]=AB$2)),ROW(Data[])-1),ROW(276:276)),2),"")</f>
        <v/>
      </c>
      <c r="AC277" s="4" t="str">
        <f t="shared" si="10"/>
        <v/>
      </c>
    </row>
    <row r="278" spans="16:29" x14ac:dyDescent="0.25">
      <c r="P278" s="10" t="str">
        <f t="array" ref="P278">IFERROR(INDEX(Data[],SMALL(IF(((Data[Type]=P$1)*(Data[Year]=Q$1)*(Data[Departement]=Q$2)),ROW(Data[])-1),ROW(277:277)),2),"")</f>
        <v/>
      </c>
      <c r="R278" s="4" t="str">
        <f t="shared" si="9"/>
        <v/>
      </c>
      <c r="AA278" s="10" t="str">
        <f t="array" ref="AA278">IFERROR(INDEX(Data[],SMALL(IF(((Data[Type]=AA$1)*(Data[Year]=AB$1)*(Data[Departement]=AB$2)),ROW(Data[])-1),ROW(277:277)),2),"")</f>
        <v/>
      </c>
      <c r="AC278" s="4" t="str">
        <f t="shared" si="10"/>
        <v/>
      </c>
    </row>
    <row r="279" spans="16:29" x14ac:dyDescent="0.25">
      <c r="P279" s="10" t="str">
        <f t="array" ref="P279">IFERROR(INDEX(Data[],SMALL(IF(((Data[Type]=P$1)*(Data[Year]=Q$1)*(Data[Departement]=Q$2)),ROW(Data[])-1),ROW(278:278)),2),"")</f>
        <v/>
      </c>
      <c r="R279" s="4" t="str">
        <f t="shared" si="9"/>
        <v/>
      </c>
      <c r="AA279" s="10" t="str">
        <f t="array" ref="AA279">IFERROR(INDEX(Data[],SMALL(IF(((Data[Type]=AA$1)*(Data[Year]=AB$1)*(Data[Departement]=AB$2)),ROW(Data[])-1),ROW(278:278)),2),"")</f>
        <v/>
      </c>
      <c r="AC279" s="4" t="str">
        <f t="shared" si="10"/>
        <v/>
      </c>
    </row>
    <row r="280" spans="16:29" x14ac:dyDescent="0.25">
      <c r="P280" s="10" t="str">
        <f t="array" ref="P280">IFERROR(INDEX(Data[],SMALL(IF(((Data[Type]=P$1)*(Data[Year]=Q$1)*(Data[Departement]=Q$2)),ROW(Data[])-1),ROW(279:279)),2),"")</f>
        <v/>
      </c>
      <c r="R280" s="4" t="str">
        <f t="shared" si="9"/>
        <v/>
      </c>
      <c r="AA280" s="10" t="str">
        <f t="array" ref="AA280">IFERROR(INDEX(Data[],SMALL(IF(((Data[Type]=AA$1)*(Data[Year]=AB$1)*(Data[Departement]=AB$2)),ROW(Data[])-1),ROW(279:279)),2),"")</f>
        <v/>
      </c>
      <c r="AC280" s="4" t="str">
        <f t="shared" si="10"/>
        <v/>
      </c>
    </row>
    <row r="281" spans="16:29" x14ac:dyDescent="0.25">
      <c r="P281" s="10" t="str">
        <f t="array" ref="P281">IFERROR(INDEX(Data[],SMALL(IF(((Data[Type]=P$1)*(Data[Year]=Q$1)*(Data[Departement]=Q$2)),ROW(Data[])-1),ROW(280:280)),2),"")</f>
        <v/>
      </c>
      <c r="R281" s="4" t="str">
        <f t="shared" si="9"/>
        <v/>
      </c>
      <c r="AA281" s="10" t="str">
        <f t="array" ref="AA281">IFERROR(INDEX(Data[],SMALL(IF(((Data[Type]=AA$1)*(Data[Year]=AB$1)*(Data[Departement]=AB$2)),ROW(Data[])-1),ROW(280:280)),2),"")</f>
        <v/>
      </c>
      <c r="AC281" s="4" t="str">
        <f t="shared" si="10"/>
        <v/>
      </c>
    </row>
    <row r="282" spans="16:29" x14ac:dyDescent="0.25">
      <c r="P282" s="10" t="str">
        <f t="array" ref="P282">IFERROR(INDEX(Data[],SMALL(IF(((Data[Type]=P$1)*(Data[Year]=Q$1)*(Data[Departement]=Q$2)),ROW(Data[])-1),ROW(281:281)),2),"")</f>
        <v/>
      </c>
      <c r="R282" s="4" t="str">
        <f t="shared" si="9"/>
        <v/>
      </c>
      <c r="AA282" s="10" t="str">
        <f t="array" ref="AA282">IFERROR(INDEX(Data[],SMALL(IF(((Data[Type]=AA$1)*(Data[Year]=AB$1)*(Data[Departement]=AB$2)),ROW(Data[])-1),ROW(281:281)),2),"")</f>
        <v/>
      </c>
      <c r="AC282" s="4" t="str">
        <f t="shared" si="10"/>
        <v/>
      </c>
    </row>
    <row r="283" spans="16:29" x14ac:dyDescent="0.25">
      <c r="P283" s="10" t="str">
        <f t="array" ref="P283">IFERROR(INDEX(Data[],SMALL(IF(((Data[Type]=P$1)*(Data[Year]=Q$1)*(Data[Departement]=Q$2)),ROW(Data[])-1),ROW(282:282)),2),"")</f>
        <v/>
      </c>
      <c r="R283" s="4" t="str">
        <f t="shared" si="9"/>
        <v/>
      </c>
      <c r="AA283" s="10" t="str">
        <f t="array" ref="AA283">IFERROR(INDEX(Data[],SMALL(IF(((Data[Type]=AA$1)*(Data[Year]=AB$1)*(Data[Departement]=AB$2)),ROW(Data[])-1),ROW(282:282)),2),"")</f>
        <v/>
      </c>
      <c r="AC283" s="4" t="str">
        <f t="shared" si="10"/>
        <v/>
      </c>
    </row>
    <row r="284" spans="16:29" x14ac:dyDescent="0.25">
      <c r="P284" s="10" t="str">
        <f t="array" ref="P284">IFERROR(INDEX(Data[],SMALL(IF(((Data[Type]=P$1)*(Data[Year]=Q$1)*(Data[Departement]=Q$2)),ROW(Data[])-1),ROW(283:283)),2),"")</f>
        <v/>
      </c>
      <c r="R284" s="4" t="str">
        <f t="shared" si="9"/>
        <v/>
      </c>
      <c r="AA284" s="10" t="str">
        <f t="array" ref="AA284">IFERROR(INDEX(Data[],SMALL(IF(((Data[Type]=AA$1)*(Data[Year]=AB$1)*(Data[Departement]=AB$2)),ROW(Data[])-1),ROW(283:283)),2),"")</f>
        <v/>
      </c>
      <c r="AC284" s="4" t="str">
        <f t="shared" si="10"/>
        <v/>
      </c>
    </row>
    <row r="285" spans="16:29" x14ac:dyDescent="0.25">
      <c r="P285" s="10" t="str">
        <f t="array" ref="P285">IFERROR(INDEX(Data[],SMALL(IF(((Data[Type]=P$1)*(Data[Year]=Q$1)*(Data[Departement]=Q$2)),ROW(Data[])-1),ROW(284:284)),2),"")</f>
        <v/>
      </c>
      <c r="R285" s="4" t="str">
        <f t="shared" si="9"/>
        <v/>
      </c>
      <c r="AA285" s="10" t="str">
        <f t="array" ref="AA285">IFERROR(INDEX(Data[],SMALL(IF(((Data[Type]=AA$1)*(Data[Year]=AB$1)*(Data[Departement]=AB$2)),ROW(Data[])-1),ROW(284:284)),2),"")</f>
        <v/>
      </c>
      <c r="AC285" s="4" t="str">
        <f t="shared" si="10"/>
        <v/>
      </c>
    </row>
    <row r="286" spans="16:29" x14ac:dyDescent="0.25">
      <c r="P286" s="10" t="str">
        <f t="array" ref="P286">IFERROR(INDEX(Data[],SMALL(IF(((Data[Type]=P$1)*(Data[Year]=Q$1)*(Data[Departement]=Q$2)),ROW(Data[])-1),ROW(285:285)),2),"")</f>
        <v/>
      </c>
      <c r="R286" s="4" t="str">
        <f t="shared" si="9"/>
        <v/>
      </c>
      <c r="AA286" s="10" t="str">
        <f t="array" ref="AA286">IFERROR(INDEX(Data[],SMALL(IF(((Data[Type]=AA$1)*(Data[Year]=AB$1)*(Data[Departement]=AB$2)),ROW(Data[])-1),ROW(285:285)),2),"")</f>
        <v/>
      </c>
      <c r="AC286" s="4" t="str">
        <f t="shared" si="10"/>
        <v/>
      </c>
    </row>
    <row r="287" spans="16:29" x14ac:dyDescent="0.25">
      <c r="P287" s="10" t="str">
        <f t="array" ref="P287">IFERROR(INDEX(Data[],SMALL(IF(((Data[Type]=P$1)*(Data[Year]=Q$1)*(Data[Departement]=Q$2)),ROW(Data[])-1),ROW(286:286)),2),"")</f>
        <v/>
      </c>
      <c r="R287" s="4" t="str">
        <f t="shared" si="9"/>
        <v/>
      </c>
      <c r="AA287" s="10" t="str">
        <f t="array" ref="AA287">IFERROR(INDEX(Data[],SMALL(IF(((Data[Type]=AA$1)*(Data[Year]=AB$1)*(Data[Departement]=AB$2)),ROW(Data[])-1),ROW(286:286)),2),"")</f>
        <v/>
      </c>
      <c r="AC287" s="4" t="str">
        <f t="shared" si="10"/>
        <v/>
      </c>
    </row>
    <row r="288" spans="16:29" x14ac:dyDescent="0.25">
      <c r="P288" s="10" t="str">
        <f t="array" ref="P288">IFERROR(INDEX(Data[],SMALL(IF(((Data[Type]=P$1)*(Data[Year]=Q$1)*(Data[Departement]=Q$2)),ROW(Data[])-1),ROW(287:287)),2),"")</f>
        <v/>
      </c>
      <c r="R288" s="4" t="str">
        <f t="shared" si="9"/>
        <v/>
      </c>
      <c r="AA288" s="10" t="str">
        <f t="array" ref="AA288">IFERROR(INDEX(Data[],SMALL(IF(((Data[Type]=AA$1)*(Data[Year]=AB$1)*(Data[Departement]=AB$2)),ROW(Data[])-1),ROW(287:287)),2),"")</f>
        <v/>
      </c>
      <c r="AC288" s="4" t="str">
        <f t="shared" si="10"/>
        <v/>
      </c>
    </row>
    <row r="289" spans="16:29" x14ac:dyDescent="0.25">
      <c r="P289" s="10" t="str">
        <f t="array" ref="P289">IFERROR(INDEX(Data[],SMALL(IF(((Data[Type]=P$1)*(Data[Year]=Q$1)*(Data[Departement]=Q$2)),ROW(Data[])-1),ROW(288:288)),2),"")</f>
        <v/>
      </c>
      <c r="R289" s="4" t="str">
        <f t="shared" si="9"/>
        <v/>
      </c>
      <c r="AA289" s="10" t="str">
        <f t="array" ref="AA289">IFERROR(INDEX(Data[],SMALL(IF(((Data[Type]=AA$1)*(Data[Year]=AB$1)*(Data[Departement]=AB$2)),ROW(Data[])-1),ROW(288:288)),2),"")</f>
        <v/>
      </c>
      <c r="AC289" s="4" t="str">
        <f t="shared" si="10"/>
        <v/>
      </c>
    </row>
    <row r="290" spans="16:29" x14ac:dyDescent="0.25">
      <c r="P290" s="10" t="str">
        <f t="array" ref="P290">IFERROR(INDEX(Data[],SMALL(IF(((Data[Type]=P$1)*(Data[Year]=Q$1)*(Data[Departement]=Q$2)),ROW(Data[])-1),ROW(289:289)),2),"")</f>
        <v/>
      </c>
      <c r="R290" s="4" t="str">
        <f t="shared" si="9"/>
        <v/>
      </c>
      <c r="AA290" s="10" t="str">
        <f t="array" ref="AA290">IFERROR(INDEX(Data[],SMALL(IF(((Data[Type]=AA$1)*(Data[Year]=AB$1)*(Data[Departement]=AB$2)),ROW(Data[])-1),ROW(289:289)),2),"")</f>
        <v/>
      </c>
      <c r="AC290" s="4" t="str">
        <f t="shared" si="10"/>
        <v/>
      </c>
    </row>
    <row r="291" spans="16:29" x14ac:dyDescent="0.25">
      <c r="P291" s="10" t="str">
        <f t="array" ref="P291">IFERROR(INDEX(Data[],SMALL(IF(((Data[Type]=P$1)*(Data[Year]=Q$1)*(Data[Departement]=Q$2)),ROW(Data[])-1),ROW(290:290)),2),"")</f>
        <v/>
      </c>
      <c r="R291" s="4" t="str">
        <f t="shared" si="9"/>
        <v/>
      </c>
      <c r="AA291" s="10" t="str">
        <f t="array" ref="AA291">IFERROR(INDEX(Data[],SMALL(IF(((Data[Type]=AA$1)*(Data[Year]=AB$1)*(Data[Departement]=AB$2)),ROW(Data[])-1),ROW(290:290)),2),"")</f>
        <v/>
      </c>
      <c r="AC291" s="4" t="str">
        <f t="shared" si="10"/>
        <v/>
      </c>
    </row>
    <row r="292" spans="16:29" x14ac:dyDescent="0.25">
      <c r="P292" s="10" t="str">
        <f t="array" ref="P292">IFERROR(INDEX(Data[],SMALL(IF(((Data[Type]=P$1)*(Data[Year]=Q$1)*(Data[Departement]=Q$2)),ROW(Data[])-1),ROW(291:291)),2),"")</f>
        <v/>
      </c>
      <c r="R292" s="4" t="str">
        <f t="shared" si="9"/>
        <v/>
      </c>
      <c r="AA292" s="10" t="str">
        <f t="array" ref="AA292">IFERROR(INDEX(Data[],SMALL(IF(((Data[Type]=AA$1)*(Data[Year]=AB$1)*(Data[Departement]=AB$2)),ROW(Data[])-1),ROW(291:291)),2),"")</f>
        <v/>
      </c>
      <c r="AC292" s="4" t="str">
        <f t="shared" si="10"/>
        <v/>
      </c>
    </row>
    <row r="293" spans="16:29" x14ac:dyDescent="0.25">
      <c r="P293" s="10" t="str">
        <f t="array" ref="P293">IFERROR(INDEX(Data[],SMALL(IF(((Data[Type]=P$1)*(Data[Year]=Q$1)*(Data[Departement]=Q$2)),ROW(Data[])-1),ROW(292:292)),2),"")</f>
        <v/>
      </c>
      <c r="R293" s="4" t="str">
        <f t="shared" si="9"/>
        <v/>
      </c>
      <c r="AA293" s="10" t="str">
        <f t="array" ref="AA293">IFERROR(INDEX(Data[],SMALL(IF(((Data[Type]=AA$1)*(Data[Year]=AB$1)*(Data[Departement]=AB$2)),ROW(Data[])-1),ROW(292:292)),2),"")</f>
        <v/>
      </c>
      <c r="AC293" s="4" t="str">
        <f t="shared" si="10"/>
        <v/>
      </c>
    </row>
    <row r="294" spans="16:29" x14ac:dyDescent="0.25">
      <c r="P294" s="10" t="str">
        <f t="array" ref="P294">IFERROR(INDEX(Data[],SMALL(IF(((Data[Type]=P$1)*(Data[Year]=Q$1)*(Data[Departement]=Q$2)),ROW(Data[])-1),ROW(293:293)),2),"")</f>
        <v/>
      </c>
      <c r="R294" s="4" t="str">
        <f t="shared" si="9"/>
        <v/>
      </c>
      <c r="AA294" s="10" t="str">
        <f t="array" ref="AA294">IFERROR(INDEX(Data[],SMALL(IF(((Data[Type]=AA$1)*(Data[Year]=AB$1)*(Data[Departement]=AB$2)),ROW(Data[])-1),ROW(293:293)),2),"")</f>
        <v/>
      </c>
      <c r="AC294" s="4" t="str">
        <f t="shared" si="10"/>
        <v/>
      </c>
    </row>
    <row r="295" spans="16:29" x14ac:dyDescent="0.25">
      <c r="P295" s="10" t="str">
        <f t="array" ref="P295">IFERROR(INDEX(Data[],SMALL(IF(((Data[Type]=P$1)*(Data[Year]=Q$1)*(Data[Departement]=Q$2)),ROW(Data[])-1),ROW(294:294)),2),"")</f>
        <v/>
      </c>
      <c r="R295" s="4" t="str">
        <f t="shared" si="9"/>
        <v/>
      </c>
      <c r="AA295" s="10" t="str">
        <f t="array" ref="AA295">IFERROR(INDEX(Data[],SMALL(IF(((Data[Type]=AA$1)*(Data[Year]=AB$1)*(Data[Departement]=AB$2)),ROW(Data[])-1),ROW(294:294)),2),"")</f>
        <v/>
      </c>
      <c r="AC295" s="4" t="str">
        <f t="shared" si="10"/>
        <v/>
      </c>
    </row>
    <row r="296" spans="16:29" x14ac:dyDescent="0.25">
      <c r="P296" s="10" t="str">
        <f t="array" ref="P296">IFERROR(INDEX(Data[],SMALL(IF(((Data[Type]=P$1)*(Data[Year]=Q$1)*(Data[Departement]=Q$2)),ROW(Data[])-1),ROW(295:295)),2),"")</f>
        <v/>
      </c>
      <c r="R296" s="4" t="str">
        <f t="shared" si="9"/>
        <v/>
      </c>
      <c r="AA296" s="10" t="str">
        <f t="array" ref="AA296">IFERROR(INDEX(Data[],SMALL(IF(((Data[Type]=AA$1)*(Data[Year]=AB$1)*(Data[Departement]=AB$2)),ROW(Data[])-1),ROW(295:295)),2),"")</f>
        <v/>
      </c>
      <c r="AC296" s="4" t="str">
        <f t="shared" si="10"/>
        <v/>
      </c>
    </row>
    <row r="297" spans="16:29" x14ac:dyDescent="0.25">
      <c r="P297" s="10" t="str">
        <f t="array" ref="P297">IFERROR(INDEX(Data[],SMALL(IF(((Data[Type]=P$1)*(Data[Year]=Q$1)*(Data[Departement]=Q$2)),ROW(Data[])-1),ROW(296:296)),2),"")</f>
        <v/>
      </c>
      <c r="R297" s="4" t="str">
        <f t="shared" si="9"/>
        <v/>
      </c>
      <c r="AA297" s="10" t="str">
        <f t="array" ref="AA297">IFERROR(INDEX(Data[],SMALL(IF(((Data[Type]=AA$1)*(Data[Year]=AB$1)*(Data[Departement]=AB$2)),ROW(Data[])-1),ROW(296:296)),2),"")</f>
        <v/>
      </c>
      <c r="AC297" s="4" t="str">
        <f t="shared" si="10"/>
        <v/>
      </c>
    </row>
    <row r="298" spans="16:29" x14ac:dyDescent="0.25">
      <c r="P298" s="10" t="str">
        <f t="array" ref="P298">IFERROR(INDEX(Data[],SMALL(IF(((Data[Type]=P$1)*(Data[Year]=Q$1)*(Data[Departement]=Q$2)),ROW(Data[])-1),ROW(297:297)),2),"")</f>
        <v/>
      </c>
      <c r="R298" s="4" t="str">
        <f t="shared" si="9"/>
        <v/>
      </c>
      <c r="AA298" s="10" t="str">
        <f t="array" ref="AA298">IFERROR(INDEX(Data[],SMALL(IF(((Data[Type]=AA$1)*(Data[Year]=AB$1)*(Data[Departement]=AB$2)),ROW(Data[])-1),ROW(297:297)),2),"")</f>
        <v/>
      </c>
      <c r="AC298" s="4" t="str">
        <f t="shared" si="10"/>
        <v/>
      </c>
    </row>
    <row r="299" spans="16:29" x14ac:dyDescent="0.25">
      <c r="P299" s="10" t="str">
        <f t="array" ref="P299">IFERROR(INDEX(Data[],SMALL(IF(((Data[Type]=P$1)*(Data[Year]=Q$1)*(Data[Departement]=Q$2)),ROW(Data[])-1),ROW(298:298)),2),"")</f>
        <v/>
      </c>
      <c r="R299" s="4" t="str">
        <f t="shared" si="9"/>
        <v/>
      </c>
      <c r="AA299" s="10" t="str">
        <f t="array" ref="AA299">IFERROR(INDEX(Data[],SMALL(IF(((Data[Type]=AA$1)*(Data[Year]=AB$1)*(Data[Departement]=AB$2)),ROW(Data[])-1),ROW(298:298)),2),"")</f>
        <v/>
      </c>
      <c r="AC299" s="4" t="str">
        <f t="shared" si="10"/>
        <v/>
      </c>
    </row>
    <row r="300" spans="16:29" x14ac:dyDescent="0.25">
      <c r="P300" s="10" t="str">
        <f t="array" ref="P300">IFERROR(INDEX(Data[],SMALL(IF(((Data[Type]=P$1)*(Data[Year]=Q$1)*(Data[Departement]=Q$2)),ROW(Data[])-1),ROW(299:299)),2),"")</f>
        <v/>
      </c>
      <c r="R300" s="4" t="str">
        <f t="shared" si="9"/>
        <v/>
      </c>
      <c r="AA300" s="10" t="str">
        <f t="array" ref="AA300">IFERROR(INDEX(Data[],SMALL(IF(((Data[Type]=AA$1)*(Data[Year]=AB$1)*(Data[Departement]=AB$2)),ROW(Data[])-1),ROW(299:299)),2),"")</f>
        <v/>
      </c>
      <c r="AC300" s="4" t="str">
        <f t="shared" si="10"/>
        <v/>
      </c>
    </row>
    <row r="301" spans="16:29" x14ac:dyDescent="0.25">
      <c r="P301" s="10" t="str">
        <f t="array" ref="P301">IFERROR(INDEX(Data[],SMALL(IF(((Data[Type]=P$1)*(Data[Year]=Q$1)*(Data[Departement]=Q$2)),ROW(Data[])-1),ROW(300:300)),2),"")</f>
        <v/>
      </c>
      <c r="R301" s="4" t="str">
        <f t="shared" si="9"/>
        <v/>
      </c>
      <c r="AA301" s="10" t="str">
        <f t="array" ref="AA301">IFERROR(INDEX(Data[],SMALL(IF(((Data[Type]=AA$1)*(Data[Year]=AB$1)*(Data[Departement]=AB$2)),ROW(Data[])-1),ROW(300:300)),2),"")</f>
        <v/>
      </c>
      <c r="AC301" s="4" t="str">
        <f t="shared" si="10"/>
        <v/>
      </c>
    </row>
    <row r="302" spans="16:29" x14ac:dyDescent="0.25">
      <c r="P302" s="10" t="str">
        <f t="array" ref="P302">IFERROR(INDEX(Data[],SMALL(IF(((Data[Type]=P$1)*(Data[Year]=Q$1)*(Data[Departement]=Q$2)),ROW(Data[])-1),ROW(301:301)),2),"")</f>
        <v/>
      </c>
      <c r="R302" s="4" t="str">
        <f t="shared" si="9"/>
        <v/>
      </c>
      <c r="AA302" s="10" t="str">
        <f t="array" ref="AA302">IFERROR(INDEX(Data[],SMALL(IF(((Data[Type]=AA$1)*(Data[Year]=AB$1)*(Data[Departement]=AB$2)),ROW(Data[])-1),ROW(301:301)),2),"")</f>
        <v/>
      </c>
      <c r="AC302" s="4" t="str">
        <f t="shared" si="10"/>
        <v/>
      </c>
    </row>
    <row r="303" spans="16:29" x14ac:dyDescent="0.25">
      <c r="P303" s="10" t="str">
        <f t="array" ref="P303">IFERROR(INDEX(Data[],SMALL(IF(((Data[Type]=P$1)*(Data[Year]=Q$1)*(Data[Departement]=Q$2)),ROW(Data[])-1),ROW(302:302)),2),"")</f>
        <v/>
      </c>
      <c r="R303" s="4" t="str">
        <f t="shared" si="9"/>
        <v/>
      </c>
      <c r="AA303" s="10" t="str">
        <f t="array" ref="AA303">IFERROR(INDEX(Data[],SMALL(IF(((Data[Type]=AA$1)*(Data[Year]=AB$1)*(Data[Departement]=AB$2)),ROW(Data[])-1),ROW(302:302)),2),"")</f>
        <v/>
      </c>
      <c r="AC303" s="4" t="str">
        <f t="shared" si="10"/>
        <v/>
      </c>
    </row>
    <row r="304" spans="16:29" x14ac:dyDescent="0.25">
      <c r="P304" s="10" t="str">
        <f t="array" ref="P304">IFERROR(INDEX(Data[],SMALL(IF(((Data[Type]=P$1)*(Data[Year]=Q$1)*(Data[Departement]=Q$2)),ROW(Data[])-1),ROW(303:303)),2),"")</f>
        <v/>
      </c>
      <c r="R304" s="4" t="str">
        <f t="shared" si="9"/>
        <v/>
      </c>
      <c r="AA304" s="10" t="str">
        <f t="array" ref="AA304">IFERROR(INDEX(Data[],SMALL(IF(((Data[Type]=AA$1)*(Data[Year]=AB$1)*(Data[Departement]=AB$2)),ROW(Data[])-1),ROW(303:303)),2),"")</f>
        <v/>
      </c>
      <c r="AC304" s="4" t="str">
        <f t="shared" si="10"/>
        <v/>
      </c>
    </row>
    <row r="305" spans="16:29" x14ac:dyDescent="0.25">
      <c r="P305" s="10" t="str">
        <f t="array" ref="P305">IFERROR(INDEX(Data[],SMALL(IF(((Data[Type]=P$1)*(Data[Year]=Q$1)*(Data[Departement]=Q$2)),ROW(Data[])-1),ROW(304:304)),2),"")</f>
        <v/>
      </c>
      <c r="R305" s="4" t="str">
        <f t="shared" si="9"/>
        <v/>
      </c>
      <c r="AA305" s="10" t="str">
        <f t="array" ref="AA305">IFERROR(INDEX(Data[],SMALL(IF(((Data[Type]=AA$1)*(Data[Year]=AB$1)*(Data[Departement]=AB$2)),ROW(Data[])-1),ROW(304:304)),2),"")</f>
        <v/>
      </c>
      <c r="AC305" s="4" t="str">
        <f t="shared" si="10"/>
        <v/>
      </c>
    </row>
    <row r="306" spans="16:29" x14ac:dyDescent="0.25">
      <c r="P306" s="10" t="str">
        <f t="array" ref="P306">IFERROR(INDEX(Data[],SMALL(IF(((Data[Type]=P$1)*(Data[Year]=Q$1)*(Data[Departement]=Q$2)),ROW(Data[])-1),ROW(305:305)),2),"")</f>
        <v/>
      </c>
      <c r="R306" s="4" t="str">
        <f t="shared" si="9"/>
        <v/>
      </c>
      <c r="AA306" s="10" t="str">
        <f t="array" ref="AA306">IFERROR(INDEX(Data[],SMALL(IF(((Data[Type]=AA$1)*(Data[Year]=AB$1)*(Data[Departement]=AB$2)),ROW(Data[])-1),ROW(305:305)),2),"")</f>
        <v/>
      </c>
      <c r="AC306" s="4" t="str">
        <f t="shared" si="10"/>
        <v/>
      </c>
    </row>
    <row r="307" spans="16:29" x14ac:dyDescent="0.25">
      <c r="P307" s="10" t="str">
        <f t="array" ref="P307">IFERROR(INDEX(Data[],SMALL(IF(((Data[Type]=P$1)*(Data[Year]=Q$1)*(Data[Departement]=Q$2)),ROW(Data[])-1),ROW(306:306)),2),"")</f>
        <v/>
      </c>
      <c r="R307" s="4" t="str">
        <f t="shared" si="9"/>
        <v/>
      </c>
      <c r="AA307" s="10" t="str">
        <f t="array" ref="AA307">IFERROR(INDEX(Data[],SMALL(IF(((Data[Type]=AA$1)*(Data[Year]=AB$1)*(Data[Departement]=AB$2)),ROW(Data[])-1),ROW(306:306)),2),"")</f>
        <v/>
      </c>
      <c r="AC307" s="4" t="str">
        <f t="shared" si="10"/>
        <v/>
      </c>
    </row>
    <row r="308" spans="16:29" x14ac:dyDescent="0.25">
      <c r="P308" s="10" t="str">
        <f t="array" ref="P308">IFERROR(INDEX(Data[],SMALL(IF(((Data[Type]=P$1)*(Data[Year]=Q$1)*(Data[Departement]=Q$2)),ROW(Data[])-1),ROW(307:307)),2),"")</f>
        <v/>
      </c>
      <c r="R308" s="4" t="str">
        <f t="shared" si="9"/>
        <v/>
      </c>
      <c r="AA308" s="10" t="str">
        <f t="array" ref="AA308">IFERROR(INDEX(Data[],SMALL(IF(((Data[Type]=AA$1)*(Data[Year]=AB$1)*(Data[Departement]=AB$2)),ROW(Data[])-1),ROW(307:307)),2),"")</f>
        <v/>
      </c>
      <c r="AC308" s="4" t="str">
        <f t="shared" si="10"/>
        <v/>
      </c>
    </row>
    <row r="309" spans="16:29" x14ac:dyDescent="0.25">
      <c r="P309" s="10" t="str">
        <f t="array" ref="P309">IFERROR(INDEX(Data[],SMALL(IF(((Data[Type]=P$1)*(Data[Year]=Q$1)*(Data[Departement]=Q$2)),ROW(Data[])-1),ROW(308:308)),2),"")</f>
        <v/>
      </c>
      <c r="R309" s="4" t="str">
        <f t="shared" si="9"/>
        <v/>
      </c>
      <c r="AA309" s="10" t="str">
        <f t="array" ref="AA309">IFERROR(INDEX(Data[],SMALL(IF(((Data[Type]=AA$1)*(Data[Year]=AB$1)*(Data[Departement]=AB$2)),ROW(Data[])-1),ROW(308:308)),2),"")</f>
        <v/>
      </c>
      <c r="AC309" s="4" t="str">
        <f t="shared" si="10"/>
        <v/>
      </c>
    </row>
    <row r="310" spans="16:29" x14ac:dyDescent="0.25">
      <c r="P310" s="10" t="str">
        <f t="array" ref="P310">IFERROR(INDEX(Data[],SMALL(IF(((Data[Type]=P$1)*(Data[Year]=Q$1)*(Data[Departement]=Q$2)),ROW(Data[])-1),ROW(309:309)),2),"")</f>
        <v/>
      </c>
      <c r="R310" s="4" t="str">
        <f t="shared" si="9"/>
        <v/>
      </c>
      <c r="AA310" s="10" t="str">
        <f t="array" ref="AA310">IFERROR(INDEX(Data[],SMALL(IF(((Data[Type]=AA$1)*(Data[Year]=AB$1)*(Data[Departement]=AB$2)),ROW(Data[])-1),ROW(309:309)),2),"")</f>
        <v/>
      </c>
      <c r="AC310" s="4" t="str">
        <f t="shared" si="10"/>
        <v/>
      </c>
    </row>
    <row r="311" spans="16:29" x14ac:dyDescent="0.25">
      <c r="P311" s="10" t="str">
        <f t="array" ref="P311">IFERROR(INDEX(Data[],SMALL(IF(((Data[Type]=P$1)*(Data[Year]=Q$1)*(Data[Departement]=Q$2)),ROW(Data[])-1),ROW(310:310)),2),"")</f>
        <v/>
      </c>
      <c r="R311" s="4" t="str">
        <f t="shared" si="9"/>
        <v/>
      </c>
      <c r="AA311" s="10" t="str">
        <f t="array" ref="AA311">IFERROR(INDEX(Data[],SMALL(IF(((Data[Type]=AA$1)*(Data[Year]=AB$1)*(Data[Departement]=AB$2)),ROW(Data[])-1),ROW(310:310)),2),"")</f>
        <v/>
      </c>
      <c r="AC311" s="4" t="str">
        <f t="shared" si="10"/>
        <v/>
      </c>
    </row>
    <row r="312" spans="16:29" x14ac:dyDescent="0.25">
      <c r="P312" s="10" t="str">
        <f t="array" ref="P312">IFERROR(INDEX(Data[],SMALL(IF(((Data[Type]=P$1)*(Data[Year]=Q$1)*(Data[Departement]=Q$2)),ROW(Data[])-1),ROW(311:311)),2),"")</f>
        <v/>
      </c>
      <c r="R312" s="4" t="str">
        <f t="shared" si="9"/>
        <v/>
      </c>
      <c r="AA312" s="10" t="str">
        <f t="array" ref="AA312">IFERROR(INDEX(Data[],SMALL(IF(((Data[Type]=AA$1)*(Data[Year]=AB$1)*(Data[Departement]=AB$2)),ROW(Data[])-1),ROW(311:311)),2),"")</f>
        <v/>
      </c>
      <c r="AC312" s="4" t="str">
        <f t="shared" si="10"/>
        <v/>
      </c>
    </row>
    <row r="313" spans="16:29" x14ac:dyDescent="0.25">
      <c r="P313" s="10" t="str">
        <f t="array" ref="P313">IFERROR(INDEX(Data[],SMALL(IF(((Data[Type]=P$1)*(Data[Year]=Q$1)*(Data[Departement]=Q$2)),ROW(Data[])-1),ROW(312:312)),2),"")</f>
        <v/>
      </c>
      <c r="R313" s="4" t="str">
        <f t="shared" si="9"/>
        <v/>
      </c>
      <c r="AA313" s="10" t="str">
        <f t="array" ref="AA313">IFERROR(INDEX(Data[],SMALL(IF(((Data[Type]=AA$1)*(Data[Year]=AB$1)*(Data[Departement]=AB$2)),ROW(Data[])-1),ROW(312:312)),2),"")</f>
        <v/>
      </c>
      <c r="AC313" s="4" t="str">
        <f t="shared" si="10"/>
        <v/>
      </c>
    </row>
    <row r="314" spans="16:29" x14ac:dyDescent="0.25">
      <c r="P314" s="10" t="str">
        <f t="array" ref="P314">IFERROR(INDEX(Data[],SMALL(IF(((Data[Type]=P$1)*(Data[Year]=Q$1)*(Data[Departement]=Q$2)),ROW(Data[])-1),ROW(313:313)),2),"")</f>
        <v/>
      </c>
      <c r="R314" s="4" t="str">
        <f t="shared" si="9"/>
        <v/>
      </c>
      <c r="AA314" s="10" t="str">
        <f t="array" ref="AA314">IFERROR(INDEX(Data[],SMALL(IF(((Data[Type]=AA$1)*(Data[Year]=AB$1)*(Data[Departement]=AB$2)),ROW(Data[])-1),ROW(313:313)),2),"")</f>
        <v/>
      </c>
      <c r="AC314" s="4" t="str">
        <f t="shared" si="10"/>
        <v/>
      </c>
    </row>
    <row r="315" spans="16:29" x14ac:dyDescent="0.25">
      <c r="P315" s="10" t="str">
        <f t="array" ref="P315">IFERROR(INDEX(Data[],SMALL(IF(((Data[Type]=P$1)*(Data[Year]=Q$1)*(Data[Departement]=Q$2)),ROW(Data[])-1),ROW(314:314)),2),"")</f>
        <v/>
      </c>
      <c r="R315" s="4" t="str">
        <f t="shared" si="9"/>
        <v/>
      </c>
      <c r="AA315" s="10" t="str">
        <f t="array" ref="AA315">IFERROR(INDEX(Data[],SMALL(IF(((Data[Type]=AA$1)*(Data[Year]=AB$1)*(Data[Departement]=AB$2)),ROW(Data[])-1),ROW(314:314)),2),"")</f>
        <v/>
      </c>
      <c r="AC315" s="4" t="str">
        <f t="shared" si="10"/>
        <v/>
      </c>
    </row>
    <row r="316" spans="16:29" x14ac:dyDescent="0.25">
      <c r="P316" s="10" t="str">
        <f t="array" ref="P316">IFERROR(INDEX(Data[],SMALL(IF(((Data[Type]=P$1)*(Data[Year]=Q$1)*(Data[Departement]=Q$2)),ROW(Data[])-1),ROW(315:315)),2),"")</f>
        <v/>
      </c>
      <c r="R316" s="4" t="str">
        <f t="shared" si="9"/>
        <v/>
      </c>
      <c r="AA316" s="10" t="str">
        <f t="array" ref="AA316">IFERROR(INDEX(Data[],SMALL(IF(((Data[Type]=AA$1)*(Data[Year]=AB$1)*(Data[Departement]=AB$2)),ROW(Data[])-1),ROW(315:315)),2),"")</f>
        <v/>
      </c>
      <c r="AC316" s="4" t="str">
        <f t="shared" si="10"/>
        <v/>
      </c>
    </row>
    <row r="317" spans="16:29" x14ac:dyDescent="0.25">
      <c r="P317" s="10" t="str">
        <f t="array" ref="P317">IFERROR(INDEX(Data[],SMALL(IF(((Data[Type]=P$1)*(Data[Year]=Q$1)*(Data[Departement]=Q$2)),ROW(Data[])-1),ROW(316:316)),2),"")</f>
        <v/>
      </c>
      <c r="R317" s="4" t="str">
        <f t="shared" si="9"/>
        <v/>
      </c>
      <c r="AA317" s="10" t="str">
        <f t="array" ref="AA317">IFERROR(INDEX(Data[],SMALL(IF(((Data[Type]=AA$1)*(Data[Year]=AB$1)*(Data[Departement]=AB$2)),ROW(Data[])-1),ROW(316:316)),2),"")</f>
        <v/>
      </c>
      <c r="AC317" s="4" t="str">
        <f t="shared" si="10"/>
        <v/>
      </c>
    </row>
    <row r="318" spans="16:29" x14ac:dyDescent="0.25">
      <c r="P318" s="10" t="str">
        <f t="array" ref="P318">IFERROR(INDEX(Data[],SMALL(IF(((Data[Type]=P$1)*(Data[Year]=Q$1)*(Data[Departement]=Q$2)),ROW(Data[])-1),ROW(317:317)),2),"")</f>
        <v/>
      </c>
      <c r="R318" s="4" t="str">
        <f t="shared" si="9"/>
        <v/>
      </c>
      <c r="AA318" s="10" t="str">
        <f t="array" ref="AA318">IFERROR(INDEX(Data[],SMALL(IF(((Data[Type]=AA$1)*(Data[Year]=AB$1)*(Data[Departement]=AB$2)),ROW(Data[])-1),ROW(317:317)),2),"")</f>
        <v/>
      </c>
      <c r="AC318" s="4" t="str">
        <f t="shared" si="10"/>
        <v/>
      </c>
    </row>
    <row r="319" spans="16:29" x14ac:dyDescent="0.25">
      <c r="P319" s="10" t="str">
        <f t="array" ref="P319">IFERROR(INDEX(Data[],SMALL(IF(((Data[Type]=P$1)*(Data[Year]=Q$1)*(Data[Departement]=Q$2)),ROW(Data[])-1),ROW(318:318)),2),"")</f>
        <v/>
      </c>
      <c r="R319" s="4" t="str">
        <f t="shared" ref="R319:R382" si="11">P319</f>
        <v/>
      </c>
      <c r="AA319" s="10" t="str">
        <f t="array" ref="AA319">IFERROR(INDEX(Data[],SMALL(IF(((Data[Type]=AA$1)*(Data[Year]=AB$1)*(Data[Departement]=AB$2)),ROW(Data[])-1),ROW(318:318)),2),"")</f>
        <v/>
      </c>
      <c r="AC319" s="4" t="str">
        <f t="shared" si="10"/>
        <v/>
      </c>
    </row>
    <row r="320" spans="16:29" x14ac:dyDescent="0.25">
      <c r="P320" s="10" t="str">
        <f t="array" ref="P320">IFERROR(INDEX(Data[],SMALL(IF(((Data[Type]=P$1)*(Data[Year]=Q$1)*(Data[Departement]=Q$2)),ROW(Data[])-1),ROW(319:319)),2),"")</f>
        <v/>
      </c>
      <c r="R320" s="4" t="str">
        <f t="shared" si="11"/>
        <v/>
      </c>
      <c r="AA320" s="10" t="str">
        <f t="array" ref="AA320">IFERROR(INDEX(Data[],SMALL(IF(((Data[Type]=AA$1)*(Data[Year]=AB$1)*(Data[Departement]=AB$2)),ROW(Data[])-1),ROW(319:319)),2),"")</f>
        <v/>
      </c>
      <c r="AC320" s="4" t="str">
        <f t="shared" si="10"/>
        <v/>
      </c>
    </row>
    <row r="321" spans="16:29" x14ac:dyDescent="0.25">
      <c r="P321" s="10" t="str">
        <f t="array" ref="P321">IFERROR(INDEX(Data[],SMALL(IF(((Data[Type]=P$1)*(Data[Year]=Q$1)*(Data[Departement]=Q$2)),ROW(Data[])-1),ROW(320:320)),2),"")</f>
        <v/>
      </c>
      <c r="R321" s="4" t="str">
        <f t="shared" si="11"/>
        <v/>
      </c>
      <c r="AA321" s="10" t="str">
        <f t="array" ref="AA321">IFERROR(INDEX(Data[],SMALL(IF(((Data[Type]=AA$1)*(Data[Year]=AB$1)*(Data[Departement]=AB$2)),ROW(Data[])-1),ROW(320:320)),2),"")</f>
        <v/>
      </c>
      <c r="AC321" s="4" t="str">
        <f t="shared" si="10"/>
        <v/>
      </c>
    </row>
    <row r="322" spans="16:29" x14ac:dyDescent="0.25">
      <c r="P322" s="10" t="str">
        <f t="array" ref="P322">IFERROR(INDEX(Data[],SMALL(IF(((Data[Type]=P$1)*(Data[Year]=Q$1)*(Data[Departement]=Q$2)),ROW(Data[])-1),ROW(321:321)),2),"")</f>
        <v/>
      </c>
      <c r="R322" s="4" t="str">
        <f t="shared" si="11"/>
        <v/>
      </c>
      <c r="AA322" s="10" t="str">
        <f t="array" ref="AA322">IFERROR(INDEX(Data[],SMALL(IF(((Data[Type]=AA$1)*(Data[Year]=AB$1)*(Data[Departement]=AB$2)),ROW(Data[])-1),ROW(321:321)),2),"")</f>
        <v/>
      </c>
      <c r="AC322" s="4" t="str">
        <f t="shared" ref="AC322:AC385" si="12">AA322</f>
        <v/>
      </c>
    </row>
    <row r="323" spans="16:29" x14ac:dyDescent="0.25">
      <c r="P323" s="10" t="str">
        <f t="array" ref="P323">IFERROR(INDEX(Data[],SMALL(IF(((Data[Type]=P$1)*(Data[Year]=Q$1)*(Data[Departement]=Q$2)),ROW(Data[])-1),ROW(322:322)),2),"")</f>
        <v/>
      </c>
      <c r="R323" s="4" t="str">
        <f t="shared" si="11"/>
        <v/>
      </c>
      <c r="AA323" s="10" t="str">
        <f t="array" ref="AA323">IFERROR(INDEX(Data[],SMALL(IF(((Data[Type]=AA$1)*(Data[Year]=AB$1)*(Data[Departement]=AB$2)),ROW(Data[])-1),ROW(322:322)),2),"")</f>
        <v/>
      </c>
      <c r="AC323" s="4" t="str">
        <f t="shared" si="12"/>
        <v/>
      </c>
    </row>
    <row r="324" spans="16:29" x14ac:dyDescent="0.25">
      <c r="P324" s="10" t="str">
        <f t="array" ref="P324">IFERROR(INDEX(Data[],SMALL(IF(((Data[Type]=P$1)*(Data[Year]=Q$1)*(Data[Departement]=Q$2)),ROW(Data[])-1),ROW(323:323)),2),"")</f>
        <v/>
      </c>
      <c r="R324" s="4" t="str">
        <f t="shared" si="11"/>
        <v/>
      </c>
      <c r="AA324" s="10" t="str">
        <f t="array" ref="AA324">IFERROR(INDEX(Data[],SMALL(IF(((Data[Type]=AA$1)*(Data[Year]=AB$1)*(Data[Departement]=AB$2)),ROW(Data[])-1),ROW(323:323)),2),"")</f>
        <v/>
      </c>
      <c r="AC324" s="4" t="str">
        <f t="shared" si="12"/>
        <v/>
      </c>
    </row>
    <row r="325" spans="16:29" x14ac:dyDescent="0.25">
      <c r="P325" s="10" t="str">
        <f t="array" ref="P325">IFERROR(INDEX(Data[],SMALL(IF(((Data[Type]=P$1)*(Data[Year]=Q$1)*(Data[Departement]=Q$2)),ROW(Data[])-1),ROW(324:324)),2),"")</f>
        <v/>
      </c>
      <c r="R325" s="4" t="str">
        <f t="shared" si="11"/>
        <v/>
      </c>
      <c r="AA325" s="10" t="str">
        <f t="array" ref="AA325">IFERROR(INDEX(Data[],SMALL(IF(((Data[Type]=AA$1)*(Data[Year]=AB$1)*(Data[Departement]=AB$2)),ROW(Data[])-1),ROW(324:324)),2),"")</f>
        <v/>
      </c>
      <c r="AC325" s="4" t="str">
        <f t="shared" si="12"/>
        <v/>
      </c>
    </row>
    <row r="326" spans="16:29" x14ac:dyDescent="0.25">
      <c r="P326" s="10" t="str">
        <f t="array" ref="P326">IFERROR(INDEX(Data[],SMALL(IF(((Data[Type]=P$1)*(Data[Year]=Q$1)*(Data[Departement]=Q$2)),ROW(Data[])-1),ROW(325:325)),2),"")</f>
        <v/>
      </c>
      <c r="R326" s="4" t="str">
        <f t="shared" si="11"/>
        <v/>
      </c>
      <c r="AA326" s="10" t="str">
        <f t="array" ref="AA326">IFERROR(INDEX(Data[],SMALL(IF(((Data[Type]=AA$1)*(Data[Year]=AB$1)*(Data[Departement]=AB$2)),ROW(Data[])-1),ROW(325:325)),2),"")</f>
        <v/>
      </c>
      <c r="AC326" s="4" t="str">
        <f t="shared" si="12"/>
        <v/>
      </c>
    </row>
    <row r="327" spans="16:29" x14ac:dyDescent="0.25">
      <c r="P327" s="10" t="str">
        <f t="array" ref="P327">IFERROR(INDEX(Data[],SMALL(IF(((Data[Type]=P$1)*(Data[Year]=Q$1)*(Data[Departement]=Q$2)),ROW(Data[])-1),ROW(326:326)),2),"")</f>
        <v/>
      </c>
      <c r="R327" s="4" t="str">
        <f t="shared" si="11"/>
        <v/>
      </c>
      <c r="AA327" s="10" t="str">
        <f t="array" ref="AA327">IFERROR(INDEX(Data[],SMALL(IF(((Data[Type]=AA$1)*(Data[Year]=AB$1)*(Data[Departement]=AB$2)),ROW(Data[])-1),ROW(326:326)),2),"")</f>
        <v/>
      </c>
      <c r="AC327" s="4" t="str">
        <f t="shared" si="12"/>
        <v/>
      </c>
    </row>
    <row r="328" spans="16:29" x14ac:dyDescent="0.25">
      <c r="P328" s="10" t="str">
        <f t="array" ref="P328">IFERROR(INDEX(Data[],SMALL(IF(((Data[Type]=P$1)*(Data[Year]=Q$1)*(Data[Departement]=Q$2)),ROW(Data[])-1),ROW(327:327)),2),"")</f>
        <v/>
      </c>
      <c r="R328" s="4" t="str">
        <f t="shared" si="11"/>
        <v/>
      </c>
      <c r="AA328" s="10" t="str">
        <f t="array" ref="AA328">IFERROR(INDEX(Data[],SMALL(IF(((Data[Type]=AA$1)*(Data[Year]=AB$1)*(Data[Departement]=AB$2)),ROW(Data[])-1),ROW(327:327)),2),"")</f>
        <v/>
      </c>
      <c r="AC328" s="4" t="str">
        <f t="shared" si="12"/>
        <v/>
      </c>
    </row>
    <row r="329" spans="16:29" x14ac:dyDescent="0.25">
      <c r="P329" s="10" t="str">
        <f t="array" ref="P329">IFERROR(INDEX(Data[],SMALL(IF(((Data[Type]=P$1)*(Data[Year]=Q$1)*(Data[Departement]=Q$2)),ROW(Data[])-1),ROW(328:328)),2),"")</f>
        <v/>
      </c>
      <c r="R329" s="4" t="str">
        <f t="shared" si="11"/>
        <v/>
      </c>
      <c r="AA329" s="10" t="str">
        <f t="array" ref="AA329">IFERROR(INDEX(Data[],SMALL(IF(((Data[Type]=AA$1)*(Data[Year]=AB$1)*(Data[Departement]=AB$2)),ROW(Data[])-1),ROW(328:328)),2),"")</f>
        <v/>
      </c>
      <c r="AC329" s="4" t="str">
        <f t="shared" si="12"/>
        <v/>
      </c>
    </row>
    <row r="330" spans="16:29" x14ac:dyDescent="0.25">
      <c r="P330" s="10" t="str">
        <f t="array" ref="P330">IFERROR(INDEX(Data[],SMALL(IF(((Data[Type]=P$1)*(Data[Year]=Q$1)*(Data[Departement]=Q$2)),ROW(Data[])-1),ROW(329:329)),2),"")</f>
        <v/>
      </c>
      <c r="R330" s="4" t="str">
        <f t="shared" si="11"/>
        <v/>
      </c>
      <c r="AA330" s="10" t="str">
        <f t="array" ref="AA330">IFERROR(INDEX(Data[],SMALL(IF(((Data[Type]=AA$1)*(Data[Year]=AB$1)*(Data[Departement]=AB$2)),ROW(Data[])-1),ROW(329:329)),2),"")</f>
        <v/>
      </c>
      <c r="AC330" s="4" t="str">
        <f t="shared" si="12"/>
        <v/>
      </c>
    </row>
    <row r="331" spans="16:29" x14ac:dyDescent="0.25">
      <c r="P331" s="10" t="str">
        <f t="array" ref="P331">IFERROR(INDEX(Data[],SMALL(IF(((Data[Type]=P$1)*(Data[Year]=Q$1)*(Data[Departement]=Q$2)),ROW(Data[])-1),ROW(330:330)),2),"")</f>
        <v/>
      </c>
      <c r="R331" s="4" t="str">
        <f t="shared" si="11"/>
        <v/>
      </c>
      <c r="AA331" s="10" t="str">
        <f t="array" ref="AA331">IFERROR(INDEX(Data[],SMALL(IF(((Data[Type]=AA$1)*(Data[Year]=AB$1)*(Data[Departement]=AB$2)),ROW(Data[])-1),ROW(330:330)),2),"")</f>
        <v/>
      </c>
      <c r="AC331" s="4" t="str">
        <f t="shared" si="12"/>
        <v/>
      </c>
    </row>
    <row r="332" spans="16:29" x14ac:dyDescent="0.25">
      <c r="P332" s="10" t="str">
        <f t="array" ref="P332">IFERROR(INDEX(Data[],SMALL(IF(((Data[Type]=P$1)*(Data[Year]=Q$1)*(Data[Departement]=Q$2)),ROW(Data[])-1),ROW(331:331)),2),"")</f>
        <v/>
      </c>
      <c r="R332" s="4" t="str">
        <f t="shared" si="11"/>
        <v/>
      </c>
      <c r="AA332" s="10" t="str">
        <f t="array" ref="AA332">IFERROR(INDEX(Data[],SMALL(IF(((Data[Type]=AA$1)*(Data[Year]=AB$1)*(Data[Departement]=AB$2)),ROW(Data[])-1),ROW(331:331)),2),"")</f>
        <v/>
      </c>
      <c r="AC332" s="4" t="str">
        <f t="shared" si="12"/>
        <v/>
      </c>
    </row>
    <row r="333" spans="16:29" x14ac:dyDescent="0.25">
      <c r="P333" s="10" t="str">
        <f t="array" ref="P333">IFERROR(INDEX(Data[],SMALL(IF(((Data[Type]=P$1)*(Data[Year]=Q$1)*(Data[Departement]=Q$2)),ROW(Data[])-1),ROW(332:332)),2),"")</f>
        <v/>
      </c>
      <c r="R333" s="4" t="str">
        <f t="shared" si="11"/>
        <v/>
      </c>
      <c r="AA333" s="10" t="str">
        <f t="array" ref="AA333">IFERROR(INDEX(Data[],SMALL(IF(((Data[Type]=AA$1)*(Data[Year]=AB$1)*(Data[Departement]=AB$2)),ROW(Data[])-1),ROW(332:332)),2),"")</f>
        <v/>
      </c>
      <c r="AC333" s="4" t="str">
        <f t="shared" si="12"/>
        <v/>
      </c>
    </row>
    <row r="334" spans="16:29" x14ac:dyDescent="0.25">
      <c r="P334" s="10" t="str">
        <f t="array" ref="P334">IFERROR(INDEX(Data[],SMALL(IF(((Data[Type]=P$1)*(Data[Year]=Q$1)*(Data[Departement]=Q$2)),ROW(Data[])-1),ROW(333:333)),2),"")</f>
        <v/>
      </c>
      <c r="R334" s="4" t="str">
        <f t="shared" si="11"/>
        <v/>
      </c>
      <c r="AA334" s="10" t="str">
        <f t="array" ref="AA334">IFERROR(INDEX(Data[],SMALL(IF(((Data[Type]=AA$1)*(Data[Year]=AB$1)*(Data[Departement]=AB$2)),ROW(Data[])-1),ROW(333:333)),2),"")</f>
        <v/>
      </c>
      <c r="AC334" s="4" t="str">
        <f t="shared" si="12"/>
        <v/>
      </c>
    </row>
    <row r="335" spans="16:29" x14ac:dyDescent="0.25">
      <c r="P335" s="10" t="str">
        <f t="array" ref="P335">IFERROR(INDEX(Data[],SMALL(IF(((Data[Type]=P$1)*(Data[Year]=Q$1)*(Data[Departement]=Q$2)),ROW(Data[])-1),ROW(334:334)),2),"")</f>
        <v/>
      </c>
      <c r="R335" s="4" t="str">
        <f t="shared" si="11"/>
        <v/>
      </c>
      <c r="AA335" s="10" t="str">
        <f t="array" ref="AA335">IFERROR(INDEX(Data[],SMALL(IF(((Data[Type]=AA$1)*(Data[Year]=AB$1)*(Data[Departement]=AB$2)),ROW(Data[])-1),ROW(334:334)),2),"")</f>
        <v/>
      </c>
      <c r="AC335" s="4" t="str">
        <f t="shared" si="12"/>
        <v/>
      </c>
    </row>
    <row r="336" spans="16:29" x14ac:dyDescent="0.25">
      <c r="P336" s="10" t="str">
        <f t="array" ref="P336">IFERROR(INDEX(Data[],SMALL(IF(((Data[Type]=P$1)*(Data[Year]=Q$1)*(Data[Departement]=Q$2)),ROW(Data[])-1),ROW(335:335)),2),"")</f>
        <v/>
      </c>
      <c r="R336" s="4" t="str">
        <f t="shared" si="11"/>
        <v/>
      </c>
      <c r="AA336" s="10" t="str">
        <f t="array" ref="AA336">IFERROR(INDEX(Data[],SMALL(IF(((Data[Type]=AA$1)*(Data[Year]=AB$1)*(Data[Departement]=AB$2)),ROW(Data[])-1),ROW(335:335)),2),"")</f>
        <v/>
      </c>
      <c r="AC336" s="4" t="str">
        <f t="shared" si="12"/>
        <v/>
      </c>
    </row>
    <row r="337" spans="16:29" x14ac:dyDescent="0.25">
      <c r="P337" s="10" t="str">
        <f t="array" ref="P337">IFERROR(INDEX(Data[],SMALL(IF(((Data[Type]=P$1)*(Data[Year]=Q$1)*(Data[Departement]=Q$2)),ROW(Data[])-1),ROW(336:336)),2),"")</f>
        <v/>
      </c>
      <c r="R337" s="4" t="str">
        <f t="shared" si="11"/>
        <v/>
      </c>
      <c r="AA337" s="10" t="str">
        <f t="array" ref="AA337">IFERROR(INDEX(Data[],SMALL(IF(((Data[Type]=AA$1)*(Data[Year]=AB$1)*(Data[Departement]=AB$2)),ROW(Data[])-1),ROW(336:336)),2),"")</f>
        <v/>
      </c>
      <c r="AC337" s="4" t="str">
        <f t="shared" si="12"/>
        <v/>
      </c>
    </row>
    <row r="338" spans="16:29" x14ac:dyDescent="0.25">
      <c r="P338" s="10" t="str">
        <f t="array" ref="P338">IFERROR(INDEX(Data[],SMALL(IF(((Data[Type]=P$1)*(Data[Year]=Q$1)*(Data[Departement]=Q$2)),ROW(Data[])-1),ROW(337:337)),2),"")</f>
        <v/>
      </c>
      <c r="R338" s="4" t="str">
        <f t="shared" si="11"/>
        <v/>
      </c>
      <c r="AA338" s="10" t="str">
        <f t="array" ref="AA338">IFERROR(INDEX(Data[],SMALL(IF(((Data[Type]=AA$1)*(Data[Year]=AB$1)*(Data[Departement]=AB$2)),ROW(Data[])-1),ROW(337:337)),2),"")</f>
        <v/>
      </c>
      <c r="AC338" s="4" t="str">
        <f t="shared" si="12"/>
        <v/>
      </c>
    </row>
    <row r="339" spans="16:29" x14ac:dyDescent="0.25">
      <c r="P339" s="10" t="str">
        <f t="array" ref="P339">IFERROR(INDEX(Data[],SMALL(IF(((Data[Type]=P$1)*(Data[Year]=Q$1)*(Data[Departement]=Q$2)),ROW(Data[])-1),ROW(338:338)),2),"")</f>
        <v/>
      </c>
      <c r="R339" s="4" t="str">
        <f t="shared" si="11"/>
        <v/>
      </c>
      <c r="AA339" s="10" t="str">
        <f t="array" ref="AA339">IFERROR(INDEX(Data[],SMALL(IF(((Data[Type]=AA$1)*(Data[Year]=AB$1)*(Data[Departement]=AB$2)),ROW(Data[])-1),ROW(338:338)),2),"")</f>
        <v/>
      </c>
      <c r="AC339" s="4" t="str">
        <f t="shared" si="12"/>
        <v/>
      </c>
    </row>
    <row r="340" spans="16:29" x14ac:dyDescent="0.25">
      <c r="P340" s="10" t="str">
        <f t="array" ref="P340">IFERROR(INDEX(Data[],SMALL(IF(((Data[Type]=P$1)*(Data[Year]=Q$1)*(Data[Departement]=Q$2)),ROW(Data[])-1),ROW(339:339)),2),"")</f>
        <v/>
      </c>
      <c r="R340" s="4" t="str">
        <f t="shared" si="11"/>
        <v/>
      </c>
      <c r="AA340" s="10" t="str">
        <f t="array" ref="AA340">IFERROR(INDEX(Data[],SMALL(IF(((Data[Type]=AA$1)*(Data[Year]=AB$1)*(Data[Departement]=AB$2)),ROW(Data[])-1),ROW(339:339)),2),"")</f>
        <v/>
      </c>
      <c r="AC340" s="4" t="str">
        <f t="shared" si="12"/>
        <v/>
      </c>
    </row>
    <row r="341" spans="16:29" x14ac:dyDescent="0.25">
      <c r="P341" s="10" t="str">
        <f t="array" ref="P341">IFERROR(INDEX(Data[],SMALL(IF(((Data[Type]=P$1)*(Data[Year]=Q$1)*(Data[Departement]=Q$2)),ROW(Data[])-1),ROW(340:340)),2),"")</f>
        <v/>
      </c>
      <c r="R341" s="4" t="str">
        <f t="shared" si="11"/>
        <v/>
      </c>
      <c r="AA341" s="10" t="str">
        <f t="array" ref="AA341">IFERROR(INDEX(Data[],SMALL(IF(((Data[Type]=AA$1)*(Data[Year]=AB$1)*(Data[Departement]=AB$2)),ROW(Data[])-1),ROW(340:340)),2),"")</f>
        <v/>
      </c>
      <c r="AC341" s="4" t="str">
        <f t="shared" si="12"/>
        <v/>
      </c>
    </row>
    <row r="342" spans="16:29" x14ac:dyDescent="0.25">
      <c r="P342" s="10" t="str">
        <f t="array" ref="P342">IFERROR(INDEX(Data[],SMALL(IF(((Data[Type]=P$1)*(Data[Year]=Q$1)*(Data[Departement]=Q$2)),ROW(Data[])-1),ROW(341:341)),2),"")</f>
        <v/>
      </c>
      <c r="R342" s="4" t="str">
        <f t="shared" si="11"/>
        <v/>
      </c>
      <c r="AA342" s="10" t="str">
        <f t="array" ref="AA342">IFERROR(INDEX(Data[],SMALL(IF(((Data[Type]=AA$1)*(Data[Year]=AB$1)*(Data[Departement]=AB$2)),ROW(Data[])-1),ROW(341:341)),2),"")</f>
        <v/>
      </c>
      <c r="AC342" s="4" t="str">
        <f t="shared" si="12"/>
        <v/>
      </c>
    </row>
    <row r="343" spans="16:29" x14ac:dyDescent="0.25">
      <c r="P343" s="10" t="str">
        <f t="array" ref="P343">IFERROR(INDEX(Data[],SMALL(IF(((Data[Type]=P$1)*(Data[Year]=Q$1)*(Data[Departement]=Q$2)),ROW(Data[])-1),ROW(342:342)),2),"")</f>
        <v/>
      </c>
      <c r="R343" s="4" t="str">
        <f t="shared" si="11"/>
        <v/>
      </c>
      <c r="AA343" s="10" t="str">
        <f t="array" ref="AA343">IFERROR(INDEX(Data[],SMALL(IF(((Data[Type]=AA$1)*(Data[Year]=AB$1)*(Data[Departement]=AB$2)),ROW(Data[])-1),ROW(342:342)),2),"")</f>
        <v/>
      </c>
      <c r="AC343" s="4" t="str">
        <f t="shared" si="12"/>
        <v/>
      </c>
    </row>
    <row r="344" spans="16:29" x14ac:dyDescent="0.25">
      <c r="P344" s="10" t="str">
        <f t="array" ref="P344">IFERROR(INDEX(Data[],SMALL(IF(((Data[Type]=P$1)*(Data[Year]=Q$1)*(Data[Departement]=Q$2)),ROW(Data[])-1),ROW(343:343)),2),"")</f>
        <v/>
      </c>
      <c r="R344" s="4" t="str">
        <f t="shared" si="11"/>
        <v/>
      </c>
      <c r="AA344" s="10" t="str">
        <f t="array" ref="AA344">IFERROR(INDEX(Data[],SMALL(IF(((Data[Type]=AA$1)*(Data[Year]=AB$1)*(Data[Departement]=AB$2)),ROW(Data[])-1),ROW(343:343)),2),"")</f>
        <v/>
      </c>
      <c r="AC344" s="4" t="str">
        <f t="shared" si="12"/>
        <v/>
      </c>
    </row>
    <row r="345" spans="16:29" x14ac:dyDescent="0.25">
      <c r="P345" s="10" t="str">
        <f t="array" ref="P345">IFERROR(INDEX(Data[],SMALL(IF(((Data[Type]=P$1)*(Data[Year]=Q$1)*(Data[Departement]=Q$2)),ROW(Data[])-1),ROW(344:344)),2),"")</f>
        <v/>
      </c>
      <c r="R345" s="4" t="str">
        <f t="shared" si="11"/>
        <v/>
      </c>
      <c r="AA345" s="10" t="str">
        <f t="array" ref="AA345">IFERROR(INDEX(Data[],SMALL(IF(((Data[Type]=AA$1)*(Data[Year]=AB$1)*(Data[Departement]=AB$2)),ROW(Data[])-1),ROW(344:344)),2),"")</f>
        <v/>
      </c>
      <c r="AC345" s="4" t="str">
        <f t="shared" si="12"/>
        <v/>
      </c>
    </row>
    <row r="346" spans="16:29" x14ac:dyDescent="0.25">
      <c r="P346" s="10" t="str">
        <f t="array" ref="P346">IFERROR(INDEX(Data[],SMALL(IF(((Data[Type]=P$1)*(Data[Year]=Q$1)*(Data[Departement]=Q$2)),ROW(Data[])-1),ROW(345:345)),2),"")</f>
        <v/>
      </c>
      <c r="R346" s="4" t="str">
        <f t="shared" si="11"/>
        <v/>
      </c>
      <c r="AA346" s="10" t="str">
        <f t="array" ref="AA346">IFERROR(INDEX(Data[],SMALL(IF(((Data[Type]=AA$1)*(Data[Year]=AB$1)*(Data[Departement]=AB$2)),ROW(Data[])-1),ROW(345:345)),2),"")</f>
        <v/>
      </c>
      <c r="AC346" s="4" t="str">
        <f t="shared" si="12"/>
        <v/>
      </c>
    </row>
    <row r="347" spans="16:29" x14ac:dyDescent="0.25">
      <c r="P347" s="10" t="str">
        <f t="array" ref="P347">IFERROR(INDEX(Data[],SMALL(IF(((Data[Type]=P$1)*(Data[Year]=Q$1)*(Data[Departement]=Q$2)),ROW(Data[])-1),ROW(346:346)),2),"")</f>
        <v/>
      </c>
      <c r="R347" s="4" t="str">
        <f t="shared" si="11"/>
        <v/>
      </c>
      <c r="AA347" s="10" t="str">
        <f t="array" ref="AA347">IFERROR(INDEX(Data[],SMALL(IF(((Data[Type]=AA$1)*(Data[Year]=AB$1)*(Data[Departement]=AB$2)),ROW(Data[])-1),ROW(346:346)),2),"")</f>
        <v/>
      </c>
      <c r="AC347" s="4" t="str">
        <f t="shared" si="12"/>
        <v/>
      </c>
    </row>
    <row r="348" spans="16:29" x14ac:dyDescent="0.25">
      <c r="P348" s="10" t="str">
        <f t="array" ref="P348">IFERROR(INDEX(Data[],SMALL(IF(((Data[Type]=P$1)*(Data[Year]=Q$1)*(Data[Departement]=Q$2)),ROW(Data[])-1),ROW(347:347)),2),"")</f>
        <v/>
      </c>
      <c r="R348" s="4" t="str">
        <f t="shared" si="11"/>
        <v/>
      </c>
      <c r="AA348" s="10" t="str">
        <f t="array" ref="AA348">IFERROR(INDEX(Data[],SMALL(IF(((Data[Type]=AA$1)*(Data[Year]=AB$1)*(Data[Departement]=AB$2)),ROW(Data[])-1),ROW(347:347)),2),"")</f>
        <v/>
      </c>
      <c r="AC348" s="4" t="str">
        <f t="shared" si="12"/>
        <v/>
      </c>
    </row>
    <row r="349" spans="16:29" x14ac:dyDescent="0.25">
      <c r="P349" s="10" t="str">
        <f t="array" ref="P349">IFERROR(INDEX(Data[],SMALL(IF(((Data[Type]=P$1)*(Data[Year]=Q$1)*(Data[Departement]=Q$2)),ROW(Data[])-1),ROW(348:348)),2),"")</f>
        <v/>
      </c>
      <c r="R349" s="4" t="str">
        <f t="shared" si="11"/>
        <v/>
      </c>
      <c r="AA349" s="10" t="str">
        <f t="array" ref="AA349">IFERROR(INDEX(Data[],SMALL(IF(((Data[Type]=AA$1)*(Data[Year]=AB$1)*(Data[Departement]=AB$2)),ROW(Data[])-1),ROW(348:348)),2),"")</f>
        <v/>
      </c>
      <c r="AC349" s="4" t="str">
        <f t="shared" si="12"/>
        <v/>
      </c>
    </row>
    <row r="350" spans="16:29" x14ac:dyDescent="0.25">
      <c r="P350" s="10" t="str">
        <f t="array" ref="P350">IFERROR(INDEX(Data[],SMALL(IF(((Data[Type]=P$1)*(Data[Year]=Q$1)*(Data[Departement]=Q$2)),ROW(Data[])-1),ROW(349:349)),2),"")</f>
        <v/>
      </c>
      <c r="R350" s="4" t="str">
        <f t="shared" si="11"/>
        <v/>
      </c>
      <c r="AA350" s="10" t="str">
        <f t="array" ref="AA350">IFERROR(INDEX(Data[],SMALL(IF(((Data[Type]=AA$1)*(Data[Year]=AB$1)*(Data[Departement]=AB$2)),ROW(Data[])-1),ROW(349:349)),2),"")</f>
        <v/>
      </c>
      <c r="AC350" s="4" t="str">
        <f t="shared" si="12"/>
        <v/>
      </c>
    </row>
    <row r="351" spans="16:29" x14ac:dyDescent="0.25">
      <c r="P351" s="10" t="str">
        <f t="array" ref="P351">IFERROR(INDEX(Data[],SMALL(IF(((Data[Type]=P$1)*(Data[Year]=Q$1)*(Data[Departement]=Q$2)),ROW(Data[])-1),ROW(350:350)),2),"")</f>
        <v/>
      </c>
      <c r="R351" s="4" t="str">
        <f t="shared" si="11"/>
        <v/>
      </c>
      <c r="AA351" s="10" t="str">
        <f t="array" ref="AA351">IFERROR(INDEX(Data[],SMALL(IF(((Data[Type]=AA$1)*(Data[Year]=AB$1)*(Data[Departement]=AB$2)),ROW(Data[])-1),ROW(350:350)),2),"")</f>
        <v/>
      </c>
      <c r="AC351" s="4" t="str">
        <f t="shared" si="12"/>
        <v/>
      </c>
    </row>
    <row r="352" spans="16:29" x14ac:dyDescent="0.25">
      <c r="P352" s="10" t="str">
        <f t="array" ref="P352">IFERROR(INDEX(Data[],SMALL(IF(((Data[Type]=P$1)*(Data[Year]=Q$1)*(Data[Departement]=Q$2)),ROW(Data[])-1),ROW(351:351)),2),"")</f>
        <v/>
      </c>
      <c r="R352" s="4" t="str">
        <f t="shared" si="11"/>
        <v/>
      </c>
      <c r="AA352" s="10" t="str">
        <f t="array" ref="AA352">IFERROR(INDEX(Data[],SMALL(IF(((Data[Type]=AA$1)*(Data[Year]=AB$1)*(Data[Departement]=AB$2)),ROW(Data[])-1),ROW(351:351)),2),"")</f>
        <v/>
      </c>
      <c r="AC352" s="4" t="str">
        <f t="shared" si="12"/>
        <v/>
      </c>
    </row>
    <row r="353" spans="16:29" x14ac:dyDescent="0.25">
      <c r="P353" s="10" t="str">
        <f t="array" ref="P353">IFERROR(INDEX(Data[],SMALL(IF(((Data[Type]=P$1)*(Data[Year]=Q$1)*(Data[Departement]=Q$2)),ROW(Data[])-1),ROW(352:352)),2),"")</f>
        <v/>
      </c>
      <c r="R353" s="4" t="str">
        <f t="shared" si="11"/>
        <v/>
      </c>
      <c r="AA353" s="10" t="str">
        <f t="array" ref="AA353">IFERROR(INDEX(Data[],SMALL(IF(((Data[Type]=AA$1)*(Data[Year]=AB$1)*(Data[Departement]=AB$2)),ROW(Data[])-1),ROW(352:352)),2),"")</f>
        <v/>
      </c>
      <c r="AC353" s="4" t="str">
        <f t="shared" si="12"/>
        <v/>
      </c>
    </row>
    <row r="354" spans="16:29" x14ac:dyDescent="0.25">
      <c r="P354" s="10" t="str">
        <f t="array" ref="P354">IFERROR(INDEX(Data[],SMALL(IF(((Data[Type]=P$1)*(Data[Year]=Q$1)*(Data[Departement]=Q$2)),ROW(Data[])-1),ROW(353:353)),2),"")</f>
        <v/>
      </c>
      <c r="R354" s="4" t="str">
        <f t="shared" si="11"/>
        <v/>
      </c>
      <c r="AA354" s="10" t="str">
        <f t="array" ref="AA354">IFERROR(INDEX(Data[],SMALL(IF(((Data[Type]=AA$1)*(Data[Year]=AB$1)*(Data[Departement]=AB$2)),ROW(Data[])-1),ROW(353:353)),2),"")</f>
        <v/>
      </c>
      <c r="AC354" s="4" t="str">
        <f t="shared" si="12"/>
        <v/>
      </c>
    </row>
    <row r="355" spans="16:29" x14ac:dyDescent="0.25">
      <c r="P355" s="10" t="str">
        <f t="array" ref="P355">IFERROR(INDEX(Data[],SMALL(IF(((Data[Type]=P$1)*(Data[Year]=Q$1)*(Data[Departement]=Q$2)),ROW(Data[])-1),ROW(354:354)),2),"")</f>
        <v/>
      </c>
      <c r="R355" s="4" t="str">
        <f t="shared" si="11"/>
        <v/>
      </c>
      <c r="AA355" s="10" t="str">
        <f t="array" ref="AA355">IFERROR(INDEX(Data[],SMALL(IF(((Data[Type]=AA$1)*(Data[Year]=AB$1)*(Data[Departement]=AB$2)),ROW(Data[])-1),ROW(354:354)),2),"")</f>
        <v/>
      </c>
      <c r="AC355" s="4" t="str">
        <f t="shared" si="12"/>
        <v/>
      </c>
    </row>
    <row r="356" spans="16:29" x14ac:dyDescent="0.25">
      <c r="P356" s="10" t="str">
        <f t="array" ref="P356">IFERROR(INDEX(Data[],SMALL(IF(((Data[Type]=P$1)*(Data[Year]=Q$1)*(Data[Departement]=Q$2)),ROW(Data[])-1),ROW(355:355)),2),"")</f>
        <v/>
      </c>
      <c r="R356" s="4" t="str">
        <f t="shared" si="11"/>
        <v/>
      </c>
      <c r="AA356" s="10" t="str">
        <f t="array" ref="AA356">IFERROR(INDEX(Data[],SMALL(IF(((Data[Type]=AA$1)*(Data[Year]=AB$1)*(Data[Departement]=AB$2)),ROW(Data[])-1),ROW(355:355)),2),"")</f>
        <v/>
      </c>
      <c r="AC356" s="4" t="str">
        <f t="shared" si="12"/>
        <v/>
      </c>
    </row>
    <row r="357" spans="16:29" x14ac:dyDescent="0.25">
      <c r="P357" s="10" t="str">
        <f t="array" ref="P357">IFERROR(INDEX(Data[],SMALL(IF(((Data[Type]=P$1)*(Data[Year]=Q$1)*(Data[Departement]=Q$2)),ROW(Data[])-1),ROW(356:356)),2),"")</f>
        <v/>
      </c>
      <c r="R357" s="4" t="str">
        <f t="shared" si="11"/>
        <v/>
      </c>
      <c r="AA357" s="10" t="str">
        <f t="array" ref="AA357">IFERROR(INDEX(Data[],SMALL(IF(((Data[Type]=AA$1)*(Data[Year]=AB$1)*(Data[Departement]=AB$2)),ROW(Data[])-1),ROW(356:356)),2),"")</f>
        <v/>
      </c>
      <c r="AC357" s="4" t="str">
        <f t="shared" si="12"/>
        <v/>
      </c>
    </row>
    <row r="358" spans="16:29" x14ac:dyDescent="0.25">
      <c r="P358" s="10" t="str">
        <f t="array" ref="P358">IFERROR(INDEX(Data[],SMALL(IF(((Data[Type]=P$1)*(Data[Year]=Q$1)*(Data[Departement]=Q$2)),ROW(Data[])-1),ROW(357:357)),2),"")</f>
        <v/>
      </c>
      <c r="R358" s="4" t="str">
        <f t="shared" si="11"/>
        <v/>
      </c>
      <c r="AA358" s="10" t="str">
        <f t="array" ref="AA358">IFERROR(INDEX(Data[],SMALL(IF(((Data[Type]=AA$1)*(Data[Year]=AB$1)*(Data[Departement]=AB$2)),ROW(Data[])-1),ROW(357:357)),2),"")</f>
        <v/>
      </c>
      <c r="AC358" s="4" t="str">
        <f t="shared" si="12"/>
        <v/>
      </c>
    </row>
    <row r="359" spans="16:29" x14ac:dyDescent="0.25">
      <c r="P359" s="10" t="str">
        <f t="array" ref="P359">IFERROR(INDEX(Data[],SMALL(IF(((Data[Type]=P$1)*(Data[Year]=Q$1)*(Data[Departement]=Q$2)),ROW(Data[])-1),ROW(358:358)),2),"")</f>
        <v/>
      </c>
      <c r="R359" s="4" t="str">
        <f t="shared" si="11"/>
        <v/>
      </c>
      <c r="AA359" s="10" t="str">
        <f t="array" ref="AA359">IFERROR(INDEX(Data[],SMALL(IF(((Data[Type]=AA$1)*(Data[Year]=AB$1)*(Data[Departement]=AB$2)),ROW(Data[])-1),ROW(358:358)),2),"")</f>
        <v/>
      </c>
      <c r="AC359" s="4" t="str">
        <f t="shared" si="12"/>
        <v/>
      </c>
    </row>
    <row r="360" spans="16:29" x14ac:dyDescent="0.25">
      <c r="P360" s="10" t="str">
        <f t="array" ref="P360">IFERROR(INDEX(Data[],SMALL(IF(((Data[Type]=P$1)*(Data[Year]=Q$1)*(Data[Departement]=Q$2)),ROW(Data[])-1),ROW(359:359)),2),"")</f>
        <v/>
      </c>
      <c r="R360" s="4" t="str">
        <f t="shared" si="11"/>
        <v/>
      </c>
      <c r="AA360" s="10" t="str">
        <f t="array" ref="AA360">IFERROR(INDEX(Data[],SMALL(IF(((Data[Type]=AA$1)*(Data[Year]=AB$1)*(Data[Departement]=AB$2)),ROW(Data[])-1),ROW(359:359)),2),"")</f>
        <v/>
      </c>
      <c r="AC360" s="4" t="str">
        <f t="shared" si="12"/>
        <v/>
      </c>
    </row>
    <row r="361" spans="16:29" x14ac:dyDescent="0.25">
      <c r="P361" s="10" t="str">
        <f t="array" ref="P361">IFERROR(INDEX(Data[],SMALL(IF(((Data[Type]=P$1)*(Data[Year]=Q$1)*(Data[Departement]=Q$2)),ROW(Data[])-1),ROW(360:360)),2),"")</f>
        <v/>
      </c>
      <c r="R361" s="4" t="str">
        <f t="shared" si="11"/>
        <v/>
      </c>
      <c r="AA361" s="10" t="str">
        <f t="array" ref="AA361">IFERROR(INDEX(Data[],SMALL(IF(((Data[Type]=AA$1)*(Data[Year]=AB$1)*(Data[Departement]=AB$2)),ROW(Data[])-1),ROW(360:360)),2),"")</f>
        <v/>
      </c>
      <c r="AC361" s="4" t="str">
        <f t="shared" si="12"/>
        <v/>
      </c>
    </row>
    <row r="362" spans="16:29" x14ac:dyDescent="0.25">
      <c r="P362" s="10" t="str">
        <f t="array" ref="P362">IFERROR(INDEX(Data[],SMALL(IF(((Data[Type]=P$1)*(Data[Year]=Q$1)*(Data[Departement]=Q$2)),ROW(Data[])-1),ROW(361:361)),2),"")</f>
        <v/>
      </c>
      <c r="R362" s="4" t="str">
        <f t="shared" si="11"/>
        <v/>
      </c>
      <c r="AA362" s="10" t="str">
        <f t="array" ref="AA362">IFERROR(INDEX(Data[],SMALL(IF(((Data[Type]=AA$1)*(Data[Year]=AB$1)*(Data[Departement]=AB$2)),ROW(Data[])-1),ROW(361:361)),2),"")</f>
        <v/>
      </c>
      <c r="AC362" s="4" t="str">
        <f t="shared" si="12"/>
        <v/>
      </c>
    </row>
    <row r="363" spans="16:29" x14ac:dyDescent="0.25">
      <c r="P363" s="10" t="str">
        <f t="array" ref="P363">IFERROR(INDEX(Data[],SMALL(IF(((Data[Type]=P$1)*(Data[Year]=Q$1)*(Data[Departement]=Q$2)),ROW(Data[])-1),ROW(362:362)),2),"")</f>
        <v/>
      </c>
      <c r="R363" s="4" t="str">
        <f t="shared" si="11"/>
        <v/>
      </c>
      <c r="AA363" s="10" t="str">
        <f t="array" ref="AA363">IFERROR(INDEX(Data[],SMALL(IF(((Data[Type]=AA$1)*(Data[Year]=AB$1)*(Data[Departement]=AB$2)),ROW(Data[])-1),ROW(362:362)),2),"")</f>
        <v/>
      </c>
      <c r="AC363" s="4" t="str">
        <f t="shared" si="12"/>
        <v/>
      </c>
    </row>
    <row r="364" spans="16:29" x14ac:dyDescent="0.25">
      <c r="P364" s="10" t="str">
        <f t="array" ref="P364">IFERROR(INDEX(Data[],SMALL(IF(((Data[Type]=P$1)*(Data[Year]=Q$1)*(Data[Departement]=Q$2)),ROW(Data[])-1),ROW(363:363)),2),"")</f>
        <v/>
      </c>
      <c r="R364" s="4" t="str">
        <f t="shared" si="11"/>
        <v/>
      </c>
      <c r="AA364" s="10" t="str">
        <f t="array" ref="AA364">IFERROR(INDEX(Data[],SMALL(IF(((Data[Type]=AA$1)*(Data[Year]=AB$1)*(Data[Departement]=AB$2)),ROW(Data[])-1),ROW(363:363)),2),"")</f>
        <v/>
      </c>
      <c r="AC364" s="4" t="str">
        <f t="shared" si="12"/>
        <v/>
      </c>
    </row>
    <row r="365" spans="16:29" x14ac:dyDescent="0.25">
      <c r="P365" s="10" t="str">
        <f t="array" ref="P365">IFERROR(INDEX(Data[],SMALL(IF(((Data[Type]=P$1)*(Data[Year]=Q$1)*(Data[Departement]=Q$2)),ROW(Data[])-1),ROW(364:364)),2),"")</f>
        <v/>
      </c>
      <c r="R365" s="4" t="str">
        <f t="shared" si="11"/>
        <v/>
      </c>
      <c r="AA365" s="10" t="str">
        <f t="array" ref="AA365">IFERROR(INDEX(Data[],SMALL(IF(((Data[Type]=AA$1)*(Data[Year]=AB$1)*(Data[Departement]=AB$2)),ROW(Data[])-1),ROW(364:364)),2),"")</f>
        <v/>
      </c>
      <c r="AC365" s="4" t="str">
        <f t="shared" si="12"/>
        <v/>
      </c>
    </row>
    <row r="366" spans="16:29" x14ac:dyDescent="0.25">
      <c r="P366" s="10" t="str">
        <f t="array" ref="P366">IFERROR(INDEX(Data[],SMALL(IF(((Data[Type]=P$1)*(Data[Year]=Q$1)*(Data[Departement]=Q$2)),ROW(Data[])-1),ROW(365:365)),2),"")</f>
        <v/>
      </c>
      <c r="R366" s="4" t="str">
        <f t="shared" si="11"/>
        <v/>
      </c>
      <c r="AA366" s="10" t="str">
        <f t="array" ref="AA366">IFERROR(INDEX(Data[],SMALL(IF(((Data[Type]=AA$1)*(Data[Year]=AB$1)*(Data[Departement]=AB$2)),ROW(Data[])-1),ROW(365:365)),2),"")</f>
        <v/>
      </c>
      <c r="AC366" s="4" t="str">
        <f t="shared" si="12"/>
        <v/>
      </c>
    </row>
    <row r="367" spans="16:29" x14ac:dyDescent="0.25">
      <c r="P367" s="10" t="str">
        <f t="array" ref="P367">IFERROR(INDEX(Data[],SMALL(IF(((Data[Type]=P$1)*(Data[Year]=Q$1)*(Data[Departement]=Q$2)),ROW(Data[])-1),ROW(366:366)),2),"")</f>
        <v/>
      </c>
      <c r="R367" s="4" t="str">
        <f t="shared" si="11"/>
        <v/>
      </c>
      <c r="AA367" s="10" t="str">
        <f t="array" ref="AA367">IFERROR(INDEX(Data[],SMALL(IF(((Data[Type]=AA$1)*(Data[Year]=AB$1)*(Data[Departement]=AB$2)),ROW(Data[])-1),ROW(366:366)),2),"")</f>
        <v/>
      </c>
      <c r="AC367" s="4" t="str">
        <f t="shared" si="12"/>
        <v/>
      </c>
    </row>
    <row r="368" spans="16:29" x14ac:dyDescent="0.25">
      <c r="P368" s="10" t="str">
        <f t="array" ref="P368">IFERROR(INDEX(Data[],SMALL(IF(((Data[Type]=P$1)*(Data[Year]=Q$1)*(Data[Departement]=Q$2)),ROW(Data[])-1),ROW(367:367)),2),"")</f>
        <v/>
      </c>
      <c r="R368" s="4" t="str">
        <f t="shared" si="11"/>
        <v/>
      </c>
      <c r="AA368" s="10" t="str">
        <f t="array" ref="AA368">IFERROR(INDEX(Data[],SMALL(IF(((Data[Type]=AA$1)*(Data[Year]=AB$1)*(Data[Departement]=AB$2)),ROW(Data[])-1),ROW(367:367)),2),"")</f>
        <v/>
      </c>
      <c r="AC368" s="4" t="str">
        <f t="shared" si="12"/>
        <v/>
      </c>
    </row>
    <row r="369" spans="16:29" x14ac:dyDescent="0.25">
      <c r="P369" s="10" t="str">
        <f t="array" ref="P369">IFERROR(INDEX(Data[],SMALL(IF(((Data[Type]=P$1)*(Data[Year]=Q$1)*(Data[Departement]=Q$2)),ROW(Data[])-1),ROW(368:368)),2),"")</f>
        <v/>
      </c>
      <c r="R369" s="4" t="str">
        <f t="shared" si="11"/>
        <v/>
      </c>
      <c r="AA369" s="10" t="str">
        <f t="array" ref="AA369">IFERROR(INDEX(Data[],SMALL(IF(((Data[Type]=AA$1)*(Data[Year]=AB$1)*(Data[Departement]=AB$2)),ROW(Data[])-1),ROW(368:368)),2),"")</f>
        <v/>
      </c>
      <c r="AC369" s="4" t="str">
        <f t="shared" si="12"/>
        <v/>
      </c>
    </row>
    <row r="370" spans="16:29" x14ac:dyDescent="0.25">
      <c r="P370" s="10" t="str">
        <f t="array" ref="P370">IFERROR(INDEX(Data[],SMALL(IF(((Data[Type]=P$1)*(Data[Year]=Q$1)*(Data[Departement]=Q$2)),ROW(Data[])-1),ROW(369:369)),2),"")</f>
        <v/>
      </c>
      <c r="R370" s="4" t="str">
        <f t="shared" si="11"/>
        <v/>
      </c>
      <c r="AA370" s="10" t="str">
        <f t="array" ref="AA370">IFERROR(INDEX(Data[],SMALL(IF(((Data[Type]=AA$1)*(Data[Year]=AB$1)*(Data[Departement]=AB$2)),ROW(Data[])-1),ROW(369:369)),2),"")</f>
        <v/>
      </c>
      <c r="AC370" s="4" t="str">
        <f t="shared" si="12"/>
        <v/>
      </c>
    </row>
    <row r="371" spans="16:29" x14ac:dyDescent="0.25">
      <c r="P371" s="10" t="str">
        <f t="array" ref="P371">IFERROR(INDEX(Data[],SMALL(IF(((Data[Type]=P$1)*(Data[Year]=Q$1)*(Data[Departement]=Q$2)),ROW(Data[])-1),ROW(370:370)),2),"")</f>
        <v/>
      </c>
      <c r="R371" s="4" t="str">
        <f t="shared" si="11"/>
        <v/>
      </c>
      <c r="AA371" s="10" t="str">
        <f t="array" ref="AA371">IFERROR(INDEX(Data[],SMALL(IF(((Data[Type]=AA$1)*(Data[Year]=AB$1)*(Data[Departement]=AB$2)),ROW(Data[])-1),ROW(370:370)),2),"")</f>
        <v/>
      </c>
      <c r="AC371" s="4" t="str">
        <f t="shared" si="12"/>
        <v/>
      </c>
    </row>
    <row r="372" spans="16:29" x14ac:dyDescent="0.25">
      <c r="P372" s="10" t="str">
        <f t="array" ref="P372">IFERROR(INDEX(Data[],SMALL(IF(((Data[Type]=P$1)*(Data[Year]=Q$1)*(Data[Departement]=Q$2)),ROW(Data[])-1),ROW(371:371)),2),"")</f>
        <v/>
      </c>
      <c r="R372" s="4" t="str">
        <f t="shared" si="11"/>
        <v/>
      </c>
      <c r="AA372" s="10" t="str">
        <f t="array" ref="AA372">IFERROR(INDEX(Data[],SMALL(IF(((Data[Type]=AA$1)*(Data[Year]=AB$1)*(Data[Departement]=AB$2)),ROW(Data[])-1),ROW(371:371)),2),"")</f>
        <v/>
      </c>
      <c r="AC372" s="4" t="str">
        <f t="shared" si="12"/>
        <v/>
      </c>
    </row>
    <row r="373" spans="16:29" x14ac:dyDescent="0.25">
      <c r="P373" s="10" t="str">
        <f t="array" ref="P373">IFERROR(INDEX(Data[],SMALL(IF(((Data[Type]=P$1)*(Data[Year]=Q$1)*(Data[Departement]=Q$2)),ROW(Data[])-1),ROW(372:372)),2),"")</f>
        <v/>
      </c>
      <c r="R373" s="4" t="str">
        <f t="shared" si="11"/>
        <v/>
      </c>
      <c r="AA373" s="10" t="str">
        <f t="array" ref="AA373">IFERROR(INDEX(Data[],SMALL(IF(((Data[Type]=AA$1)*(Data[Year]=AB$1)*(Data[Departement]=AB$2)),ROW(Data[])-1),ROW(372:372)),2),"")</f>
        <v/>
      </c>
      <c r="AC373" s="4" t="str">
        <f t="shared" si="12"/>
        <v/>
      </c>
    </row>
    <row r="374" spans="16:29" x14ac:dyDescent="0.25">
      <c r="P374" s="10" t="str">
        <f t="array" ref="P374">IFERROR(INDEX(Data[],SMALL(IF(((Data[Type]=P$1)*(Data[Year]=Q$1)*(Data[Departement]=Q$2)),ROW(Data[])-1),ROW(373:373)),2),"")</f>
        <v/>
      </c>
      <c r="R374" s="4" t="str">
        <f t="shared" si="11"/>
        <v/>
      </c>
      <c r="AA374" s="10" t="str">
        <f t="array" ref="AA374">IFERROR(INDEX(Data[],SMALL(IF(((Data[Type]=AA$1)*(Data[Year]=AB$1)*(Data[Departement]=AB$2)),ROW(Data[])-1),ROW(373:373)),2),"")</f>
        <v/>
      </c>
      <c r="AC374" s="4" t="str">
        <f t="shared" si="12"/>
        <v/>
      </c>
    </row>
    <row r="375" spans="16:29" x14ac:dyDescent="0.25">
      <c r="P375" s="10" t="str">
        <f t="array" ref="P375">IFERROR(INDEX(Data[],SMALL(IF(((Data[Type]=P$1)*(Data[Year]=Q$1)*(Data[Departement]=Q$2)),ROW(Data[])-1),ROW(374:374)),2),"")</f>
        <v/>
      </c>
      <c r="R375" s="4" t="str">
        <f t="shared" si="11"/>
        <v/>
      </c>
      <c r="AA375" s="10" t="str">
        <f t="array" ref="AA375">IFERROR(INDEX(Data[],SMALL(IF(((Data[Type]=AA$1)*(Data[Year]=AB$1)*(Data[Departement]=AB$2)),ROW(Data[])-1),ROW(374:374)),2),"")</f>
        <v/>
      </c>
      <c r="AC375" s="4" t="str">
        <f t="shared" si="12"/>
        <v/>
      </c>
    </row>
    <row r="376" spans="16:29" x14ac:dyDescent="0.25">
      <c r="P376" s="10" t="str">
        <f t="array" ref="P376">IFERROR(INDEX(Data[],SMALL(IF(((Data[Type]=P$1)*(Data[Year]=Q$1)*(Data[Departement]=Q$2)),ROW(Data[])-1),ROW(375:375)),2),"")</f>
        <v/>
      </c>
      <c r="R376" s="4" t="str">
        <f t="shared" si="11"/>
        <v/>
      </c>
      <c r="AA376" s="10" t="str">
        <f t="array" ref="AA376">IFERROR(INDEX(Data[],SMALL(IF(((Data[Type]=AA$1)*(Data[Year]=AB$1)*(Data[Departement]=AB$2)),ROW(Data[])-1),ROW(375:375)),2),"")</f>
        <v/>
      </c>
      <c r="AC376" s="4" t="str">
        <f t="shared" si="12"/>
        <v/>
      </c>
    </row>
    <row r="377" spans="16:29" x14ac:dyDescent="0.25">
      <c r="P377" s="10" t="str">
        <f t="array" ref="P377">IFERROR(INDEX(Data[],SMALL(IF(((Data[Type]=P$1)*(Data[Year]=Q$1)*(Data[Departement]=Q$2)),ROW(Data[])-1),ROW(376:376)),2),"")</f>
        <v/>
      </c>
      <c r="R377" s="4" t="str">
        <f t="shared" si="11"/>
        <v/>
      </c>
      <c r="AA377" s="10" t="str">
        <f t="array" ref="AA377">IFERROR(INDEX(Data[],SMALL(IF(((Data[Type]=AA$1)*(Data[Year]=AB$1)*(Data[Departement]=AB$2)),ROW(Data[])-1),ROW(376:376)),2),"")</f>
        <v/>
      </c>
      <c r="AC377" s="4" t="str">
        <f t="shared" si="12"/>
        <v/>
      </c>
    </row>
    <row r="378" spans="16:29" x14ac:dyDescent="0.25">
      <c r="P378" s="10" t="str">
        <f t="array" ref="P378">IFERROR(INDEX(Data[],SMALL(IF(((Data[Type]=P$1)*(Data[Year]=Q$1)*(Data[Departement]=Q$2)),ROW(Data[])-1),ROW(377:377)),2),"")</f>
        <v/>
      </c>
      <c r="R378" s="4" t="str">
        <f t="shared" si="11"/>
        <v/>
      </c>
      <c r="AA378" s="10" t="str">
        <f t="array" ref="AA378">IFERROR(INDEX(Data[],SMALL(IF(((Data[Type]=AA$1)*(Data[Year]=AB$1)*(Data[Departement]=AB$2)),ROW(Data[])-1),ROW(377:377)),2),"")</f>
        <v/>
      </c>
      <c r="AC378" s="4" t="str">
        <f t="shared" si="12"/>
        <v/>
      </c>
    </row>
    <row r="379" spans="16:29" x14ac:dyDescent="0.25">
      <c r="P379" s="10" t="str">
        <f t="array" ref="P379">IFERROR(INDEX(Data[],SMALL(IF(((Data[Type]=P$1)*(Data[Year]=Q$1)*(Data[Departement]=Q$2)),ROW(Data[])-1),ROW(378:378)),2),"")</f>
        <v/>
      </c>
      <c r="R379" s="4" t="str">
        <f t="shared" si="11"/>
        <v/>
      </c>
      <c r="AA379" s="10" t="str">
        <f t="array" ref="AA379">IFERROR(INDEX(Data[],SMALL(IF(((Data[Type]=AA$1)*(Data[Year]=AB$1)*(Data[Departement]=AB$2)),ROW(Data[])-1),ROW(378:378)),2),"")</f>
        <v/>
      </c>
      <c r="AC379" s="4" t="str">
        <f t="shared" si="12"/>
        <v/>
      </c>
    </row>
    <row r="380" spans="16:29" x14ac:dyDescent="0.25">
      <c r="P380" s="10" t="str">
        <f t="array" ref="P380">IFERROR(INDEX(Data[],SMALL(IF(((Data[Type]=P$1)*(Data[Year]=Q$1)*(Data[Departement]=Q$2)),ROW(Data[])-1),ROW(379:379)),2),"")</f>
        <v/>
      </c>
      <c r="R380" s="4" t="str">
        <f t="shared" si="11"/>
        <v/>
      </c>
      <c r="AA380" s="10" t="str">
        <f t="array" ref="AA380">IFERROR(INDEX(Data[],SMALL(IF(((Data[Type]=AA$1)*(Data[Year]=AB$1)*(Data[Departement]=AB$2)),ROW(Data[])-1),ROW(379:379)),2),"")</f>
        <v/>
      </c>
      <c r="AC380" s="4" t="str">
        <f t="shared" si="12"/>
        <v/>
      </c>
    </row>
    <row r="381" spans="16:29" x14ac:dyDescent="0.25">
      <c r="P381" s="10" t="str">
        <f t="array" ref="P381">IFERROR(INDEX(Data[],SMALL(IF(((Data[Type]=P$1)*(Data[Year]=Q$1)*(Data[Departement]=Q$2)),ROW(Data[])-1),ROW(380:380)),2),"")</f>
        <v/>
      </c>
      <c r="R381" s="4" t="str">
        <f t="shared" si="11"/>
        <v/>
      </c>
      <c r="AA381" s="10" t="str">
        <f t="array" ref="AA381">IFERROR(INDEX(Data[],SMALL(IF(((Data[Type]=AA$1)*(Data[Year]=AB$1)*(Data[Departement]=AB$2)),ROW(Data[])-1),ROW(380:380)),2),"")</f>
        <v/>
      </c>
      <c r="AC381" s="4" t="str">
        <f t="shared" si="12"/>
        <v/>
      </c>
    </row>
    <row r="382" spans="16:29" x14ac:dyDescent="0.25">
      <c r="P382" s="10" t="str">
        <f t="array" ref="P382">IFERROR(INDEX(Data[],SMALL(IF(((Data[Type]=P$1)*(Data[Year]=Q$1)*(Data[Departement]=Q$2)),ROW(Data[])-1),ROW(381:381)),2),"")</f>
        <v/>
      </c>
      <c r="R382" s="4" t="str">
        <f t="shared" si="11"/>
        <v/>
      </c>
      <c r="AA382" s="10" t="str">
        <f t="array" ref="AA382">IFERROR(INDEX(Data[],SMALL(IF(((Data[Type]=AA$1)*(Data[Year]=AB$1)*(Data[Departement]=AB$2)),ROW(Data[])-1),ROW(381:381)),2),"")</f>
        <v/>
      </c>
      <c r="AC382" s="4" t="str">
        <f t="shared" si="12"/>
        <v/>
      </c>
    </row>
    <row r="383" spans="16:29" x14ac:dyDescent="0.25">
      <c r="P383" s="10" t="str">
        <f t="array" ref="P383">IFERROR(INDEX(Data[],SMALL(IF(((Data[Type]=P$1)*(Data[Year]=Q$1)*(Data[Departement]=Q$2)),ROW(Data[])-1),ROW(382:382)),2),"")</f>
        <v/>
      </c>
      <c r="R383" s="4" t="str">
        <f t="shared" ref="R383:R400" si="13">P383</f>
        <v/>
      </c>
      <c r="AA383" s="10" t="str">
        <f t="array" ref="AA383">IFERROR(INDEX(Data[],SMALL(IF(((Data[Type]=AA$1)*(Data[Year]=AB$1)*(Data[Departement]=AB$2)),ROW(Data[])-1),ROW(382:382)),2),"")</f>
        <v/>
      </c>
      <c r="AC383" s="4" t="str">
        <f t="shared" si="12"/>
        <v/>
      </c>
    </row>
    <row r="384" spans="16:29" x14ac:dyDescent="0.25">
      <c r="P384" s="10" t="str">
        <f t="array" ref="P384">IFERROR(INDEX(Data[],SMALL(IF(((Data[Type]=P$1)*(Data[Year]=Q$1)*(Data[Departement]=Q$2)),ROW(Data[])-1),ROW(383:383)),2),"")</f>
        <v/>
      </c>
      <c r="R384" s="4" t="str">
        <f t="shared" si="13"/>
        <v/>
      </c>
      <c r="AA384" s="10" t="str">
        <f t="array" ref="AA384">IFERROR(INDEX(Data[],SMALL(IF(((Data[Type]=AA$1)*(Data[Year]=AB$1)*(Data[Departement]=AB$2)),ROW(Data[])-1),ROW(383:383)),2),"")</f>
        <v/>
      </c>
      <c r="AC384" s="4" t="str">
        <f t="shared" si="12"/>
        <v/>
      </c>
    </row>
    <row r="385" spans="16:29" x14ac:dyDescent="0.25">
      <c r="P385" s="10" t="str">
        <f t="array" ref="P385">IFERROR(INDEX(Data[],SMALL(IF(((Data[Type]=P$1)*(Data[Year]=Q$1)*(Data[Departement]=Q$2)),ROW(Data[])-1),ROW(384:384)),2),"")</f>
        <v/>
      </c>
      <c r="R385" s="4" t="str">
        <f t="shared" si="13"/>
        <v/>
      </c>
      <c r="AA385" s="10" t="str">
        <f t="array" ref="AA385">IFERROR(INDEX(Data[],SMALL(IF(((Data[Type]=AA$1)*(Data[Year]=AB$1)*(Data[Departement]=AB$2)),ROW(Data[])-1),ROW(384:384)),2),"")</f>
        <v/>
      </c>
      <c r="AC385" s="4" t="str">
        <f t="shared" si="12"/>
        <v/>
      </c>
    </row>
    <row r="386" spans="16:29" x14ac:dyDescent="0.25">
      <c r="P386" s="10" t="str">
        <f t="array" ref="P386">IFERROR(INDEX(Data[],SMALL(IF(((Data[Type]=P$1)*(Data[Year]=Q$1)*(Data[Departement]=Q$2)),ROW(Data[])-1),ROW(385:385)),2),"")</f>
        <v/>
      </c>
      <c r="R386" s="4" t="str">
        <f t="shared" si="13"/>
        <v/>
      </c>
      <c r="AA386" s="10" t="str">
        <f t="array" ref="AA386">IFERROR(INDEX(Data[],SMALL(IF(((Data[Type]=AA$1)*(Data[Year]=AB$1)*(Data[Departement]=AB$2)),ROW(Data[])-1),ROW(385:385)),2),"")</f>
        <v/>
      </c>
      <c r="AC386" s="4" t="str">
        <f t="shared" ref="AC386:AC403" si="14">AA386</f>
        <v/>
      </c>
    </row>
    <row r="387" spans="16:29" x14ac:dyDescent="0.25">
      <c r="P387" s="10" t="str">
        <f t="array" ref="P387">IFERROR(INDEX(Data[],SMALL(IF(((Data[Type]=P$1)*(Data[Year]=Q$1)*(Data[Departement]=Q$2)),ROW(Data[])-1),ROW(386:386)),2),"")</f>
        <v/>
      </c>
      <c r="R387" s="4" t="str">
        <f t="shared" si="13"/>
        <v/>
      </c>
      <c r="AA387" s="10" t="str">
        <f t="array" ref="AA387">IFERROR(INDEX(Data[],SMALL(IF(((Data[Type]=AA$1)*(Data[Year]=AB$1)*(Data[Departement]=AB$2)),ROW(Data[])-1),ROW(386:386)),2),"")</f>
        <v/>
      </c>
      <c r="AC387" s="4" t="str">
        <f t="shared" si="14"/>
        <v/>
      </c>
    </row>
    <row r="388" spans="16:29" x14ac:dyDescent="0.25">
      <c r="P388" s="10" t="str">
        <f t="array" ref="P388">IFERROR(INDEX(Data[],SMALL(IF(((Data[Type]=P$1)*(Data[Year]=Q$1)*(Data[Departement]=Q$2)),ROW(Data[])-1),ROW(387:387)),2),"")</f>
        <v/>
      </c>
      <c r="R388" s="4" t="str">
        <f t="shared" si="13"/>
        <v/>
      </c>
      <c r="AA388" s="10" t="str">
        <f t="array" ref="AA388">IFERROR(INDEX(Data[],SMALL(IF(((Data[Type]=AA$1)*(Data[Year]=AB$1)*(Data[Departement]=AB$2)),ROW(Data[])-1),ROW(387:387)),2),"")</f>
        <v/>
      </c>
      <c r="AC388" s="4" t="str">
        <f t="shared" si="14"/>
        <v/>
      </c>
    </row>
    <row r="389" spans="16:29" x14ac:dyDescent="0.25">
      <c r="P389" s="10" t="str">
        <f t="array" ref="P389">IFERROR(INDEX(Data[],SMALL(IF(((Data[Type]=P$1)*(Data[Year]=Q$1)*(Data[Departement]=Q$2)),ROW(Data[])-1),ROW(388:388)),2),"")</f>
        <v/>
      </c>
      <c r="R389" s="4" t="str">
        <f t="shared" si="13"/>
        <v/>
      </c>
      <c r="AA389" s="10" t="str">
        <f t="array" ref="AA389">IFERROR(INDEX(Data[],SMALL(IF(((Data[Type]=AA$1)*(Data[Year]=AB$1)*(Data[Departement]=AB$2)),ROW(Data[])-1),ROW(388:388)),2),"")</f>
        <v/>
      </c>
      <c r="AC389" s="4" t="str">
        <f t="shared" si="14"/>
        <v/>
      </c>
    </row>
    <row r="390" spans="16:29" x14ac:dyDescent="0.25">
      <c r="P390" s="10" t="str">
        <f t="array" ref="P390">IFERROR(INDEX(Data[],SMALL(IF(((Data[Type]=P$1)*(Data[Year]=Q$1)*(Data[Departement]=Q$2)),ROW(Data[])-1),ROW(389:389)),2),"")</f>
        <v/>
      </c>
      <c r="R390" s="4" t="str">
        <f t="shared" si="13"/>
        <v/>
      </c>
      <c r="AA390" s="10" t="str">
        <f t="array" ref="AA390">IFERROR(INDEX(Data[],SMALL(IF(((Data[Type]=AA$1)*(Data[Year]=AB$1)*(Data[Departement]=AB$2)),ROW(Data[])-1),ROW(389:389)),2),"")</f>
        <v/>
      </c>
      <c r="AC390" s="4" t="str">
        <f t="shared" si="14"/>
        <v/>
      </c>
    </row>
    <row r="391" spans="16:29" x14ac:dyDescent="0.25">
      <c r="P391" s="10" t="str">
        <f t="array" ref="P391">IFERROR(INDEX(Data[],SMALL(IF(((Data[Type]=P$1)*(Data[Year]=Q$1)*(Data[Departement]=Q$2)),ROW(Data[])-1),ROW(390:390)),2),"")</f>
        <v/>
      </c>
      <c r="R391" s="4" t="str">
        <f t="shared" si="13"/>
        <v/>
      </c>
      <c r="AA391" s="10" t="str">
        <f t="array" ref="AA391">IFERROR(INDEX(Data[],SMALL(IF(((Data[Type]=AA$1)*(Data[Year]=AB$1)*(Data[Departement]=AB$2)),ROW(Data[])-1),ROW(390:390)),2),"")</f>
        <v/>
      </c>
      <c r="AC391" s="4" t="str">
        <f t="shared" si="14"/>
        <v/>
      </c>
    </row>
    <row r="392" spans="16:29" x14ac:dyDescent="0.25">
      <c r="P392" s="10" t="str">
        <f t="array" ref="P392">IFERROR(INDEX(Data[],SMALL(IF(((Data[Type]=P$1)*(Data[Year]=Q$1)*(Data[Departement]=Q$2)),ROW(Data[])-1),ROW(391:391)),2),"")</f>
        <v/>
      </c>
      <c r="R392" s="4" t="str">
        <f t="shared" si="13"/>
        <v/>
      </c>
      <c r="AA392" s="10" t="str">
        <f t="array" ref="AA392">IFERROR(INDEX(Data[],SMALL(IF(((Data[Type]=AA$1)*(Data[Year]=AB$1)*(Data[Departement]=AB$2)),ROW(Data[])-1),ROW(391:391)),2),"")</f>
        <v/>
      </c>
      <c r="AC392" s="4" t="str">
        <f t="shared" si="14"/>
        <v/>
      </c>
    </row>
    <row r="393" spans="16:29" x14ac:dyDescent="0.25">
      <c r="P393" s="10" t="str">
        <f t="array" ref="P393">IFERROR(INDEX(Data[],SMALL(IF(((Data[Type]=P$1)*(Data[Year]=Q$1)*(Data[Departement]=Q$2)),ROW(Data[])-1),ROW(392:392)),2),"")</f>
        <v/>
      </c>
      <c r="R393" s="4" t="str">
        <f t="shared" si="13"/>
        <v/>
      </c>
      <c r="AA393" s="10" t="str">
        <f t="array" ref="AA393">IFERROR(INDEX(Data[],SMALL(IF(((Data[Type]=AA$1)*(Data[Year]=AB$1)*(Data[Departement]=AB$2)),ROW(Data[])-1),ROW(392:392)),2),"")</f>
        <v/>
      </c>
      <c r="AC393" s="4" t="str">
        <f t="shared" si="14"/>
        <v/>
      </c>
    </row>
    <row r="394" spans="16:29" x14ac:dyDescent="0.25">
      <c r="P394" s="10" t="str">
        <f t="array" ref="P394">IFERROR(INDEX(Data[],SMALL(IF(((Data[Type]=P$1)*(Data[Year]=Q$1)*(Data[Departement]=Q$2)),ROW(Data[])-1),ROW(393:393)),2),"")</f>
        <v/>
      </c>
      <c r="R394" s="4" t="str">
        <f t="shared" si="13"/>
        <v/>
      </c>
      <c r="AA394" s="10" t="str">
        <f t="array" ref="AA394">IFERROR(INDEX(Data[],SMALL(IF(((Data[Type]=AA$1)*(Data[Year]=AB$1)*(Data[Departement]=AB$2)),ROW(Data[])-1),ROW(393:393)),2),"")</f>
        <v/>
      </c>
      <c r="AC394" s="4" t="str">
        <f t="shared" si="14"/>
        <v/>
      </c>
    </row>
    <row r="395" spans="16:29" x14ac:dyDescent="0.25">
      <c r="P395" s="10" t="str">
        <f t="array" ref="P395">IFERROR(INDEX(Data[],SMALL(IF(((Data[Type]=P$1)*(Data[Year]=Q$1)*(Data[Departement]=Q$2)),ROW(Data[])-1),ROW(394:394)),2),"")</f>
        <v/>
      </c>
      <c r="R395" s="4" t="str">
        <f t="shared" si="13"/>
        <v/>
      </c>
      <c r="AA395" s="10" t="str">
        <f t="array" ref="AA395">IFERROR(INDEX(Data[],SMALL(IF(((Data[Type]=AA$1)*(Data[Year]=AB$1)*(Data[Departement]=AB$2)),ROW(Data[])-1),ROW(394:394)),2),"")</f>
        <v/>
      </c>
      <c r="AC395" s="4" t="str">
        <f t="shared" si="14"/>
        <v/>
      </c>
    </row>
    <row r="396" spans="16:29" x14ac:dyDescent="0.25">
      <c r="P396" s="10" t="str">
        <f t="array" ref="P396">IFERROR(INDEX(Data[],SMALL(IF(((Data[Type]=P$1)*(Data[Year]=Q$1)*(Data[Departement]=Q$2)),ROW(Data[])-1),ROW(395:395)),2),"")</f>
        <v/>
      </c>
      <c r="R396" s="4" t="str">
        <f t="shared" si="13"/>
        <v/>
      </c>
      <c r="AA396" s="10" t="str">
        <f t="array" ref="AA396">IFERROR(INDEX(Data[],SMALL(IF(((Data[Type]=AA$1)*(Data[Year]=AB$1)*(Data[Departement]=AB$2)),ROW(Data[])-1),ROW(395:395)),2),"")</f>
        <v/>
      </c>
      <c r="AC396" s="4" t="str">
        <f t="shared" si="14"/>
        <v/>
      </c>
    </row>
    <row r="397" spans="16:29" x14ac:dyDescent="0.25">
      <c r="P397" s="10" t="str">
        <f t="array" ref="P397">IFERROR(INDEX(Data[],SMALL(IF(((Data[Type]=P$1)*(Data[Year]=Q$1)*(Data[Departement]=Q$2)),ROW(Data[])-1),ROW(396:396)),2),"")</f>
        <v/>
      </c>
      <c r="R397" s="4" t="str">
        <f t="shared" si="13"/>
        <v/>
      </c>
      <c r="AA397" s="10" t="str">
        <f t="array" ref="AA397">IFERROR(INDEX(Data[],SMALL(IF(((Data[Type]=AA$1)*(Data[Year]=AB$1)*(Data[Departement]=AB$2)),ROW(Data[])-1),ROW(396:396)),2),"")</f>
        <v/>
      </c>
      <c r="AC397" s="4" t="str">
        <f t="shared" si="14"/>
        <v/>
      </c>
    </row>
    <row r="398" spans="16:29" x14ac:dyDescent="0.25">
      <c r="P398" s="10" t="str">
        <f t="array" ref="P398">IFERROR(INDEX(Data[],SMALL(IF(((Data[Type]=P$1)*(Data[Year]=Q$1)*(Data[Departement]=Q$2)),ROW(Data[])-1),ROW(397:397)),2),"")</f>
        <v/>
      </c>
      <c r="R398" s="4" t="str">
        <f t="shared" si="13"/>
        <v/>
      </c>
      <c r="AA398" s="10" t="str">
        <f t="array" ref="AA398">IFERROR(INDEX(Data[],SMALL(IF(((Data[Type]=AA$1)*(Data[Year]=AB$1)*(Data[Departement]=AB$2)),ROW(Data[])-1),ROW(397:397)),2),"")</f>
        <v/>
      </c>
      <c r="AC398" s="4" t="str">
        <f t="shared" si="14"/>
        <v/>
      </c>
    </row>
    <row r="399" spans="16:29" x14ac:dyDescent="0.25">
      <c r="P399" s="10" t="str">
        <f t="array" ref="P399">IFERROR(INDEX(Data[],SMALL(IF(((Data[Type]=P$1)*(Data[Year]=Q$1)*(Data[Departement]=Q$2)),ROW(Data[])-1),ROW(398:398)),2),"")</f>
        <v/>
      </c>
      <c r="R399" s="4" t="str">
        <f t="shared" si="13"/>
        <v/>
      </c>
      <c r="AA399" s="10" t="str">
        <f t="array" ref="AA399">IFERROR(INDEX(Data[],SMALL(IF(((Data[Type]=AA$1)*(Data[Year]=AB$1)*(Data[Departement]=AB$2)),ROW(Data[])-1),ROW(398:398)),2),"")</f>
        <v/>
      </c>
      <c r="AC399" s="4" t="str">
        <f t="shared" si="14"/>
        <v/>
      </c>
    </row>
    <row r="400" spans="16:29" x14ac:dyDescent="0.25">
      <c r="P400" s="10" t="str">
        <f t="array" ref="P400">IFERROR(INDEX(Data[],SMALL(IF(((Data[Type]=P$1)*(Data[Year]=Q$1)*(Data[Departement]=Q$2)),ROW(Data[])-1),ROW(399:399)),2),"")</f>
        <v/>
      </c>
      <c r="R400" s="4" t="str">
        <f t="shared" si="13"/>
        <v/>
      </c>
      <c r="AA400" s="10" t="str">
        <f t="array" ref="AA400">IFERROR(INDEX(Data[],SMALL(IF(((Data[Type]=AA$1)*(Data[Year]=AB$1)*(Data[Departement]=AB$2)),ROW(Data[])-1),ROW(399:399)),2),"")</f>
        <v/>
      </c>
      <c r="AC400" s="4" t="str">
        <f t="shared" si="14"/>
        <v/>
      </c>
    </row>
  </sheetData>
  <pageMargins left="0.7" right="0.7" top="0.75" bottom="0.75" header="0.3" footer="0.3"/>
  <pageSetup paperSize="9" orientation="portrait" r:id="rId3"/>
  <tableParts count="3"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F32"/>
  <sheetViews>
    <sheetView workbookViewId="0">
      <selection activeCell="E27" sqref="E27"/>
    </sheetView>
  </sheetViews>
  <sheetFormatPr defaultRowHeight="15.75" x14ac:dyDescent="0.25"/>
  <cols>
    <col min="2" max="2" width="10.875" customWidth="1"/>
    <col min="3" max="3" width="11.5" customWidth="1"/>
    <col min="4" max="5" width="12.25" customWidth="1"/>
    <col min="6" max="6" width="13.25" customWidth="1"/>
  </cols>
  <sheetData>
    <row r="2" spans="1:6" x14ac:dyDescent="0.25">
      <c r="B2" t="s">
        <v>8</v>
      </c>
      <c r="C2" t="s">
        <v>23</v>
      </c>
      <c r="D2" t="s">
        <v>22</v>
      </c>
      <c r="E2" t="s">
        <v>21</v>
      </c>
      <c r="F2" t="s">
        <v>9</v>
      </c>
    </row>
    <row r="3" spans="1:6" x14ac:dyDescent="0.25">
      <c r="A3" t="s">
        <v>44</v>
      </c>
    </row>
    <row r="4" spans="1:6" x14ac:dyDescent="0.25">
      <c r="A4" t="s">
        <v>45</v>
      </c>
    </row>
    <row r="5" spans="1:6" x14ac:dyDescent="0.25">
      <c r="A5" t="s">
        <v>46</v>
      </c>
    </row>
    <row r="6" spans="1:6" x14ac:dyDescent="0.25">
      <c r="A6" t="s">
        <v>47</v>
      </c>
    </row>
    <row r="7" spans="1:6" x14ac:dyDescent="0.25">
      <c r="A7" t="s">
        <v>48</v>
      </c>
    </row>
    <row r="8" spans="1:6" x14ac:dyDescent="0.25">
      <c r="A8" t="s">
        <v>49</v>
      </c>
    </row>
    <row r="9" spans="1:6" x14ac:dyDescent="0.25">
      <c r="A9" t="s">
        <v>50</v>
      </c>
    </row>
    <row r="10" spans="1:6" x14ac:dyDescent="0.25">
      <c r="A10" t="s">
        <v>51</v>
      </c>
    </row>
    <row r="11" spans="1:6" x14ac:dyDescent="0.25">
      <c r="A11" t="s">
        <v>52</v>
      </c>
    </row>
    <row r="12" spans="1:6" x14ac:dyDescent="0.25">
      <c r="A12" t="s">
        <v>53</v>
      </c>
    </row>
    <row r="13" spans="1:6" x14ac:dyDescent="0.25">
      <c r="A13" t="s">
        <v>54</v>
      </c>
    </row>
    <row r="14" spans="1:6" x14ac:dyDescent="0.25">
      <c r="A14" t="s">
        <v>55</v>
      </c>
    </row>
    <row r="15" spans="1:6" x14ac:dyDescent="0.25">
      <c r="A15" t="s">
        <v>56</v>
      </c>
    </row>
    <row r="16" spans="1:6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71</v>
      </c>
    </row>
    <row r="31" spans="1:1" x14ac:dyDescent="0.25">
      <c r="A31" t="s">
        <v>72</v>
      </c>
    </row>
    <row r="32" spans="1:1" x14ac:dyDescent="0.25">
      <c r="A3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New Event</vt:lpstr>
      <vt:lpstr>Edit Event</vt:lpstr>
      <vt:lpstr>Calendar</vt:lpstr>
      <vt:lpstr>Data</vt:lpstr>
      <vt:lpstr>Tasks</vt:lpstr>
      <vt:lpstr>Departement</vt:lpstr>
      <vt:lpstr>Division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Delaporte, Cyprien</cp:lastModifiedBy>
  <dcterms:created xsi:type="dcterms:W3CDTF">2016-07-21T15:14:49Z</dcterms:created>
  <dcterms:modified xsi:type="dcterms:W3CDTF">2018-07-02T14:19:00Z</dcterms:modified>
</cp:coreProperties>
</file>