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RDELAPC\Desktop\"/>
    </mc:Choice>
  </mc:AlternateContent>
  <bookViews>
    <workbookView xWindow="0" yWindow="0" windowWidth="28800" windowHeight="12435" tabRatio="500"/>
  </bookViews>
  <sheets>
    <sheet name="Calendar" sheetId="5" r:id="rId1"/>
    <sheet name="Data" sheetId="6" r:id="rId2"/>
  </sheets>
  <definedNames>
    <definedName name="Departement">Data!$J$2:$J$5</definedName>
    <definedName name="NameTest">Data!$O$2:INDEX(Data!$O:$O,MATCH("*",Data!$O:$O,-1),1)</definedName>
    <definedName name="Type">Data!$K$2:$K$6</definedName>
  </definedNames>
  <calcPr calcId="152511"/>
  <pivotCaches>
    <pivotCache cacheId="54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" i="6" l="1"/>
  <c r="M4" i="6" l="1"/>
  <c r="H2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M2" i="6"/>
  <c r="M1" i="6" l="1"/>
  <c r="L1" i="6"/>
  <c r="M3" i="6" l="1"/>
  <c r="L84" i="6" a="1"/>
  <c r="L84" i="6" s="1"/>
  <c r="N84" i="6" s="1"/>
  <c r="L89" i="6" a="1"/>
  <c r="L89" i="6" s="1"/>
  <c r="N89" i="6" s="1"/>
  <c r="L92" i="6" a="1"/>
  <c r="L92" i="6" s="1"/>
  <c r="N92" i="6" s="1"/>
  <c r="L94" i="6" a="1"/>
  <c r="L94" i="6" s="1"/>
  <c r="N94" i="6" s="1"/>
  <c r="L96" i="6" a="1"/>
  <c r="L96" i="6" s="1"/>
  <c r="N96" i="6" s="1"/>
  <c r="L98" i="6" a="1"/>
  <c r="L98" i="6" s="1"/>
  <c r="N98" i="6" s="1"/>
  <c r="L100" i="6" a="1"/>
  <c r="L100" i="6" s="1"/>
  <c r="N100" i="6" s="1"/>
  <c r="L102" i="6" a="1"/>
  <c r="L102" i="6" s="1"/>
  <c r="N102" i="6" s="1"/>
  <c r="L104" i="6" a="1"/>
  <c r="L104" i="6" s="1"/>
  <c r="N104" i="6" s="1"/>
  <c r="L106" i="6" a="1"/>
  <c r="L106" i="6" s="1"/>
  <c r="N106" i="6" s="1"/>
  <c r="L108" i="6" a="1"/>
  <c r="L108" i="6" s="1"/>
  <c r="N108" i="6" s="1"/>
  <c r="L110" i="6" a="1"/>
  <c r="L110" i="6" s="1"/>
  <c r="N110" i="6" s="1"/>
  <c r="L82" i="6" a="1"/>
  <c r="L82" i="6" s="1"/>
  <c r="N82" i="6" s="1"/>
  <c r="L87" i="6" a="1"/>
  <c r="L87" i="6" s="1"/>
  <c r="N87" i="6" s="1"/>
  <c r="L90" i="6" a="1"/>
  <c r="L90" i="6" s="1"/>
  <c r="N90" i="6" s="1"/>
  <c r="L85" i="6" a="1"/>
  <c r="L85" i="6" s="1"/>
  <c r="N85" i="6" s="1"/>
  <c r="L95" i="6" a="1"/>
  <c r="L95" i="6" s="1"/>
  <c r="N95" i="6" s="1"/>
  <c r="L99" i="6" a="1"/>
  <c r="L99" i="6" s="1"/>
  <c r="N99" i="6" s="1"/>
  <c r="L103" i="6" a="1"/>
  <c r="L103" i="6" s="1"/>
  <c r="N103" i="6" s="1"/>
  <c r="L107" i="6" a="1"/>
  <c r="L107" i="6" s="1"/>
  <c r="N107" i="6" s="1"/>
  <c r="L111" i="6" a="1"/>
  <c r="L111" i="6" s="1"/>
  <c r="N111" i="6" s="1"/>
  <c r="L116" i="6" a="1"/>
  <c r="L116" i="6" s="1"/>
  <c r="N116" i="6" s="1"/>
  <c r="L119" i="6" a="1"/>
  <c r="L119" i="6" s="1"/>
  <c r="N119" i="6" s="1"/>
  <c r="L124" i="6" a="1"/>
  <c r="L124" i="6" s="1"/>
  <c r="N124" i="6" s="1"/>
  <c r="L127" i="6" a="1"/>
  <c r="L127" i="6" s="1"/>
  <c r="N127" i="6" s="1"/>
  <c r="L132" i="6" a="1"/>
  <c r="L132" i="6" s="1"/>
  <c r="N132" i="6" s="1"/>
  <c r="L135" i="6" a="1"/>
  <c r="L135" i="6" s="1"/>
  <c r="N135" i="6" s="1"/>
  <c r="L137" i="6" a="1"/>
  <c r="L137" i="6" s="1"/>
  <c r="N137" i="6" s="1"/>
  <c r="L139" i="6" a="1"/>
  <c r="L139" i="6" s="1"/>
  <c r="N139" i="6" s="1"/>
  <c r="L141" i="6" a="1"/>
  <c r="L141" i="6" s="1"/>
  <c r="N141" i="6" s="1"/>
  <c r="L143" i="6" a="1"/>
  <c r="L143" i="6" s="1"/>
  <c r="N143" i="6" s="1"/>
  <c r="L145" i="6" a="1"/>
  <c r="L145" i="6" s="1"/>
  <c r="N145" i="6" s="1"/>
  <c r="L147" i="6" a="1"/>
  <c r="L147" i="6" s="1"/>
  <c r="N147" i="6" s="1"/>
  <c r="L149" i="6" a="1"/>
  <c r="L149" i="6" s="1"/>
  <c r="N149" i="6" s="1"/>
  <c r="L151" i="6" a="1"/>
  <c r="L151" i="6" s="1"/>
  <c r="N151" i="6" s="1"/>
  <c r="L153" i="6" a="1"/>
  <c r="L153" i="6" s="1"/>
  <c r="N153" i="6" s="1"/>
  <c r="L155" i="6" a="1"/>
  <c r="L155" i="6" s="1"/>
  <c r="N155" i="6" s="1"/>
  <c r="L157" i="6" a="1"/>
  <c r="L157" i="6" s="1"/>
  <c r="N157" i="6" s="1"/>
  <c r="L159" i="6" a="1"/>
  <c r="L159" i="6" s="1"/>
  <c r="N159" i="6" s="1"/>
  <c r="L161" i="6" a="1"/>
  <c r="L161" i="6" s="1"/>
  <c r="N161" i="6" s="1"/>
  <c r="L163" i="6" a="1"/>
  <c r="L163" i="6" s="1"/>
  <c r="N163" i="6" s="1"/>
  <c r="L165" i="6" a="1"/>
  <c r="L165" i="6" s="1"/>
  <c r="N165" i="6" s="1"/>
  <c r="L167" i="6" a="1"/>
  <c r="L167" i="6" s="1"/>
  <c r="N167" i="6" s="1"/>
  <c r="L169" i="6" a="1"/>
  <c r="L169" i="6" s="1"/>
  <c r="N169" i="6" s="1"/>
  <c r="L171" i="6" a="1"/>
  <c r="L171" i="6" s="1"/>
  <c r="N171" i="6" s="1"/>
  <c r="L173" i="6" a="1"/>
  <c r="L173" i="6" s="1"/>
  <c r="N173" i="6" s="1"/>
  <c r="L175" i="6" a="1"/>
  <c r="L175" i="6" s="1"/>
  <c r="N175" i="6" s="1"/>
  <c r="L177" i="6" a="1"/>
  <c r="L177" i="6" s="1"/>
  <c r="N177" i="6" s="1"/>
  <c r="L179" i="6" a="1"/>
  <c r="L179" i="6" s="1"/>
  <c r="N179" i="6" s="1"/>
  <c r="L181" i="6" a="1"/>
  <c r="L181" i="6" s="1"/>
  <c r="N181" i="6" s="1"/>
  <c r="L183" i="6" a="1"/>
  <c r="L183" i="6" s="1"/>
  <c r="N183" i="6" s="1"/>
  <c r="L86" i="6" a="1"/>
  <c r="L86" i="6" s="1"/>
  <c r="N86" i="6" s="1"/>
  <c r="L91" i="6" a="1"/>
  <c r="L91" i="6" s="1"/>
  <c r="N91" i="6" s="1"/>
  <c r="L114" i="6" a="1"/>
  <c r="L114" i="6" s="1"/>
  <c r="N114" i="6" s="1"/>
  <c r="L117" i="6" a="1"/>
  <c r="L117" i="6" s="1"/>
  <c r="N117" i="6" s="1"/>
  <c r="L122" i="6" a="1"/>
  <c r="L122" i="6" s="1"/>
  <c r="N122" i="6" s="1"/>
  <c r="L125" i="6" a="1"/>
  <c r="L125" i="6" s="1"/>
  <c r="N125" i="6" s="1"/>
  <c r="L130" i="6" a="1"/>
  <c r="L130" i="6" s="1"/>
  <c r="N130" i="6" s="1"/>
  <c r="L133" i="6" a="1"/>
  <c r="L133" i="6" s="1"/>
  <c r="N133" i="6" s="1"/>
  <c r="L88" i="6" a="1"/>
  <c r="L88" i="6" s="1"/>
  <c r="N88" i="6" s="1"/>
  <c r="L97" i="6" a="1"/>
  <c r="L97" i="6" s="1"/>
  <c r="N97" i="6" s="1"/>
  <c r="L105" i="6" a="1"/>
  <c r="L105" i="6" s="1"/>
  <c r="N105" i="6" s="1"/>
  <c r="L112" i="6" a="1"/>
  <c r="L112" i="6" s="1"/>
  <c r="N112" i="6" s="1"/>
  <c r="L123" i="6" a="1"/>
  <c r="L123" i="6" s="1"/>
  <c r="N123" i="6" s="1"/>
  <c r="L128" i="6" a="1"/>
  <c r="L128" i="6" s="1"/>
  <c r="N128" i="6" s="1"/>
  <c r="L138" i="6" a="1"/>
  <c r="L138" i="6" s="1"/>
  <c r="N138" i="6" s="1"/>
  <c r="L142" i="6" a="1"/>
  <c r="L142" i="6" s="1"/>
  <c r="N142" i="6" s="1"/>
  <c r="L146" i="6" a="1"/>
  <c r="L146" i="6" s="1"/>
  <c r="N146" i="6" s="1"/>
  <c r="L150" i="6" a="1"/>
  <c r="L150" i="6" s="1"/>
  <c r="N150" i="6" s="1"/>
  <c r="L154" i="6" a="1"/>
  <c r="L154" i="6" s="1"/>
  <c r="N154" i="6" s="1"/>
  <c r="L158" i="6" a="1"/>
  <c r="L158" i="6" s="1"/>
  <c r="N158" i="6" s="1"/>
  <c r="L162" i="6" a="1"/>
  <c r="L162" i="6" s="1"/>
  <c r="N162" i="6" s="1"/>
  <c r="L166" i="6" a="1"/>
  <c r="L166" i="6" s="1"/>
  <c r="N166" i="6" s="1"/>
  <c r="L170" i="6" a="1"/>
  <c r="L170" i="6" s="1"/>
  <c r="N170" i="6" s="1"/>
  <c r="L174" i="6" a="1"/>
  <c r="L174" i="6" s="1"/>
  <c r="N174" i="6" s="1"/>
  <c r="L178" i="6" a="1"/>
  <c r="L178" i="6" s="1"/>
  <c r="N178" i="6" s="1"/>
  <c r="L182" i="6" a="1"/>
  <c r="L182" i="6" s="1"/>
  <c r="N182" i="6" s="1"/>
  <c r="L185" i="6" a="1"/>
  <c r="L185" i="6" s="1"/>
  <c r="N185" i="6" s="1"/>
  <c r="L188" i="6" a="1"/>
  <c r="L188" i="6" s="1"/>
  <c r="N188" i="6" s="1"/>
  <c r="L193" i="6" a="1"/>
  <c r="L193" i="6" s="1"/>
  <c r="N193" i="6" s="1"/>
  <c r="L196" i="6" a="1"/>
  <c r="L196" i="6" s="1"/>
  <c r="N196" i="6" s="1"/>
  <c r="L201" i="6" a="1"/>
  <c r="L201" i="6" s="1"/>
  <c r="N201" i="6" s="1"/>
  <c r="L204" i="6" a="1"/>
  <c r="L204" i="6" s="1"/>
  <c r="N204" i="6" s="1"/>
  <c r="L209" i="6" a="1"/>
  <c r="L209" i="6" s="1"/>
  <c r="N209" i="6" s="1"/>
  <c r="L212" i="6" a="1"/>
  <c r="L212" i="6" s="1"/>
  <c r="N212" i="6" s="1"/>
  <c r="L217" i="6" a="1"/>
  <c r="L217" i="6" s="1"/>
  <c r="N217" i="6" s="1"/>
  <c r="L220" i="6" a="1"/>
  <c r="L220" i="6" s="1"/>
  <c r="N220" i="6" s="1"/>
  <c r="L225" i="6" a="1"/>
  <c r="L225" i="6" s="1"/>
  <c r="N225" i="6" s="1"/>
  <c r="L228" i="6" a="1"/>
  <c r="L228" i="6" s="1"/>
  <c r="N228" i="6" s="1"/>
  <c r="L233" i="6" a="1"/>
  <c r="L233" i="6" s="1"/>
  <c r="N233" i="6" s="1"/>
  <c r="L236" i="6" a="1"/>
  <c r="L236" i="6" s="1"/>
  <c r="N236" i="6" s="1"/>
  <c r="L241" i="6" a="1"/>
  <c r="L241" i="6" s="1"/>
  <c r="N241" i="6" s="1"/>
  <c r="L244" i="6" a="1"/>
  <c r="L244" i="6" s="1"/>
  <c r="N244" i="6" s="1"/>
  <c r="L249" i="6" a="1"/>
  <c r="L249" i="6" s="1"/>
  <c r="N249" i="6" s="1"/>
  <c r="L252" i="6" a="1"/>
  <c r="L252" i="6" s="1"/>
  <c r="N252" i="6" s="1"/>
  <c r="L257" i="6" a="1"/>
  <c r="L257" i="6" s="1"/>
  <c r="N257" i="6" s="1"/>
  <c r="L260" i="6" a="1"/>
  <c r="L260" i="6" s="1"/>
  <c r="N260" i="6" s="1"/>
  <c r="L265" i="6" a="1"/>
  <c r="L265" i="6" s="1"/>
  <c r="N265" i="6" s="1"/>
  <c r="L268" i="6" a="1"/>
  <c r="L268" i="6" s="1"/>
  <c r="N268" i="6" s="1"/>
  <c r="L273" i="6" a="1"/>
  <c r="L273" i="6" s="1"/>
  <c r="N273" i="6" s="1"/>
  <c r="L276" i="6" a="1"/>
  <c r="L276" i="6" s="1"/>
  <c r="N276" i="6" s="1"/>
  <c r="L281" i="6" a="1"/>
  <c r="L281" i="6" s="1"/>
  <c r="N281" i="6" s="1"/>
  <c r="L284" i="6" a="1"/>
  <c r="L284" i="6" s="1"/>
  <c r="N284" i="6" s="1"/>
  <c r="L289" i="6" a="1"/>
  <c r="L289" i="6" s="1"/>
  <c r="N289" i="6" s="1"/>
  <c r="L292" i="6" a="1"/>
  <c r="L292" i="6" s="1"/>
  <c r="N292" i="6" s="1"/>
  <c r="L297" i="6" a="1"/>
  <c r="L297" i="6" s="1"/>
  <c r="N297" i="6" s="1"/>
  <c r="L300" i="6" a="1"/>
  <c r="L300" i="6" s="1"/>
  <c r="N300" i="6" s="1"/>
  <c r="L305" i="6" a="1"/>
  <c r="L305" i="6" s="1"/>
  <c r="N305" i="6" s="1"/>
  <c r="L308" i="6" a="1"/>
  <c r="L308" i="6" s="1"/>
  <c r="N308" i="6" s="1"/>
  <c r="L313" i="6" a="1"/>
  <c r="L313" i="6" s="1"/>
  <c r="N313" i="6" s="1"/>
  <c r="L316" i="6" a="1"/>
  <c r="L316" i="6" s="1"/>
  <c r="N316" i="6" s="1"/>
  <c r="L321" i="6" a="1"/>
  <c r="L321" i="6" s="1"/>
  <c r="N321" i="6" s="1"/>
  <c r="L324" i="6" a="1"/>
  <c r="L324" i="6" s="1"/>
  <c r="N324" i="6" s="1"/>
  <c r="L329" i="6" a="1"/>
  <c r="L329" i="6" s="1"/>
  <c r="N329" i="6" s="1"/>
  <c r="L332" i="6" a="1"/>
  <c r="L332" i="6" s="1"/>
  <c r="N332" i="6" s="1"/>
  <c r="L337" i="6" a="1"/>
  <c r="L337" i="6" s="1"/>
  <c r="N337" i="6" s="1"/>
  <c r="L340" i="6" a="1"/>
  <c r="L340" i="6" s="1"/>
  <c r="N340" i="6" s="1"/>
  <c r="L345" i="6" a="1"/>
  <c r="L345" i="6" s="1"/>
  <c r="N345" i="6" s="1"/>
  <c r="L348" i="6" a="1"/>
  <c r="L348" i="6" s="1"/>
  <c r="N348" i="6" s="1"/>
  <c r="L353" i="6" a="1"/>
  <c r="L353" i="6" s="1"/>
  <c r="N353" i="6" s="1"/>
  <c r="L356" i="6" a="1"/>
  <c r="L356" i="6" s="1"/>
  <c r="N356" i="6" s="1"/>
  <c r="L361" i="6" a="1"/>
  <c r="L361" i="6" s="1"/>
  <c r="N361" i="6" s="1"/>
  <c r="L364" i="6" a="1"/>
  <c r="L364" i="6" s="1"/>
  <c r="N364" i="6" s="1"/>
  <c r="L369" i="6" a="1"/>
  <c r="L369" i="6" s="1"/>
  <c r="N369" i="6" s="1"/>
  <c r="L372" i="6" a="1"/>
  <c r="L372" i="6" s="1"/>
  <c r="N372" i="6" s="1"/>
  <c r="L377" i="6" a="1"/>
  <c r="L377" i="6" s="1"/>
  <c r="N377" i="6" s="1"/>
  <c r="L380" i="6" a="1"/>
  <c r="L380" i="6" s="1"/>
  <c r="N380" i="6" s="1"/>
  <c r="L385" i="6" a="1"/>
  <c r="L385" i="6" s="1"/>
  <c r="N385" i="6" s="1"/>
  <c r="L388" i="6" a="1"/>
  <c r="L388" i="6" s="1"/>
  <c r="N388" i="6" s="1"/>
  <c r="L393" i="6" a="1"/>
  <c r="L393" i="6" s="1"/>
  <c r="N393" i="6" s="1"/>
  <c r="L396" i="6" a="1"/>
  <c r="L396" i="6" s="1"/>
  <c r="N396" i="6" s="1"/>
  <c r="L31" i="6" a="1"/>
  <c r="L31" i="6" s="1"/>
  <c r="N31" i="6" s="1"/>
  <c r="L34" i="6" a="1"/>
  <c r="L34" i="6" s="1"/>
  <c r="N34" i="6" s="1"/>
  <c r="L38" i="6" a="1"/>
  <c r="L38" i="6" s="1"/>
  <c r="N38" i="6" s="1"/>
  <c r="L42" i="6" a="1"/>
  <c r="L42" i="6" s="1"/>
  <c r="N42" i="6" s="1"/>
  <c r="L46" i="6" a="1"/>
  <c r="L46" i="6" s="1"/>
  <c r="N46" i="6" s="1"/>
  <c r="L50" i="6" a="1"/>
  <c r="L50" i="6" s="1"/>
  <c r="N50" i="6" s="1"/>
  <c r="L54" i="6" a="1"/>
  <c r="L54" i="6" s="1"/>
  <c r="N54" i="6" s="1"/>
  <c r="L58" i="6" a="1"/>
  <c r="L58" i="6" s="1"/>
  <c r="N58" i="6" s="1"/>
  <c r="L62" i="6" a="1"/>
  <c r="L62" i="6" s="1"/>
  <c r="N62" i="6" s="1"/>
  <c r="L66" i="6" a="1"/>
  <c r="L66" i="6" s="1"/>
  <c r="N66" i="6" s="1"/>
  <c r="L70" i="6" a="1"/>
  <c r="L70" i="6" s="1"/>
  <c r="N70" i="6" s="1"/>
  <c r="L74" i="6" a="1"/>
  <c r="L74" i="6" s="1"/>
  <c r="N74" i="6" s="1"/>
  <c r="L78" i="6" a="1"/>
  <c r="L78" i="6" s="1"/>
  <c r="N78" i="6" s="1"/>
  <c r="L113" i="6" a="1"/>
  <c r="L113" i="6" s="1"/>
  <c r="N113" i="6" s="1"/>
  <c r="L118" i="6" a="1"/>
  <c r="L118" i="6" s="1"/>
  <c r="N118" i="6" s="1"/>
  <c r="L129" i="6" a="1"/>
  <c r="L129" i="6" s="1"/>
  <c r="N129" i="6" s="1"/>
  <c r="L134" i="6" a="1"/>
  <c r="L134" i="6" s="1"/>
  <c r="N134" i="6" s="1"/>
  <c r="L186" i="6" a="1"/>
  <c r="L186" i="6" s="1"/>
  <c r="N186" i="6" s="1"/>
  <c r="L191" i="6" a="1"/>
  <c r="L191" i="6" s="1"/>
  <c r="N191" i="6" s="1"/>
  <c r="L194" i="6" a="1"/>
  <c r="L194" i="6" s="1"/>
  <c r="N194" i="6" s="1"/>
  <c r="L199" i="6" a="1"/>
  <c r="L199" i="6" s="1"/>
  <c r="N199" i="6" s="1"/>
  <c r="L202" i="6" a="1"/>
  <c r="L202" i="6" s="1"/>
  <c r="N202" i="6" s="1"/>
  <c r="L207" i="6" a="1"/>
  <c r="L207" i="6" s="1"/>
  <c r="N207" i="6" s="1"/>
  <c r="L210" i="6" a="1"/>
  <c r="L210" i="6" s="1"/>
  <c r="N210" i="6" s="1"/>
  <c r="L215" i="6" a="1"/>
  <c r="L215" i="6" s="1"/>
  <c r="N215" i="6" s="1"/>
  <c r="L218" i="6" a="1"/>
  <c r="L218" i="6" s="1"/>
  <c r="N218" i="6" s="1"/>
  <c r="L223" i="6" a="1"/>
  <c r="L223" i="6" s="1"/>
  <c r="N223" i="6" s="1"/>
  <c r="L226" i="6" a="1"/>
  <c r="L226" i="6" s="1"/>
  <c r="N226" i="6" s="1"/>
  <c r="L231" i="6" a="1"/>
  <c r="L231" i="6" s="1"/>
  <c r="N231" i="6" s="1"/>
  <c r="L234" i="6" a="1"/>
  <c r="L234" i="6" s="1"/>
  <c r="N234" i="6" s="1"/>
  <c r="L239" i="6" a="1"/>
  <c r="L239" i="6" s="1"/>
  <c r="N239" i="6" s="1"/>
  <c r="L242" i="6" a="1"/>
  <c r="L242" i="6" s="1"/>
  <c r="N242" i="6" s="1"/>
  <c r="L247" i="6" a="1"/>
  <c r="L247" i="6" s="1"/>
  <c r="N247" i="6" s="1"/>
  <c r="L250" i="6" a="1"/>
  <c r="L250" i="6" s="1"/>
  <c r="N250" i="6" s="1"/>
  <c r="L255" i="6" a="1"/>
  <c r="L255" i="6" s="1"/>
  <c r="N255" i="6" s="1"/>
  <c r="L258" i="6" a="1"/>
  <c r="L258" i="6" s="1"/>
  <c r="N258" i="6" s="1"/>
  <c r="L263" i="6" a="1"/>
  <c r="L263" i="6" s="1"/>
  <c r="N263" i="6" s="1"/>
  <c r="L266" i="6" a="1"/>
  <c r="L266" i="6" s="1"/>
  <c r="N266" i="6" s="1"/>
  <c r="L271" i="6" a="1"/>
  <c r="L271" i="6" s="1"/>
  <c r="N271" i="6" s="1"/>
  <c r="L274" i="6" a="1"/>
  <c r="L274" i="6" s="1"/>
  <c r="N274" i="6" s="1"/>
  <c r="L279" i="6" a="1"/>
  <c r="L279" i="6" s="1"/>
  <c r="N279" i="6" s="1"/>
  <c r="L282" i="6" a="1"/>
  <c r="L282" i="6" s="1"/>
  <c r="N282" i="6" s="1"/>
  <c r="L287" i="6" a="1"/>
  <c r="L287" i="6" s="1"/>
  <c r="N287" i="6" s="1"/>
  <c r="L290" i="6" a="1"/>
  <c r="L290" i="6" s="1"/>
  <c r="N290" i="6" s="1"/>
  <c r="L295" i="6" a="1"/>
  <c r="L295" i="6" s="1"/>
  <c r="N295" i="6" s="1"/>
  <c r="L298" i="6" a="1"/>
  <c r="L298" i="6" s="1"/>
  <c r="N298" i="6" s="1"/>
  <c r="L303" i="6" a="1"/>
  <c r="L303" i="6" s="1"/>
  <c r="N303" i="6" s="1"/>
  <c r="L306" i="6" a="1"/>
  <c r="L306" i="6" s="1"/>
  <c r="N306" i="6" s="1"/>
  <c r="L311" i="6" a="1"/>
  <c r="L311" i="6" s="1"/>
  <c r="N311" i="6" s="1"/>
  <c r="L314" i="6" a="1"/>
  <c r="L314" i="6" s="1"/>
  <c r="N314" i="6" s="1"/>
  <c r="L319" i="6" a="1"/>
  <c r="L319" i="6" s="1"/>
  <c r="N319" i="6" s="1"/>
  <c r="L322" i="6" a="1"/>
  <c r="L322" i="6" s="1"/>
  <c r="N322" i="6" s="1"/>
  <c r="L327" i="6" a="1"/>
  <c r="L327" i="6" s="1"/>
  <c r="N327" i="6" s="1"/>
  <c r="L330" i="6" a="1"/>
  <c r="L330" i="6" s="1"/>
  <c r="N330" i="6" s="1"/>
  <c r="L335" i="6" a="1"/>
  <c r="L335" i="6" s="1"/>
  <c r="N335" i="6" s="1"/>
  <c r="L338" i="6" a="1"/>
  <c r="L338" i="6" s="1"/>
  <c r="N338" i="6" s="1"/>
  <c r="L343" i="6" a="1"/>
  <c r="L343" i="6" s="1"/>
  <c r="N343" i="6" s="1"/>
  <c r="L346" i="6" a="1"/>
  <c r="L346" i="6" s="1"/>
  <c r="N346" i="6" s="1"/>
  <c r="L351" i="6" a="1"/>
  <c r="L351" i="6" s="1"/>
  <c r="N351" i="6" s="1"/>
  <c r="L354" i="6" a="1"/>
  <c r="L354" i="6" s="1"/>
  <c r="N354" i="6" s="1"/>
  <c r="L359" i="6" a="1"/>
  <c r="L359" i="6" s="1"/>
  <c r="N359" i="6" s="1"/>
  <c r="L362" i="6" a="1"/>
  <c r="L362" i="6" s="1"/>
  <c r="N362" i="6" s="1"/>
  <c r="L367" i="6" a="1"/>
  <c r="L367" i="6" s="1"/>
  <c r="N367" i="6" s="1"/>
  <c r="L370" i="6" a="1"/>
  <c r="L370" i="6" s="1"/>
  <c r="N370" i="6" s="1"/>
  <c r="L375" i="6" a="1"/>
  <c r="L375" i="6" s="1"/>
  <c r="N375" i="6" s="1"/>
  <c r="L378" i="6" a="1"/>
  <c r="L378" i="6" s="1"/>
  <c r="N378" i="6" s="1"/>
  <c r="L383" i="6" a="1"/>
  <c r="L383" i="6" s="1"/>
  <c r="N383" i="6" s="1"/>
  <c r="L386" i="6" a="1"/>
  <c r="L386" i="6" s="1"/>
  <c r="N386" i="6" s="1"/>
  <c r="L391" i="6" a="1"/>
  <c r="L391" i="6" s="1"/>
  <c r="N391" i="6" s="1"/>
  <c r="L394" i="6" a="1"/>
  <c r="L394" i="6" s="1"/>
  <c r="N394" i="6" s="1"/>
  <c r="L399" i="6" a="1"/>
  <c r="L399" i="6" s="1"/>
  <c r="N399" i="6" s="1"/>
  <c r="L35" i="6" a="1"/>
  <c r="L35" i="6" s="1"/>
  <c r="N35" i="6" s="1"/>
  <c r="L39" i="6" a="1"/>
  <c r="L39" i="6" s="1"/>
  <c r="N39" i="6" s="1"/>
  <c r="L43" i="6" a="1"/>
  <c r="L43" i="6" s="1"/>
  <c r="N43" i="6" s="1"/>
  <c r="L47" i="6" a="1"/>
  <c r="L47" i="6" s="1"/>
  <c r="N47" i="6" s="1"/>
  <c r="L51" i="6" a="1"/>
  <c r="L51" i="6" s="1"/>
  <c r="N51" i="6" s="1"/>
  <c r="L55" i="6" a="1"/>
  <c r="L55" i="6" s="1"/>
  <c r="N55" i="6" s="1"/>
  <c r="L59" i="6" a="1"/>
  <c r="L59" i="6" s="1"/>
  <c r="N59" i="6" s="1"/>
  <c r="L63" i="6" a="1"/>
  <c r="L63" i="6" s="1"/>
  <c r="N63" i="6" s="1"/>
  <c r="L67" i="6" a="1"/>
  <c r="L67" i="6" s="1"/>
  <c r="N67" i="6" s="1"/>
  <c r="L71" i="6" a="1"/>
  <c r="L71" i="6" s="1"/>
  <c r="N71" i="6" s="1"/>
  <c r="L75" i="6" a="1"/>
  <c r="L75" i="6" s="1"/>
  <c r="N75" i="6" s="1"/>
  <c r="L79" i="6" a="1"/>
  <c r="L79" i="6" s="1"/>
  <c r="N79" i="6" s="1"/>
  <c r="L93" i="6" a="1"/>
  <c r="L93" i="6" s="1"/>
  <c r="N93" i="6" s="1"/>
  <c r="L109" i="6" a="1"/>
  <c r="L109" i="6" s="1"/>
  <c r="N109" i="6" s="1"/>
  <c r="L120" i="6" a="1"/>
  <c r="L120" i="6" s="1"/>
  <c r="N120" i="6" s="1"/>
  <c r="L131" i="6" a="1"/>
  <c r="L131" i="6" s="1"/>
  <c r="N131" i="6" s="1"/>
  <c r="L140" i="6" a="1"/>
  <c r="L140" i="6" s="1"/>
  <c r="N140" i="6" s="1"/>
  <c r="L148" i="6" a="1"/>
  <c r="L148" i="6" s="1"/>
  <c r="N148" i="6" s="1"/>
  <c r="L156" i="6" a="1"/>
  <c r="L156" i="6" s="1"/>
  <c r="N156" i="6" s="1"/>
  <c r="L164" i="6" a="1"/>
  <c r="L164" i="6" s="1"/>
  <c r="N164" i="6" s="1"/>
  <c r="L172" i="6" a="1"/>
  <c r="L172" i="6" s="1"/>
  <c r="N172" i="6" s="1"/>
  <c r="L180" i="6" a="1"/>
  <c r="L180" i="6" s="1"/>
  <c r="N180" i="6" s="1"/>
  <c r="L192" i="6" a="1"/>
  <c r="L192" i="6" s="1"/>
  <c r="N192" i="6" s="1"/>
  <c r="L197" i="6" a="1"/>
  <c r="L197" i="6" s="1"/>
  <c r="N197" i="6" s="1"/>
  <c r="L208" i="6" a="1"/>
  <c r="L208" i="6" s="1"/>
  <c r="N208" i="6" s="1"/>
  <c r="L213" i="6" a="1"/>
  <c r="L213" i="6" s="1"/>
  <c r="N213" i="6" s="1"/>
  <c r="L224" i="6" a="1"/>
  <c r="L224" i="6" s="1"/>
  <c r="N224" i="6" s="1"/>
  <c r="L229" i="6" a="1"/>
  <c r="L229" i="6" s="1"/>
  <c r="N229" i="6" s="1"/>
  <c r="L240" i="6" a="1"/>
  <c r="L240" i="6" s="1"/>
  <c r="N240" i="6" s="1"/>
  <c r="L245" i="6" a="1"/>
  <c r="L245" i="6" s="1"/>
  <c r="N245" i="6" s="1"/>
  <c r="L256" i="6" a="1"/>
  <c r="L256" i="6" s="1"/>
  <c r="N256" i="6" s="1"/>
  <c r="L261" i="6" a="1"/>
  <c r="L261" i="6" s="1"/>
  <c r="N261" i="6" s="1"/>
  <c r="L272" i="6" a="1"/>
  <c r="L272" i="6" s="1"/>
  <c r="N272" i="6" s="1"/>
  <c r="L277" i="6" a="1"/>
  <c r="L277" i="6" s="1"/>
  <c r="N277" i="6" s="1"/>
  <c r="L288" i="6" a="1"/>
  <c r="L288" i="6" s="1"/>
  <c r="N288" i="6" s="1"/>
  <c r="L293" i="6" a="1"/>
  <c r="L293" i="6" s="1"/>
  <c r="N293" i="6" s="1"/>
  <c r="L304" i="6" a="1"/>
  <c r="L304" i="6" s="1"/>
  <c r="N304" i="6" s="1"/>
  <c r="L309" i="6" a="1"/>
  <c r="L309" i="6" s="1"/>
  <c r="N309" i="6" s="1"/>
  <c r="L320" i="6" a="1"/>
  <c r="L320" i="6" s="1"/>
  <c r="N320" i="6" s="1"/>
  <c r="L325" i="6" a="1"/>
  <c r="L325" i="6" s="1"/>
  <c r="N325" i="6" s="1"/>
  <c r="L336" i="6" a="1"/>
  <c r="L336" i="6" s="1"/>
  <c r="N336" i="6" s="1"/>
  <c r="L341" i="6" a="1"/>
  <c r="L341" i="6" s="1"/>
  <c r="N341" i="6" s="1"/>
  <c r="L352" i="6" a="1"/>
  <c r="L352" i="6" s="1"/>
  <c r="N352" i="6" s="1"/>
  <c r="L357" i="6" a="1"/>
  <c r="L357" i="6" s="1"/>
  <c r="N357" i="6" s="1"/>
  <c r="L368" i="6" a="1"/>
  <c r="L368" i="6" s="1"/>
  <c r="N368" i="6" s="1"/>
  <c r="L373" i="6" a="1"/>
  <c r="L373" i="6" s="1"/>
  <c r="N373" i="6" s="1"/>
  <c r="L384" i="6" a="1"/>
  <c r="L384" i="6" s="1"/>
  <c r="N384" i="6" s="1"/>
  <c r="L389" i="6" a="1"/>
  <c r="L389" i="6" s="1"/>
  <c r="N389" i="6" s="1"/>
  <c r="L400" i="6" a="1"/>
  <c r="L400" i="6" s="1"/>
  <c r="N400" i="6" s="1"/>
  <c r="L36" i="6" a="1"/>
  <c r="L36" i="6" s="1"/>
  <c r="N36" i="6" s="1"/>
  <c r="L44" i="6" a="1"/>
  <c r="L44" i="6" s="1"/>
  <c r="N44" i="6" s="1"/>
  <c r="L52" i="6" a="1"/>
  <c r="L52" i="6" s="1"/>
  <c r="N52" i="6" s="1"/>
  <c r="L60" i="6" a="1"/>
  <c r="L60" i="6" s="1"/>
  <c r="N60" i="6" s="1"/>
  <c r="L68" i="6" a="1"/>
  <c r="L68" i="6" s="1"/>
  <c r="N68" i="6" s="1"/>
  <c r="L76" i="6" a="1"/>
  <c r="L76" i="6" s="1"/>
  <c r="N76" i="6" s="1"/>
  <c r="L69" i="6" a="1"/>
  <c r="L69" i="6" s="1"/>
  <c r="N69" i="6" s="1"/>
  <c r="L101" i="6" a="1"/>
  <c r="L101" i="6" s="1"/>
  <c r="N101" i="6" s="1"/>
  <c r="L115" i="6" a="1"/>
  <c r="L115" i="6" s="1"/>
  <c r="N115" i="6" s="1"/>
  <c r="L144" i="6" a="1"/>
  <c r="L144" i="6" s="1"/>
  <c r="N144" i="6" s="1"/>
  <c r="L152" i="6" a="1"/>
  <c r="L152" i="6" s="1"/>
  <c r="N152" i="6" s="1"/>
  <c r="L168" i="6" a="1"/>
  <c r="L168" i="6" s="1"/>
  <c r="N168" i="6" s="1"/>
  <c r="L176" i="6" a="1"/>
  <c r="L176" i="6" s="1"/>
  <c r="N176" i="6" s="1"/>
  <c r="L189" i="6" a="1"/>
  <c r="L189" i="6" s="1"/>
  <c r="N189" i="6" s="1"/>
  <c r="L200" i="6" a="1"/>
  <c r="L200" i="6" s="1"/>
  <c r="N200" i="6" s="1"/>
  <c r="L216" i="6" a="1"/>
  <c r="L216" i="6" s="1"/>
  <c r="N216" i="6" s="1"/>
  <c r="L232" i="6" a="1"/>
  <c r="L232" i="6" s="1"/>
  <c r="N232" i="6" s="1"/>
  <c r="L237" i="6" a="1"/>
  <c r="L237" i="6" s="1"/>
  <c r="N237" i="6" s="1"/>
  <c r="L253" i="6" a="1"/>
  <c r="L253" i="6" s="1"/>
  <c r="N253" i="6" s="1"/>
  <c r="L269" i="6" a="1"/>
  <c r="L269" i="6" s="1"/>
  <c r="N269" i="6" s="1"/>
  <c r="L280" i="6" a="1"/>
  <c r="L280" i="6" s="1"/>
  <c r="N280" i="6" s="1"/>
  <c r="L296" i="6" a="1"/>
  <c r="L296" i="6" s="1"/>
  <c r="N296" i="6" s="1"/>
  <c r="L312" i="6" a="1"/>
  <c r="L312" i="6" s="1"/>
  <c r="N312" i="6" s="1"/>
  <c r="L317" i="6" a="1"/>
  <c r="L317" i="6" s="1"/>
  <c r="N317" i="6" s="1"/>
  <c r="L333" i="6" a="1"/>
  <c r="L333" i="6" s="1"/>
  <c r="N333" i="6" s="1"/>
  <c r="L344" i="6" a="1"/>
  <c r="L344" i="6" s="1"/>
  <c r="N344" i="6" s="1"/>
  <c r="L360" i="6" a="1"/>
  <c r="L360" i="6" s="1"/>
  <c r="N360" i="6" s="1"/>
  <c r="L376" i="6" a="1"/>
  <c r="L376" i="6" s="1"/>
  <c r="N376" i="6" s="1"/>
  <c r="L381" i="6" a="1"/>
  <c r="L381" i="6" s="1"/>
  <c r="N381" i="6" s="1"/>
  <c r="L397" i="6" a="1"/>
  <c r="L397" i="6" s="1"/>
  <c r="N397" i="6" s="1"/>
  <c r="L32" i="6" a="1"/>
  <c r="L32" i="6" s="1"/>
  <c r="N32" i="6" s="1"/>
  <c r="L48" i="6" a="1"/>
  <c r="L48" i="6" s="1"/>
  <c r="N48" i="6" s="1"/>
  <c r="L64" i="6" a="1"/>
  <c r="L64" i="6" s="1"/>
  <c r="N64" i="6" s="1"/>
  <c r="L80" i="6" a="1"/>
  <c r="L80" i="6" s="1"/>
  <c r="N80" i="6" s="1"/>
  <c r="L83" i="6" a="1"/>
  <c r="L83" i="6" s="1"/>
  <c r="N83" i="6" s="1"/>
  <c r="L126" i="6" a="1"/>
  <c r="L126" i="6" s="1"/>
  <c r="N126" i="6" s="1"/>
  <c r="L190" i="6" a="1"/>
  <c r="L190" i="6" s="1"/>
  <c r="N190" i="6" s="1"/>
  <c r="L206" i="6" a="1"/>
  <c r="L206" i="6" s="1"/>
  <c r="N206" i="6" s="1"/>
  <c r="L211" i="6" a="1"/>
  <c r="L211" i="6" s="1"/>
  <c r="N211" i="6" s="1"/>
  <c r="L227" i="6" a="1"/>
  <c r="L227" i="6" s="1"/>
  <c r="N227" i="6" s="1"/>
  <c r="L238" i="6" a="1"/>
  <c r="L238" i="6" s="1"/>
  <c r="N238" i="6" s="1"/>
  <c r="L254" i="6" a="1"/>
  <c r="L254" i="6" s="1"/>
  <c r="N254" i="6" s="1"/>
  <c r="L259" i="6" a="1"/>
  <c r="L259" i="6" s="1"/>
  <c r="N259" i="6" s="1"/>
  <c r="L275" i="6" a="1"/>
  <c r="L275" i="6" s="1"/>
  <c r="N275" i="6" s="1"/>
  <c r="L286" i="6" a="1"/>
  <c r="L286" i="6" s="1"/>
  <c r="N286" i="6" s="1"/>
  <c r="L302" i="6" a="1"/>
  <c r="L302" i="6" s="1"/>
  <c r="N302" i="6" s="1"/>
  <c r="L307" i="6" a="1"/>
  <c r="L307" i="6" s="1"/>
  <c r="N307" i="6" s="1"/>
  <c r="L323" i="6" a="1"/>
  <c r="L323" i="6" s="1"/>
  <c r="N323" i="6" s="1"/>
  <c r="L334" i="6" a="1"/>
  <c r="L334" i="6" s="1"/>
  <c r="N334" i="6" s="1"/>
  <c r="L350" i="6" a="1"/>
  <c r="L350" i="6" s="1"/>
  <c r="N350" i="6" s="1"/>
  <c r="L366" i="6" a="1"/>
  <c r="L366" i="6" s="1"/>
  <c r="N366" i="6" s="1"/>
  <c r="L371" i="6" a="1"/>
  <c r="L371" i="6" s="1"/>
  <c r="N371" i="6" s="1"/>
  <c r="L387" i="6" a="1"/>
  <c r="L387" i="6" s="1"/>
  <c r="N387" i="6" s="1"/>
  <c r="L398" i="6" a="1"/>
  <c r="L398" i="6" s="1"/>
  <c r="N398" i="6" s="1"/>
  <c r="L41" i="6" a="1"/>
  <c r="L41" i="6" s="1"/>
  <c r="N41" i="6" s="1"/>
  <c r="L49" i="6" a="1"/>
  <c r="L49" i="6" s="1"/>
  <c r="N49" i="6" s="1"/>
  <c r="L65" i="6" a="1"/>
  <c r="L65" i="6" s="1"/>
  <c r="N65" i="6" s="1"/>
  <c r="L73" i="6" a="1"/>
  <c r="L73" i="6" s="1"/>
  <c r="N73" i="6" s="1"/>
  <c r="L121" i="6" a="1"/>
  <c r="L121" i="6" s="1"/>
  <c r="N121" i="6" s="1"/>
  <c r="L187" i="6" a="1"/>
  <c r="L187" i="6" s="1"/>
  <c r="N187" i="6" s="1"/>
  <c r="L198" i="6" a="1"/>
  <c r="L198" i="6" s="1"/>
  <c r="N198" i="6" s="1"/>
  <c r="L203" i="6" a="1"/>
  <c r="L203" i="6" s="1"/>
  <c r="N203" i="6" s="1"/>
  <c r="L214" i="6" a="1"/>
  <c r="L214" i="6" s="1"/>
  <c r="N214" i="6" s="1"/>
  <c r="L219" i="6" a="1"/>
  <c r="L219" i="6" s="1"/>
  <c r="N219" i="6" s="1"/>
  <c r="L230" i="6" a="1"/>
  <c r="L230" i="6" s="1"/>
  <c r="N230" i="6" s="1"/>
  <c r="L235" i="6" a="1"/>
  <c r="L235" i="6" s="1"/>
  <c r="N235" i="6" s="1"/>
  <c r="L246" i="6" a="1"/>
  <c r="L246" i="6" s="1"/>
  <c r="N246" i="6" s="1"/>
  <c r="L251" i="6" a="1"/>
  <c r="L251" i="6" s="1"/>
  <c r="N251" i="6" s="1"/>
  <c r="L262" i="6" a="1"/>
  <c r="L262" i="6" s="1"/>
  <c r="N262" i="6" s="1"/>
  <c r="L267" i="6" a="1"/>
  <c r="L267" i="6" s="1"/>
  <c r="N267" i="6" s="1"/>
  <c r="L278" i="6" a="1"/>
  <c r="L278" i="6" s="1"/>
  <c r="N278" i="6" s="1"/>
  <c r="L283" i="6" a="1"/>
  <c r="L283" i="6" s="1"/>
  <c r="N283" i="6" s="1"/>
  <c r="L294" i="6" a="1"/>
  <c r="L294" i="6" s="1"/>
  <c r="N294" i="6" s="1"/>
  <c r="L299" i="6" a="1"/>
  <c r="L299" i="6" s="1"/>
  <c r="N299" i="6" s="1"/>
  <c r="L310" i="6" a="1"/>
  <c r="L310" i="6" s="1"/>
  <c r="N310" i="6" s="1"/>
  <c r="L315" i="6" a="1"/>
  <c r="L315" i="6" s="1"/>
  <c r="N315" i="6" s="1"/>
  <c r="L326" i="6" a="1"/>
  <c r="L326" i="6" s="1"/>
  <c r="N326" i="6" s="1"/>
  <c r="L331" i="6" a="1"/>
  <c r="L331" i="6" s="1"/>
  <c r="N331" i="6" s="1"/>
  <c r="L342" i="6" a="1"/>
  <c r="L342" i="6" s="1"/>
  <c r="N342" i="6" s="1"/>
  <c r="L347" i="6" a="1"/>
  <c r="L347" i="6" s="1"/>
  <c r="N347" i="6" s="1"/>
  <c r="L358" i="6" a="1"/>
  <c r="L358" i="6" s="1"/>
  <c r="N358" i="6" s="1"/>
  <c r="L363" i="6" a="1"/>
  <c r="L363" i="6" s="1"/>
  <c r="N363" i="6" s="1"/>
  <c r="L374" i="6" a="1"/>
  <c r="L374" i="6" s="1"/>
  <c r="N374" i="6" s="1"/>
  <c r="L379" i="6" a="1"/>
  <c r="L379" i="6" s="1"/>
  <c r="N379" i="6" s="1"/>
  <c r="L390" i="6" a="1"/>
  <c r="L390" i="6" s="1"/>
  <c r="N390" i="6" s="1"/>
  <c r="L395" i="6" a="1"/>
  <c r="L395" i="6" s="1"/>
  <c r="N395" i="6" s="1"/>
  <c r="L37" i="6" a="1"/>
  <c r="L37" i="6" s="1"/>
  <c r="N37" i="6" s="1"/>
  <c r="L45" i="6" a="1"/>
  <c r="L45" i="6" s="1"/>
  <c r="N45" i="6" s="1"/>
  <c r="L53" i="6" a="1"/>
  <c r="L53" i="6" s="1"/>
  <c r="N53" i="6" s="1"/>
  <c r="L61" i="6" a="1"/>
  <c r="L61" i="6" s="1"/>
  <c r="N61" i="6" s="1"/>
  <c r="L77" i="6" a="1"/>
  <c r="L77" i="6" s="1"/>
  <c r="N77" i="6" s="1"/>
  <c r="L136" i="6" a="1"/>
  <c r="L136" i="6" s="1"/>
  <c r="N136" i="6" s="1"/>
  <c r="L160" i="6" a="1"/>
  <c r="L160" i="6" s="1"/>
  <c r="N160" i="6" s="1"/>
  <c r="L184" i="6" a="1"/>
  <c r="L184" i="6" s="1"/>
  <c r="N184" i="6" s="1"/>
  <c r="L205" i="6" a="1"/>
  <c r="L205" i="6" s="1"/>
  <c r="N205" i="6" s="1"/>
  <c r="L221" i="6" a="1"/>
  <c r="L221" i="6" s="1"/>
  <c r="N221" i="6" s="1"/>
  <c r="L248" i="6" a="1"/>
  <c r="L248" i="6" s="1"/>
  <c r="N248" i="6" s="1"/>
  <c r="L264" i="6" a="1"/>
  <c r="L264" i="6" s="1"/>
  <c r="N264" i="6" s="1"/>
  <c r="L285" i="6" a="1"/>
  <c r="L285" i="6" s="1"/>
  <c r="N285" i="6" s="1"/>
  <c r="L301" i="6" a="1"/>
  <c r="L301" i="6" s="1"/>
  <c r="N301" i="6" s="1"/>
  <c r="L328" i="6" a="1"/>
  <c r="L328" i="6" s="1"/>
  <c r="N328" i="6" s="1"/>
  <c r="L349" i="6" a="1"/>
  <c r="L349" i="6" s="1"/>
  <c r="N349" i="6" s="1"/>
  <c r="L365" i="6" a="1"/>
  <c r="L365" i="6" s="1"/>
  <c r="N365" i="6" s="1"/>
  <c r="L392" i="6" a="1"/>
  <c r="L392" i="6" s="1"/>
  <c r="N392" i="6" s="1"/>
  <c r="L40" i="6" a="1"/>
  <c r="L40" i="6" s="1"/>
  <c r="N40" i="6" s="1"/>
  <c r="L56" i="6" a="1"/>
  <c r="L56" i="6" s="1"/>
  <c r="N56" i="6" s="1"/>
  <c r="L72" i="6" a="1"/>
  <c r="L72" i="6" s="1"/>
  <c r="N72" i="6" s="1"/>
  <c r="L195" i="6" a="1"/>
  <c r="L195" i="6" s="1"/>
  <c r="N195" i="6" s="1"/>
  <c r="L222" i="6" a="1"/>
  <c r="L222" i="6" s="1"/>
  <c r="N222" i="6" s="1"/>
  <c r="L243" i="6" a="1"/>
  <c r="L243" i="6" s="1"/>
  <c r="N243" i="6" s="1"/>
  <c r="L270" i="6" a="1"/>
  <c r="L270" i="6" s="1"/>
  <c r="N270" i="6" s="1"/>
  <c r="L291" i="6" a="1"/>
  <c r="L291" i="6" s="1"/>
  <c r="N291" i="6" s="1"/>
  <c r="L318" i="6" a="1"/>
  <c r="L318" i="6" s="1"/>
  <c r="N318" i="6" s="1"/>
  <c r="L339" i="6" a="1"/>
  <c r="L339" i="6" s="1"/>
  <c r="N339" i="6" s="1"/>
  <c r="L355" i="6" a="1"/>
  <c r="L355" i="6" s="1"/>
  <c r="N355" i="6" s="1"/>
  <c r="L382" i="6" a="1"/>
  <c r="L382" i="6" s="1"/>
  <c r="N382" i="6" s="1"/>
  <c r="L33" i="6" a="1"/>
  <c r="L33" i="6" s="1"/>
  <c r="N33" i="6" s="1"/>
  <c r="L57" i="6" a="1"/>
  <c r="L57" i="6" s="1"/>
  <c r="N57" i="6" s="1"/>
  <c r="L81" i="6" a="1"/>
  <c r="L81" i="6" s="1"/>
  <c r="N81" i="6" s="1"/>
  <c r="L6" i="6" a="1"/>
  <c r="L6" i="6" s="1"/>
  <c r="N6" i="6" s="1"/>
  <c r="L11" i="6" a="1"/>
  <c r="L11" i="6" s="1"/>
  <c r="L2" i="6" a="1"/>
  <c r="L2" i="6" s="1"/>
  <c r="L10" i="6" a="1"/>
  <c r="L10" i="6" s="1"/>
  <c r="L8" i="6" a="1"/>
  <c r="L8" i="6" s="1"/>
  <c r="N8" i="6" s="1"/>
  <c r="L19" i="6" a="1"/>
  <c r="L19" i="6" s="1"/>
  <c r="N19" i="6" s="1"/>
  <c r="L27" i="6" a="1"/>
  <c r="L27" i="6" s="1"/>
  <c r="N27" i="6" s="1"/>
  <c r="L7" i="6" a="1"/>
  <c r="L7" i="6" s="1"/>
  <c r="N7" i="6" s="1"/>
  <c r="L20" i="6" a="1"/>
  <c r="L20" i="6" s="1"/>
  <c r="N20" i="6" s="1"/>
  <c r="L28" i="6" a="1"/>
  <c r="L28" i="6" s="1"/>
  <c r="N28" i="6" s="1"/>
  <c r="L13" i="6" a="1"/>
  <c r="L13" i="6" s="1"/>
  <c r="N13" i="6" s="1"/>
  <c r="L21" i="6" a="1"/>
  <c r="L21" i="6" s="1"/>
  <c r="N21" i="6" s="1"/>
  <c r="L29" i="6" a="1"/>
  <c r="L29" i="6" s="1"/>
  <c r="N29" i="6" s="1"/>
  <c r="L5" i="6" a="1"/>
  <c r="L5" i="6" s="1"/>
  <c r="N5" i="6" s="1"/>
  <c r="L26" i="6" a="1"/>
  <c r="L26" i="6" s="1"/>
  <c r="N26" i="6" s="1"/>
  <c r="L22" i="6" a="1"/>
  <c r="L22" i="6" s="1"/>
  <c r="N22" i="6" s="1"/>
  <c r="L15" i="6" a="1"/>
  <c r="L15" i="6" s="1"/>
  <c r="N15" i="6" s="1"/>
  <c r="L9" i="6" a="1"/>
  <c r="L9" i="6" s="1"/>
  <c r="L18" i="6" a="1"/>
  <c r="L18" i="6" s="1"/>
  <c r="N18" i="6" s="1"/>
  <c r="L14" i="6" a="1"/>
  <c r="L14" i="6" s="1"/>
  <c r="N14" i="6" s="1"/>
  <c r="L30" i="6" a="1"/>
  <c r="L30" i="6" s="1"/>
  <c r="N30" i="6" s="1"/>
  <c r="L23" i="6" a="1"/>
  <c r="L23" i="6" s="1"/>
  <c r="N23" i="6" s="1"/>
  <c r="L16" i="6" a="1"/>
  <c r="L16" i="6" s="1"/>
  <c r="N16" i="6" s="1"/>
  <c r="L24" i="6" a="1"/>
  <c r="L24" i="6" s="1"/>
  <c r="N24" i="6" s="1"/>
  <c r="L3" i="6" a="1"/>
  <c r="L3" i="6" s="1"/>
  <c r="N3" i="6" s="1"/>
  <c r="L17" i="6" a="1"/>
  <c r="L17" i="6" s="1"/>
  <c r="N17" i="6" s="1"/>
  <c r="L25" i="6" a="1"/>
  <c r="L25" i="6" s="1"/>
  <c r="N25" i="6" s="1"/>
  <c r="L4" i="6" a="1"/>
  <c r="L4" i="6" s="1"/>
  <c r="N4" i="6" s="1"/>
  <c r="L12" i="6" a="1"/>
  <c r="L12" i="6" s="1"/>
  <c r="N12" i="6" s="1"/>
  <c r="R3" i="6" l="1" a="1"/>
  <c r="R3" i="6" s="1"/>
  <c r="P28" i="6" a="1"/>
  <c r="P28" i="6" s="1"/>
  <c r="P14" i="6" a="1"/>
  <c r="P14" i="6" s="1"/>
  <c r="P23" i="6" a="1"/>
  <c r="P23" i="6" s="1"/>
  <c r="P5" i="6" a="1"/>
  <c r="P5" i="6" s="1"/>
  <c r="Q25" i="6" a="1"/>
  <c r="Q25" i="6" s="1"/>
  <c r="Q17" i="6" a="1"/>
  <c r="Q17" i="6" s="1"/>
  <c r="Q9" i="6" a="1"/>
  <c r="Q9" i="6" s="1"/>
  <c r="R30" i="6" a="1"/>
  <c r="R30" i="6" s="1"/>
  <c r="R22" i="6" a="1"/>
  <c r="R22" i="6" s="1"/>
  <c r="R14" i="6" a="1"/>
  <c r="R14" i="6" s="1"/>
  <c r="R6" i="6" a="1"/>
  <c r="R6" i="6" s="1"/>
  <c r="P12" i="6" a="1"/>
  <c r="P12" i="6" s="1"/>
  <c r="P25" i="6" a="1"/>
  <c r="P25" i="6" s="1"/>
  <c r="P11" i="6" a="1"/>
  <c r="P11" i="6" s="1"/>
  <c r="Q28" i="6" a="1"/>
  <c r="Q28" i="6" s="1"/>
  <c r="Q20" i="6" a="1"/>
  <c r="Q20" i="6" s="1"/>
  <c r="Q12" i="6" a="1"/>
  <c r="Q12" i="6" s="1"/>
  <c r="Q4" i="6" a="1"/>
  <c r="Q4" i="6" s="1"/>
  <c r="R25" i="6" a="1"/>
  <c r="R25" i="6" s="1"/>
  <c r="R17" i="6" a="1"/>
  <c r="R17" i="6" s="1"/>
  <c r="R9" i="6" a="1"/>
  <c r="R9" i="6" s="1"/>
  <c r="P30" i="6" a="1"/>
  <c r="P30" i="6" s="1"/>
  <c r="P20" i="6" a="1"/>
  <c r="P20" i="6" s="1"/>
  <c r="Q23" i="6" a="1"/>
  <c r="Q23" i="6" s="1"/>
  <c r="R28" i="6" a="1"/>
  <c r="R28" i="6" s="1"/>
  <c r="R4" i="6" a="1"/>
  <c r="R4" i="6" s="1"/>
  <c r="Q26" i="6" a="1"/>
  <c r="Q26" i="6" s="1"/>
  <c r="R2" i="6" a="1"/>
  <c r="R2" i="6" s="1"/>
  <c r="D7" i="5" s="1"/>
  <c r="R7" i="6" a="1"/>
  <c r="R7" i="6" s="1"/>
  <c r="P19" i="6" a="1"/>
  <c r="P19" i="6" s="1"/>
  <c r="P21" i="6" a="1"/>
  <c r="P21" i="6" s="1"/>
  <c r="P6" i="6" a="1"/>
  <c r="P6" i="6" s="1"/>
  <c r="P13" i="6" a="1"/>
  <c r="P13" i="6" s="1"/>
  <c r="Q29" i="6" a="1"/>
  <c r="Q29" i="6" s="1"/>
  <c r="Q21" i="6" a="1"/>
  <c r="Q21" i="6" s="1"/>
  <c r="Q13" i="6" a="1"/>
  <c r="Q13" i="6" s="1"/>
  <c r="Q5" i="6" a="1"/>
  <c r="Q5" i="6" s="1"/>
  <c r="R26" i="6" a="1"/>
  <c r="R26" i="6" s="1"/>
  <c r="R18" i="6" a="1"/>
  <c r="R18" i="6" s="1"/>
  <c r="R10" i="6" a="1"/>
  <c r="R10" i="6" s="1"/>
  <c r="P26" i="6" a="1"/>
  <c r="P26" i="6" s="1"/>
  <c r="P4" i="6" a="1"/>
  <c r="P4" i="6" s="1"/>
  <c r="P18" i="6" a="1"/>
  <c r="P18" i="6" s="1"/>
  <c r="P3" i="6" a="1"/>
  <c r="P3" i="6" s="1"/>
  <c r="Q24" i="6" a="1"/>
  <c r="Q24" i="6" s="1"/>
  <c r="Q16" i="6" a="1"/>
  <c r="Q16" i="6" s="1"/>
  <c r="Q8" i="6" a="1"/>
  <c r="Q8" i="6" s="1"/>
  <c r="R29" i="6" a="1"/>
  <c r="R29" i="6" s="1"/>
  <c r="R21" i="6" a="1"/>
  <c r="R21" i="6" s="1"/>
  <c r="R13" i="6" a="1"/>
  <c r="R13" i="6" s="1"/>
  <c r="R5" i="6" a="1"/>
  <c r="R5" i="6" s="1"/>
  <c r="P24" i="6" a="1"/>
  <c r="P24" i="6" s="1"/>
  <c r="Q2" i="6" a="1"/>
  <c r="Q2" i="6" s="1"/>
  <c r="C7" i="5" s="1"/>
  <c r="Q15" i="6" a="1"/>
  <c r="Q15" i="6" s="1"/>
  <c r="Q7" i="6" a="1"/>
  <c r="Q7" i="6" s="1"/>
  <c r="R20" i="6" a="1"/>
  <c r="R20" i="6" s="1"/>
  <c r="P8" i="6" a="1"/>
  <c r="P8" i="6" s="1"/>
  <c r="P22" i="6" a="1"/>
  <c r="P22" i="6" s="1"/>
  <c r="Q18" i="6" a="1"/>
  <c r="Q18" i="6" s="1"/>
  <c r="Q10" i="6" a="1"/>
  <c r="Q10" i="6" s="1"/>
  <c r="R15" i="6" a="1"/>
  <c r="R15" i="6" s="1"/>
  <c r="P2" i="6" a="1"/>
  <c r="P2" i="6" s="1"/>
  <c r="P17" i="6" a="1"/>
  <c r="P17" i="6" s="1"/>
  <c r="P27" i="6" a="1"/>
  <c r="P27" i="6" s="1"/>
  <c r="P9" i="6" a="1"/>
  <c r="P9" i="6" s="1"/>
  <c r="Q27" i="6" a="1"/>
  <c r="Q27" i="6" s="1"/>
  <c r="Q19" i="6" a="1"/>
  <c r="Q19" i="6" s="1"/>
  <c r="Q11" i="6" a="1"/>
  <c r="Q11" i="6" s="1"/>
  <c r="Q3" i="6" a="1"/>
  <c r="Q3" i="6" s="1"/>
  <c r="R24" i="6" a="1"/>
  <c r="R24" i="6" s="1"/>
  <c r="R16" i="6" a="1"/>
  <c r="R16" i="6" s="1"/>
  <c r="R8" i="6" a="1"/>
  <c r="R8" i="6" s="1"/>
  <c r="P16" i="6" a="1"/>
  <c r="P16" i="6" s="1"/>
  <c r="P29" i="6" a="1"/>
  <c r="P29" i="6" s="1"/>
  <c r="P15" i="6" a="1"/>
  <c r="P15" i="6" s="1"/>
  <c r="Q30" i="6" a="1"/>
  <c r="Q30" i="6" s="1"/>
  <c r="Q22" i="6" a="1"/>
  <c r="Q22" i="6" s="1"/>
  <c r="Q14" i="6" a="1"/>
  <c r="Q14" i="6" s="1"/>
  <c r="Q6" i="6" a="1"/>
  <c r="Q6" i="6" s="1"/>
  <c r="R27" i="6" a="1"/>
  <c r="R27" i="6" s="1"/>
  <c r="R19" i="6" a="1"/>
  <c r="R19" i="6" s="1"/>
  <c r="R11" i="6" a="1"/>
  <c r="R11" i="6" s="1"/>
  <c r="P10" i="6" a="1"/>
  <c r="P10" i="6" s="1"/>
  <c r="R12" i="6" a="1"/>
  <c r="R12" i="6" s="1"/>
  <c r="P7" i="6" a="1"/>
  <c r="P7" i="6" s="1"/>
  <c r="R23" i="6" a="1"/>
  <c r="R23" i="6" s="1"/>
  <c r="B7" i="5"/>
  <c r="N11" i="6"/>
  <c r="N10" i="6"/>
  <c r="N9" i="6"/>
  <c r="N2" i="6"/>
  <c r="B18" i="5" l="1"/>
  <c r="C18" i="5"/>
  <c r="B23" i="5"/>
  <c r="C26" i="5"/>
  <c r="D31" i="5"/>
  <c r="B31" i="5"/>
  <c r="B14" i="5"/>
  <c r="C24" i="5"/>
  <c r="C8" i="5"/>
  <c r="D21" i="5"/>
  <c r="B29" i="5"/>
  <c r="B9" i="5"/>
  <c r="B16" i="5"/>
  <c r="C25" i="5"/>
  <c r="C17" i="5"/>
  <c r="C9" i="5"/>
  <c r="D30" i="5"/>
  <c r="D22" i="5"/>
  <c r="D14" i="5"/>
  <c r="B19" i="5"/>
  <c r="B26" i="5"/>
  <c r="C22" i="5"/>
  <c r="E22" i="5" s="1"/>
  <c r="D23" i="5"/>
  <c r="B15" i="5"/>
  <c r="E7" i="5"/>
  <c r="H6" i="5"/>
  <c r="C20" i="5"/>
  <c r="D17" i="5"/>
  <c r="B21" i="5"/>
  <c r="B28" i="5"/>
  <c r="B12" i="5"/>
  <c r="C31" i="5"/>
  <c r="E31" i="5" s="1"/>
  <c r="C23" i="5"/>
  <c r="C15" i="5"/>
  <c r="D28" i="5"/>
  <c r="D20" i="5"/>
  <c r="D12" i="5"/>
  <c r="D27" i="5"/>
  <c r="B27" i="5"/>
  <c r="B10" i="5"/>
  <c r="C14" i="5"/>
  <c r="D19" i="5"/>
  <c r="B30" i="5"/>
  <c r="C16" i="5"/>
  <c r="D29" i="5"/>
  <c r="D13" i="5"/>
  <c r="B17" i="5"/>
  <c r="B25" i="5"/>
  <c r="B24" i="5"/>
  <c r="B8" i="5"/>
  <c r="C29" i="5"/>
  <c r="E29" i="5" s="1"/>
  <c r="C21" i="5"/>
  <c r="C13" i="5"/>
  <c r="D26" i="5"/>
  <c r="D18" i="5"/>
  <c r="D10" i="5"/>
  <c r="C30" i="5"/>
  <c r="D15" i="5"/>
  <c r="B11" i="5"/>
  <c r="C10" i="5"/>
  <c r="E10" i="5" s="1"/>
  <c r="D11" i="5"/>
  <c r="B22" i="5"/>
  <c r="C28" i="5"/>
  <c r="E28" i="5" s="1"/>
  <c r="C12" i="5"/>
  <c r="D25" i="5"/>
  <c r="D9" i="5"/>
  <c r="B13" i="5"/>
  <c r="B20" i="5"/>
  <c r="C27" i="5"/>
  <c r="C19" i="5"/>
  <c r="E19" i="5" s="1"/>
  <c r="C11" i="5"/>
  <c r="E11" i="5" s="1"/>
  <c r="D24" i="5"/>
  <c r="D16" i="5"/>
  <c r="D8" i="5"/>
  <c r="E12" i="5" l="1"/>
  <c r="N6" i="5"/>
  <c r="E23" i="5"/>
  <c r="E20" i="5"/>
  <c r="E9" i="5"/>
  <c r="E25" i="5"/>
  <c r="E24" i="5"/>
  <c r="E26" i="5"/>
  <c r="E18" i="5"/>
  <c r="E15" i="5"/>
  <c r="E27" i="5"/>
  <c r="E21" i="5"/>
  <c r="E16" i="5"/>
  <c r="E17" i="5"/>
  <c r="E8" i="5"/>
  <c r="E30" i="5"/>
  <c r="E13" i="5"/>
  <c r="E14" i="5"/>
</calcChain>
</file>

<file path=xl/comments1.xml><?xml version="1.0" encoding="utf-8"?>
<comments xmlns="http://schemas.openxmlformats.org/spreadsheetml/2006/main">
  <authors>
    <author>Delaporte, Cyprien</author>
  </authors>
  <commentList>
    <comment ref="B1" authorId="0" shapeId="0">
      <text>
        <r>
          <rPr>
            <b/>
            <sz val="9"/>
            <color indexed="81"/>
            <rFont val="Tahoma"/>
            <charset val="1"/>
          </rPr>
          <t>2017 and above</t>
        </r>
      </text>
    </comment>
  </commentList>
</comments>
</file>

<file path=xl/sharedStrings.xml><?xml version="1.0" encoding="utf-8"?>
<sst xmlns="http://schemas.openxmlformats.org/spreadsheetml/2006/main" count="116" uniqueCount="43">
  <si>
    <t>Start Date</t>
  </si>
  <si>
    <t>End Date</t>
  </si>
  <si>
    <t>Duration</t>
  </si>
  <si>
    <t>Start Date in Number Form</t>
  </si>
  <si>
    <t>Type</t>
  </si>
  <si>
    <t>Title</t>
  </si>
  <si>
    <t>Start Time</t>
  </si>
  <si>
    <t>End Time</t>
  </si>
  <si>
    <t>Trade Show</t>
  </si>
  <si>
    <t>Product Launch</t>
  </si>
  <si>
    <t>Type of the Event</t>
  </si>
  <si>
    <t>Test</t>
  </si>
  <si>
    <t>Pictures</t>
  </si>
  <si>
    <t>Price Setting</t>
  </si>
  <si>
    <t>Sales Material</t>
  </si>
  <si>
    <t>Logistics</t>
  </si>
  <si>
    <t>Customers visits</t>
  </si>
  <si>
    <t>Sales start</t>
  </si>
  <si>
    <t>Web page creation</t>
  </si>
  <si>
    <t>Detail</t>
  </si>
  <si>
    <t>Type of The Event</t>
  </si>
  <si>
    <t>Online Promo</t>
  </si>
  <si>
    <t>Offline Promo</t>
  </si>
  <si>
    <t>Hybrid Promo</t>
  </si>
  <si>
    <t>Year of the Event</t>
  </si>
  <si>
    <t>Year</t>
  </si>
  <si>
    <t>Product #1</t>
  </si>
  <si>
    <t>Tradeshow #1</t>
  </si>
  <si>
    <t>Tradeshow #2</t>
  </si>
  <si>
    <t>Tradeshow #3</t>
  </si>
  <si>
    <t>Tradeshow #4</t>
  </si>
  <si>
    <t>Promo #1</t>
  </si>
  <si>
    <t>Promo #2</t>
  </si>
  <si>
    <t>Departement</t>
  </si>
  <si>
    <t>RME</t>
  </si>
  <si>
    <t>Energy</t>
  </si>
  <si>
    <t>Memory Media</t>
  </si>
  <si>
    <t>Tape</t>
  </si>
  <si>
    <t>Department</t>
  </si>
  <si>
    <t>Name</t>
  </si>
  <si>
    <t>Concatener</t>
  </si>
  <si>
    <t>Task List</t>
  </si>
  <si>
    <t>Don't Forget to refresh your Excel File (in Data tab)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</si>
</sst>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40C]d\-mmm;@"/>
  </numFmts>
  <fonts count="1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A7D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u/>
      <sz val="12"/>
      <color theme="1"/>
      <name val="Calibri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Segoe UI"/>
    </font>
    <font>
      <sz val="10"/>
      <color indexed="8"/>
      <name val="Arial"/>
    </font>
    <font>
      <b/>
      <sz val="9"/>
      <color indexed="81"/>
      <name val="Tahoma"/>
      <charset val="1"/>
    </font>
    <font>
      <sz val="10"/>
      <color indexed="8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22"/>
        <bgColor indexed="0"/>
      </patternFill>
    </fill>
    <fill>
      <patternFill patternType="solid">
        <fgColor theme="5"/>
      </patternFill>
    </fill>
  </fills>
  <borders count="1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2" borderId="1" applyNumberFormat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1" fillId="4" borderId="0" applyNumberFormat="0" applyBorder="0" applyAlignment="0" applyProtection="0"/>
    <xf numFmtId="0" fontId="10" fillId="0" borderId="0"/>
    <xf numFmtId="0" fontId="8" fillId="6" borderId="0" applyNumberFormat="0" applyBorder="0" applyAlignment="0" applyProtection="0"/>
  </cellStyleXfs>
  <cellXfs count="32">
    <xf numFmtId="0" fontId="0" fillId="0" borderId="0" xfId="0"/>
    <xf numFmtId="0" fontId="0" fillId="0" borderId="0" xfId="0" applyBorder="1"/>
    <xf numFmtId="0" fontId="2" fillId="0" borderId="2" xfId="0" applyFont="1" applyBorder="1" applyAlignment="1">
      <alignment vertical="center"/>
    </xf>
    <xf numFmtId="2" fontId="3" fillId="2" borderId="2" xfId="1" applyNumberForma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" fontId="3" fillId="2" borderId="1" xfId="1" applyNumberFormat="1"/>
    <xf numFmtId="0" fontId="8" fillId="3" borderId="0" xfId="10"/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9" fillId="5" borderId="4" xfId="12" applyFont="1" applyFill="1" applyBorder="1" applyAlignment="1">
      <alignment horizontal="center" vertical="center"/>
    </xf>
    <xf numFmtId="0" fontId="0" fillId="0" borderId="0" xfId="0" applyAlignment="1"/>
    <xf numFmtId="0" fontId="8" fillId="3" borderId="0" xfId="10" applyAlignment="1"/>
    <xf numFmtId="0" fontId="12" fillId="0" borderId="3" xfId="12" applyFont="1" applyFill="1" applyBorder="1" applyAlignment="1"/>
    <xf numFmtId="0" fontId="9" fillId="0" borderId="3" xfId="12" applyFont="1" applyFill="1" applyBorder="1" applyAlignment="1"/>
    <xf numFmtId="0" fontId="9" fillId="0" borderId="0" xfId="12" applyFont="1" applyFill="1" applyBorder="1" applyAlignment="1"/>
    <xf numFmtId="22" fontId="9" fillId="0" borderId="3" xfId="12" applyNumberFormat="1" applyFont="1" applyFill="1" applyBorder="1" applyAlignment="1">
      <alignment horizontal="right"/>
    </xf>
    <xf numFmtId="0" fontId="1" fillId="4" borderId="0" xfId="11" applyAlignment="1"/>
    <xf numFmtId="0" fontId="0" fillId="0" borderId="3" xfId="0" applyBorder="1" applyAlignment="1"/>
    <xf numFmtId="0" fontId="12" fillId="0" borderId="0" xfId="12" applyFont="1" applyFill="1" applyBorder="1" applyAlignment="1"/>
    <xf numFmtId="0" fontId="0" fillId="0" borderId="0" xfId="0" applyAlignment="1">
      <alignment horizontal="right"/>
    </xf>
    <xf numFmtId="0" fontId="1" fillId="4" borderId="0" xfId="11" applyAlignment="1">
      <alignment horizontal="right"/>
    </xf>
    <xf numFmtId="0" fontId="0" fillId="0" borderId="0" xfId="0" applyAlignment="1">
      <alignment horizontal="left"/>
    </xf>
    <xf numFmtId="0" fontId="8" fillId="6" borderId="0" xfId="13" applyAlignment="1">
      <alignment horizontal="center"/>
    </xf>
    <xf numFmtId="22" fontId="9" fillId="0" borderId="0" xfId="12" applyNumberFormat="1" applyFont="1" applyFill="1" applyBorder="1" applyAlignment="1"/>
    <xf numFmtId="0" fontId="12" fillId="5" borderId="4" xfId="12" applyFont="1" applyFill="1" applyBorder="1" applyAlignment="1">
      <alignment horizontal="center" vertical="center"/>
    </xf>
    <xf numFmtId="0" fontId="0" fillId="0" borderId="5" xfId="0" applyNumberFormat="1" applyBorder="1"/>
    <xf numFmtId="166" fontId="0" fillId="0" borderId="5" xfId="0" applyNumberFormat="1" applyBorder="1"/>
    <xf numFmtId="0" fontId="6" fillId="0" borderId="0" xfId="0" applyFont="1" applyAlignment="1">
      <alignment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</cellXfs>
  <cellStyles count="14">
    <cellStyle name="40% - Accent1" xfId="11" builtinId="31"/>
    <cellStyle name="Accent1" xfId="10" builtinId="29"/>
    <cellStyle name="Accent2" xfId="13" builtinId="33"/>
    <cellStyle name="Calculation" xfId="1" builtinId="22"/>
    <cellStyle name="Followed Hyperlink" xfId="3" builtinId="9" hidden="1"/>
    <cellStyle name="Followed Hyperlink" xfId="5" builtinId="9" hidden="1"/>
    <cellStyle name="Followed Hyperlink" xfId="7" builtinId="9" hidden="1"/>
    <cellStyle name="Followed Hyperlink" xfId="9" builtinId="9" hidden="1"/>
    <cellStyle name="Hyperlink" xfId="2" builtinId="8" hidden="1"/>
    <cellStyle name="Hyperlink" xfId="4" builtinId="8" hidden="1"/>
    <cellStyle name="Hyperlink" xfId="6" builtinId="8" hidden="1"/>
    <cellStyle name="Hyperlink" xfId="8" builtinId="8" hidden="1"/>
    <cellStyle name="Normal" xfId="0" builtinId="0"/>
    <cellStyle name="Normal_Sheet1" xfId="12"/>
  </cellStyles>
  <dxfs count="22">
    <dxf>
      <numFmt numFmtId="166" formatCode="[$-40C]d\-mmm;@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6" formatCode="[$-40C]d\-mmm;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27" formatCode="m/d/yyyy\ h:m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fill>
        <patternFill patternType="solid">
          <fgColor indexed="0"/>
          <bgColor indexed="2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27" formatCode="m/d/yyyy\ h:mm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27" formatCode="m/d/yyyy\ h:mm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sz val="10"/>
        <color indexed="8"/>
        <name val="Segoe U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z val="10"/>
        <color indexed="8"/>
        <name val="Segoe U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border outline="0">
        <top style="thin">
          <color indexed="8"/>
        </top>
      </border>
    </dxf>
    <dxf>
      <border outline="0">
        <bottom style="thin">
          <color indexed="8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7"/>
  <colors>
    <mruColors>
      <color rgb="FF62BED6"/>
      <color rgb="FFC24B39"/>
      <color rgb="FFB86FD7"/>
      <color rgb="FF528E78"/>
      <color rgb="FF528E77"/>
      <color rgb="FF72C9DE"/>
      <color rgb="FFAFD3C5"/>
      <color rgb="FFC14B3A"/>
      <color rgb="FFBBE6EF"/>
      <color rgb="FFD5A8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v>Start Date</c:v>
          </c:tx>
          <c:spPr>
            <a:noFill/>
            <a:ln>
              <a:noFill/>
            </a:ln>
            <a:effectLst/>
          </c:spPr>
          <c:invertIfNegative val="0"/>
          <c:cat>
            <c:strRef>
              <c:f>Calendar!$B$7:$B$31</c:f>
              <c:strCache>
                <c:ptCount val="7"/>
                <c:pt idx="0">
                  <c:v>Pictures</c:v>
                </c:pt>
                <c:pt idx="1">
                  <c:v>Price Setting</c:v>
                </c:pt>
                <c:pt idx="2">
                  <c:v>Sales Material</c:v>
                </c:pt>
                <c:pt idx="3">
                  <c:v>Logistics</c:v>
                </c:pt>
                <c:pt idx="4">
                  <c:v>Customers visits</c:v>
                </c:pt>
                <c:pt idx="5">
                  <c:v>Sales start</c:v>
                </c:pt>
                <c:pt idx="6">
                  <c:v>Web page creation</c:v>
                </c:pt>
              </c:strCache>
            </c:strRef>
          </c:cat>
          <c:val>
            <c:numRef>
              <c:f>Calendar!$C$7:$C$31</c:f>
              <c:numCache>
                <c:formatCode>[$-40C]d\-mmm;@</c:formatCode>
                <c:ptCount val="25"/>
                <c:pt idx="0">
                  <c:v>43298</c:v>
                </c:pt>
                <c:pt idx="1">
                  <c:v>43299</c:v>
                </c:pt>
                <c:pt idx="2">
                  <c:v>43300</c:v>
                </c:pt>
                <c:pt idx="3">
                  <c:v>43301</c:v>
                </c:pt>
                <c:pt idx="4">
                  <c:v>43302</c:v>
                </c:pt>
                <c:pt idx="5">
                  <c:v>43303</c:v>
                </c:pt>
                <c:pt idx="6">
                  <c:v>43304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ser>
          <c:idx val="2"/>
          <c:order val="1"/>
          <c:tx>
            <c:v>Duration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3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6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7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8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9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10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1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2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3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4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5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6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7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8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9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0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1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2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23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24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cat>
            <c:strRef>
              <c:f>Calendar!$B$7:$B$31</c:f>
              <c:strCache>
                <c:ptCount val="7"/>
                <c:pt idx="0">
                  <c:v>Pictures</c:v>
                </c:pt>
                <c:pt idx="1">
                  <c:v>Price Setting</c:v>
                </c:pt>
                <c:pt idx="2">
                  <c:v>Sales Material</c:v>
                </c:pt>
                <c:pt idx="3">
                  <c:v>Logistics</c:v>
                </c:pt>
                <c:pt idx="4">
                  <c:v>Customers visits</c:v>
                </c:pt>
                <c:pt idx="5">
                  <c:v>Sales start</c:v>
                </c:pt>
                <c:pt idx="6">
                  <c:v>Web page creation</c:v>
                </c:pt>
              </c:strCache>
            </c:strRef>
          </c:cat>
          <c:val>
            <c:numRef>
              <c:f>Calendar!$E$7:$E$31</c:f>
              <c:numCache>
                <c:formatCode>0</c:formatCode>
                <c:ptCount val="25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6903088"/>
        <c:axId val="327636840"/>
      </c:barChart>
      <c:catAx>
        <c:axId val="326903088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27636840"/>
        <c:crosses val="autoZero"/>
        <c:auto val="1"/>
        <c:lblAlgn val="ctr"/>
        <c:lblOffset val="100"/>
        <c:noMultiLvlLbl val="0"/>
      </c:catAx>
      <c:valAx>
        <c:axId val="327636840"/>
        <c:scaling>
          <c:orientation val="minMax"/>
          <c:max val="43308"/>
          <c:min val="43298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26903088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38100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6349</xdr:colOff>
      <xdr:row>6</xdr:row>
      <xdr:rowOff>171450</xdr:rowOff>
    </xdr:from>
    <xdr:to>
      <xdr:col>25</xdr:col>
      <xdr:colOff>523874</xdr:colOff>
      <xdr:row>31</xdr:row>
      <xdr:rowOff>0</xdr:rowOff>
    </xdr:to>
    <xdr:graphicFrame macro="">
      <xdr:nvGraphicFramePr>
        <xdr:cNvPr id="14" name="Calendar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161925</xdr:colOff>
          <xdr:row>2</xdr:row>
          <xdr:rowOff>152400</xdr:rowOff>
        </xdr:from>
        <xdr:to>
          <xdr:col>7</xdr:col>
          <xdr:colOff>114300</xdr:colOff>
          <xdr:row>4</xdr:row>
          <xdr:rowOff>285750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Rescale Calendar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Delaporte, Cyprien" refreshedDate="43278.608020949076" createdVersion="5" refreshedVersion="5" minRefreshableVersion="3" recordCount="399">
  <cacheSource type="worksheet">
    <worksheetSource name="NameTable[Name]"/>
  </cacheSource>
  <cacheFields count="1">
    <cacheField name="Name" numFmtId="0">
      <sharedItems count="5">
        <s v="Product #1"/>
        <s v=""/>
        <s v="Tradeshow #4" u="1"/>
        <s v="Tradeshow #1" u="1"/>
        <s v="Tradeshow #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9">
  <r>
    <x v="0"/>
  </r>
  <r>
    <x v="0"/>
  </r>
  <r>
    <x v="0"/>
  </r>
  <r>
    <x v="0"/>
  </r>
  <r>
    <x v="0"/>
  </r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" cacheId="54" applyNumberFormats="0" applyBorderFormats="0" applyFontFormats="0" applyPatternFormats="0" applyAlignmentFormats="0" applyWidthHeightFormats="1" dataCaption="Values" updatedVersion="5" minRefreshableVersion="3" showDrill="0" useAutoFormatting="1" rowGrandTotals="0" colGrandTotals="0" itemPrintTitles="1" createdVersion="5" indent="0" showHeaders="0" outline="1" outlineData="1" multipleFieldFilters="0">
  <location ref="O1:O2" firstHeaderRow="0" firstDataRow="0" firstDataCol="1"/>
  <pivotFields count="1">
    <pivotField axis="axisRow" showAll="0" defaultSubtotal="0">
      <items count="5">
        <item x="1"/>
        <item x="0"/>
        <item m="1" x="3"/>
        <item m="1" x="4"/>
        <item m="1" x="2"/>
      </items>
    </pivotField>
  </pivotFields>
  <rowFields count="1">
    <field x="0"/>
  </rowFields>
  <rowItems count="2">
    <i>
      <x/>
    </i>
    <i>
      <x v="1"/>
    </i>
  </rowItems>
  <colItems count="1">
    <i/>
  </colItem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skList" displayName="TaskList" ref="B6:D31" totalsRowShown="0" headerRowDxfId="21" headerRowBorderDxfId="20" tableBorderDxfId="19" totalsRowBorderDxfId="18">
  <tableColumns count="3">
    <tableColumn id="1" name="Product #1" dataDxfId="2">
      <calculatedColumnFormula>Data!P2</calculatedColumnFormula>
    </tableColumn>
    <tableColumn id="2" name="Start Date" dataDxfId="1">
      <calculatedColumnFormula>Data!Q2</calculatedColumnFormula>
    </tableColumn>
    <tableColumn id="3" name="End Date" dataDxfId="0">
      <calculatedColumnFormula>Data!R2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Data" displayName="Data" ref="A1:H21" totalsRowShown="0" headerRowDxfId="8" dataDxfId="7" headerRowBorderDxfId="17" tableBorderDxfId="16" headerRowCellStyle="Normal_Sheet1">
  <autoFilter ref="A1:H21"/>
  <sortState ref="C2:G21">
    <sortCondition ref="C1:C21"/>
  </sortState>
  <tableColumns count="8">
    <tableColumn id="6" name="Year" dataDxfId="15" dataCellStyle="Normal_Sheet1"/>
    <tableColumn id="2" name="Title" dataDxfId="14" dataCellStyle="Normal_Sheet1"/>
    <tableColumn id="1" name="Type" dataDxfId="13"/>
    <tableColumn id="7" name="Departement" dataDxfId="12" dataCellStyle="Normal_Sheet1"/>
    <tableColumn id="3" name="Detail" dataDxfId="11"/>
    <tableColumn id="4" name="Start Time" dataDxfId="10" dataCellStyle="Normal_Sheet1"/>
    <tableColumn id="5" name="End Time" dataDxfId="9" dataCellStyle="Normal_Sheet1"/>
    <tableColumn id="8" name="Concatener" dataDxfId="3">
      <calculatedColumnFormula>CONCATENATE(Data[[#This Row],[Year]]," ",B1," ",C1," ",D1)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NameTable" displayName="NameTable" ref="N1:N400" totalsRowShown="0" headerRowDxfId="6" dataDxfId="5">
  <autoFilter ref="N1:N400"/>
  <tableColumns count="1">
    <tableColumn id="1" name="Name" dataDxfId="4">
      <calculatedColumnFormula>L2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pageSetUpPr fitToPage="1"/>
  </sheetPr>
  <dimension ref="B1:Q31"/>
  <sheetViews>
    <sheetView showGridLines="0" tabSelected="1" workbookViewId="0">
      <selection activeCell="L5" sqref="L5"/>
    </sheetView>
  </sheetViews>
  <sheetFormatPr defaultColWidth="11" defaultRowHeight="15.75" outlineLevelCol="1" x14ac:dyDescent="0.25"/>
  <cols>
    <col min="1" max="1" width="2.625" customWidth="1"/>
    <col min="2" max="2" width="40.875" customWidth="1" outlineLevel="1"/>
    <col min="3" max="4" width="13" customWidth="1" outlineLevel="1"/>
    <col min="5" max="5" width="14.125" customWidth="1" outlineLevel="1"/>
    <col min="6" max="6" width="2.375" customWidth="1"/>
    <col min="7" max="7" width="27.875" customWidth="1"/>
    <col min="9" max="9" width="1.5" customWidth="1"/>
    <col min="10" max="10" width="4.5" customWidth="1"/>
    <col min="12" max="12" width="15.125" customWidth="1"/>
    <col min="17" max="18" width="10.875" customWidth="1"/>
    <col min="20" max="20" width="11.5" customWidth="1"/>
  </cols>
  <sheetData>
    <row r="1" spans="2:17" x14ac:dyDescent="0.25">
      <c r="B1" s="6" t="s">
        <v>24</v>
      </c>
      <c r="C1" s="21">
        <v>2018</v>
      </c>
    </row>
    <row r="2" spans="2:17" x14ac:dyDescent="0.25">
      <c r="B2" s="6" t="s">
        <v>38</v>
      </c>
      <c r="C2" s="21" t="s">
        <v>35</v>
      </c>
    </row>
    <row r="3" spans="2:17" x14ac:dyDescent="0.25">
      <c r="B3" s="6" t="s">
        <v>10</v>
      </c>
      <c r="C3" s="21" t="s">
        <v>9</v>
      </c>
    </row>
    <row r="4" spans="2:17" x14ac:dyDescent="0.25">
      <c r="B4" s="23" t="s">
        <v>42</v>
      </c>
      <c r="C4" s="23"/>
    </row>
    <row r="5" spans="2:17" ht="30" customHeight="1" x14ac:dyDescent="0.25"/>
    <row r="6" spans="2:17" ht="39.950000000000003" customHeight="1" x14ac:dyDescent="0.25">
      <c r="B6" s="7" t="s">
        <v>26</v>
      </c>
      <c r="C6" s="8" t="s">
        <v>0</v>
      </c>
      <c r="D6" s="9" t="s">
        <v>1</v>
      </c>
      <c r="E6" s="2" t="s">
        <v>2</v>
      </c>
      <c r="F6" s="1"/>
      <c r="G6" s="4" t="s">
        <v>3</v>
      </c>
      <c r="H6" s="3">
        <f>C7</f>
        <v>43298</v>
      </c>
      <c r="J6" s="28"/>
      <c r="K6" s="29" t="s">
        <v>3</v>
      </c>
      <c r="L6" s="30"/>
      <c r="M6" s="31"/>
      <c r="N6" s="3">
        <f>MAX(TaskList[End Date])</f>
        <v>43308</v>
      </c>
      <c r="O6" s="28"/>
      <c r="P6" s="28"/>
      <c r="Q6" s="28"/>
    </row>
    <row r="7" spans="2:17" ht="24.95" customHeight="1" x14ac:dyDescent="0.25">
      <c r="B7" s="26" t="str">
        <f>Data!P2</f>
        <v>Pictures</v>
      </c>
      <c r="C7" s="27">
        <f>Data!Q2</f>
        <v>43298</v>
      </c>
      <c r="D7" s="27">
        <f>Data!R2</f>
        <v>43302</v>
      </c>
      <c r="E7" s="5">
        <f>IFERROR(IF(ISBLANK(C7),"", (D7-C7)),"")</f>
        <v>4</v>
      </c>
      <c r="F7" s="1"/>
    </row>
    <row r="8" spans="2:17" ht="24.95" customHeight="1" x14ac:dyDescent="0.25">
      <c r="B8" s="26" t="str">
        <f>Data!P3</f>
        <v>Price Setting</v>
      </c>
      <c r="C8" s="27">
        <f>Data!Q3</f>
        <v>43299</v>
      </c>
      <c r="D8" s="27">
        <f>Data!R3</f>
        <v>43303</v>
      </c>
      <c r="E8" s="5">
        <f t="shared" ref="E8:E31" si="0">IFERROR(IF(ISBLANK(C8),"", (D8-C8)),"")</f>
        <v>4</v>
      </c>
      <c r="F8" s="1"/>
    </row>
    <row r="9" spans="2:17" ht="24.95" customHeight="1" x14ac:dyDescent="0.25">
      <c r="B9" s="26" t="str">
        <f>Data!P4</f>
        <v>Sales Material</v>
      </c>
      <c r="C9" s="27">
        <f>Data!Q4</f>
        <v>43300</v>
      </c>
      <c r="D9" s="27">
        <f>Data!R4</f>
        <v>43304</v>
      </c>
      <c r="E9" s="5">
        <f t="shared" si="0"/>
        <v>4</v>
      </c>
      <c r="F9" s="1"/>
    </row>
    <row r="10" spans="2:17" ht="24.95" customHeight="1" x14ac:dyDescent="0.25">
      <c r="B10" s="26" t="str">
        <f>Data!P5</f>
        <v>Logistics</v>
      </c>
      <c r="C10" s="27">
        <f>Data!Q5</f>
        <v>43301</v>
      </c>
      <c r="D10" s="27">
        <f>Data!R5</f>
        <v>43305</v>
      </c>
      <c r="E10" s="5">
        <f t="shared" si="0"/>
        <v>4</v>
      </c>
      <c r="F10" s="1"/>
    </row>
    <row r="11" spans="2:17" ht="24.95" customHeight="1" x14ac:dyDescent="0.25">
      <c r="B11" s="26" t="str">
        <f>Data!P6</f>
        <v>Customers visits</v>
      </c>
      <c r="C11" s="27">
        <f>Data!Q6</f>
        <v>43302</v>
      </c>
      <c r="D11" s="27">
        <f>Data!R6</f>
        <v>43306</v>
      </c>
      <c r="E11" s="5">
        <f t="shared" si="0"/>
        <v>4</v>
      </c>
      <c r="F11" s="1"/>
    </row>
    <row r="12" spans="2:17" ht="24.95" customHeight="1" x14ac:dyDescent="0.25">
      <c r="B12" s="26" t="str">
        <f>Data!P7</f>
        <v>Sales start</v>
      </c>
      <c r="C12" s="27">
        <f>Data!Q7</f>
        <v>43303</v>
      </c>
      <c r="D12" s="27">
        <f>Data!R7</f>
        <v>43307</v>
      </c>
      <c r="E12" s="5">
        <f t="shared" si="0"/>
        <v>4</v>
      </c>
      <c r="F12" s="1"/>
    </row>
    <row r="13" spans="2:17" ht="24.95" customHeight="1" x14ac:dyDescent="0.25">
      <c r="B13" s="26" t="str">
        <f>Data!P8</f>
        <v>Web page creation</v>
      </c>
      <c r="C13" s="27">
        <f>Data!Q8</f>
        <v>43304</v>
      </c>
      <c r="D13" s="27">
        <f>Data!R8</f>
        <v>43308</v>
      </c>
      <c r="E13" s="5">
        <f t="shared" si="0"/>
        <v>4</v>
      </c>
      <c r="F13" s="1"/>
    </row>
    <row r="14" spans="2:17" ht="24.95" customHeight="1" x14ac:dyDescent="0.25">
      <c r="B14" s="26" t="str">
        <f>Data!P9</f>
        <v/>
      </c>
      <c r="C14" s="27" t="str">
        <f>Data!Q9</f>
        <v/>
      </c>
      <c r="D14" s="27" t="str">
        <f>Data!R9</f>
        <v/>
      </c>
      <c r="E14" s="5" t="str">
        <f t="shared" si="0"/>
        <v/>
      </c>
      <c r="F14" s="1"/>
    </row>
    <row r="15" spans="2:17" ht="24.95" customHeight="1" x14ac:dyDescent="0.25">
      <c r="B15" s="26" t="str">
        <f>Data!P10</f>
        <v/>
      </c>
      <c r="C15" s="27" t="str">
        <f>Data!Q10</f>
        <v/>
      </c>
      <c r="D15" s="27" t="str">
        <f>Data!R10</f>
        <v/>
      </c>
      <c r="E15" s="5" t="str">
        <f t="shared" si="0"/>
        <v/>
      </c>
      <c r="F15" s="1"/>
    </row>
    <row r="16" spans="2:17" ht="24.95" customHeight="1" x14ac:dyDescent="0.25">
      <c r="B16" s="26" t="str">
        <f>Data!P11</f>
        <v/>
      </c>
      <c r="C16" s="27" t="str">
        <f>Data!Q11</f>
        <v/>
      </c>
      <c r="D16" s="27" t="str">
        <f>Data!R11</f>
        <v/>
      </c>
      <c r="E16" s="5" t="str">
        <f t="shared" si="0"/>
        <v/>
      </c>
      <c r="F16" s="1"/>
    </row>
    <row r="17" spans="2:6" ht="24.95" customHeight="1" x14ac:dyDescent="0.25">
      <c r="B17" s="26" t="str">
        <f>Data!P12</f>
        <v/>
      </c>
      <c r="C17" s="27" t="str">
        <f>Data!Q12</f>
        <v/>
      </c>
      <c r="D17" s="27" t="str">
        <f>Data!R12</f>
        <v/>
      </c>
      <c r="E17" s="5" t="str">
        <f t="shared" si="0"/>
        <v/>
      </c>
      <c r="F17" s="1"/>
    </row>
    <row r="18" spans="2:6" ht="24.95" customHeight="1" x14ac:dyDescent="0.25">
      <c r="B18" s="26" t="str">
        <f>Data!P13</f>
        <v/>
      </c>
      <c r="C18" s="27" t="str">
        <f>Data!Q13</f>
        <v/>
      </c>
      <c r="D18" s="27" t="str">
        <f>Data!R13</f>
        <v/>
      </c>
      <c r="E18" s="5" t="str">
        <f t="shared" si="0"/>
        <v/>
      </c>
      <c r="F18" s="1"/>
    </row>
    <row r="19" spans="2:6" ht="24.95" customHeight="1" x14ac:dyDescent="0.25">
      <c r="B19" s="26" t="str">
        <f>Data!P14</f>
        <v/>
      </c>
      <c r="C19" s="27" t="str">
        <f>Data!Q14</f>
        <v/>
      </c>
      <c r="D19" s="27" t="str">
        <f>Data!R14</f>
        <v/>
      </c>
      <c r="E19" s="5" t="str">
        <f t="shared" si="0"/>
        <v/>
      </c>
      <c r="F19" s="1"/>
    </row>
    <row r="20" spans="2:6" ht="24.95" customHeight="1" x14ac:dyDescent="0.25">
      <c r="B20" s="26" t="str">
        <f>Data!P15</f>
        <v/>
      </c>
      <c r="C20" s="27" t="str">
        <f>Data!Q15</f>
        <v/>
      </c>
      <c r="D20" s="27" t="str">
        <f>Data!R15</f>
        <v/>
      </c>
      <c r="E20" s="5" t="str">
        <f t="shared" si="0"/>
        <v/>
      </c>
      <c r="F20" s="1"/>
    </row>
    <row r="21" spans="2:6" ht="24.95" customHeight="1" x14ac:dyDescent="0.25">
      <c r="B21" s="26" t="str">
        <f>Data!P16</f>
        <v/>
      </c>
      <c r="C21" s="27" t="str">
        <f>Data!Q16</f>
        <v/>
      </c>
      <c r="D21" s="27" t="str">
        <f>Data!R16</f>
        <v/>
      </c>
      <c r="E21" s="5" t="str">
        <f t="shared" si="0"/>
        <v/>
      </c>
      <c r="F21" s="1"/>
    </row>
    <row r="22" spans="2:6" ht="24.95" customHeight="1" x14ac:dyDescent="0.25">
      <c r="B22" s="26" t="str">
        <f>Data!P17</f>
        <v/>
      </c>
      <c r="C22" s="27" t="str">
        <f>Data!Q17</f>
        <v/>
      </c>
      <c r="D22" s="27" t="str">
        <f>Data!R17</f>
        <v/>
      </c>
      <c r="E22" s="5" t="str">
        <f t="shared" si="0"/>
        <v/>
      </c>
      <c r="F22" s="1"/>
    </row>
    <row r="23" spans="2:6" ht="24.95" customHeight="1" x14ac:dyDescent="0.25">
      <c r="B23" s="26" t="str">
        <f>Data!P18</f>
        <v/>
      </c>
      <c r="C23" s="27" t="str">
        <f>Data!Q18</f>
        <v/>
      </c>
      <c r="D23" s="27" t="str">
        <f>Data!R18</f>
        <v/>
      </c>
      <c r="E23" s="5" t="str">
        <f t="shared" si="0"/>
        <v/>
      </c>
      <c r="F23" s="1"/>
    </row>
    <row r="24" spans="2:6" ht="24.95" customHeight="1" x14ac:dyDescent="0.25">
      <c r="B24" s="26" t="str">
        <f>Data!P19</f>
        <v/>
      </c>
      <c r="C24" s="27" t="str">
        <f>Data!Q19</f>
        <v/>
      </c>
      <c r="D24" s="27" t="str">
        <f>Data!R19</f>
        <v/>
      </c>
      <c r="E24" s="5" t="str">
        <f t="shared" si="0"/>
        <v/>
      </c>
      <c r="F24" s="1"/>
    </row>
    <row r="25" spans="2:6" ht="24.95" customHeight="1" x14ac:dyDescent="0.25">
      <c r="B25" s="26" t="str">
        <f>Data!P20</f>
        <v/>
      </c>
      <c r="C25" s="27" t="str">
        <f>Data!Q20</f>
        <v/>
      </c>
      <c r="D25" s="27" t="str">
        <f>Data!R20</f>
        <v/>
      </c>
      <c r="E25" s="5" t="str">
        <f t="shared" si="0"/>
        <v/>
      </c>
      <c r="F25" s="1"/>
    </row>
    <row r="26" spans="2:6" ht="24.95" customHeight="1" x14ac:dyDescent="0.25">
      <c r="B26" s="26" t="str">
        <f>Data!P21</f>
        <v/>
      </c>
      <c r="C26" s="27" t="str">
        <f>Data!Q21</f>
        <v/>
      </c>
      <c r="D26" s="27" t="str">
        <f>Data!R21</f>
        <v/>
      </c>
      <c r="E26" s="5" t="str">
        <f t="shared" si="0"/>
        <v/>
      </c>
      <c r="F26" s="1"/>
    </row>
    <row r="27" spans="2:6" ht="24.95" customHeight="1" x14ac:dyDescent="0.25">
      <c r="B27" s="26" t="str">
        <f>Data!P22</f>
        <v/>
      </c>
      <c r="C27" s="27" t="str">
        <f>Data!Q22</f>
        <v/>
      </c>
      <c r="D27" s="27" t="str">
        <f>Data!R22</f>
        <v/>
      </c>
      <c r="E27" s="5" t="str">
        <f t="shared" si="0"/>
        <v/>
      </c>
      <c r="F27" s="1"/>
    </row>
    <row r="28" spans="2:6" ht="24.95" customHeight="1" x14ac:dyDescent="0.25">
      <c r="B28" s="26" t="str">
        <f>Data!P23</f>
        <v/>
      </c>
      <c r="C28" s="27" t="str">
        <f>Data!Q23</f>
        <v/>
      </c>
      <c r="D28" s="27" t="str">
        <f>Data!R23</f>
        <v/>
      </c>
      <c r="E28" s="5" t="str">
        <f t="shared" si="0"/>
        <v/>
      </c>
      <c r="F28" s="1"/>
    </row>
    <row r="29" spans="2:6" ht="24.95" customHeight="1" x14ac:dyDescent="0.25">
      <c r="B29" s="26" t="str">
        <f>Data!P24</f>
        <v/>
      </c>
      <c r="C29" s="27" t="str">
        <f>Data!Q24</f>
        <v/>
      </c>
      <c r="D29" s="27" t="str">
        <f>Data!R24</f>
        <v/>
      </c>
      <c r="E29" s="5" t="str">
        <f t="shared" si="0"/>
        <v/>
      </c>
      <c r="F29" s="1"/>
    </row>
    <row r="30" spans="2:6" ht="24.95" customHeight="1" x14ac:dyDescent="0.25">
      <c r="B30" s="26" t="str">
        <f>Data!P25</f>
        <v/>
      </c>
      <c r="C30" s="27" t="str">
        <f>Data!Q25</f>
        <v/>
      </c>
      <c r="D30" s="27" t="str">
        <f>Data!R25</f>
        <v/>
      </c>
      <c r="E30" s="5" t="str">
        <f t="shared" si="0"/>
        <v/>
      </c>
    </row>
    <row r="31" spans="2:6" ht="24.95" customHeight="1" x14ac:dyDescent="0.25">
      <c r="B31" s="26" t="str">
        <f>Data!P26</f>
        <v/>
      </c>
      <c r="C31" s="27" t="str">
        <f>Data!Q26</f>
        <v/>
      </c>
      <c r="D31" s="27" t="str">
        <f>Data!R26</f>
        <v/>
      </c>
      <c r="E31" s="5" t="str">
        <f t="shared" si="0"/>
        <v/>
      </c>
    </row>
  </sheetData>
  <mergeCells count="2">
    <mergeCell ref="B4:C4"/>
    <mergeCell ref="K6:M6"/>
  </mergeCells>
  <phoneticPr fontId="7" type="noConversion"/>
  <dataValidations count="2">
    <dataValidation type="list" allowBlank="1" showInputMessage="1" showErrorMessage="1" sqref="B6">
      <formula1>NameTest</formula1>
    </dataValidation>
    <dataValidation type="list" allowBlank="1" showInputMessage="1" showErrorMessage="1" sqref="C2">
      <formula1>Departement</formula1>
    </dataValidation>
  </dataValidations>
  <pageMargins left="0.7" right="0.7" top="0.75" bottom="0.75" header="0.3" footer="0.3"/>
  <pageSetup scale="4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2" r:id="rId4" name="Button 18">
              <controlPr defaultSize="0" print="0" autoFill="0" autoPict="0" macro="[0]!ChartScale">
                <anchor moveWithCells="1" sizeWithCells="1">
                  <from>
                    <xdr:col>5</xdr:col>
                    <xdr:colOff>161925</xdr:colOff>
                    <xdr:row>2</xdr:row>
                    <xdr:rowOff>152400</xdr:rowOff>
                  </from>
                  <to>
                    <xdr:col>7</xdr:col>
                    <xdr:colOff>114300</xdr:colOff>
                    <xdr:row>4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Data!$K$2:$K$6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400"/>
  <sheetViews>
    <sheetView workbookViewId="0">
      <selection activeCell="D30" sqref="D30"/>
    </sheetView>
  </sheetViews>
  <sheetFormatPr defaultRowHeight="15.75" x14ac:dyDescent="0.25"/>
  <cols>
    <col min="1" max="1" width="11" style="11" customWidth="1"/>
    <col min="2" max="2" width="26" style="11" customWidth="1"/>
    <col min="3" max="4" width="19.5" style="11" customWidth="1"/>
    <col min="5" max="5" width="31.375" style="11" customWidth="1"/>
    <col min="6" max="6" width="16.25" style="11" customWidth="1"/>
    <col min="7" max="7" width="16.875" style="11" customWidth="1"/>
    <col min="8" max="8" width="38.375" style="11" customWidth="1"/>
    <col min="9" max="9" width="9" style="11"/>
    <col min="10" max="10" width="15.5" style="11" customWidth="1"/>
    <col min="11" max="11" width="19.625" style="11" customWidth="1"/>
    <col min="12" max="12" width="17.625" style="11" customWidth="1"/>
    <col min="13" max="13" width="39.625" style="11" customWidth="1"/>
    <col min="14" max="14" width="15.25" style="11" customWidth="1"/>
    <col min="15" max="15" width="9.5" style="11" customWidth="1"/>
    <col min="16" max="16" width="14.25" style="11" customWidth="1"/>
    <col min="17" max="16384" width="9" style="11"/>
  </cols>
  <sheetData>
    <row r="1" spans="1:18" x14ac:dyDescent="0.25">
      <c r="A1" s="10" t="s">
        <v>25</v>
      </c>
      <c r="B1" s="10" t="s">
        <v>5</v>
      </c>
      <c r="C1" s="10" t="s">
        <v>4</v>
      </c>
      <c r="D1" s="10" t="s">
        <v>33</v>
      </c>
      <c r="E1" s="10" t="s">
        <v>19</v>
      </c>
      <c r="F1" s="10" t="s">
        <v>6</v>
      </c>
      <c r="G1" s="10" t="s">
        <v>7</v>
      </c>
      <c r="H1" s="25" t="s">
        <v>40</v>
      </c>
      <c r="J1" s="12" t="s">
        <v>33</v>
      </c>
      <c r="K1" s="12" t="s">
        <v>20</v>
      </c>
      <c r="L1" s="12" t="str">
        <f>Calendar!C3</f>
        <v>Product Launch</v>
      </c>
      <c r="M1" s="20">
        <f>Calendar!C1</f>
        <v>2018</v>
      </c>
      <c r="N1" s="11" t="s">
        <v>39</v>
      </c>
      <c r="O1" s="22"/>
      <c r="P1" s="12" t="s">
        <v>41</v>
      </c>
      <c r="Q1" s="12" t="s">
        <v>6</v>
      </c>
      <c r="R1" s="12" t="s">
        <v>7</v>
      </c>
    </row>
    <row r="2" spans="1:18" ht="18.75" customHeight="1" x14ac:dyDescent="0.25">
      <c r="A2" s="11">
        <v>2018</v>
      </c>
      <c r="B2" s="13" t="s">
        <v>31</v>
      </c>
      <c r="C2" s="14" t="s">
        <v>23</v>
      </c>
      <c r="D2" s="15" t="s">
        <v>34</v>
      </c>
      <c r="E2" s="11" t="s">
        <v>14</v>
      </c>
      <c r="F2" s="16">
        <v>43433</v>
      </c>
      <c r="G2" s="16">
        <v>43433</v>
      </c>
      <c r="H2" s="24" t="str">
        <f>CONCATENATE(Data[[#This Row],[Year]]," ",B1," ",C1," ",D1)</f>
        <v>2018 Title Type Departement</v>
      </c>
      <c r="J2" s="17" t="s">
        <v>34</v>
      </c>
      <c r="K2" s="17" t="s">
        <v>8</v>
      </c>
      <c r="L2" s="17" t="str">
        <f t="array" ref="L2">IFERROR(INDEX(Data[],SMALL(IF(((Data[Type]=L$1)*(Data[Year]=M$1)*(Data[Departement]=M$2)),ROW(Data[])-1),ROW(1:1)),2),"")</f>
        <v>Product #1</v>
      </c>
      <c r="M2" s="20" t="str">
        <f>Calendar!C2</f>
        <v>Energy</v>
      </c>
      <c r="N2" s="11" t="str">
        <f>L2</f>
        <v>Product #1</v>
      </c>
      <c r="O2" s="22" t="s">
        <v>26</v>
      </c>
      <c r="P2" s="17" t="str">
        <f t="array" ref="P2">IFERROR(INDEX(Data[],SMALL(IF(((Data[Type]=$M$3)*(Data[Year]=$M$1)*(Data[Departement]=$M$2)*(Data[Title]=$M$5)),ROW(Data[])-1),ROW(1:1)),5),"")</f>
        <v>Pictures</v>
      </c>
      <c r="Q2" s="17">
        <f t="array" ref="Q2">IFERROR(INDEX(Data[],SMALL(IF(((Data[Type]=$M$3)*(Data[Year]=$M$1)*(Data[Departement]=$M$2)*(Data[Title]=$M$5)),ROW(Data[])-1),ROW(1:1)),6),"")</f>
        <v>43298</v>
      </c>
      <c r="R2" s="17">
        <f t="array" ref="R2">IFERROR(INDEX(Data[],SMALL(IF(((Data[Type]=$M$3)*(Data[Year]=$M$1)*(Data[Departement]=$M$2)*(Data[Title]=$M$5)),ROW(Data[])-1),ROW(1:1)),7),"")</f>
        <v>43302</v>
      </c>
    </row>
    <row r="3" spans="1:18" x14ac:dyDescent="0.25">
      <c r="A3" s="11">
        <v>2018</v>
      </c>
      <c r="B3" s="13" t="s">
        <v>32</v>
      </c>
      <c r="C3" s="14" t="s">
        <v>23</v>
      </c>
      <c r="D3" s="15" t="s">
        <v>35</v>
      </c>
      <c r="E3" s="11" t="s">
        <v>14</v>
      </c>
      <c r="F3" s="16">
        <v>43582</v>
      </c>
      <c r="G3" s="16">
        <v>43586</v>
      </c>
      <c r="H3" s="24" t="str">
        <f>CONCATENATE(Data[[#This Row],[Year]]," ",B2," ",C2," ",D2)</f>
        <v>2018 Promo #1 Hybrid Promo RME</v>
      </c>
      <c r="J3" s="17" t="s">
        <v>35</v>
      </c>
      <c r="K3" s="17" t="s">
        <v>23</v>
      </c>
      <c r="L3" s="17" t="str">
        <f t="array" ref="L3">IFERROR(INDEX(Data[],SMALL(IF(((Data[Type]=L$1)*(Data[Year]=M$1)*(Data[Departement]=M$2)),ROW(Data[])-1),ROW(2:2)),2),"")</f>
        <v>Product #1</v>
      </c>
      <c r="M3" s="20" t="str">
        <f>L1</f>
        <v>Product Launch</v>
      </c>
      <c r="N3" s="11" t="str">
        <f>L3</f>
        <v>Product #1</v>
      </c>
      <c r="O3"/>
      <c r="P3" s="17" t="str">
        <f t="array" ref="P3">IFERROR(INDEX(Data[],SMALL(IF(((Data[Type]=$M$3)*(Data[Year]=$M$1)*(Data[Departement]=$M$2)*(Data[Title]=$M$5)),ROW(Data[])-1),ROW(2:2)),5),"")</f>
        <v>Price Setting</v>
      </c>
      <c r="Q3" s="17">
        <f t="array" ref="Q3">IFERROR(INDEX(Data[],SMALL(IF(((Data[Type]=$M$3)*(Data[Year]=$M$1)*(Data[Departement]=$M$2)*(Data[Title]=$M$5)),ROW(Data[])-1),ROW(2:2)),6),"")</f>
        <v>43299</v>
      </c>
      <c r="R3" s="17">
        <f t="array" ref="R3">IFERROR(INDEX(Data[],SMALL(IF(((Data[Type]=$M$3)*(Data[Year]=$M$1)*(Data[Departement]=$M$2)*(Data[Title]=$M$5)),ROW(Data[])-1),ROW(2:2)),7),"")</f>
        <v>43303</v>
      </c>
    </row>
    <row r="4" spans="1:18" x14ac:dyDescent="0.25">
      <c r="A4" s="11">
        <v>2018</v>
      </c>
      <c r="B4" s="14" t="s">
        <v>11</v>
      </c>
      <c r="C4" s="14" t="s">
        <v>9</v>
      </c>
      <c r="D4" s="15" t="s">
        <v>36</v>
      </c>
      <c r="E4" s="11" t="s">
        <v>14</v>
      </c>
      <c r="F4" s="16">
        <v>43297</v>
      </c>
      <c r="G4" s="16">
        <v>43301</v>
      </c>
      <c r="H4" s="24" t="str">
        <f>CONCATENATE(Data[[#This Row],[Year]]," ",B3," ",C3," ",D3)</f>
        <v>2018 Promo #2 Hybrid Promo Energy</v>
      </c>
      <c r="J4" s="17" t="s">
        <v>36</v>
      </c>
      <c r="K4" s="17" t="s">
        <v>21</v>
      </c>
      <c r="L4" s="17" t="str">
        <f t="array" ref="L4">IFERROR(INDEX(Data[],SMALL(IF(((Data[Type]=L$1)*(Data[Year]=M$1)*(Data[Departement]=M$2)),ROW(Data[])-1),ROW(3:3)),2),"")</f>
        <v>Product #1</v>
      </c>
      <c r="M4" s="20" t="str">
        <f>CONCATENATE(Calendar!C1," ",TaskList[[#Headers],[Product '#1]]," ",Calendar!C3," ",Calendar!C2)</f>
        <v>2018 Product #1 Product Launch Energy</v>
      </c>
      <c r="N4" s="11" t="str">
        <f>L4</f>
        <v>Product #1</v>
      </c>
      <c r="O4"/>
      <c r="P4" s="17" t="str">
        <f t="array" ref="P4">IFERROR(INDEX(Data[],SMALL(IF(((Data[Type]=$M$3)*(Data[Year]=$M$1)*(Data[Departement]=$M$2)*(Data[Title]=$M$5)),ROW(Data[])-1),ROW(3:3)),5),"")</f>
        <v>Sales Material</v>
      </c>
      <c r="Q4" s="17">
        <f t="array" ref="Q4">IFERROR(INDEX(Data[],SMALL(IF(((Data[Type]=$M$3)*(Data[Year]=$M$1)*(Data[Departement]=$M$2)*(Data[Title]=$M$5)),ROW(Data[])-1),ROW(3:3)),6),"")</f>
        <v>43300</v>
      </c>
      <c r="R4" s="17">
        <f t="array" ref="R4">IFERROR(INDEX(Data[],SMALL(IF(((Data[Type]=$M$3)*(Data[Year]=$M$1)*(Data[Departement]=$M$2)*(Data[Title]=$M$5)),ROW(Data[])-1),ROW(3:3)),7),"")</f>
        <v>43304</v>
      </c>
    </row>
    <row r="5" spans="1:18" x14ac:dyDescent="0.25">
      <c r="A5" s="11">
        <v>2018</v>
      </c>
      <c r="B5" s="18" t="s">
        <v>26</v>
      </c>
      <c r="C5" s="18" t="s">
        <v>9</v>
      </c>
      <c r="D5" s="15" t="s">
        <v>35</v>
      </c>
      <c r="E5" s="11" t="s">
        <v>12</v>
      </c>
      <c r="F5" s="16">
        <v>43298</v>
      </c>
      <c r="G5" s="16">
        <v>43302</v>
      </c>
      <c r="H5" s="24" t="str">
        <f>CONCATENATE(Data[[#This Row],[Year]]," ",B4," ",C4," ",D4)</f>
        <v>2018 Test Product Launch Memory Media</v>
      </c>
      <c r="J5" s="17" t="s">
        <v>37</v>
      </c>
      <c r="K5" s="17" t="s">
        <v>22</v>
      </c>
      <c r="L5" s="17" t="str">
        <f t="array" ref="L5">IFERROR(INDEX(Data[],SMALL(IF(((Data[Type]=L$1)*(Data[Year]=M$1)*(Data[Departement]=M$2)),ROW(Data[])-1),ROW(4:4)),2),"")</f>
        <v>Product #1</v>
      </c>
      <c r="M5" s="20" t="str">
        <f>Calendar!B6</f>
        <v>Product #1</v>
      </c>
      <c r="N5" s="11" t="str">
        <f>L5</f>
        <v>Product #1</v>
      </c>
      <c r="O5"/>
      <c r="P5" s="17" t="str">
        <f t="array" ref="P5">IFERROR(INDEX(Data[],SMALL(IF(((Data[Type]=$M$3)*(Data[Year]=$M$1)*(Data[Departement]=$M$2)*(Data[Title]=$M$5)),ROW(Data[])-1),ROW(4:4)),5),"")</f>
        <v>Logistics</v>
      </c>
      <c r="Q5" s="17">
        <f t="array" ref="Q5">IFERROR(INDEX(Data[],SMALL(IF(((Data[Type]=$M$3)*(Data[Year]=$M$1)*(Data[Departement]=$M$2)*(Data[Title]=$M$5)),ROW(Data[])-1),ROW(4:4)),6),"")</f>
        <v>43301</v>
      </c>
      <c r="R5" s="17">
        <f t="array" ref="R5">IFERROR(INDEX(Data[],SMALL(IF(((Data[Type]=$M$3)*(Data[Year]=$M$1)*(Data[Departement]=$M$2)*(Data[Title]=$M$5)),ROW(Data[])-1),ROW(4:4)),7),"")</f>
        <v>43305</v>
      </c>
    </row>
    <row r="6" spans="1:18" x14ac:dyDescent="0.25">
      <c r="A6" s="11">
        <v>2018</v>
      </c>
      <c r="B6" s="18" t="s">
        <v>26</v>
      </c>
      <c r="C6" s="18" t="s">
        <v>9</v>
      </c>
      <c r="D6" s="15" t="s">
        <v>35</v>
      </c>
      <c r="E6" s="11" t="s">
        <v>13</v>
      </c>
      <c r="F6" s="16">
        <v>43299</v>
      </c>
      <c r="G6" s="16">
        <v>43303</v>
      </c>
      <c r="H6" s="24" t="str">
        <f>CONCATENATE(Data[[#This Row],[Year]]," ",B5," ",C5," ",D5)</f>
        <v>2018 Product #1 Product Launch Energy</v>
      </c>
      <c r="K6" s="17" t="s">
        <v>9</v>
      </c>
      <c r="L6" s="17" t="str">
        <f t="array" ref="L6">IFERROR(INDEX(Data[],SMALL(IF(((Data[Type]=L$1)*(Data[Year]=M$1)*(Data[Departement]=M$2)),ROW(Data[])-1),ROW(5:5)),2),"")</f>
        <v>Product #1</v>
      </c>
      <c r="N6" s="11" t="str">
        <f>L6</f>
        <v>Product #1</v>
      </c>
      <c r="O6"/>
      <c r="P6" s="17" t="str">
        <f t="array" ref="P6">IFERROR(INDEX(Data[],SMALL(IF(((Data[Type]=$M$3)*(Data[Year]=$M$1)*(Data[Departement]=$M$2)*(Data[Title]=$M$5)),ROW(Data[])-1),ROW(5:5)),5),"")</f>
        <v>Customers visits</v>
      </c>
      <c r="Q6" s="17">
        <f t="array" ref="Q6">IFERROR(INDEX(Data[],SMALL(IF(((Data[Type]=$M$3)*(Data[Year]=$M$1)*(Data[Departement]=$M$2)*(Data[Title]=$M$5)),ROW(Data[])-1),ROW(5:5)),6),"")</f>
        <v>43302</v>
      </c>
      <c r="R6" s="17">
        <f t="array" ref="R6">IFERROR(INDEX(Data[],SMALL(IF(((Data[Type]=$M$3)*(Data[Year]=$M$1)*(Data[Departement]=$M$2)*(Data[Title]=$M$5)),ROW(Data[])-1),ROW(5:5)),7),"")</f>
        <v>43306</v>
      </c>
    </row>
    <row r="7" spans="1:18" x14ac:dyDescent="0.25">
      <c r="A7" s="11">
        <v>2018</v>
      </c>
      <c r="B7" s="18" t="s">
        <v>26</v>
      </c>
      <c r="C7" s="18" t="s">
        <v>9</v>
      </c>
      <c r="D7" s="15" t="s">
        <v>35</v>
      </c>
      <c r="E7" s="11" t="s">
        <v>14</v>
      </c>
      <c r="F7" s="16">
        <v>43300</v>
      </c>
      <c r="G7" s="16">
        <v>43304</v>
      </c>
      <c r="H7" s="24" t="str">
        <f>CONCATENATE(Data[[#This Row],[Year]]," ",B6," ",C6," ",D6)</f>
        <v>2018 Product #1 Product Launch Energy</v>
      </c>
      <c r="L7" s="17" t="str">
        <f t="array" ref="L7">IFERROR(INDEX(Data[],SMALL(IF(((Data[Type]=L$1)*(Data[Year]=M$1)*(Data[Departement]=M$2)),ROW(Data[])-1),ROW(6:6)),2),"")</f>
        <v>Product #1</v>
      </c>
      <c r="N7" s="11" t="str">
        <f>L7</f>
        <v>Product #1</v>
      </c>
      <c r="O7"/>
      <c r="P7" s="17" t="str">
        <f t="array" ref="P7">IFERROR(INDEX(Data[],SMALL(IF(((Data[Type]=$M$3)*(Data[Year]=$M$1)*(Data[Departement]=$M$2)*(Data[Title]=$M$5)),ROW(Data[])-1),ROW(6:6)),5),"")</f>
        <v>Sales start</v>
      </c>
      <c r="Q7" s="17">
        <f t="array" ref="Q7">IFERROR(INDEX(Data[],SMALL(IF(((Data[Type]=$M$3)*(Data[Year]=$M$1)*(Data[Departement]=$M$2)*(Data[Title]=$M$5)),ROW(Data[])-1),ROW(6:6)),6),"")</f>
        <v>43303</v>
      </c>
      <c r="R7" s="17">
        <f t="array" ref="R7">IFERROR(INDEX(Data[],SMALL(IF(((Data[Type]=$M$3)*(Data[Year]=$M$1)*(Data[Departement]=$M$2)*(Data[Title]=$M$5)),ROW(Data[])-1),ROW(6:6)),7),"")</f>
        <v>43307</v>
      </c>
    </row>
    <row r="8" spans="1:18" x14ac:dyDescent="0.25">
      <c r="A8" s="11">
        <v>2018</v>
      </c>
      <c r="B8" s="18" t="s">
        <v>26</v>
      </c>
      <c r="C8" s="18" t="s">
        <v>9</v>
      </c>
      <c r="D8" s="15" t="s">
        <v>35</v>
      </c>
      <c r="E8" s="11" t="s">
        <v>15</v>
      </c>
      <c r="F8" s="16">
        <v>43301</v>
      </c>
      <c r="G8" s="16">
        <v>43305</v>
      </c>
      <c r="H8" s="24" t="str">
        <f>CONCATENATE(Data[[#This Row],[Year]]," ",B7," ",C7," ",D7)</f>
        <v>2018 Product #1 Product Launch Energy</v>
      </c>
      <c r="L8" s="17" t="str">
        <f t="array" ref="L8">IFERROR(INDEX(Data[],SMALL(IF(((Data[Type]=L$1)*(Data[Year]=M$1)*(Data[Departement]=M$2)),ROW(Data[])-1),ROW(7:7)),2),"")</f>
        <v>Product #1</v>
      </c>
      <c r="N8" s="11" t="str">
        <f>L8</f>
        <v>Product #1</v>
      </c>
      <c r="O8"/>
      <c r="P8" s="17" t="str">
        <f t="array" ref="P8">IFERROR(INDEX(Data[],SMALL(IF(((Data[Type]=$M$3)*(Data[Year]=$M$1)*(Data[Departement]=$M$2)*(Data[Title]=$M$5)),ROW(Data[])-1),ROW(7:7)),5),"")</f>
        <v>Web page creation</v>
      </c>
      <c r="Q8" s="17">
        <f t="array" ref="Q8">IFERROR(INDEX(Data[],SMALL(IF(((Data[Type]=$M$3)*(Data[Year]=$M$1)*(Data[Departement]=$M$2)*(Data[Title]=$M$5)),ROW(Data[])-1),ROW(7:7)),6),"")</f>
        <v>43304</v>
      </c>
      <c r="R8" s="17">
        <f t="array" ref="R8">IFERROR(INDEX(Data[],SMALL(IF(((Data[Type]=$M$3)*(Data[Year]=$M$1)*(Data[Departement]=$M$2)*(Data[Title]=$M$5)),ROW(Data[])-1),ROW(7:7)),7),"")</f>
        <v>43308</v>
      </c>
    </row>
    <row r="9" spans="1:18" x14ac:dyDescent="0.25">
      <c r="A9" s="11">
        <v>2018</v>
      </c>
      <c r="B9" s="18" t="s">
        <v>26</v>
      </c>
      <c r="C9" s="18" t="s">
        <v>9</v>
      </c>
      <c r="D9" s="15" t="s">
        <v>35</v>
      </c>
      <c r="E9" s="11" t="s">
        <v>16</v>
      </c>
      <c r="F9" s="16">
        <v>43302</v>
      </c>
      <c r="G9" s="16">
        <v>43306</v>
      </c>
      <c r="H9" s="24" t="str">
        <f>CONCATENATE(Data[[#This Row],[Year]]," ",B8," ",C8," ",D8)</f>
        <v>2018 Product #1 Product Launch Energy</v>
      </c>
      <c r="L9" s="17" t="str">
        <f t="array" ref="L9">IFERROR(INDEX(Data[],SMALL(IF(((Data[Type]=L$1)*(Data[Year]=M$1)*(Data[Departement]=M$2)),ROW(Data[])-1),ROW(8:8)),2),"")</f>
        <v/>
      </c>
      <c r="N9" s="11" t="str">
        <f>L9</f>
        <v/>
      </c>
      <c r="O9"/>
      <c r="P9" s="17" t="str">
        <f t="array" ref="P9">IFERROR(INDEX(Data[],SMALL(IF(((Data[Type]=$M$3)*(Data[Year]=$M$1)*(Data[Departement]=$M$2)*(Data[Title]=$M$5)),ROW(Data[])-1),ROW(8:8)),5),"")</f>
        <v/>
      </c>
      <c r="Q9" s="17" t="str">
        <f t="array" ref="Q9">IFERROR(INDEX(Data[],SMALL(IF(((Data[Type]=$M$3)*(Data[Year]=$M$1)*(Data[Departement]=$M$2)*(Data[Title]=$M$5)),ROW(Data[])-1),ROW(8:8)),6),"")</f>
        <v/>
      </c>
      <c r="R9" s="17" t="str">
        <f t="array" ref="R9">IFERROR(INDEX(Data[],SMALL(IF(((Data[Type]=$M$3)*(Data[Year]=$M$1)*(Data[Departement]=$M$2)*(Data[Title]=$M$5)),ROW(Data[])-1),ROW(8:8)),7),"")</f>
        <v/>
      </c>
    </row>
    <row r="10" spans="1:18" x14ac:dyDescent="0.25">
      <c r="A10" s="11">
        <v>2018</v>
      </c>
      <c r="B10" s="18" t="s">
        <v>26</v>
      </c>
      <c r="C10" s="18" t="s">
        <v>9</v>
      </c>
      <c r="D10" s="15" t="s">
        <v>35</v>
      </c>
      <c r="E10" s="11" t="s">
        <v>17</v>
      </c>
      <c r="F10" s="16">
        <v>43303</v>
      </c>
      <c r="G10" s="16">
        <v>43307</v>
      </c>
      <c r="H10" s="24" t="str">
        <f>CONCATENATE(Data[[#This Row],[Year]]," ",B9," ",C9," ",D9)</f>
        <v>2018 Product #1 Product Launch Energy</v>
      </c>
      <c r="L10" s="17" t="str">
        <f t="array" ref="L10">IFERROR(INDEX(Data[],SMALL(IF(((Data[Type]=L$1)*(Data[Year]=M$1)*(Data[Departement]=M$2)),ROW(Data[])-1),ROW(9:9)),2),"")</f>
        <v/>
      </c>
      <c r="N10" s="11" t="str">
        <f>L10</f>
        <v/>
      </c>
      <c r="O10"/>
      <c r="P10" s="17" t="str">
        <f t="array" ref="P10">IFERROR(INDEX(Data[],SMALL(IF(((Data[Type]=$M$3)*(Data[Year]=$M$1)*(Data[Departement]=$M$2)*(Data[Title]=$M$5)),ROW(Data[])-1),ROW(9:9)),5),"")</f>
        <v/>
      </c>
      <c r="Q10" s="17" t="str">
        <f t="array" ref="Q10">IFERROR(INDEX(Data[],SMALL(IF(((Data[Type]=$M$3)*(Data[Year]=$M$1)*(Data[Departement]=$M$2)*(Data[Title]=$M$5)),ROW(Data[])-1),ROW(9:9)),6),"")</f>
        <v/>
      </c>
      <c r="R10" s="17" t="str">
        <f t="array" ref="R10">IFERROR(INDEX(Data[],SMALL(IF(((Data[Type]=$M$3)*(Data[Year]=$M$1)*(Data[Departement]=$M$2)*(Data[Title]=$M$5)),ROW(Data[])-1),ROW(9:9)),7),"")</f>
        <v/>
      </c>
    </row>
    <row r="11" spans="1:18" x14ac:dyDescent="0.25">
      <c r="A11" s="11">
        <v>2018</v>
      </c>
      <c r="B11" s="18" t="s">
        <v>26</v>
      </c>
      <c r="C11" s="18" t="s">
        <v>9</v>
      </c>
      <c r="D11" s="15" t="s">
        <v>35</v>
      </c>
      <c r="E11" s="11" t="s">
        <v>18</v>
      </c>
      <c r="F11" s="16">
        <v>43304</v>
      </c>
      <c r="G11" s="16">
        <v>43308</v>
      </c>
      <c r="H11" s="24" t="str">
        <f>CONCATENATE(Data[[#This Row],[Year]]," ",B10," ",C10," ",D10)</f>
        <v>2018 Product #1 Product Launch Energy</v>
      </c>
      <c r="L11" s="17" t="str">
        <f t="array" ref="L11">IFERROR(INDEX(Data[],SMALL(IF(((Data[Type]=L$1)*(Data[Year]=M$1)*(Data[Departement]=M$2)),ROW(Data[])-1),ROW(10:10)),2),"")</f>
        <v/>
      </c>
      <c r="N11" s="11" t="str">
        <f>L11</f>
        <v/>
      </c>
      <c r="O11"/>
      <c r="P11" s="17" t="str">
        <f t="array" ref="P11">IFERROR(INDEX(Data[],SMALL(IF(((Data[Type]=$M$3)*(Data[Year]=$M$1)*(Data[Departement]=$M$2)*(Data[Title]=$M$5)),ROW(Data[])-1),ROW(10:10)),5),"")</f>
        <v/>
      </c>
      <c r="Q11" s="17" t="str">
        <f t="array" ref="Q11">IFERROR(INDEX(Data[],SMALL(IF(((Data[Type]=$M$3)*(Data[Year]=$M$1)*(Data[Departement]=$M$2)*(Data[Title]=$M$5)),ROW(Data[])-1),ROW(10:10)),6),"")</f>
        <v/>
      </c>
      <c r="R11" s="17" t="str">
        <f t="array" ref="R11">IFERROR(INDEX(Data[],SMALL(IF(((Data[Type]=$M$3)*(Data[Year]=$M$1)*(Data[Departement]=$M$2)*(Data[Title]=$M$5)),ROW(Data[])-1),ROW(10:10)),7),"")</f>
        <v/>
      </c>
    </row>
    <row r="12" spans="1:18" x14ac:dyDescent="0.25">
      <c r="A12" s="11">
        <v>2018</v>
      </c>
      <c r="B12" s="13" t="s">
        <v>27</v>
      </c>
      <c r="C12" s="13" t="s">
        <v>8</v>
      </c>
      <c r="D12" s="15" t="s">
        <v>36</v>
      </c>
      <c r="E12" s="11" t="s">
        <v>12</v>
      </c>
      <c r="F12" s="16">
        <v>43343</v>
      </c>
      <c r="G12" s="16">
        <v>43348</v>
      </c>
      <c r="H12" s="24" t="str">
        <f>CONCATENATE(Data[[#This Row],[Year]]," ",B11," ",C11," ",D11)</f>
        <v>2018 Product #1 Product Launch Energy</v>
      </c>
      <c r="L12" s="17" t="str">
        <f t="array" ref="L12">IFERROR(INDEX(Data[],SMALL(IF(((Data[Type]=L$1)*(Data[Year]=M$1)*(Data[Departement]=M$2)),ROW(Data[])-1),ROW(11:11)),2),"")</f>
        <v/>
      </c>
      <c r="N12" s="11" t="str">
        <f>L12</f>
        <v/>
      </c>
      <c r="O12"/>
      <c r="P12" s="17" t="str">
        <f t="array" ref="P12">IFERROR(INDEX(Data[],SMALL(IF(((Data[Type]=$M$3)*(Data[Year]=$M$1)*(Data[Departement]=$M$2)*(Data[Title]=$M$5)),ROW(Data[])-1),ROW(11:11)),5),"")</f>
        <v/>
      </c>
      <c r="Q12" s="17" t="str">
        <f t="array" ref="Q12">IFERROR(INDEX(Data[],SMALL(IF(((Data[Type]=$M$3)*(Data[Year]=$M$1)*(Data[Departement]=$M$2)*(Data[Title]=$M$5)),ROW(Data[])-1),ROW(11:11)),6),"")</f>
        <v/>
      </c>
      <c r="R12" s="17" t="str">
        <f t="array" ref="R12">IFERROR(INDEX(Data[],SMALL(IF(((Data[Type]=$M$3)*(Data[Year]=$M$1)*(Data[Departement]=$M$2)*(Data[Title]=$M$5)),ROW(Data[])-1),ROW(11:11)),7),"")</f>
        <v/>
      </c>
    </row>
    <row r="13" spans="1:18" x14ac:dyDescent="0.25">
      <c r="A13" s="11">
        <v>2018</v>
      </c>
      <c r="B13" s="13" t="s">
        <v>27</v>
      </c>
      <c r="C13" s="14" t="s">
        <v>8</v>
      </c>
      <c r="D13" s="15" t="s">
        <v>36</v>
      </c>
      <c r="E13" s="11" t="s">
        <v>13</v>
      </c>
      <c r="F13" s="16">
        <v>43344</v>
      </c>
      <c r="G13" s="16">
        <v>43349</v>
      </c>
      <c r="H13" s="24" t="str">
        <f>CONCATENATE(Data[[#This Row],[Year]]," ",B12," ",C12," ",D12)</f>
        <v>2018 Tradeshow #1 Trade Show Memory Media</v>
      </c>
      <c r="L13" s="17" t="str">
        <f t="array" ref="L13">IFERROR(INDEX(Data[],SMALL(IF(((Data[Type]=L$1)*(Data[Year]=M$1)*(Data[Departement]=M$2)),ROW(Data[])-1),ROW(12:12)),2),"")</f>
        <v/>
      </c>
      <c r="N13" s="11" t="str">
        <f>L13</f>
        <v/>
      </c>
      <c r="O13"/>
      <c r="P13" s="17" t="str">
        <f t="array" ref="P13">IFERROR(INDEX(Data[],SMALL(IF(((Data[Type]=$M$3)*(Data[Year]=$M$1)*(Data[Departement]=$M$2)*(Data[Title]=$M$5)),ROW(Data[])-1),ROW(12:12)),5),"")</f>
        <v/>
      </c>
      <c r="Q13" s="17" t="str">
        <f t="array" ref="Q13">IFERROR(INDEX(Data[],SMALL(IF(((Data[Type]=$M$3)*(Data[Year]=$M$1)*(Data[Departement]=$M$2)*(Data[Title]=$M$5)),ROW(Data[])-1),ROW(12:12)),6),"")</f>
        <v/>
      </c>
      <c r="R13" s="17" t="str">
        <f t="array" ref="R13">IFERROR(INDEX(Data[],SMALL(IF(((Data[Type]=$M$3)*(Data[Year]=$M$1)*(Data[Departement]=$M$2)*(Data[Title]=$M$5)),ROW(Data[])-1),ROW(12:12)),7),"")</f>
        <v/>
      </c>
    </row>
    <row r="14" spans="1:18" x14ac:dyDescent="0.25">
      <c r="A14" s="11">
        <v>2018</v>
      </c>
      <c r="B14" s="13" t="s">
        <v>27</v>
      </c>
      <c r="C14" s="14" t="s">
        <v>8</v>
      </c>
      <c r="D14" s="15" t="s">
        <v>36</v>
      </c>
      <c r="E14" s="11" t="s">
        <v>14</v>
      </c>
      <c r="F14" s="16">
        <v>43345</v>
      </c>
      <c r="G14" s="16">
        <v>43350</v>
      </c>
      <c r="H14" s="24" t="str">
        <f>CONCATENATE(Data[[#This Row],[Year]]," ",B13," ",C13," ",D13)</f>
        <v>2018 Tradeshow #1 Trade Show Memory Media</v>
      </c>
      <c r="L14" s="17" t="str">
        <f t="array" ref="L14">IFERROR(INDEX(Data[],SMALL(IF(((Data[Type]=L$1)*(Data[Year]=M$1)*(Data[Departement]=M$2)),ROW(Data[])-1),ROW(13:13)),2),"")</f>
        <v/>
      </c>
      <c r="N14" s="11" t="str">
        <f>L14</f>
        <v/>
      </c>
      <c r="O14"/>
      <c r="P14" s="17" t="str">
        <f t="array" ref="P14">IFERROR(INDEX(Data[],SMALL(IF(((Data[Type]=$M$3)*(Data[Year]=$M$1)*(Data[Departement]=$M$2)*(Data[Title]=$M$5)),ROW(Data[])-1),ROW(13:13)),5),"")</f>
        <v/>
      </c>
      <c r="Q14" s="17" t="str">
        <f t="array" ref="Q14">IFERROR(INDEX(Data[],SMALL(IF(((Data[Type]=$M$3)*(Data[Year]=$M$1)*(Data[Departement]=$M$2)*(Data[Title]=$M$5)),ROW(Data[])-1),ROW(13:13)),6),"")</f>
        <v/>
      </c>
      <c r="R14" s="17" t="str">
        <f t="array" ref="R14">IFERROR(INDEX(Data[],SMALL(IF(((Data[Type]=$M$3)*(Data[Year]=$M$1)*(Data[Departement]=$M$2)*(Data[Title]=$M$5)),ROW(Data[])-1),ROW(13:13)),7),"")</f>
        <v/>
      </c>
    </row>
    <row r="15" spans="1:18" x14ac:dyDescent="0.25">
      <c r="A15" s="11">
        <v>2018</v>
      </c>
      <c r="B15" s="13" t="s">
        <v>27</v>
      </c>
      <c r="C15" s="15" t="s">
        <v>8</v>
      </c>
      <c r="D15" s="15" t="s">
        <v>36</v>
      </c>
      <c r="E15" s="11" t="s">
        <v>15</v>
      </c>
      <c r="F15" s="16">
        <v>43346</v>
      </c>
      <c r="G15" s="16">
        <v>43351</v>
      </c>
      <c r="H15" s="24" t="str">
        <f>CONCATENATE(Data[[#This Row],[Year]]," ",B14," ",C14," ",D14)</f>
        <v>2018 Tradeshow #1 Trade Show Memory Media</v>
      </c>
      <c r="L15" s="17" t="str">
        <f t="array" ref="L15">IFERROR(INDEX(Data[],SMALL(IF(((Data[Type]=L$1)*(Data[Year]=M$1)*(Data[Departement]=M$2)),ROW(Data[])-1),ROW(14:14)),2),"")</f>
        <v/>
      </c>
      <c r="N15" s="11" t="str">
        <f>L15</f>
        <v/>
      </c>
      <c r="O15"/>
      <c r="P15" s="17" t="str">
        <f t="array" ref="P15">IFERROR(INDEX(Data[],SMALL(IF(((Data[Type]=$M$3)*(Data[Year]=$M$1)*(Data[Departement]=$M$2)*(Data[Title]=$M$5)),ROW(Data[])-1),ROW(14:14)),5),"")</f>
        <v/>
      </c>
      <c r="Q15" s="17" t="str">
        <f t="array" ref="Q15">IFERROR(INDEX(Data[],SMALL(IF(((Data[Type]=$M$3)*(Data[Year]=$M$1)*(Data[Departement]=$M$2)*(Data[Title]=$M$5)),ROW(Data[])-1),ROW(14:14)),6),"")</f>
        <v/>
      </c>
      <c r="R15" s="17" t="str">
        <f t="array" ref="R15">IFERROR(INDEX(Data[],SMALL(IF(((Data[Type]=$M$3)*(Data[Year]=$M$1)*(Data[Departement]=$M$2)*(Data[Title]=$M$5)),ROW(Data[])-1),ROW(14:14)),7),"")</f>
        <v/>
      </c>
    </row>
    <row r="16" spans="1:18" x14ac:dyDescent="0.25">
      <c r="A16" s="11">
        <v>2018</v>
      </c>
      <c r="B16" s="13" t="s">
        <v>27</v>
      </c>
      <c r="C16" s="15" t="s">
        <v>8</v>
      </c>
      <c r="D16" s="15" t="s">
        <v>36</v>
      </c>
      <c r="E16" s="11" t="s">
        <v>16</v>
      </c>
      <c r="F16" s="16">
        <v>43347</v>
      </c>
      <c r="G16" s="16">
        <v>43352</v>
      </c>
      <c r="H16" s="24" t="str">
        <f>CONCATENATE(Data[[#This Row],[Year]]," ",B15," ",C15," ",D15)</f>
        <v>2018 Tradeshow #1 Trade Show Memory Media</v>
      </c>
      <c r="L16" s="17" t="str">
        <f t="array" ref="L16">IFERROR(INDEX(Data[],SMALL(IF(((Data[Type]=L$1)*(Data[Year]=M$1)*(Data[Departement]=M$2)),ROW(Data[])-1),ROW(15:15)),2),"")</f>
        <v/>
      </c>
      <c r="N16" s="11" t="str">
        <f>L16</f>
        <v/>
      </c>
      <c r="O16"/>
      <c r="P16" s="17" t="str">
        <f t="array" ref="P16">IFERROR(INDEX(Data[],SMALL(IF(((Data[Type]=$M$3)*(Data[Year]=$M$1)*(Data[Departement]=$M$2)*(Data[Title]=$M$5)),ROW(Data[])-1),ROW(15:15)),5),"")</f>
        <v/>
      </c>
      <c r="Q16" s="17" t="str">
        <f t="array" ref="Q16">IFERROR(INDEX(Data[],SMALL(IF(((Data[Type]=$M$3)*(Data[Year]=$M$1)*(Data[Departement]=$M$2)*(Data[Title]=$M$5)),ROW(Data[])-1),ROW(15:15)),6),"")</f>
        <v/>
      </c>
      <c r="R16" s="17" t="str">
        <f t="array" ref="R16">IFERROR(INDEX(Data[],SMALL(IF(((Data[Type]=$M$3)*(Data[Year]=$M$1)*(Data[Departement]=$M$2)*(Data[Title]=$M$5)),ROW(Data[])-1),ROW(15:15)),7),"")</f>
        <v/>
      </c>
    </row>
    <row r="17" spans="1:18" x14ac:dyDescent="0.25">
      <c r="A17" s="11">
        <v>2018</v>
      </c>
      <c r="B17" s="13" t="s">
        <v>27</v>
      </c>
      <c r="C17" s="15" t="s">
        <v>8</v>
      </c>
      <c r="D17" s="15" t="s">
        <v>36</v>
      </c>
      <c r="E17" s="11" t="s">
        <v>17</v>
      </c>
      <c r="F17" s="16">
        <v>43348</v>
      </c>
      <c r="G17" s="16">
        <v>43353</v>
      </c>
      <c r="H17" s="24" t="str">
        <f>CONCATENATE(Data[[#This Row],[Year]]," ",B16," ",C16," ",D16)</f>
        <v>2018 Tradeshow #1 Trade Show Memory Media</v>
      </c>
      <c r="L17" s="17" t="str">
        <f t="array" ref="L17">IFERROR(INDEX(Data[],SMALL(IF(((Data[Type]=L$1)*(Data[Year]=M$1)*(Data[Departement]=M$2)),ROW(Data[])-1),ROW(16:16)),2),"")</f>
        <v/>
      </c>
      <c r="N17" s="11" t="str">
        <f>L17</f>
        <v/>
      </c>
      <c r="O17"/>
      <c r="P17" s="17" t="str">
        <f t="array" ref="P17">IFERROR(INDEX(Data[],SMALL(IF(((Data[Type]=$M$3)*(Data[Year]=$M$1)*(Data[Departement]=$M$2)*(Data[Title]=$M$5)),ROW(Data[])-1),ROW(16:16)),5),"")</f>
        <v/>
      </c>
      <c r="Q17" s="17" t="str">
        <f t="array" ref="Q17">IFERROR(INDEX(Data[],SMALL(IF(((Data[Type]=$M$3)*(Data[Year]=$M$1)*(Data[Departement]=$M$2)*(Data[Title]=$M$5)),ROW(Data[])-1),ROW(16:16)),6),"")</f>
        <v/>
      </c>
      <c r="R17" s="17" t="str">
        <f t="array" ref="R17">IFERROR(INDEX(Data[],SMALL(IF(((Data[Type]=$M$3)*(Data[Year]=$M$1)*(Data[Departement]=$M$2)*(Data[Title]=$M$5)),ROW(Data[])-1),ROW(16:16)),7),"")</f>
        <v/>
      </c>
    </row>
    <row r="18" spans="1:18" x14ac:dyDescent="0.25">
      <c r="A18" s="11">
        <v>2018</v>
      </c>
      <c r="B18" s="13" t="s">
        <v>27</v>
      </c>
      <c r="C18" s="15" t="s">
        <v>8</v>
      </c>
      <c r="D18" s="15" t="s">
        <v>36</v>
      </c>
      <c r="E18" s="11" t="s">
        <v>18</v>
      </c>
      <c r="F18" s="16">
        <v>43349</v>
      </c>
      <c r="G18" s="16">
        <v>43354</v>
      </c>
      <c r="H18" s="24" t="str">
        <f>CONCATENATE(Data[[#This Row],[Year]]," ",B17," ",C17," ",D17)</f>
        <v>2018 Tradeshow #1 Trade Show Memory Media</v>
      </c>
      <c r="L18" s="17" t="str">
        <f t="array" ref="L18">IFERROR(INDEX(Data[],SMALL(IF(((Data[Type]=L$1)*(Data[Year]=M$1)*(Data[Departement]=M$2)),ROW(Data[])-1),ROW(17:17)),2),"")</f>
        <v/>
      </c>
      <c r="N18" s="11" t="str">
        <f>L18</f>
        <v/>
      </c>
      <c r="O18"/>
      <c r="P18" s="17" t="str">
        <f t="array" ref="P18">IFERROR(INDEX(Data[],SMALL(IF(((Data[Type]=$M$3)*(Data[Year]=$M$1)*(Data[Departement]=$M$2)*(Data[Title]=$M$5)),ROW(Data[])-1),ROW(17:17)),5),"")</f>
        <v/>
      </c>
      <c r="Q18" s="17" t="str">
        <f t="array" ref="Q18">IFERROR(INDEX(Data[],SMALL(IF(((Data[Type]=$M$3)*(Data[Year]=$M$1)*(Data[Departement]=$M$2)*(Data[Title]=$M$5)),ROW(Data[])-1),ROW(17:17)),6),"")</f>
        <v/>
      </c>
      <c r="R18" s="17" t="str">
        <f t="array" ref="R18">IFERROR(INDEX(Data[],SMALL(IF(((Data[Type]=$M$3)*(Data[Year]=$M$1)*(Data[Departement]=$M$2)*(Data[Title]=$M$5)),ROW(Data[])-1),ROW(17:17)),7),"")</f>
        <v/>
      </c>
    </row>
    <row r="19" spans="1:18" x14ac:dyDescent="0.25">
      <c r="A19" s="11">
        <v>2018</v>
      </c>
      <c r="B19" s="19" t="s">
        <v>28</v>
      </c>
      <c r="C19" s="15" t="s">
        <v>8</v>
      </c>
      <c r="D19" s="15" t="s">
        <v>36</v>
      </c>
      <c r="E19" s="11" t="s">
        <v>14</v>
      </c>
      <c r="F19" s="16">
        <v>43356</v>
      </c>
      <c r="G19" s="16">
        <v>43361</v>
      </c>
      <c r="H19" s="24" t="str">
        <f>CONCATENATE(Data[[#This Row],[Year]]," ",B18," ",C18," ",D18)</f>
        <v>2018 Tradeshow #1 Trade Show Memory Media</v>
      </c>
      <c r="L19" s="17" t="str">
        <f t="array" ref="L19">IFERROR(INDEX(Data[],SMALL(IF(((Data[Type]=L$1)*(Data[Year]=M$1)*(Data[Departement]=M$2)),ROW(Data[])-1),ROW(18:18)),2),"")</f>
        <v/>
      </c>
      <c r="N19" s="11" t="str">
        <f>L19</f>
        <v/>
      </c>
      <c r="O19"/>
      <c r="P19" s="17" t="str">
        <f t="array" ref="P19">IFERROR(INDEX(Data[],SMALL(IF(((Data[Type]=$M$3)*(Data[Year]=$M$1)*(Data[Departement]=$M$2)*(Data[Title]=$M$5)),ROW(Data[])-1),ROW(18:18)),5),"")</f>
        <v/>
      </c>
      <c r="Q19" s="17" t="str">
        <f t="array" ref="Q19">IFERROR(INDEX(Data[],SMALL(IF(((Data[Type]=$M$3)*(Data[Year]=$M$1)*(Data[Departement]=$M$2)*(Data[Title]=$M$5)),ROW(Data[])-1),ROW(18:18)),6),"")</f>
        <v/>
      </c>
      <c r="R19" s="17" t="str">
        <f t="array" ref="R19">IFERROR(INDEX(Data[],SMALL(IF(((Data[Type]=$M$3)*(Data[Year]=$M$1)*(Data[Departement]=$M$2)*(Data[Title]=$M$5)),ROW(Data[])-1),ROW(18:18)),7),"")</f>
        <v/>
      </c>
    </row>
    <row r="20" spans="1:18" x14ac:dyDescent="0.25">
      <c r="A20" s="11">
        <v>2018</v>
      </c>
      <c r="B20" s="19" t="s">
        <v>29</v>
      </c>
      <c r="C20" s="15" t="s">
        <v>8</v>
      </c>
      <c r="D20" s="15" t="s">
        <v>37</v>
      </c>
      <c r="E20" s="11" t="s">
        <v>14</v>
      </c>
      <c r="F20" s="16">
        <v>43368</v>
      </c>
      <c r="G20" s="16">
        <v>43281</v>
      </c>
      <c r="H20" s="24" t="str">
        <f>CONCATENATE(Data[[#This Row],[Year]]," ",B19," ",C19," ",D19)</f>
        <v>2018 Tradeshow #2 Trade Show Memory Media</v>
      </c>
      <c r="L20" s="17" t="str">
        <f t="array" ref="L20">IFERROR(INDEX(Data[],SMALL(IF(((Data[Type]=L$1)*(Data[Year]=M$1)*(Data[Departement]=M$2)),ROW(Data[])-1),ROW(19:19)),2),"")</f>
        <v/>
      </c>
      <c r="N20" s="11" t="str">
        <f>L20</f>
        <v/>
      </c>
      <c r="P20" s="17" t="str">
        <f t="array" ref="P20">IFERROR(INDEX(Data[],SMALL(IF(((Data[Type]=$M$3)*(Data[Year]=$M$1)*(Data[Departement]=$M$2)*(Data[Title]=$M$5)),ROW(Data[])-1),ROW(19:19)),5),"")</f>
        <v/>
      </c>
      <c r="Q20" s="17" t="str">
        <f t="array" ref="Q20">IFERROR(INDEX(Data[],SMALL(IF(((Data[Type]=$M$3)*(Data[Year]=$M$1)*(Data[Departement]=$M$2)*(Data[Title]=$M$5)),ROW(Data[])-1),ROW(19:19)),6),"")</f>
        <v/>
      </c>
      <c r="R20" s="17" t="str">
        <f t="array" ref="R20">IFERROR(INDEX(Data[],SMALL(IF(((Data[Type]=$M$3)*(Data[Year]=$M$1)*(Data[Departement]=$M$2)*(Data[Title]=$M$5)),ROW(Data[])-1),ROW(19:19)),7),"")</f>
        <v/>
      </c>
    </row>
    <row r="21" spans="1:18" x14ac:dyDescent="0.25">
      <c r="A21" s="11">
        <v>2018</v>
      </c>
      <c r="B21" s="19" t="s">
        <v>30</v>
      </c>
      <c r="C21" s="15" t="s">
        <v>8</v>
      </c>
      <c r="D21" s="15" t="s">
        <v>36</v>
      </c>
      <c r="E21" s="11" t="s">
        <v>14</v>
      </c>
      <c r="F21" s="16">
        <v>43473</v>
      </c>
      <c r="G21" s="16">
        <v>43476</v>
      </c>
      <c r="H21" s="24" t="str">
        <f>CONCATENATE(Data[[#This Row],[Year]]," ",B20," ",C20," ",D20)</f>
        <v>2018 Tradeshow #3 Trade Show Tape</v>
      </c>
      <c r="L21" s="17" t="str">
        <f t="array" ref="L21">IFERROR(INDEX(Data[],SMALL(IF(((Data[Type]=L$1)*(Data[Year]=M$1)*(Data[Departement]=M$2)),ROW(Data[])-1),ROW(20:20)),2),"")</f>
        <v/>
      </c>
      <c r="N21" s="11" t="str">
        <f>L21</f>
        <v/>
      </c>
      <c r="P21" s="17" t="str">
        <f t="array" ref="P21">IFERROR(INDEX(Data[],SMALL(IF(((Data[Type]=$M$3)*(Data[Year]=$M$1)*(Data[Departement]=$M$2)*(Data[Title]=$M$5)),ROW(Data[])-1),ROW(20:20)),5),"")</f>
        <v/>
      </c>
      <c r="Q21" s="17" t="str">
        <f t="array" ref="Q21">IFERROR(INDEX(Data[],SMALL(IF(((Data[Type]=$M$3)*(Data[Year]=$M$1)*(Data[Departement]=$M$2)*(Data[Title]=$M$5)),ROW(Data[])-1),ROW(20:20)),6),"")</f>
        <v/>
      </c>
      <c r="R21" s="17" t="str">
        <f t="array" ref="R21">IFERROR(INDEX(Data[],SMALL(IF(((Data[Type]=$M$3)*(Data[Year]=$M$1)*(Data[Departement]=$M$2)*(Data[Title]=$M$5)),ROW(Data[])-1),ROW(20:20)),7),"")</f>
        <v/>
      </c>
    </row>
    <row r="22" spans="1:18" x14ac:dyDescent="0.25">
      <c r="L22" s="17" t="str">
        <f t="array" ref="L22">IFERROR(INDEX(Data[],SMALL(IF(((Data[Type]=L$1)*(Data[Year]=M$1)*(Data[Departement]=M$2)),ROW(Data[])-1),ROW(21:21)),2),"")</f>
        <v/>
      </c>
      <c r="N22" s="11" t="str">
        <f>L22</f>
        <v/>
      </c>
      <c r="P22" s="17" t="str">
        <f t="array" ref="P22">IFERROR(INDEX(Data[],SMALL(IF(((Data[Type]=$M$3)*(Data[Year]=$M$1)*(Data[Departement]=$M$2)*(Data[Title]=$M$5)),ROW(Data[])-1),ROW(21:21)),5),"")</f>
        <v/>
      </c>
      <c r="Q22" s="17" t="str">
        <f t="array" ref="Q22">IFERROR(INDEX(Data[],SMALL(IF(((Data[Type]=$M$3)*(Data[Year]=$M$1)*(Data[Departement]=$M$2)*(Data[Title]=$M$5)),ROW(Data[])-1),ROW(21:21)),6),"")</f>
        <v/>
      </c>
      <c r="R22" s="17" t="str">
        <f t="array" ref="R22">IFERROR(INDEX(Data[],SMALL(IF(((Data[Type]=$M$3)*(Data[Year]=$M$1)*(Data[Departement]=$M$2)*(Data[Title]=$M$5)),ROW(Data[])-1),ROW(21:21)),7),"")</f>
        <v/>
      </c>
    </row>
    <row r="23" spans="1:18" x14ac:dyDescent="0.25">
      <c r="L23" s="17" t="str">
        <f t="array" ref="L23">IFERROR(INDEX(Data[],SMALL(IF(((Data[Type]=L$1)*(Data[Year]=M$1)*(Data[Departement]=M$2)),ROW(Data[])-1),ROW(22:22)),2),"")</f>
        <v/>
      </c>
      <c r="N23" s="11" t="str">
        <f>L23</f>
        <v/>
      </c>
      <c r="P23" s="17" t="str">
        <f t="array" ref="P23">IFERROR(INDEX(Data[],SMALL(IF(((Data[Type]=$M$3)*(Data[Year]=$M$1)*(Data[Departement]=$M$2)*(Data[Title]=$M$5)),ROW(Data[])-1),ROW(22:22)),5),"")</f>
        <v/>
      </c>
      <c r="Q23" s="17" t="str">
        <f t="array" ref="Q23">IFERROR(INDEX(Data[],SMALL(IF(((Data[Type]=$M$3)*(Data[Year]=$M$1)*(Data[Departement]=$M$2)*(Data[Title]=$M$5)),ROW(Data[])-1),ROW(22:22)),6),"")</f>
        <v/>
      </c>
      <c r="R23" s="17" t="str">
        <f t="array" ref="R23">IFERROR(INDEX(Data[],SMALL(IF(((Data[Type]=$M$3)*(Data[Year]=$M$1)*(Data[Departement]=$M$2)*(Data[Title]=$M$5)),ROW(Data[])-1),ROW(22:22)),7),"")</f>
        <v/>
      </c>
    </row>
    <row r="24" spans="1:18" x14ac:dyDescent="0.25">
      <c r="L24" s="17" t="str">
        <f t="array" ref="L24">IFERROR(INDEX(Data[],SMALL(IF(((Data[Type]=L$1)*(Data[Year]=M$1)*(Data[Departement]=M$2)),ROW(Data[])-1),ROW(23:23)),2),"")</f>
        <v/>
      </c>
      <c r="N24" s="11" t="str">
        <f>L24</f>
        <v/>
      </c>
      <c r="P24" s="17" t="str">
        <f t="array" ref="P24">IFERROR(INDEX(Data[],SMALL(IF(((Data[Type]=$M$3)*(Data[Year]=$M$1)*(Data[Departement]=$M$2)*(Data[Title]=$M$5)),ROW(Data[])-1),ROW(23:23)),5),"")</f>
        <v/>
      </c>
      <c r="Q24" s="17" t="str">
        <f t="array" ref="Q24">IFERROR(INDEX(Data[],SMALL(IF(((Data[Type]=$M$3)*(Data[Year]=$M$1)*(Data[Departement]=$M$2)*(Data[Title]=$M$5)),ROW(Data[])-1),ROW(23:23)),6),"")</f>
        <v/>
      </c>
      <c r="R24" s="17" t="str">
        <f t="array" ref="R24">IFERROR(INDEX(Data[],SMALL(IF(((Data[Type]=$M$3)*(Data[Year]=$M$1)*(Data[Departement]=$M$2)*(Data[Title]=$M$5)),ROW(Data[])-1),ROW(23:23)),7),"")</f>
        <v/>
      </c>
    </row>
    <row r="25" spans="1:18" x14ac:dyDescent="0.25">
      <c r="L25" s="17" t="str">
        <f t="array" ref="L25">IFERROR(INDEX(Data[],SMALL(IF(((Data[Type]=L$1)*(Data[Year]=M$1)*(Data[Departement]=M$2)),ROW(Data[])-1),ROW(24:24)),2),"")</f>
        <v/>
      </c>
      <c r="N25" s="11" t="str">
        <f>L25</f>
        <v/>
      </c>
      <c r="P25" s="17" t="str">
        <f t="array" ref="P25">IFERROR(INDEX(Data[],SMALL(IF(((Data[Type]=$M$3)*(Data[Year]=$M$1)*(Data[Departement]=$M$2)*(Data[Title]=$M$5)),ROW(Data[])-1),ROW(24:24)),5),"")</f>
        <v/>
      </c>
      <c r="Q25" s="17" t="str">
        <f t="array" ref="Q25">IFERROR(INDEX(Data[],SMALL(IF(((Data[Type]=$M$3)*(Data[Year]=$M$1)*(Data[Departement]=$M$2)*(Data[Title]=$M$5)),ROW(Data[])-1),ROW(24:24)),6),"")</f>
        <v/>
      </c>
      <c r="R25" s="17" t="str">
        <f t="array" ref="R25">IFERROR(INDEX(Data[],SMALL(IF(((Data[Type]=$M$3)*(Data[Year]=$M$1)*(Data[Departement]=$M$2)*(Data[Title]=$M$5)),ROW(Data[])-1),ROW(24:24)),7),"")</f>
        <v/>
      </c>
    </row>
    <row r="26" spans="1:18" x14ac:dyDescent="0.25">
      <c r="L26" s="17" t="str">
        <f t="array" ref="L26">IFERROR(INDEX(Data[],SMALL(IF(((Data[Type]=L$1)*(Data[Year]=M$1)*(Data[Departement]=M$2)),ROW(Data[])-1),ROW(25:25)),2),"")</f>
        <v/>
      </c>
      <c r="N26" s="11" t="str">
        <f>L26</f>
        <v/>
      </c>
      <c r="P26" s="17" t="str">
        <f t="array" ref="P26">IFERROR(INDEX(Data[],SMALL(IF(((Data[Type]=$M$3)*(Data[Year]=$M$1)*(Data[Departement]=$M$2)*(Data[Title]=$M$5)),ROW(Data[])-1),ROW(25:25)),5),"")</f>
        <v/>
      </c>
      <c r="Q26" s="17" t="str">
        <f t="array" ref="Q26">IFERROR(INDEX(Data[],SMALL(IF(((Data[Type]=$M$3)*(Data[Year]=$M$1)*(Data[Departement]=$M$2)*(Data[Title]=$M$5)),ROW(Data[])-1),ROW(25:25)),6),"")</f>
        <v/>
      </c>
      <c r="R26" s="17" t="str">
        <f t="array" ref="R26">IFERROR(INDEX(Data[],SMALL(IF(((Data[Type]=$M$3)*(Data[Year]=$M$1)*(Data[Departement]=$M$2)*(Data[Title]=$M$5)),ROW(Data[])-1),ROW(25:25)),7),"")</f>
        <v/>
      </c>
    </row>
    <row r="27" spans="1:18" x14ac:dyDescent="0.25">
      <c r="L27" s="17" t="str">
        <f t="array" ref="L27">IFERROR(INDEX(Data[],SMALL(IF(((Data[Type]=L$1)*(Data[Year]=M$1)*(Data[Departement]=M$2)),ROW(Data[])-1),ROW(26:26)),2),"")</f>
        <v/>
      </c>
      <c r="N27" s="11" t="str">
        <f>L27</f>
        <v/>
      </c>
      <c r="P27" s="17" t="str">
        <f t="array" ref="P27">IFERROR(INDEX(Data[],SMALL(IF(((Data[Type]=$M$3)*(Data[Year]=$M$1)*(Data[Departement]=$M$2)*(Data[Title]=$M$5)),ROW(Data[])-1),ROW(26:26)),5),"")</f>
        <v/>
      </c>
      <c r="Q27" s="17" t="str">
        <f t="array" ref="Q27">IFERROR(INDEX(Data[],SMALL(IF(((Data[Type]=$M$3)*(Data[Year]=$M$1)*(Data[Departement]=$M$2)*(Data[Title]=$M$5)),ROW(Data[])-1),ROW(26:26)),6),"")</f>
        <v/>
      </c>
      <c r="R27" s="17" t="str">
        <f t="array" ref="R27">IFERROR(INDEX(Data[],SMALL(IF(((Data[Type]=$M$3)*(Data[Year]=$M$1)*(Data[Departement]=$M$2)*(Data[Title]=$M$5)),ROW(Data[])-1),ROW(26:26)),7),"")</f>
        <v/>
      </c>
    </row>
    <row r="28" spans="1:18" x14ac:dyDescent="0.25">
      <c r="L28" s="17" t="str">
        <f t="array" ref="L28">IFERROR(INDEX(Data[],SMALL(IF(((Data[Type]=L$1)*(Data[Year]=M$1)*(Data[Departement]=M$2)),ROW(Data[])-1),ROW(27:27)),2),"")</f>
        <v/>
      </c>
      <c r="N28" s="11" t="str">
        <f>L28</f>
        <v/>
      </c>
      <c r="P28" s="17" t="str">
        <f t="array" ref="P28">IFERROR(INDEX(Data[],SMALL(IF(((Data[Type]=$M$3)*(Data[Year]=$M$1)*(Data[Departement]=$M$2)*(Data[Title]=$M$5)),ROW(Data[])-1),ROW(27:27)),5),"")</f>
        <v/>
      </c>
      <c r="Q28" s="17" t="str">
        <f t="array" ref="Q28">IFERROR(INDEX(Data[],SMALL(IF(((Data[Type]=$M$3)*(Data[Year]=$M$1)*(Data[Departement]=$M$2)*(Data[Title]=$M$5)),ROW(Data[])-1),ROW(27:27)),6),"")</f>
        <v/>
      </c>
      <c r="R28" s="17" t="str">
        <f t="array" ref="R28">IFERROR(INDEX(Data[],SMALL(IF(((Data[Type]=$M$3)*(Data[Year]=$M$1)*(Data[Departement]=$M$2)*(Data[Title]=$M$5)),ROW(Data[])-1),ROW(27:27)),7),"")</f>
        <v/>
      </c>
    </row>
    <row r="29" spans="1:18" x14ac:dyDescent="0.25">
      <c r="L29" s="17" t="str">
        <f t="array" ref="L29">IFERROR(INDEX(Data[],SMALL(IF(((Data[Type]=L$1)*(Data[Year]=M$1)*(Data[Departement]=M$2)),ROW(Data[])-1),ROW(28:28)),2),"")</f>
        <v/>
      </c>
      <c r="N29" s="11" t="str">
        <f>L29</f>
        <v/>
      </c>
      <c r="P29" s="17" t="str">
        <f t="array" ref="P29">IFERROR(INDEX(Data[],SMALL(IF(((Data[Type]=$M$3)*(Data[Year]=$M$1)*(Data[Departement]=$M$2)*(Data[Title]=$M$5)),ROW(Data[])-1),ROW(28:28)),5),"")</f>
        <v/>
      </c>
      <c r="Q29" s="17" t="str">
        <f t="array" ref="Q29">IFERROR(INDEX(Data[],SMALL(IF(((Data[Type]=$M$3)*(Data[Year]=$M$1)*(Data[Departement]=$M$2)*(Data[Title]=$M$5)),ROW(Data[])-1),ROW(28:28)),6),"")</f>
        <v/>
      </c>
      <c r="R29" s="17" t="str">
        <f t="array" ref="R29">IFERROR(INDEX(Data[],SMALL(IF(((Data[Type]=$M$3)*(Data[Year]=$M$1)*(Data[Departement]=$M$2)*(Data[Title]=$M$5)),ROW(Data[])-1),ROW(28:28)),7),"")</f>
        <v/>
      </c>
    </row>
    <row r="30" spans="1:18" x14ac:dyDescent="0.25">
      <c r="L30" s="17" t="str">
        <f t="array" ref="L30">IFERROR(INDEX(Data[],SMALL(IF(((Data[Type]=L$1)*(Data[Year]=M$1)*(Data[Departement]=M$2)),ROW(Data[])-1),ROW(29:29)),2),"")</f>
        <v/>
      </c>
      <c r="N30" s="11" t="str">
        <f>L30</f>
        <v/>
      </c>
      <c r="P30" s="17" t="str">
        <f t="array" ref="P30">IFERROR(INDEX(Data[],SMALL(IF(((Data[Type]=$M$3)*(Data[Year]=$M$1)*(Data[Departement]=$M$2)*(Data[Title]=$M$5)),ROW(Data[])-1),ROW(29:29)),5),"")</f>
        <v/>
      </c>
      <c r="Q30" s="17" t="str">
        <f t="array" ref="Q30">IFERROR(INDEX(Data[],SMALL(IF(((Data[Type]=$M$3)*(Data[Year]=$M$1)*(Data[Departement]=$M$2)*(Data[Title]=$M$5)),ROW(Data[])-1),ROW(29:29)),6),"")</f>
        <v/>
      </c>
      <c r="R30" s="17" t="str">
        <f t="array" ref="R30">IFERROR(INDEX(Data[],SMALL(IF(((Data[Type]=$M$3)*(Data[Year]=$M$1)*(Data[Departement]=$M$2)*(Data[Title]=$M$5)),ROW(Data[])-1),ROW(29:29)),7),"")</f>
        <v/>
      </c>
    </row>
    <row r="31" spans="1:18" x14ac:dyDescent="0.25">
      <c r="L31" s="17" t="str">
        <f t="array" ref="L31">IFERROR(INDEX(Data[],SMALL(IF(((Data[Type]=L$1)*(Data[Year]=M$1)*(Data[Departement]=M$2)),ROW(Data[])-1),ROW(30:30)),2),"")</f>
        <v/>
      </c>
      <c r="N31" s="11" t="str">
        <f t="shared" ref="N31:N62" si="0">L31</f>
        <v/>
      </c>
    </row>
    <row r="32" spans="1:18" x14ac:dyDescent="0.25">
      <c r="L32" s="17" t="str">
        <f t="array" ref="L32">IFERROR(INDEX(Data[],SMALL(IF(((Data[Type]=L$1)*(Data[Year]=M$1)*(Data[Departement]=M$2)),ROW(Data[])-1),ROW(31:31)),2),"")</f>
        <v/>
      </c>
      <c r="N32" s="11" t="str">
        <f t="shared" si="0"/>
        <v/>
      </c>
    </row>
    <row r="33" spans="12:14" x14ac:dyDescent="0.25">
      <c r="L33" s="17" t="str">
        <f t="array" ref="L33">IFERROR(INDEX(Data[],SMALL(IF(((Data[Type]=L$1)*(Data[Year]=M$1)*(Data[Departement]=M$2)),ROW(Data[])-1),ROW(32:32)),2),"")</f>
        <v/>
      </c>
      <c r="N33" s="11" t="str">
        <f t="shared" si="0"/>
        <v/>
      </c>
    </row>
    <row r="34" spans="12:14" x14ac:dyDescent="0.25">
      <c r="L34" s="17" t="str">
        <f t="array" ref="L34">IFERROR(INDEX(Data[],SMALL(IF(((Data[Type]=L$1)*(Data[Year]=M$1)*(Data[Departement]=M$2)),ROW(Data[])-1),ROW(33:33)),2),"")</f>
        <v/>
      </c>
      <c r="N34" s="11" t="str">
        <f t="shared" si="0"/>
        <v/>
      </c>
    </row>
    <row r="35" spans="12:14" x14ac:dyDescent="0.25">
      <c r="L35" s="17" t="str">
        <f t="array" ref="L35">IFERROR(INDEX(Data[],SMALL(IF(((Data[Type]=L$1)*(Data[Year]=M$1)*(Data[Departement]=M$2)),ROW(Data[])-1),ROW(34:34)),2),"")</f>
        <v/>
      </c>
      <c r="N35" s="11" t="str">
        <f t="shared" si="0"/>
        <v/>
      </c>
    </row>
    <row r="36" spans="12:14" x14ac:dyDescent="0.25">
      <c r="L36" s="17" t="str">
        <f t="array" ref="L36">IFERROR(INDEX(Data[],SMALL(IF(((Data[Type]=L$1)*(Data[Year]=M$1)*(Data[Departement]=M$2)),ROW(Data[])-1),ROW(35:35)),2),"")</f>
        <v/>
      </c>
      <c r="N36" s="11" t="str">
        <f t="shared" si="0"/>
        <v/>
      </c>
    </row>
    <row r="37" spans="12:14" x14ac:dyDescent="0.25">
      <c r="L37" s="17" t="str">
        <f t="array" ref="L37">IFERROR(INDEX(Data[],SMALL(IF(((Data[Type]=L$1)*(Data[Year]=M$1)*(Data[Departement]=M$2)),ROW(Data[])-1),ROW(36:36)),2),"")</f>
        <v/>
      </c>
      <c r="N37" s="11" t="str">
        <f t="shared" si="0"/>
        <v/>
      </c>
    </row>
    <row r="38" spans="12:14" x14ac:dyDescent="0.25">
      <c r="L38" s="17" t="str">
        <f t="array" ref="L38">IFERROR(INDEX(Data[],SMALL(IF(((Data[Type]=L$1)*(Data[Year]=M$1)*(Data[Departement]=M$2)),ROW(Data[])-1),ROW(37:37)),2),"")</f>
        <v/>
      </c>
      <c r="N38" s="11" t="str">
        <f t="shared" si="0"/>
        <v/>
      </c>
    </row>
    <row r="39" spans="12:14" x14ac:dyDescent="0.25">
      <c r="L39" s="17" t="str">
        <f t="array" ref="L39">IFERROR(INDEX(Data[],SMALL(IF(((Data[Type]=L$1)*(Data[Year]=M$1)*(Data[Departement]=M$2)),ROW(Data[])-1),ROW(38:38)),2),"")</f>
        <v/>
      </c>
      <c r="N39" s="11" t="str">
        <f t="shared" si="0"/>
        <v/>
      </c>
    </row>
    <row r="40" spans="12:14" x14ac:dyDescent="0.25">
      <c r="L40" s="17" t="str">
        <f t="array" ref="L40">IFERROR(INDEX(Data[],SMALL(IF(((Data[Type]=L$1)*(Data[Year]=M$1)*(Data[Departement]=M$2)),ROW(Data[])-1),ROW(39:39)),2),"")</f>
        <v/>
      </c>
      <c r="N40" s="11" t="str">
        <f t="shared" si="0"/>
        <v/>
      </c>
    </row>
    <row r="41" spans="12:14" x14ac:dyDescent="0.25">
      <c r="L41" s="17" t="str">
        <f t="array" ref="L41">IFERROR(INDEX(Data[],SMALL(IF(((Data[Type]=L$1)*(Data[Year]=M$1)*(Data[Departement]=M$2)),ROW(Data[])-1),ROW(40:40)),2),"")</f>
        <v/>
      </c>
      <c r="N41" s="11" t="str">
        <f t="shared" si="0"/>
        <v/>
      </c>
    </row>
    <row r="42" spans="12:14" x14ac:dyDescent="0.25">
      <c r="L42" s="17" t="str">
        <f t="array" ref="L42">IFERROR(INDEX(Data[],SMALL(IF(((Data[Type]=L$1)*(Data[Year]=M$1)*(Data[Departement]=M$2)),ROW(Data[])-1),ROW(41:41)),2),"")</f>
        <v/>
      </c>
      <c r="N42" s="11" t="str">
        <f t="shared" si="0"/>
        <v/>
      </c>
    </row>
    <row r="43" spans="12:14" x14ac:dyDescent="0.25">
      <c r="L43" s="17" t="str">
        <f t="array" ref="L43">IFERROR(INDEX(Data[],SMALL(IF(((Data[Type]=L$1)*(Data[Year]=M$1)*(Data[Departement]=M$2)),ROW(Data[])-1),ROW(42:42)),2),"")</f>
        <v/>
      </c>
      <c r="N43" s="11" t="str">
        <f t="shared" si="0"/>
        <v/>
      </c>
    </row>
    <row r="44" spans="12:14" x14ac:dyDescent="0.25">
      <c r="L44" s="17" t="str">
        <f t="array" ref="L44">IFERROR(INDEX(Data[],SMALL(IF(((Data[Type]=L$1)*(Data[Year]=M$1)*(Data[Departement]=M$2)),ROW(Data[])-1),ROW(43:43)),2),"")</f>
        <v/>
      </c>
      <c r="N44" s="11" t="str">
        <f t="shared" si="0"/>
        <v/>
      </c>
    </row>
    <row r="45" spans="12:14" x14ac:dyDescent="0.25">
      <c r="L45" s="17" t="str">
        <f t="array" ref="L45">IFERROR(INDEX(Data[],SMALL(IF(((Data[Type]=L$1)*(Data[Year]=M$1)*(Data[Departement]=M$2)),ROW(Data[])-1),ROW(44:44)),2),"")</f>
        <v/>
      </c>
      <c r="N45" s="11" t="str">
        <f t="shared" si="0"/>
        <v/>
      </c>
    </row>
    <row r="46" spans="12:14" x14ac:dyDescent="0.25">
      <c r="L46" s="17" t="str">
        <f t="array" ref="L46">IFERROR(INDEX(Data[],SMALL(IF(((Data[Type]=L$1)*(Data[Year]=M$1)*(Data[Departement]=M$2)),ROW(Data[])-1),ROW(45:45)),2),"")</f>
        <v/>
      </c>
      <c r="N46" s="11" t="str">
        <f t="shared" si="0"/>
        <v/>
      </c>
    </row>
    <row r="47" spans="12:14" x14ac:dyDescent="0.25">
      <c r="L47" s="17" t="str">
        <f t="array" ref="L47">IFERROR(INDEX(Data[],SMALL(IF(((Data[Type]=L$1)*(Data[Year]=M$1)*(Data[Departement]=M$2)),ROW(Data[])-1),ROW(46:46)),2),"")</f>
        <v/>
      </c>
      <c r="N47" s="11" t="str">
        <f t="shared" si="0"/>
        <v/>
      </c>
    </row>
    <row r="48" spans="12:14" x14ac:dyDescent="0.25">
      <c r="L48" s="17" t="str">
        <f t="array" ref="L48">IFERROR(INDEX(Data[],SMALL(IF(((Data[Type]=L$1)*(Data[Year]=M$1)*(Data[Departement]=M$2)),ROW(Data[])-1),ROW(47:47)),2),"")</f>
        <v/>
      </c>
      <c r="N48" s="11" t="str">
        <f t="shared" si="0"/>
        <v/>
      </c>
    </row>
    <row r="49" spans="12:14" x14ac:dyDescent="0.25">
      <c r="L49" s="17" t="str">
        <f t="array" ref="L49">IFERROR(INDEX(Data[],SMALL(IF(((Data[Type]=L$1)*(Data[Year]=M$1)*(Data[Departement]=M$2)),ROW(Data[])-1),ROW(48:48)),2),"")</f>
        <v/>
      </c>
      <c r="N49" s="11" t="str">
        <f t="shared" si="0"/>
        <v/>
      </c>
    </row>
    <row r="50" spans="12:14" x14ac:dyDescent="0.25">
      <c r="L50" s="17" t="str">
        <f t="array" ref="L50">IFERROR(INDEX(Data[],SMALL(IF(((Data[Type]=L$1)*(Data[Year]=M$1)*(Data[Departement]=M$2)),ROW(Data[])-1),ROW(49:49)),2),"")</f>
        <v/>
      </c>
      <c r="N50" s="11" t="str">
        <f t="shared" si="0"/>
        <v/>
      </c>
    </row>
    <row r="51" spans="12:14" x14ac:dyDescent="0.25">
      <c r="L51" s="17" t="str">
        <f t="array" ref="L51">IFERROR(INDEX(Data[],SMALL(IF(((Data[Type]=L$1)*(Data[Year]=M$1)*(Data[Departement]=M$2)),ROW(Data[])-1),ROW(50:50)),2),"")</f>
        <v/>
      </c>
      <c r="N51" s="11" t="str">
        <f t="shared" si="0"/>
        <v/>
      </c>
    </row>
    <row r="52" spans="12:14" x14ac:dyDescent="0.25">
      <c r="L52" s="17" t="str">
        <f t="array" ref="L52">IFERROR(INDEX(Data[],SMALL(IF(((Data[Type]=L$1)*(Data[Year]=M$1)*(Data[Departement]=M$2)),ROW(Data[])-1),ROW(51:51)),2),"")</f>
        <v/>
      </c>
      <c r="N52" s="11" t="str">
        <f t="shared" si="0"/>
        <v/>
      </c>
    </row>
    <row r="53" spans="12:14" x14ac:dyDescent="0.25">
      <c r="L53" s="17" t="str">
        <f t="array" ref="L53">IFERROR(INDEX(Data[],SMALL(IF(((Data[Type]=L$1)*(Data[Year]=M$1)*(Data[Departement]=M$2)),ROW(Data[])-1),ROW(52:52)),2),"")</f>
        <v/>
      </c>
      <c r="N53" s="11" t="str">
        <f t="shared" si="0"/>
        <v/>
      </c>
    </row>
    <row r="54" spans="12:14" x14ac:dyDescent="0.25">
      <c r="L54" s="17" t="str">
        <f t="array" ref="L54">IFERROR(INDEX(Data[],SMALL(IF(((Data[Type]=L$1)*(Data[Year]=M$1)*(Data[Departement]=M$2)),ROW(Data[])-1),ROW(53:53)),2),"")</f>
        <v/>
      </c>
      <c r="N54" s="11" t="str">
        <f t="shared" si="0"/>
        <v/>
      </c>
    </row>
    <row r="55" spans="12:14" x14ac:dyDescent="0.25">
      <c r="L55" s="17" t="str">
        <f t="array" ref="L55">IFERROR(INDEX(Data[],SMALL(IF(((Data[Type]=L$1)*(Data[Year]=M$1)*(Data[Departement]=M$2)),ROW(Data[])-1),ROW(54:54)),2),"")</f>
        <v/>
      </c>
      <c r="N55" s="11" t="str">
        <f t="shared" si="0"/>
        <v/>
      </c>
    </row>
    <row r="56" spans="12:14" x14ac:dyDescent="0.25">
      <c r="L56" s="17" t="str">
        <f t="array" ref="L56">IFERROR(INDEX(Data[],SMALL(IF(((Data[Type]=L$1)*(Data[Year]=M$1)*(Data[Departement]=M$2)),ROW(Data[])-1),ROW(55:55)),2),"")</f>
        <v/>
      </c>
      <c r="N56" s="11" t="str">
        <f t="shared" si="0"/>
        <v/>
      </c>
    </row>
    <row r="57" spans="12:14" x14ac:dyDescent="0.25">
      <c r="L57" s="17" t="str">
        <f t="array" ref="L57">IFERROR(INDEX(Data[],SMALL(IF(((Data[Type]=L$1)*(Data[Year]=M$1)*(Data[Departement]=M$2)),ROW(Data[])-1),ROW(56:56)),2),"")</f>
        <v/>
      </c>
      <c r="N57" s="11" t="str">
        <f t="shared" si="0"/>
        <v/>
      </c>
    </row>
    <row r="58" spans="12:14" x14ac:dyDescent="0.25">
      <c r="L58" s="17" t="str">
        <f t="array" ref="L58">IFERROR(INDEX(Data[],SMALL(IF(((Data[Type]=L$1)*(Data[Year]=M$1)*(Data[Departement]=M$2)),ROW(Data[])-1),ROW(57:57)),2),"")</f>
        <v/>
      </c>
      <c r="N58" s="11" t="str">
        <f t="shared" si="0"/>
        <v/>
      </c>
    </row>
    <row r="59" spans="12:14" x14ac:dyDescent="0.25">
      <c r="L59" s="17" t="str">
        <f t="array" ref="L59">IFERROR(INDEX(Data[],SMALL(IF(((Data[Type]=L$1)*(Data[Year]=M$1)*(Data[Departement]=M$2)),ROW(Data[])-1),ROW(58:58)),2),"")</f>
        <v/>
      </c>
      <c r="N59" s="11" t="str">
        <f t="shared" si="0"/>
        <v/>
      </c>
    </row>
    <row r="60" spans="12:14" x14ac:dyDescent="0.25">
      <c r="L60" s="17" t="str">
        <f t="array" ref="L60">IFERROR(INDEX(Data[],SMALL(IF(((Data[Type]=L$1)*(Data[Year]=M$1)*(Data[Departement]=M$2)),ROW(Data[])-1),ROW(59:59)),2),"")</f>
        <v/>
      </c>
      <c r="N60" s="11" t="str">
        <f t="shared" si="0"/>
        <v/>
      </c>
    </row>
    <row r="61" spans="12:14" x14ac:dyDescent="0.25">
      <c r="L61" s="17" t="str">
        <f t="array" ref="L61">IFERROR(INDEX(Data[],SMALL(IF(((Data[Type]=L$1)*(Data[Year]=M$1)*(Data[Departement]=M$2)),ROW(Data[])-1),ROW(60:60)),2),"")</f>
        <v/>
      </c>
      <c r="N61" s="11" t="str">
        <f t="shared" si="0"/>
        <v/>
      </c>
    </row>
    <row r="62" spans="12:14" x14ac:dyDescent="0.25">
      <c r="L62" s="17" t="str">
        <f t="array" ref="L62">IFERROR(INDEX(Data[],SMALL(IF(((Data[Type]=L$1)*(Data[Year]=M$1)*(Data[Departement]=M$2)),ROW(Data[])-1),ROW(61:61)),2),"")</f>
        <v/>
      </c>
      <c r="N62" s="11" t="str">
        <f t="shared" si="0"/>
        <v/>
      </c>
    </row>
    <row r="63" spans="12:14" x14ac:dyDescent="0.25">
      <c r="L63" s="17" t="str">
        <f t="array" ref="L63">IFERROR(INDEX(Data[],SMALL(IF(((Data[Type]=L$1)*(Data[Year]=M$1)*(Data[Departement]=M$2)),ROW(Data[])-1),ROW(62:62)),2),"")</f>
        <v/>
      </c>
      <c r="N63" s="11" t="str">
        <f t="shared" ref="N63:N126" si="1">L63</f>
        <v/>
      </c>
    </row>
    <row r="64" spans="12:14" x14ac:dyDescent="0.25">
      <c r="L64" s="17" t="str">
        <f t="array" ref="L64">IFERROR(INDEX(Data[],SMALL(IF(((Data[Type]=L$1)*(Data[Year]=M$1)*(Data[Departement]=M$2)),ROW(Data[])-1),ROW(63:63)),2),"")</f>
        <v/>
      </c>
      <c r="N64" s="11" t="str">
        <f t="shared" si="1"/>
        <v/>
      </c>
    </row>
    <row r="65" spans="12:14" x14ac:dyDescent="0.25">
      <c r="L65" s="17" t="str">
        <f t="array" ref="L65">IFERROR(INDEX(Data[],SMALL(IF(((Data[Type]=L$1)*(Data[Year]=M$1)*(Data[Departement]=M$2)),ROW(Data[])-1),ROW(64:64)),2),"")</f>
        <v/>
      </c>
      <c r="N65" s="11" t="str">
        <f t="shared" si="1"/>
        <v/>
      </c>
    </row>
    <row r="66" spans="12:14" x14ac:dyDescent="0.25">
      <c r="L66" s="17" t="str">
        <f t="array" ref="L66">IFERROR(INDEX(Data[],SMALL(IF(((Data[Type]=L$1)*(Data[Year]=M$1)*(Data[Departement]=M$2)),ROW(Data[])-1),ROW(65:65)),2),"")</f>
        <v/>
      </c>
      <c r="N66" s="11" t="str">
        <f t="shared" si="1"/>
        <v/>
      </c>
    </row>
    <row r="67" spans="12:14" x14ac:dyDescent="0.25">
      <c r="L67" s="17" t="str">
        <f t="array" ref="L67">IFERROR(INDEX(Data[],SMALL(IF(((Data[Type]=L$1)*(Data[Year]=M$1)*(Data[Departement]=M$2)),ROW(Data[])-1),ROW(66:66)),2),"")</f>
        <v/>
      </c>
      <c r="N67" s="11" t="str">
        <f t="shared" si="1"/>
        <v/>
      </c>
    </row>
    <row r="68" spans="12:14" x14ac:dyDescent="0.25">
      <c r="L68" s="17" t="str">
        <f t="array" ref="L68">IFERROR(INDEX(Data[],SMALL(IF(((Data[Type]=L$1)*(Data[Year]=M$1)*(Data[Departement]=M$2)),ROW(Data[])-1),ROW(67:67)),2),"")</f>
        <v/>
      </c>
      <c r="N68" s="11" t="str">
        <f t="shared" si="1"/>
        <v/>
      </c>
    </row>
    <row r="69" spans="12:14" x14ac:dyDescent="0.25">
      <c r="L69" s="17" t="str">
        <f t="array" ref="L69">IFERROR(INDEX(Data[],SMALL(IF(((Data[Type]=L$1)*(Data[Year]=M$1)*(Data[Departement]=M$2)),ROW(Data[])-1),ROW(68:68)),2),"")</f>
        <v/>
      </c>
      <c r="N69" s="11" t="str">
        <f t="shared" si="1"/>
        <v/>
      </c>
    </row>
    <row r="70" spans="12:14" x14ac:dyDescent="0.25">
      <c r="L70" s="17" t="str">
        <f t="array" ref="L70">IFERROR(INDEX(Data[],SMALL(IF(((Data[Type]=L$1)*(Data[Year]=M$1)*(Data[Departement]=M$2)),ROW(Data[])-1),ROW(69:69)),2),"")</f>
        <v/>
      </c>
      <c r="N70" s="11" t="str">
        <f t="shared" si="1"/>
        <v/>
      </c>
    </row>
    <row r="71" spans="12:14" x14ac:dyDescent="0.25">
      <c r="L71" s="17" t="str">
        <f t="array" ref="L71">IFERROR(INDEX(Data[],SMALL(IF(((Data[Type]=L$1)*(Data[Year]=M$1)*(Data[Departement]=M$2)),ROW(Data[])-1),ROW(70:70)),2),"")</f>
        <v/>
      </c>
      <c r="N71" s="11" t="str">
        <f t="shared" si="1"/>
        <v/>
      </c>
    </row>
    <row r="72" spans="12:14" x14ac:dyDescent="0.25">
      <c r="L72" s="17" t="str">
        <f t="array" ref="L72">IFERROR(INDEX(Data[],SMALL(IF(((Data[Type]=L$1)*(Data[Year]=M$1)*(Data[Departement]=M$2)),ROW(Data[])-1),ROW(71:71)),2),"")</f>
        <v/>
      </c>
      <c r="N72" s="11" t="str">
        <f t="shared" si="1"/>
        <v/>
      </c>
    </row>
    <row r="73" spans="12:14" x14ac:dyDescent="0.25">
      <c r="L73" s="17" t="str">
        <f t="array" ref="L73">IFERROR(INDEX(Data[],SMALL(IF(((Data[Type]=L$1)*(Data[Year]=M$1)*(Data[Departement]=M$2)),ROW(Data[])-1),ROW(72:72)),2),"")</f>
        <v/>
      </c>
      <c r="N73" s="11" t="str">
        <f t="shared" si="1"/>
        <v/>
      </c>
    </row>
    <row r="74" spans="12:14" x14ac:dyDescent="0.25">
      <c r="L74" s="17" t="str">
        <f t="array" ref="L74">IFERROR(INDEX(Data[],SMALL(IF(((Data[Type]=L$1)*(Data[Year]=M$1)*(Data[Departement]=M$2)),ROW(Data[])-1),ROW(73:73)),2),"")</f>
        <v/>
      </c>
      <c r="N74" s="11" t="str">
        <f t="shared" si="1"/>
        <v/>
      </c>
    </row>
    <row r="75" spans="12:14" x14ac:dyDescent="0.25">
      <c r="L75" s="17" t="str">
        <f t="array" ref="L75">IFERROR(INDEX(Data[],SMALL(IF(((Data[Type]=L$1)*(Data[Year]=M$1)*(Data[Departement]=M$2)),ROW(Data[])-1),ROW(74:74)),2),"")</f>
        <v/>
      </c>
      <c r="N75" s="11" t="str">
        <f t="shared" si="1"/>
        <v/>
      </c>
    </row>
    <row r="76" spans="12:14" x14ac:dyDescent="0.25">
      <c r="L76" s="17" t="str">
        <f t="array" ref="L76">IFERROR(INDEX(Data[],SMALL(IF(((Data[Type]=L$1)*(Data[Year]=M$1)*(Data[Departement]=M$2)),ROW(Data[])-1),ROW(75:75)),2),"")</f>
        <v/>
      </c>
      <c r="N76" s="11" t="str">
        <f t="shared" si="1"/>
        <v/>
      </c>
    </row>
    <row r="77" spans="12:14" x14ac:dyDescent="0.25">
      <c r="L77" s="17" t="str">
        <f t="array" ref="L77">IFERROR(INDEX(Data[],SMALL(IF(((Data[Type]=L$1)*(Data[Year]=M$1)*(Data[Departement]=M$2)),ROW(Data[])-1),ROW(76:76)),2),"")</f>
        <v/>
      </c>
      <c r="N77" s="11" t="str">
        <f t="shared" si="1"/>
        <v/>
      </c>
    </row>
    <row r="78" spans="12:14" x14ac:dyDescent="0.25">
      <c r="L78" s="17" t="str">
        <f t="array" ref="L78">IFERROR(INDEX(Data[],SMALL(IF(((Data[Type]=L$1)*(Data[Year]=M$1)*(Data[Departement]=M$2)),ROW(Data[])-1),ROW(77:77)),2),"")</f>
        <v/>
      </c>
      <c r="N78" s="11" t="str">
        <f t="shared" si="1"/>
        <v/>
      </c>
    </row>
    <row r="79" spans="12:14" x14ac:dyDescent="0.25">
      <c r="L79" s="17" t="str">
        <f t="array" ref="L79">IFERROR(INDEX(Data[],SMALL(IF(((Data[Type]=L$1)*(Data[Year]=M$1)*(Data[Departement]=M$2)),ROW(Data[])-1),ROW(78:78)),2),"")</f>
        <v/>
      </c>
      <c r="N79" s="11" t="str">
        <f t="shared" si="1"/>
        <v/>
      </c>
    </row>
    <row r="80" spans="12:14" x14ac:dyDescent="0.25">
      <c r="L80" s="17" t="str">
        <f t="array" ref="L80">IFERROR(INDEX(Data[],SMALL(IF(((Data[Type]=L$1)*(Data[Year]=M$1)*(Data[Departement]=M$2)),ROW(Data[])-1),ROW(79:79)),2),"")</f>
        <v/>
      </c>
      <c r="N80" s="11" t="str">
        <f t="shared" si="1"/>
        <v/>
      </c>
    </row>
    <row r="81" spans="12:14" x14ac:dyDescent="0.25">
      <c r="L81" s="17" t="str">
        <f t="array" ref="L81">IFERROR(INDEX(Data[],SMALL(IF(((Data[Type]=L$1)*(Data[Year]=M$1)*(Data[Departement]=M$2)),ROW(Data[])-1),ROW(80:80)),2),"")</f>
        <v/>
      </c>
      <c r="N81" s="11" t="str">
        <f t="shared" si="1"/>
        <v/>
      </c>
    </row>
    <row r="82" spans="12:14" x14ac:dyDescent="0.25">
      <c r="L82" s="17" t="str">
        <f t="array" ref="L82">IFERROR(INDEX(Data[],SMALL(IF(((Data[Type]=L$1)*(Data[Year]=M$1)*(Data[Departement]=M$2)),ROW(Data[])-1),ROW(81:81)),2),"")</f>
        <v/>
      </c>
      <c r="N82" s="11" t="str">
        <f t="shared" si="1"/>
        <v/>
      </c>
    </row>
    <row r="83" spans="12:14" x14ac:dyDescent="0.25">
      <c r="L83" s="17" t="str">
        <f t="array" ref="L83">IFERROR(INDEX(Data[],SMALL(IF(((Data[Type]=L$1)*(Data[Year]=M$1)*(Data[Departement]=M$2)),ROW(Data[])-1),ROW(82:82)),2),"")</f>
        <v/>
      </c>
      <c r="N83" s="11" t="str">
        <f t="shared" si="1"/>
        <v/>
      </c>
    </row>
    <row r="84" spans="12:14" x14ac:dyDescent="0.25">
      <c r="L84" s="17" t="str">
        <f t="array" ref="L84">IFERROR(INDEX(Data[],SMALL(IF(((Data[Type]=L$1)*(Data[Year]=M$1)*(Data[Departement]=M$2)),ROW(Data[])-1),ROW(83:83)),2),"")</f>
        <v/>
      </c>
      <c r="N84" s="11" t="str">
        <f t="shared" si="1"/>
        <v/>
      </c>
    </row>
    <row r="85" spans="12:14" x14ac:dyDescent="0.25">
      <c r="L85" s="17" t="str">
        <f t="array" ref="L85">IFERROR(INDEX(Data[],SMALL(IF(((Data[Type]=L$1)*(Data[Year]=M$1)*(Data[Departement]=M$2)),ROW(Data[])-1),ROW(84:84)),2),"")</f>
        <v/>
      </c>
      <c r="N85" s="11" t="str">
        <f t="shared" si="1"/>
        <v/>
      </c>
    </row>
    <row r="86" spans="12:14" x14ac:dyDescent="0.25">
      <c r="L86" s="17" t="str">
        <f t="array" ref="L86">IFERROR(INDEX(Data[],SMALL(IF(((Data[Type]=L$1)*(Data[Year]=M$1)*(Data[Departement]=M$2)),ROW(Data[])-1),ROW(85:85)),2),"")</f>
        <v/>
      </c>
      <c r="N86" s="11" t="str">
        <f t="shared" si="1"/>
        <v/>
      </c>
    </row>
    <row r="87" spans="12:14" x14ac:dyDescent="0.25">
      <c r="L87" s="17" t="str">
        <f t="array" ref="L87">IFERROR(INDEX(Data[],SMALL(IF(((Data[Type]=L$1)*(Data[Year]=M$1)*(Data[Departement]=M$2)),ROW(Data[])-1),ROW(86:86)),2),"")</f>
        <v/>
      </c>
      <c r="N87" s="11" t="str">
        <f t="shared" si="1"/>
        <v/>
      </c>
    </row>
    <row r="88" spans="12:14" x14ac:dyDescent="0.25">
      <c r="L88" s="17" t="str">
        <f t="array" ref="L88">IFERROR(INDEX(Data[],SMALL(IF(((Data[Type]=L$1)*(Data[Year]=M$1)*(Data[Departement]=M$2)),ROW(Data[])-1),ROW(87:87)),2),"")</f>
        <v/>
      </c>
      <c r="N88" s="11" t="str">
        <f t="shared" si="1"/>
        <v/>
      </c>
    </row>
    <row r="89" spans="12:14" x14ac:dyDescent="0.25">
      <c r="L89" s="17" t="str">
        <f t="array" ref="L89">IFERROR(INDEX(Data[],SMALL(IF(((Data[Type]=L$1)*(Data[Year]=M$1)*(Data[Departement]=M$2)),ROW(Data[])-1),ROW(88:88)),2),"")</f>
        <v/>
      </c>
      <c r="N89" s="11" t="str">
        <f t="shared" si="1"/>
        <v/>
      </c>
    </row>
    <row r="90" spans="12:14" x14ac:dyDescent="0.25">
      <c r="L90" s="17" t="str">
        <f t="array" ref="L90">IFERROR(INDEX(Data[],SMALL(IF(((Data[Type]=L$1)*(Data[Year]=M$1)*(Data[Departement]=M$2)),ROW(Data[])-1),ROW(89:89)),2),"")</f>
        <v/>
      </c>
      <c r="N90" s="11" t="str">
        <f t="shared" si="1"/>
        <v/>
      </c>
    </row>
    <row r="91" spans="12:14" x14ac:dyDescent="0.25">
      <c r="L91" s="17" t="str">
        <f t="array" ref="L91">IFERROR(INDEX(Data[],SMALL(IF(((Data[Type]=L$1)*(Data[Year]=M$1)*(Data[Departement]=M$2)),ROW(Data[])-1),ROW(90:90)),2),"")</f>
        <v/>
      </c>
      <c r="N91" s="11" t="str">
        <f t="shared" si="1"/>
        <v/>
      </c>
    </row>
    <row r="92" spans="12:14" x14ac:dyDescent="0.25">
      <c r="L92" s="17" t="str">
        <f t="array" ref="L92">IFERROR(INDEX(Data[],SMALL(IF(((Data[Type]=L$1)*(Data[Year]=M$1)*(Data[Departement]=M$2)),ROW(Data[])-1),ROW(91:91)),2),"")</f>
        <v/>
      </c>
      <c r="N92" s="11" t="str">
        <f t="shared" si="1"/>
        <v/>
      </c>
    </row>
    <row r="93" spans="12:14" x14ac:dyDescent="0.25">
      <c r="L93" s="17" t="str">
        <f t="array" ref="L93">IFERROR(INDEX(Data[],SMALL(IF(((Data[Type]=L$1)*(Data[Year]=M$1)*(Data[Departement]=M$2)),ROW(Data[])-1),ROW(92:92)),2),"")</f>
        <v/>
      </c>
      <c r="N93" s="11" t="str">
        <f t="shared" si="1"/>
        <v/>
      </c>
    </row>
    <row r="94" spans="12:14" x14ac:dyDescent="0.25">
      <c r="L94" s="17" t="str">
        <f t="array" ref="L94">IFERROR(INDEX(Data[],SMALL(IF(((Data[Type]=L$1)*(Data[Year]=M$1)*(Data[Departement]=M$2)),ROW(Data[])-1),ROW(93:93)),2),"")</f>
        <v/>
      </c>
      <c r="N94" s="11" t="str">
        <f t="shared" si="1"/>
        <v/>
      </c>
    </row>
    <row r="95" spans="12:14" x14ac:dyDescent="0.25">
      <c r="L95" s="17" t="str">
        <f t="array" ref="L95">IFERROR(INDEX(Data[],SMALL(IF(((Data[Type]=L$1)*(Data[Year]=M$1)*(Data[Departement]=M$2)),ROW(Data[])-1),ROW(94:94)),2),"")</f>
        <v/>
      </c>
      <c r="N95" s="11" t="str">
        <f t="shared" si="1"/>
        <v/>
      </c>
    </row>
    <row r="96" spans="12:14" x14ac:dyDescent="0.25">
      <c r="L96" s="17" t="str">
        <f t="array" ref="L96">IFERROR(INDEX(Data[],SMALL(IF(((Data[Type]=L$1)*(Data[Year]=M$1)*(Data[Departement]=M$2)),ROW(Data[])-1),ROW(95:95)),2),"")</f>
        <v/>
      </c>
      <c r="N96" s="11" t="str">
        <f t="shared" si="1"/>
        <v/>
      </c>
    </row>
    <row r="97" spans="12:14" x14ac:dyDescent="0.25">
      <c r="L97" s="17" t="str">
        <f t="array" ref="L97">IFERROR(INDEX(Data[],SMALL(IF(((Data[Type]=L$1)*(Data[Year]=M$1)*(Data[Departement]=M$2)),ROW(Data[])-1),ROW(96:96)),2),"")</f>
        <v/>
      </c>
      <c r="N97" s="11" t="str">
        <f t="shared" si="1"/>
        <v/>
      </c>
    </row>
    <row r="98" spans="12:14" x14ac:dyDescent="0.25">
      <c r="L98" s="17" t="str">
        <f t="array" ref="L98">IFERROR(INDEX(Data[],SMALL(IF(((Data[Type]=L$1)*(Data[Year]=M$1)*(Data[Departement]=M$2)),ROW(Data[])-1),ROW(97:97)),2),"")</f>
        <v/>
      </c>
      <c r="N98" s="11" t="str">
        <f t="shared" si="1"/>
        <v/>
      </c>
    </row>
    <row r="99" spans="12:14" x14ac:dyDescent="0.25">
      <c r="L99" s="17" t="str">
        <f t="array" ref="L99">IFERROR(INDEX(Data[],SMALL(IF(((Data[Type]=L$1)*(Data[Year]=M$1)*(Data[Departement]=M$2)),ROW(Data[])-1),ROW(98:98)),2),"")</f>
        <v/>
      </c>
      <c r="N99" s="11" t="str">
        <f t="shared" si="1"/>
        <v/>
      </c>
    </row>
    <row r="100" spans="12:14" x14ac:dyDescent="0.25">
      <c r="L100" s="17" t="str">
        <f t="array" ref="L100">IFERROR(INDEX(Data[],SMALL(IF(((Data[Type]=L$1)*(Data[Year]=M$1)*(Data[Departement]=M$2)),ROW(Data[])-1),ROW(99:99)),2),"")</f>
        <v/>
      </c>
      <c r="N100" s="11" t="str">
        <f t="shared" si="1"/>
        <v/>
      </c>
    </row>
    <row r="101" spans="12:14" x14ac:dyDescent="0.25">
      <c r="L101" s="17" t="str">
        <f t="array" ref="L101">IFERROR(INDEX(Data[],SMALL(IF(((Data[Type]=L$1)*(Data[Year]=M$1)*(Data[Departement]=M$2)),ROW(Data[])-1),ROW(100:100)),2),"")</f>
        <v/>
      </c>
      <c r="N101" s="11" t="str">
        <f t="shared" si="1"/>
        <v/>
      </c>
    </row>
    <row r="102" spans="12:14" x14ac:dyDescent="0.25">
      <c r="L102" s="17" t="str">
        <f t="array" ref="L102">IFERROR(INDEX(Data[],SMALL(IF(((Data[Type]=L$1)*(Data[Year]=M$1)*(Data[Departement]=M$2)),ROW(Data[])-1),ROW(101:101)),2),"")</f>
        <v/>
      </c>
      <c r="N102" s="11" t="str">
        <f t="shared" si="1"/>
        <v/>
      </c>
    </row>
    <row r="103" spans="12:14" x14ac:dyDescent="0.25">
      <c r="L103" s="17" t="str">
        <f t="array" ref="L103">IFERROR(INDEX(Data[],SMALL(IF(((Data[Type]=L$1)*(Data[Year]=M$1)*(Data[Departement]=M$2)),ROW(Data[])-1),ROW(102:102)),2),"")</f>
        <v/>
      </c>
      <c r="N103" s="11" t="str">
        <f t="shared" si="1"/>
        <v/>
      </c>
    </row>
    <row r="104" spans="12:14" x14ac:dyDescent="0.25">
      <c r="L104" s="17" t="str">
        <f t="array" ref="L104">IFERROR(INDEX(Data[],SMALL(IF(((Data[Type]=L$1)*(Data[Year]=M$1)*(Data[Departement]=M$2)),ROW(Data[])-1),ROW(103:103)),2),"")</f>
        <v/>
      </c>
      <c r="N104" s="11" t="str">
        <f t="shared" si="1"/>
        <v/>
      </c>
    </row>
    <row r="105" spans="12:14" x14ac:dyDescent="0.25">
      <c r="L105" s="17" t="str">
        <f t="array" ref="L105">IFERROR(INDEX(Data[],SMALL(IF(((Data[Type]=L$1)*(Data[Year]=M$1)*(Data[Departement]=M$2)),ROW(Data[])-1),ROW(104:104)),2),"")</f>
        <v/>
      </c>
      <c r="N105" s="11" t="str">
        <f t="shared" si="1"/>
        <v/>
      </c>
    </row>
    <row r="106" spans="12:14" x14ac:dyDescent="0.25">
      <c r="L106" s="17" t="str">
        <f t="array" ref="L106">IFERROR(INDEX(Data[],SMALL(IF(((Data[Type]=L$1)*(Data[Year]=M$1)*(Data[Departement]=M$2)),ROW(Data[])-1),ROW(105:105)),2),"")</f>
        <v/>
      </c>
      <c r="N106" s="11" t="str">
        <f t="shared" si="1"/>
        <v/>
      </c>
    </row>
    <row r="107" spans="12:14" x14ac:dyDescent="0.25">
      <c r="L107" s="17" t="str">
        <f t="array" ref="L107">IFERROR(INDEX(Data[],SMALL(IF(((Data[Type]=L$1)*(Data[Year]=M$1)*(Data[Departement]=M$2)),ROW(Data[])-1),ROW(106:106)),2),"")</f>
        <v/>
      </c>
      <c r="N107" s="11" t="str">
        <f t="shared" si="1"/>
        <v/>
      </c>
    </row>
    <row r="108" spans="12:14" x14ac:dyDescent="0.25">
      <c r="L108" s="17" t="str">
        <f t="array" ref="L108">IFERROR(INDEX(Data[],SMALL(IF(((Data[Type]=L$1)*(Data[Year]=M$1)*(Data[Departement]=M$2)),ROW(Data[])-1),ROW(107:107)),2),"")</f>
        <v/>
      </c>
      <c r="N108" s="11" t="str">
        <f t="shared" si="1"/>
        <v/>
      </c>
    </row>
    <row r="109" spans="12:14" x14ac:dyDescent="0.25">
      <c r="L109" s="17" t="str">
        <f t="array" ref="L109">IFERROR(INDEX(Data[],SMALL(IF(((Data[Type]=L$1)*(Data[Year]=M$1)*(Data[Departement]=M$2)),ROW(Data[])-1),ROW(108:108)),2),"")</f>
        <v/>
      </c>
      <c r="N109" s="11" t="str">
        <f t="shared" si="1"/>
        <v/>
      </c>
    </row>
    <row r="110" spans="12:14" x14ac:dyDescent="0.25">
      <c r="L110" s="17" t="str">
        <f t="array" ref="L110">IFERROR(INDEX(Data[],SMALL(IF(((Data[Type]=L$1)*(Data[Year]=M$1)*(Data[Departement]=M$2)),ROW(Data[])-1),ROW(109:109)),2),"")</f>
        <v/>
      </c>
      <c r="N110" s="11" t="str">
        <f t="shared" si="1"/>
        <v/>
      </c>
    </row>
    <row r="111" spans="12:14" x14ac:dyDescent="0.25">
      <c r="L111" s="17" t="str">
        <f t="array" ref="L111">IFERROR(INDEX(Data[],SMALL(IF(((Data[Type]=L$1)*(Data[Year]=M$1)*(Data[Departement]=M$2)),ROW(Data[])-1),ROW(110:110)),2),"")</f>
        <v/>
      </c>
      <c r="N111" s="11" t="str">
        <f t="shared" si="1"/>
        <v/>
      </c>
    </row>
    <row r="112" spans="12:14" x14ac:dyDescent="0.25">
      <c r="L112" s="17" t="str">
        <f t="array" ref="L112">IFERROR(INDEX(Data[],SMALL(IF(((Data[Type]=L$1)*(Data[Year]=M$1)*(Data[Departement]=M$2)),ROW(Data[])-1),ROW(111:111)),2),"")</f>
        <v/>
      </c>
      <c r="N112" s="11" t="str">
        <f t="shared" si="1"/>
        <v/>
      </c>
    </row>
    <row r="113" spans="12:14" x14ac:dyDescent="0.25">
      <c r="L113" s="17" t="str">
        <f t="array" ref="L113">IFERROR(INDEX(Data[],SMALL(IF(((Data[Type]=L$1)*(Data[Year]=M$1)*(Data[Departement]=M$2)),ROW(Data[])-1),ROW(112:112)),2),"")</f>
        <v/>
      </c>
      <c r="N113" s="11" t="str">
        <f t="shared" si="1"/>
        <v/>
      </c>
    </row>
    <row r="114" spans="12:14" x14ac:dyDescent="0.25">
      <c r="L114" s="17" t="str">
        <f t="array" ref="L114">IFERROR(INDEX(Data[],SMALL(IF(((Data[Type]=L$1)*(Data[Year]=M$1)*(Data[Departement]=M$2)),ROW(Data[])-1),ROW(113:113)),2),"")</f>
        <v/>
      </c>
      <c r="N114" s="11" t="str">
        <f t="shared" si="1"/>
        <v/>
      </c>
    </row>
    <row r="115" spans="12:14" x14ac:dyDescent="0.25">
      <c r="L115" s="17" t="str">
        <f t="array" ref="L115">IFERROR(INDEX(Data[],SMALL(IF(((Data[Type]=L$1)*(Data[Year]=M$1)*(Data[Departement]=M$2)),ROW(Data[])-1),ROW(114:114)),2),"")</f>
        <v/>
      </c>
      <c r="N115" s="11" t="str">
        <f t="shared" si="1"/>
        <v/>
      </c>
    </row>
    <row r="116" spans="12:14" x14ac:dyDescent="0.25">
      <c r="L116" s="17" t="str">
        <f t="array" ref="L116">IFERROR(INDEX(Data[],SMALL(IF(((Data[Type]=L$1)*(Data[Year]=M$1)*(Data[Departement]=M$2)),ROW(Data[])-1),ROW(115:115)),2),"")</f>
        <v/>
      </c>
      <c r="N116" s="11" t="str">
        <f t="shared" si="1"/>
        <v/>
      </c>
    </row>
    <row r="117" spans="12:14" x14ac:dyDescent="0.25">
      <c r="L117" s="17" t="str">
        <f t="array" ref="L117">IFERROR(INDEX(Data[],SMALL(IF(((Data[Type]=L$1)*(Data[Year]=M$1)*(Data[Departement]=M$2)),ROW(Data[])-1),ROW(116:116)),2),"")</f>
        <v/>
      </c>
      <c r="N117" s="11" t="str">
        <f t="shared" si="1"/>
        <v/>
      </c>
    </row>
    <row r="118" spans="12:14" x14ac:dyDescent="0.25">
      <c r="L118" s="17" t="str">
        <f t="array" ref="L118">IFERROR(INDEX(Data[],SMALL(IF(((Data[Type]=L$1)*(Data[Year]=M$1)*(Data[Departement]=M$2)),ROW(Data[])-1),ROW(117:117)),2),"")</f>
        <v/>
      </c>
      <c r="N118" s="11" t="str">
        <f t="shared" si="1"/>
        <v/>
      </c>
    </row>
    <row r="119" spans="12:14" x14ac:dyDescent="0.25">
      <c r="L119" s="17" t="str">
        <f t="array" ref="L119">IFERROR(INDEX(Data[],SMALL(IF(((Data[Type]=L$1)*(Data[Year]=M$1)*(Data[Departement]=M$2)),ROW(Data[])-1),ROW(118:118)),2),"")</f>
        <v/>
      </c>
      <c r="N119" s="11" t="str">
        <f t="shared" si="1"/>
        <v/>
      </c>
    </row>
    <row r="120" spans="12:14" x14ac:dyDescent="0.25">
      <c r="L120" s="17" t="str">
        <f t="array" ref="L120">IFERROR(INDEX(Data[],SMALL(IF(((Data[Type]=L$1)*(Data[Year]=M$1)*(Data[Departement]=M$2)),ROW(Data[])-1),ROW(119:119)),2),"")</f>
        <v/>
      </c>
      <c r="N120" s="11" t="str">
        <f t="shared" si="1"/>
        <v/>
      </c>
    </row>
    <row r="121" spans="12:14" x14ac:dyDescent="0.25">
      <c r="L121" s="17" t="str">
        <f t="array" ref="L121">IFERROR(INDEX(Data[],SMALL(IF(((Data[Type]=L$1)*(Data[Year]=M$1)*(Data[Departement]=M$2)),ROW(Data[])-1),ROW(120:120)),2),"")</f>
        <v/>
      </c>
      <c r="N121" s="11" t="str">
        <f t="shared" si="1"/>
        <v/>
      </c>
    </row>
    <row r="122" spans="12:14" x14ac:dyDescent="0.25">
      <c r="L122" s="17" t="str">
        <f t="array" ref="L122">IFERROR(INDEX(Data[],SMALL(IF(((Data[Type]=L$1)*(Data[Year]=M$1)*(Data[Departement]=M$2)),ROW(Data[])-1),ROW(121:121)),2),"")</f>
        <v/>
      </c>
      <c r="N122" s="11" t="str">
        <f t="shared" si="1"/>
        <v/>
      </c>
    </row>
    <row r="123" spans="12:14" x14ac:dyDescent="0.25">
      <c r="L123" s="17" t="str">
        <f t="array" ref="L123">IFERROR(INDEX(Data[],SMALL(IF(((Data[Type]=L$1)*(Data[Year]=M$1)*(Data[Departement]=M$2)),ROW(Data[])-1),ROW(122:122)),2),"")</f>
        <v/>
      </c>
      <c r="N123" s="11" t="str">
        <f t="shared" si="1"/>
        <v/>
      </c>
    </row>
    <row r="124" spans="12:14" x14ac:dyDescent="0.25">
      <c r="L124" s="17" t="str">
        <f t="array" ref="L124">IFERROR(INDEX(Data[],SMALL(IF(((Data[Type]=L$1)*(Data[Year]=M$1)*(Data[Departement]=M$2)),ROW(Data[])-1),ROW(123:123)),2),"")</f>
        <v/>
      </c>
      <c r="N124" s="11" t="str">
        <f t="shared" si="1"/>
        <v/>
      </c>
    </row>
    <row r="125" spans="12:14" x14ac:dyDescent="0.25">
      <c r="L125" s="17" t="str">
        <f t="array" ref="L125">IFERROR(INDEX(Data[],SMALL(IF(((Data[Type]=L$1)*(Data[Year]=M$1)*(Data[Departement]=M$2)),ROW(Data[])-1),ROW(124:124)),2),"")</f>
        <v/>
      </c>
      <c r="N125" s="11" t="str">
        <f t="shared" si="1"/>
        <v/>
      </c>
    </row>
    <row r="126" spans="12:14" x14ac:dyDescent="0.25">
      <c r="L126" s="17" t="str">
        <f t="array" ref="L126">IFERROR(INDEX(Data[],SMALL(IF(((Data[Type]=L$1)*(Data[Year]=M$1)*(Data[Departement]=M$2)),ROW(Data[])-1),ROW(125:125)),2),"")</f>
        <v/>
      </c>
      <c r="N126" s="11" t="str">
        <f t="shared" si="1"/>
        <v/>
      </c>
    </row>
    <row r="127" spans="12:14" x14ac:dyDescent="0.25">
      <c r="L127" s="17" t="str">
        <f t="array" ref="L127">IFERROR(INDEX(Data[],SMALL(IF(((Data[Type]=L$1)*(Data[Year]=M$1)*(Data[Departement]=M$2)),ROW(Data[])-1),ROW(126:126)),2),"")</f>
        <v/>
      </c>
      <c r="N127" s="11" t="str">
        <f t="shared" ref="N127:N190" si="2">L127</f>
        <v/>
      </c>
    </row>
    <row r="128" spans="12:14" x14ac:dyDescent="0.25">
      <c r="L128" s="17" t="str">
        <f t="array" ref="L128">IFERROR(INDEX(Data[],SMALL(IF(((Data[Type]=L$1)*(Data[Year]=M$1)*(Data[Departement]=M$2)),ROW(Data[])-1),ROW(127:127)),2),"")</f>
        <v/>
      </c>
      <c r="N128" s="11" t="str">
        <f t="shared" si="2"/>
        <v/>
      </c>
    </row>
    <row r="129" spans="12:14" x14ac:dyDescent="0.25">
      <c r="L129" s="17" t="str">
        <f t="array" ref="L129">IFERROR(INDEX(Data[],SMALL(IF(((Data[Type]=L$1)*(Data[Year]=M$1)*(Data[Departement]=M$2)),ROW(Data[])-1),ROW(128:128)),2),"")</f>
        <v/>
      </c>
      <c r="N129" s="11" t="str">
        <f t="shared" si="2"/>
        <v/>
      </c>
    </row>
    <row r="130" spans="12:14" x14ac:dyDescent="0.25">
      <c r="L130" s="17" t="str">
        <f t="array" ref="L130">IFERROR(INDEX(Data[],SMALL(IF(((Data[Type]=L$1)*(Data[Year]=M$1)*(Data[Departement]=M$2)),ROW(Data[])-1),ROW(129:129)),2),"")</f>
        <v/>
      </c>
      <c r="N130" s="11" t="str">
        <f t="shared" si="2"/>
        <v/>
      </c>
    </row>
    <row r="131" spans="12:14" x14ac:dyDescent="0.25">
      <c r="L131" s="17" t="str">
        <f t="array" ref="L131">IFERROR(INDEX(Data[],SMALL(IF(((Data[Type]=L$1)*(Data[Year]=M$1)*(Data[Departement]=M$2)),ROW(Data[])-1),ROW(130:130)),2),"")</f>
        <v/>
      </c>
      <c r="N131" s="11" t="str">
        <f t="shared" si="2"/>
        <v/>
      </c>
    </row>
    <row r="132" spans="12:14" x14ac:dyDescent="0.25">
      <c r="L132" s="17" t="str">
        <f t="array" ref="L132">IFERROR(INDEX(Data[],SMALL(IF(((Data[Type]=L$1)*(Data[Year]=M$1)*(Data[Departement]=M$2)),ROW(Data[])-1),ROW(131:131)),2),"")</f>
        <v/>
      </c>
      <c r="N132" s="11" t="str">
        <f t="shared" si="2"/>
        <v/>
      </c>
    </row>
    <row r="133" spans="12:14" x14ac:dyDescent="0.25">
      <c r="L133" s="17" t="str">
        <f t="array" ref="L133">IFERROR(INDEX(Data[],SMALL(IF(((Data[Type]=L$1)*(Data[Year]=M$1)*(Data[Departement]=M$2)),ROW(Data[])-1),ROW(132:132)),2),"")</f>
        <v/>
      </c>
      <c r="N133" s="11" t="str">
        <f t="shared" si="2"/>
        <v/>
      </c>
    </row>
    <row r="134" spans="12:14" x14ac:dyDescent="0.25">
      <c r="L134" s="17" t="str">
        <f t="array" ref="L134">IFERROR(INDEX(Data[],SMALL(IF(((Data[Type]=L$1)*(Data[Year]=M$1)*(Data[Departement]=M$2)),ROW(Data[])-1),ROW(133:133)),2),"")</f>
        <v/>
      </c>
      <c r="N134" s="11" t="str">
        <f t="shared" si="2"/>
        <v/>
      </c>
    </row>
    <row r="135" spans="12:14" x14ac:dyDescent="0.25">
      <c r="L135" s="17" t="str">
        <f t="array" ref="L135">IFERROR(INDEX(Data[],SMALL(IF(((Data[Type]=L$1)*(Data[Year]=M$1)*(Data[Departement]=M$2)),ROW(Data[])-1),ROW(134:134)),2),"")</f>
        <v/>
      </c>
      <c r="N135" s="11" t="str">
        <f t="shared" si="2"/>
        <v/>
      </c>
    </row>
    <row r="136" spans="12:14" x14ac:dyDescent="0.25">
      <c r="L136" s="17" t="str">
        <f t="array" ref="L136">IFERROR(INDEX(Data[],SMALL(IF(((Data[Type]=L$1)*(Data[Year]=M$1)*(Data[Departement]=M$2)),ROW(Data[])-1),ROW(135:135)),2),"")</f>
        <v/>
      </c>
      <c r="N136" s="11" t="str">
        <f t="shared" si="2"/>
        <v/>
      </c>
    </row>
    <row r="137" spans="12:14" x14ac:dyDescent="0.25">
      <c r="L137" s="17" t="str">
        <f t="array" ref="L137">IFERROR(INDEX(Data[],SMALL(IF(((Data[Type]=L$1)*(Data[Year]=M$1)*(Data[Departement]=M$2)),ROW(Data[])-1),ROW(136:136)),2),"")</f>
        <v/>
      </c>
      <c r="N137" s="11" t="str">
        <f t="shared" si="2"/>
        <v/>
      </c>
    </row>
    <row r="138" spans="12:14" x14ac:dyDescent="0.25">
      <c r="L138" s="17" t="str">
        <f t="array" ref="L138">IFERROR(INDEX(Data[],SMALL(IF(((Data[Type]=L$1)*(Data[Year]=M$1)*(Data[Departement]=M$2)),ROW(Data[])-1),ROW(137:137)),2),"")</f>
        <v/>
      </c>
      <c r="N138" s="11" t="str">
        <f t="shared" si="2"/>
        <v/>
      </c>
    </row>
    <row r="139" spans="12:14" x14ac:dyDescent="0.25">
      <c r="L139" s="17" t="str">
        <f t="array" ref="L139">IFERROR(INDEX(Data[],SMALL(IF(((Data[Type]=L$1)*(Data[Year]=M$1)*(Data[Departement]=M$2)),ROW(Data[])-1),ROW(138:138)),2),"")</f>
        <v/>
      </c>
      <c r="N139" s="11" t="str">
        <f t="shared" si="2"/>
        <v/>
      </c>
    </row>
    <row r="140" spans="12:14" x14ac:dyDescent="0.25">
      <c r="L140" s="17" t="str">
        <f t="array" ref="L140">IFERROR(INDEX(Data[],SMALL(IF(((Data[Type]=L$1)*(Data[Year]=M$1)*(Data[Departement]=M$2)),ROW(Data[])-1),ROW(139:139)),2),"")</f>
        <v/>
      </c>
      <c r="N140" s="11" t="str">
        <f t="shared" si="2"/>
        <v/>
      </c>
    </row>
    <row r="141" spans="12:14" x14ac:dyDescent="0.25">
      <c r="L141" s="17" t="str">
        <f t="array" ref="L141">IFERROR(INDEX(Data[],SMALL(IF(((Data[Type]=L$1)*(Data[Year]=M$1)*(Data[Departement]=M$2)),ROW(Data[])-1),ROW(140:140)),2),"")</f>
        <v/>
      </c>
      <c r="N141" s="11" t="str">
        <f t="shared" si="2"/>
        <v/>
      </c>
    </row>
    <row r="142" spans="12:14" x14ac:dyDescent="0.25">
      <c r="L142" s="17" t="str">
        <f t="array" ref="L142">IFERROR(INDEX(Data[],SMALL(IF(((Data[Type]=L$1)*(Data[Year]=M$1)*(Data[Departement]=M$2)),ROW(Data[])-1),ROW(141:141)),2),"")</f>
        <v/>
      </c>
      <c r="N142" s="11" t="str">
        <f t="shared" si="2"/>
        <v/>
      </c>
    </row>
    <row r="143" spans="12:14" x14ac:dyDescent="0.25">
      <c r="L143" s="17" t="str">
        <f t="array" ref="L143">IFERROR(INDEX(Data[],SMALL(IF(((Data[Type]=L$1)*(Data[Year]=M$1)*(Data[Departement]=M$2)),ROW(Data[])-1),ROW(142:142)),2),"")</f>
        <v/>
      </c>
      <c r="N143" s="11" t="str">
        <f t="shared" si="2"/>
        <v/>
      </c>
    </row>
    <row r="144" spans="12:14" x14ac:dyDescent="0.25">
      <c r="L144" s="17" t="str">
        <f t="array" ref="L144">IFERROR(INDEX(Data[],SMALL(IF(((Data[Type]=L$1)*(Data[Year]=M$1)*(Data[Departement]=M$2)),ROW(Data[])-1),ROW(143:143)),2),"")</f>
        <v/>
      </c>
      <c r="N144" s="11" t="str">
        <f t="shared" si="2"/>
        <v/>
      </c>
    </row>
    <row r="145" spans="12:14" x14ac:dyDescent="0.25">
      <c r="L145" s="17" t="str">
        <f t="array" ref="L145">IFERROR(INDEX(Data[],SMALL(IF(((Data[Type]=L$1)*(Data[Year]=M$1)*(Data[Departement]=M$2)),ROW(Data[])-1),ROW(144:144)),2),"")</f>
        <v/>
      </c>
      <c r="N145" s="11" t="str">
        <f t="shared" si="2"/>
        <v/>
      </c>
    </row>
    <row r="146" spans="12:14" x14ac:dyDescent="0.25">
      <c r="L146" s="17" t="str">
        <f t="array" ref="L146">IFERROR(INDEX(Data[],SMALL(IF(((Data[Type]=L$1)*(Data[Year]=M$1)*(Data[Departement]=M$2)),ROW(Data[])-1),ROW(145:145)),2),"")</f>
        <v/>
      </c>
      <c r="N146" s="11" t="str">
        <f t="shared" si="2"/>
        <v/>
      </c>
    </row>
    <row r="147" spans="12:14" x14ac:dyDescent="0.25">
      <c r="L147" s="17" t="str">
        <f t="array" ref="L147">IFERROR(INDEX(Data[],SMALL(IF(((Data[Type]=L$1)*(Data[Year]=M$1)*(Data[Departement]=M$2)),ROW(Data[])-1),ROW(146:146)),2),"")</f>
        <v/>
      </c>
      <c r="N147" s="11" t="str">
        <f t="shared" si="2"/>
        <v/>
      </c>
    </row>
    <row r="148" spans="12:14" x14ac:dyDescent="0.25">
      <c r="L148" s="17" t="str">
        <f t="array" ref="L148">IFERROR(INDEX(Data[],SMALL(IF(((Data[Type]=L$1)*(Data[Year]=M$1)*(Data[Departement]=M$2)),ROW(Data[])-1),ROW(147:147)),2),"")</f>
        <v/>
      </c>
      <c r="N148" s="11" t="str">
        <f t="shared" si="2"/>
        <v/>
      </c>
    </row>
    <row r="149" spans="12:14" x14ac:dyDescent="0.25">
      <c r="L149" s="17" t="str">
        <f t="array" ref="L149">IFERROR(INDEX(Data[],SMALL(IF(((Data[Type]=L$1)*(Data[Year]=M$1)*(Data[Departement]=M$2)),ROW(Data[])-1),ROW(148:148)),2),"")</f>
        <v/>
      </c>
      <c r="N149" s="11" t="str">
        <f t="shared" si="2"/>
        <v/>
      </c>
    </row>
    <row r="150" spans="12:14" x14ac:dyDescent="0.25">
      <c r="L150" s="17" t="str">
        <f t="array" ref="L150">IFERROR(INDEX(Data[],SMALL(IF(((Data[Type]=L$1)*(Data[Year]=M$1)*(Data[Departement]=M$2)),ROW(Data[])-1),ROW(149:149)),2),"")</f>
        <v/>
      </c>
      <c r="N150" s="11" t="str">
        <f t="shared" si="2"/>
        <v/>
      </c>
    </row>
    <row r="151" spans="12:14" x14ac:dyDescent="0.25">
      <c r="L151" s="17" t="str">
        <f t="array" ref="L151">IFERROR(INDEX(Data[],SMALL(IF(((Data[Type]=L$1)*(Data[Year]=M$1)*(Data[Departement]=M$2)),ROW(Data[])-1),ROW(150:150)),2),"")</f>
        <v/>
      </c>
      <c r="N151" s="11" t="str">
        <f t="shared" si="2"/>
        <v/>
      </c>
    </row>
    <row r="152" spans="12:14" x14ac:dyDescent="0.25">
      <c r="L152" s="17" t="str">
        <f t="array" ref="L152">IFERROR(INDEX(Data[],SMALL(IF(((Data[Type]=L$1)*(Data[Year]=M$1)*(Data[Departement]=M$2)),ROW(Data[])-1),ROW(151:151)),2),"")</f>
        <v/>
      </c>
      <c r="N152" s="11" t="str">
        <f t="shared" si="2"/>
        <v/>
      </c>
    </row>
    <row r="153" spans="12:14" x14ac:dyDescent="0.25">
      <c r="L153" s="17" t="str">
        <f t="array" ref="L153">IFERROR(INDEX(Data[],SMALL(IF(((Data[Type]=L$1)*(Data[Year]=M$1)*(Data[Departement]=M$2)),ROW(Data[])-1),ROW(152:152)),2),"")</f>
        <v/>
      </c>
      <c r="N153" s="11" t="str">
        <f t="shared" si="2"/>
        <v/>
      </c>
    </row>
    <row r="154" spans="12:14" x14ac:dyDescent="0.25">
      <c r="L154" s="17" t="str">
        <f t="array" ref="L154">IFERROR(INDEX(Data[],SMALL(IF(((Data[Type]=L$1)*(Data[Year]=M$1)*(Data[Departement]=M$2)),ROW(Data[])-1),ROW(153:153)),2),"")</f>
        <v/>
      </c>
      <c r="N154" s="11" t="str">
        <f t="shared" si="2"/>
        <v/>
      </c>
    </row>
    <row r="155" spans="12:14" x14ac:dyDescent="0.25">
      <c r="L155" s="17" t="str">
        <f t="array" ref="L155">IFERROR(INDEX(Data[],SMALL(IF(((Data[Type]=L$1)*(Data[Year]=M$1)*(Data[Departement]=M$2)),ROW(Data[])-1),ROW(154:154)),2),"")</f>
        <v/>
      </c>
      <c r="N155" s="11" t="str">
        <f t="shared" si="2"/>
        <v/>
      </c>
    </row>
    <row r="156" spans="12:14" x14ac:dyDescent="0.25">
      <c r="L156" s="17" t="str">
        <f t="array" ref="L156">IFERROR(INDEX(Data[],SMALL(IF(((Data[Type]=L$1)*(Data[Year]=M$1)*(Data[Departement]=M$2)),ROW(Data[])-1),ROW(155:155)),2),"")</f>
        <v/>
      </c>
      <c r="N156" s="11" t="str">
        <f t="shared" si="2"/>
        <v/>
      </c>
    </row>
    <row r="157" spans="12:14" x14ac:dyDescent="0.25">
      <c r="L157" s="17" t="str">
        <f t="array" ref="L157">IFERROR(INDEX(Data[],SMALL(IF(((Data[Type]=L$1)*(Data[Year]=M$1)*(Data[Departement]=M$2)),ROW(Data[])-1),ROW(156:156)),2),"")</f>
        <v/>
      </c>
      <c r="N157" s="11" t="str">
        <f t="shared" si="2"/>
        <v/>
      </c>
    </row>
    <row r="158" spans="12:14" x14ac:dyDescent="0.25">
      <c r="L158" s="17" t="str">
        <f t="array" ref="L158">IFERROR(INDEX(Data[],SMALL(IF(((Data[Type]=L$1)*(Data[Year]=M$1)*(Data[Departement]=M$2)),ROW(Data[])-1),ROW(157:157)),2),"")</f>
        <v/>
      </c>
      <c r="N158" s="11" t="str">
        <f t="shared" si="2"/>
        <v/>
      </c>
    </row>
    <row r="159" spans="12:14" x14ac:dyDescent="0.25">
      <c r="L159" s="17" t="str">
        <f t="array" ref="L159">IFERROR(INDEX(Data[],SMALL(IF(((Data[Type]=L$1)*(Data[Year]=M$1)*(Data[Departement]=M$2)),ROW(Data[])-1),ROW(158:158)),2),"")</f>
        <v/>
      </c>
      <c r="N159" s="11" t="str">
        <f t="shared" si="2"/>
        <v/>
      </c>
    </row>
    <row r="160" spans="12:14" x14ac:dyDescent="0.25">
      <c r="L160" s="17" t="str">
        <f t="array" ref="L160">IFERROR(INDEX(Data[],SMALL(IF(((Data[Type]=L$1)*(Data[Year]=M$1)*(Data[Departement]=M$2)),ROW(Data[])-1),ROW(159:159)),2),"")</f>
        <v/>
      </c>
      <c r="N160" s="11" t="str">
        <f t="shared" si="2"/>
        <v/>
      </c>
    </row>
    <row r="161" spans="12:14" x14ac:dyDescent="0.25">
      <c r="L161" s="17" t="str">
        <f t="array" ref="L161">IFERROR(INDEX(Data[],SMALL(IF(((Data[Type]=L$1)*(Data[Year]=M$1)*(Data[Departement]=M$2)),ROW(Data[])-1),ROW(160:160)),2),"")</f>
        <v/>
      </c>
      <c r="N161" s="11" t="str">
        <f t="shared" si="2"/>
        <v/>
      </c>
    </row>
    <row r="162" spans="12:14" x14ac:dyDescent="0.25">
      <c r="L162" s="17" t="str">
        <f t="array" ref="L162">IFERROR(INDEX(Data[],SMALL(IF(((Data[Type]=L$1)*(Data[Year]=M$1)*(Data[Departement]=M$2)),ROW(Data[])-1),ROW(161:161)),2),"")</f>
        <v/>
      </c>
      <c r="N162" s="11" t="str">
        <f t="shared" si="2"/>
        <v/>
      </c>
    </row>
    <row r="163" spans="12:14" x14ac:dyDescent="0.25">
      <c r="L163" s="17" t="str">
        <f t="array" ref="L163">IFERROR(INDEX(Data[],SMALL(IF(((Data[Type]=L$1)*(Data[Year]=M$1)*(Data[Departement]=M$2)),ROW(Data[])-1),ROW(162:162)),2),"")</f>
        <v/>
      </c>
      <c r="N163" s="11" t="str">
        <f t="shared" si="2"/>
        <v/>
      </c>
    </row>
    <row r="164" spans="12:14" x14ac:dyDescent="0.25">
      <c r="L164" s="17" t="str">
        <f t="array" ref="L164">IFERROR(INDEX(Data[],SMALL(IF(((Data[Type]=L$1)*(Data[Year]=M$1)*(Data[Departement]=M$2)),ROW(Data[])-1),ROW(163:163)),2),"")</f>
        <v/>
      </c>
      <c r="N164" s="11" t="str">
        <f t="shared" si="2"/>
        <v/>
      </c>
    </row>
    <row r="165" spans="12:14" x14ac:dyDescent="0.25">
      <c r="L165" s="17" t="str">
        <f t="array" ref="L165">IFERROR(INDEX(Data[],SMALL(IF(((Data[Type]=L$1)*(Data[Year]=M$1)*(Data[Departement]=M$2)),ROW(Data[])-1),ROW(164:164)),2),"")</f>
        <v/>
      </c>
      <c r="N165" s="11" t="str">
        <f t="shared" si="2"/>
        <v/>
      </c>
    </row>
    <row r="166" spans="12:14" x14ac:dyDescent="0.25">
      <c r="L166" s="17" t="str">
        <f t="array" ref="L166">IFERROR(INDEX(Data[],SMALL(IF(((Data[Type]=L$1)*(Data[Year]=M$1)*(Data[Departement]=M$2)),ROW(Data[])-1),ROW(165:165)),2),"")</f>
        <v/>
      </c>
      <c r="N166" s="11" t="str">
        <f t="shared" si="2"/>
        <v/>
      </c>
    </row>
    <row r="167" spans="12:14" x14ac:dyDescent="0.25">
      <c r="L167" s="17" t="str">
        <f t="array" ref="L167">IFERROR(INDEX(Data[],SMALL(IF(((Data[Type]=L$1)*(Data[Year]=M$1)*(Data[Departement]=M$2)),ROW(Data[])-1),ROW(166:166)),2),"")</f>
        <v/>
      </c>
      <c r="N167" s="11" t="str">
        <f t="shared" si="2"/>
        <v/>
      </c>
    </row>
    <row r="168" spans="12:14" x14ac:dyDescent="0.25">
      <c r="L168" s="17" t="str">
        <f t="array" ref="L168">IFERROR(INDEX(Data[],SMALL(IF(((Data[Type]=L$1)*(Data[Year]=M$1)*(Data[Departement]=M$2)),ROW(Data[])-1),ROW(167:167)),2),"")</f>
        <v/>
      </c>
      <c r="N168" s="11" t="str">
        <f t="shared" si="2"/>
        <v/>
      </c>
    </row>
    <row r="169" spans="12:14" x14ac:dyDescent="0.25">
      <c r="L169" s="17" t="str">
        <f t="array" ref="L169">IFERROR(INDEX(Data[],SMALL(IF(((Data[Type]=L$1)*(Data[Year]=M$1)*(Data[Departement]=M$2)),ROW(Data[])-1),ROW(168:168)),2),"")</f>
        <v/>
      </c>
      <c r="N169" s="11" t="str">
        <f t="shared" si="2"/>
        <v/>
      </c>
    </row>
    <row r="170" spans="12:14" x14ac:dyDescent="0.25">
      <c r="L170" s="17" t="str">
        <f t="array" ref="L170">IFERROR(INDEX(Data[],SMALL(IF(((Data[Type]=L$1)*(Data[Year]=M$1)*(Data[Departement]=M$2)),ROW(Data[])-1),ROW(169:169)),2),"")</f>
        <v/>
      </c>
      <c r="N170" s="11" t="str">
        <f t="shared" si="2"/>
        <v/>
      </c>
    </row>
    <row r="171" spans="12:14" x14ac:dyDescent="0.25">
      <c r="L171" s="17" t="str">
        <f t="array" ref="L171">IFERROR(INDEX(Data[],SMALL(IF(((Data[Type]=L$1)*(Data[Year]=M$1)*(Data[Departement]=M$2)),ROW(Data[])-1),ROW(170:170)),2),"")</f>
        <v/>
      </c>
      <c r="N171" s="11" t="str">
        <f t="shared" si="2"/>
        <v/>
      </c>
    </row>
    <row r="172" spans="12:14" x14ac:dyDescent="0.25">
      <c r="L172" s="17" t="str">
        <f t="array" ref="L172">IFERROR(INDEX(Data[],SMALL(IF(((Data[Type]=L$1)*(Data[Year]=M$1)*(Data[Departement]=M$2)),ROW(Data[])-1),ROW(171:171)),2),"")</f>
        <v/>
      </c>
      <c r="N172" s="11" t="str">
        <f t="shared" si="2"/>
        <v/>
      </c>
    </row>
    <row r="173" spans="12:14" x14ac:dyDescent="0.25">
      <c r="L173" s="17" t="str">
        <f t="array" ref="L173">IFERROR(INDEX(Data[],SMALL(IF(((Data[Type]=L$1)*(Data[Year]=M$1)*(Data[Departement]=M$2)),ROW(Data[])-1),ROW(172:172)),2),"")</f>
        <v/>
      </c>
      <c r="N173" s="11" t="str">
        <f t="shared" si="2"/>
        <v/>
      </c>
    </row>
    <row r="174" spans="12:14" x14ac:dyDescent="0.25">
      <c r="L174" s="17" t="str">
        <f t="array" ref="L174">IFERROR(INDEX(Data[],SMALL(IF(((Data[Type]=L$1)*(Data[Year]=M$1)*(Data[Departement]=M$2)),ROW(Data[])-1),ROW(173:173)),2),"")</f>
        <v/>
      </c>
      <c r="N174" s="11" t="str">
        <f t="shared" si="2"/>
        <v/>
      </c>
    </row>
    <row r="175" spans="12:14" x14ac:dyDescent="0.25">
      <c r="L175" s="17" t="str">
        <f t="array" ref="L175">IFERROR(INDEX(Data[],SMALL(IF(((Data[Type]=L$1)*(Data[Year]=M$1)*(Data[Departement]=M$2)),ROW(Data[])-1),ROW(174:174)),2),"")</f>
        <v/>
      </c>
      <c r="N175" s="11" t="str">
        <f t="shared" si="2"/>
        <v/>
      </c>
    </row>
    <row r="176" spans="12:14" x14ac:dyDescent="0.25">
      <c r="L176" s="17" t="str">
        <f t="array" ref="L176">IFERROR(INDEX(Data[],SMALL(IF(((Data[Type]=L$1)*(Data[Year]=M$1)*(Data[Departement]=M$2)),ROW(Data[])-1),ROW(175:175)),2),"")</f>
        <v/>
      </c>
      <c r="N176" s="11" t="str">
        <f t="shared" si="2"/>
        <v/>
      </c>
    </row>
    <row r="177" spans="12:14" x14ac:dyDescent="0.25">
      <c r="L177" s="17" t="str">
        <f t="array" ref="L177">IFERROR(INDEX(Data[],SMALL(IF(((Data[Type]=L$1)*(Data[Year]=M$1)*(Data[Departement]=M$2)),ROW(Data[])-1),ROW(176:176)),2),"")</f>
        <v/>
      </c>
      <c r="N177" s="11" t="str">
        <f t="shared" si="2"/>
        <v/>
      </c>
    </row>
    <row r="178" spans="12:14" x14ac:dyDescent="0.25">
      <c r="L178" s="17" t="str">
        <f t="array" ref="L178">IFERROR(INDEX(Data[],SMALL(IF(((Data[Type]=L$1)*(Data[Year]=M$1)*(Data[Departement]=M$2)),ROW(Data[])-1),ROW(177:177)),2),"")</f>
        <v/>
      </c>
      <c r="N178" s="11" t="str">
        <f t="shared" si="2"/>
        <v/>
      </c>
    </row>
    <row r="179" spans="12:14" x14ac:dyDescent="0.25">
      <c r="L179" s="17" t="str">
        <f t="array" ref="L179">IFERROR(INDEX(Data[],SMALL(IF(((Data[Type]=L$1)*(Data[Year]=M$1)*(Data[Departement]=M$2)),ROW(Data[])-1),ROW(178:178)),2),"")</f>
        <v/>
      </c>
      <c r="N179" s="11" t="str">
        <f t="shared" si="2"/>
        <v/>
      </c>
    </row>
    <row r="180" spans="12:14" x14ac:dyDescent="0.25">
      <c r="L180" s="17" t="str">
        <f t="array" ref="L180">IFERROR(INDEX(Data[],SMALL(IF(((Data[Type]=L$1)*(Data[Year]=M$1)*(Data[Departement]=M$2)),ROW(Data[])-1),ROW(179:179)),2),"")</f>
        <v/>
      </c>
      <c r="N180" s="11" t="str">
        <f t="shared" si="2"/>
        <v/>
      </c>
    </row>
    <row r="181" spans="12:14" x14ac:dyDescent="0.25">
      <c r="L181" s="17" t="str">
        <f t="array" ref="L181">IFERROR(INDEX(Data[],SMALL(IF(((Data[Type]=L$1)*(Data[Year]=M$1)*(Data[Departement]=M$2)),ROW(Data[])-1),ROW(180:180)),2),"")</f>
        <v/>
      </c>
      <c r="N181" s="11" t="str">
        <f t="shared" si="2"/>
        <v/>
      </c>
    </row>
    <row r="182" spans="12:14" x14ac:dyDescent="0.25">
      <c r="L182" s="17" t="str">
        <f t="array" ref="L182">IFERROR(INDEX(Data[],SMALL(IF(((Data[Type]=L$1)*(Data[Year]=M$1)*(Data[Departement]=M$2)),ROW(Data[])-1),ROW(181:181)),2),"")</f>
        <v/>
      </c>
      <c r="N182" s="11" t="str">
        <f t="shared" si="2"/>
        <v/>
      </c>
    </row>
    <row r="183" spans="12:14" x14ac:dyDescent="0.25">
      <c r="L183" s="17" t="str">
        <f t="array" ref="L183">IFERROR(INDEX(Data[],SMALL(IF(((Data[Type]=L$1)*(Data[Year]=M$1)*(Data[Departement]=M$2)),ROW(Data[])-1),ROW(182:182)),2),"")</f>
        <v/>
      </c>
      <c r="N183" s="11" t="str">
        <f t="shared" si="2"/>
        <v/>
      </c>
    </row>
    <row r="184" spans="12:14" x14ac:dyDescent="0.25">
      <c r="L184" s="17" t="str">
        <f t="array" ref="L184">IFERROR(INDEX(Data[],SMALL(IF(((Data[Type]=L$1)*(Data[Year]=M$1)*(Data[Departement]=M$2)),ROW(Data[])-1),ROW(183:183)),2),"")</f>
        <v/>
      </c>
      <c r="N184" s="11" t="str">
        <f t="shared" si="2"/>
        <v/>
      </c>
    </row>
    <row r="185" spans="12:14" x14ac:dyDescent="0.25">
      <c r="L185" s="17" t="str">
        <f t="array" ref="L185">IFERROR(INDEX(Data[],SMALL(IF(((Data[Type]=L$1)*(Data[Year]=M$1)*(Data[Departement]=M$2)),ROW(Data[])-1),ROW(184:184)),2),"")</f>
        <v/>
      </c>
      <c r="N185" s="11" t="str">
        <f t="shared" si="2"/>
        <v/>
      </c>
    </row>
    <row r="186" spans="12:14" x14ac:dyDescent="0.25">
      <c r="L186" s="17" t="str">
        <f t="array" ref="L186">IFERROR(INDEX(Data[],SMALL(IF(((Data[Type]=L$1)*(Data[Year]=M$1)*(Data[Departement]=M$2)),ROW(Data[])-1),ROW(185:185)),2),"")</f>
        <v/>
      </c>
      <c r="N186" s="11" t="str">
        <f t="shared" si="2"/>
        <v/>
      </c>
    </row>
    <row r="187" spans="12:14" x14ac:dyDescent="0.25">
      <c r="L187" s="17" t="str">
        <f t="array" ref="L187">IFERROR(INDEX(Data[],SMALL(IF(((Data[Type]=L$1)*(Data[Year]=M$1)*(Data[Departement]=M$2)),ROW(Data[])-1),ROW(186:186)),2),"")</f>
        <v/>
      </c>
      <c r="N187" s="11" t="str">
        <f t="shared" si="2"/>
        <v/>
      </c>
    </row>
    <row r="188" spans="12:14" x14ac:dyDescent="0.25">
      <c r="L188" s="17" t="str">
        <f t="array" ref="L188">IFERROR(INDEX(Data[],SMALL(IF(((Data[Type]=L$1)*(Data[Year]=M$1)*(Data[Departement]=M$2)),ROW(Data[])-1),ROW(187:187)),2),"")</f>
        <v/>
      </c>
      <c r="N188" s="11" t="str">
        <f t="shared" si="2"/>
        <v/>
      </c>
    </row>
    <row r="189" spans="12:14" x14ac:dyDescent="0.25">
      <c r="L189" s="17" t="str">
        <f t="array" ref="L189">IFERROR(INDEX(Data[],SMALL(IF(((Data[Type]=L$1)*(Data[Year]=M$1)*(Data[Departement]=M$2)),ROW(Data[])-1),ROW(188:188)),2),"")</f>
        <v/>
      </c>
      <c r="N189" s="11" t="str">
        <f t="shared" si="2"/>
        <v/>
      </c>
    </row>
    <row r="190" spans="12:14" x14ac:dyDescent="0.25">
      <c r="L190" s="17" t="str">
        <f t="array" ref="L190">IFERROR(INDEX(Data[],SMALL(IF(((Data[Type]=L$1)*(Data[Year]=M$1)*(Data[Departement]=M$2)),ROW(Data[])-1),ROW(189:189)),2),"")</f>
        <v/>
      </c>
      <c r="N190" s="11" t="str">
        <f t="shared" si="2"/>
        <v/>
      </c>
    </row>
    <row r="191" spans="12:14" x14ac:dyDescent="0.25">
      <c r="L191" s="17" t="str">
        <f t="array" ref="L191">IFERROR(INDEX(Data[],SMALL(IF(((Data[Type]=L$1)*(Data[Year]=M$1)*(Data[Departement]=M$2)),ROW(Data[])-1),ROW(190:190)),2),"")</f>
        <v/>
      </c>
      <c r="N191" s="11" t="str">
        <f t="shared" ref="N191:N254" si="3">L191</f>
        <v/>
      </c>
    </row>
    <row r="192" spans="12:14" x14ac:dyDescent="0.25">
      <c r="L192" s="17" t="str">
        <f t="array" ref="L192">IFERROR(INDEX(Data[],SMALL(IF(((Data[Type]=L$1)*(Data[Year]=M$1)*(Data[Departement]=M$2)),ROW(Data[])-1),ROW(191:191)),2),"")</f>
        <v/>
      </c>
      <c r="N192" s="11" t="str">
        <f t="shared" si="3"/>
        <v/>
      </c>
    </row>
    <row r="193" spans="12:14" x14ac:dyDescent="0.25">
      <c r="L193" s="17" t="str">
        <f t="array" ref="L193">IFERROR(INDEX(Data[],SMALL(IF(((Data[Type]=L$1)*(Data[Year]=M$1)*(Data[Departement]=M$2)),ROW(Data[])-1),ROW(192:192)),2),"")</f>
        <v/>
      </c>
      <c r="N193" s="11" t="str">
        <f t="shared" si="3"/>
        <v/>
      </c>
    </row>
    <row r="194" spans="12:14" x14ac:dyDescent="0.25">
      <c r="L194" s="17" t="str">
        <f t="array" ref="L194">IFERROR(INDEX(Data[],SMALL(IF(((Data[Type]=L$1)*(Data[Year]=M$1)*(Data[Departement]=M$2)),ROW(Data[])-1),ROW(193:193)),2),"")</f>
        <v/>
      </c>
      <c r="N194" s="11" t="str">
        <f t="shared" si="3"/>
        <v/>
      </c>
    </row>
    <row r="195" spans="12:14" x14ac:dyDescent="0.25">
      <c r="L195" s="17" t="str">
        <f t="array" ref="L195">IFERROR(INDEX(Data[],SMALL(IF(((Data[Type]=L$1)*(Data[Year]=M$1)*(Data[Departement]=M$2)),ROW(Data[])-1),ROW(194:194)),2),"")</f>
        <v/>
      </c>
      <c r="N195" s="11" t="str">
        <f t="shared" si="3"/>
        <v/>
      </c>
    </row>
    <row r="196" spans="12:14" x14ac:dyDescent="0.25">
      <c r="L196" s="17" t="str">
        <f t="array" ref="L196">IFERROR(INDEX(Data[],SMALL(IF(((Data[Type]=L$1)*(Data[Year]=M$1)*(Data[Departement]=M$2)),ROW(Data[])-1),ROW(195:195)),2),"")</f>
        <v/>
      </c>
      <c r="N196" s="11" t="str">
        <f t="shared" si="3"/>
        <v/>
      </c>
    </row>
    <row r="197" spans="12:14" x14ac:dyDescent="0.25">
      <c r="L197" s="17" t="str">
        <f t="array" ref="L197">IFERROR(INDEX(Data[],SMALL(IF(((Data[Type]=L$1)*(Data[Year]=M$1)*(Data[Departement]=M$2)),ROW(Data[])-1),ROW(196:196)),2),"")</f>
        <v/>
      </c>
      <c r="N197" s="11" t="str">
        <f t="shared" si="3"/>
        <v/>
      </c>
    </row>
    <row r="198" spans="12:14" x14ac:dyDescent="0.25">
      <c r="L198" s="17" t="str">
        <f t="array" ref="L198">IFERROR(INDEX(Data[],SMALL(IF(((Data[Type]=L$1)*(Data[Year]=M$1)*(Data[Departement]=M$2)),ROW(Data[])-1),ROW(197:197)),2),"")</f>
        <v/>
      </c>
      <c r="N198" s="11" t="str">
        <f t="shared" si="3"/>
        <v/>
      </c>
    </row>
    <row r="199" spans="12:14" x14ac:dyDescent="0.25">
      <c r="L199" s="17" t="str">
        <f t="array" ref="L199">IFERROR(INDEX(Data[],SMALL(IF(((Data[Type]=L$1)*(Data[Year]=M$1)*(Data[Departement]=M$2)),ROW(Data[])-1),ROW(198:198)),2),"")</f>
        <v/>
      </c>
      <c r="N199" s="11" t="str">
        <f t="shared" si="3"/>
        <v/>
      </c>
    </row>
    <row r="200" spans="12:14" x14ac:dyDescent="0.25">
      <c r="L200" s="17" t="str">
        <f t="array" ref="L200">IFERROR(INDEX(Data[],SMALL(IF(((Data[Type]=L$1)*(Data[Year]=M$1)*(Data[Departement]=M$2)),ROW(Data[])-1),ROW(199:199)),2),"")</f>
        <v/>
      </c>
      <c r="N200" s="11" t="str">
        <f t="shared" si="3"/>
        <v/>
      </c>
    </row>
    <row r="201" spans="12:14" x14ac:dyDescent="0.25">
      <c r="L201" s="17" t="str">
        <f t="array" ref="L201">IFERROR(INDEX(Data[],SMALL(IF(((Data[Type]=L$1)*(Data[Year]=M$1)*(Data[Departement]=M$2)),ROW(Data[])-1),ROW(200:200)),2),"")</f>
        <v/>
      </c>
      <c r="N201" s="11" t="str">
        <f t="shared" si="3"/>
        <v/>
      </c>
    </row>
    <row r="202" spans="12:14" x14ac:dyDescent="0.25">
      <c r="L202" s="17" t="str">
        <f t="array" ref="L202">IFERROR(INDEX(Data[],SMALL(IF(((Data[Type]=L$1)*(Data[Year]=M$1)*(Data[Departement]=M$2)),ROW(Data[])-1),ROW(201:201)),2),"")</f>
        <v/>
      </c>
      <c r="N202" s="11" t="str">
        <f t="shared" si="3"/>
        <v/>
      </c>
    </row>
    <row r="203" spans="12:14" x14ac:dyDescent="0.25">
      <c r="L203" s="17" t="str">
        <f t="array" ref="L203">IFERROR(INDEX(Data[],SMALL(IF(((Data[Type]=L$1)*(Data[Year]=M$1)*(Data[Departement]=M$2)),ROW(Data[])-1),ROW(202:202)),2),"")</f>
        <v/>
      </c>
      <c r="N203" s="11" t="str">
        <f t="shared" si="3"/>
        <v/>
      </c>
    </row>
    <row r="204" spans="12:14" x14ac:dyDescent="0.25">
      <c r="L204" s="17" t="str">
        <f t="array" ref="L204">IFERROR(INDEX(Data[],SMALL(IF(((Data[Type]=L$1)*(Data[Year]=M$1)*(Data[Departement]=M$2)),ROW(Data[])-1),ROW(203:203)),2),"")</f>
        <v/>
      </c>
      <c r="N204" s="11" t="str">
        <f t="shared" si="3"/>
        <v/>
      </c>
    </row>
    <row r="205" spans="12:14" x14ac:dyDescent="0.25">
      <c r="L205" s="17" t="str">
        <f t="array" ref="L205">IFERROR(INDEX(Data[],SMALL(IF(((Data[Type]=L$1)*(Data[Year]=M$1)*(Data[Departement]=M$2)),ROW(Data[])-1),ROW(204:204)),2),"")</f>
        <v/>
      </c>
      <c r="N205" s="11" t="str">
        <f t="shared" si="3"/>
        <v/>
      </c>
    </row>
    <row r="206" spans="12:14" x14ac:dyDescent="0.25">
      <c r="L206" s="17" t="str">
        <f t="array" ref="L206">IFERROR(INDEX(Data[],SMALL(IF(((Data[Type]=L$1)*(Data[Year]=M$1)*(Data[Departement]=M$2)),ROW(Data[])-1),ROW(205:205)),2),"")</f>
        <v/>
      </c>
      <c r="N206" s="11" t="str">
        <f t="shared" si="3"/>
        <v/>
      </c>
    </row>
    <row r="207" spans="12:14" x14ac:dyDescent="0.25">
      <c r="L207" s="17" t="str">
        <f t="array" ref="L207">IFERROR(INDEX(Data[],SMALL(IF(((Data[Type]=L$1)*(Data[Year]=M$1)*(Data[Departement]=M$2)),ROW(Data[])-1),ROW(206:206)),2),"")</f>
        <v/>
      </c>
      <c r="N207" s="11" t="str">
        <f t="shared" si="3"/>
        <v/>
      </c>
    </row>
    <row r="208" spans="12:14" x14ac:dyDescent="0.25">
      <c r="L208" s="17" t="str">
        <f t="array" ref="L208">IFERROR(INDEX(Data[],SMALL(IF(((Data[Type]=L$1)*(Data[Year]=M$1)*(Data[Departement]=M$2)),ROW(Data[])-1),ROW(207:207)),2),"")</f>
        <v/>
      </c>
      <c r="N208" s="11" t="str">
        <f t="shared" si="3"/>
        <v/>
      </c>
    </row>
    <row r="209" spans="12:14" x14ac:dyDescent="0.25">
      <c r="L209" s="17" t="str">
        <f t="array" ref="L209">IFERROR(INDEX(Data[],SMALL(IF(((Data[Type]=L$1)*(Data[Year]=M$1)*(Data[Departement]=M$2)),ROW(Data[])-1),ROW(208:208)),2),"")</f>
        <v/>
      </c>
      <c r="N209" s="11" t="str">
        <f t="shared" si="3"/>
        <v/>
      </c>
    </row>
    <row r="210" spans="12:14" x14ac:dyDescent="0.25">
      <c r="L210" s="17" t="str">
        <f t="array" ref="L210">IFERROR(INDEX(Data[],SMALL(IF(((Data[Type]=L$1)*(Data[Year]=M$1)*(Data[Departement]=M$2)),ROW(Data[])-1),ROW(209:209)),2),"")</f>
        <v/>
      </c>
      <c r="N210" s="11" t="str">
        <f t="shared" si="3"/>
        <v/>
      </c>
    </row>
    <row r="211" spans="12:14" x14ac:dyDescent="0.25">
      <c r="L211" s="17" t="str">
        <f t="array" ref="L211">IFERROR(INDEX(Data[],SMALL(IF(((Data[Type]=L$1)*(Data[Year]=M$1)*(Data[Departement]=M$2)),ROW(Data[])-1),ROW(210:210)),2),"")</f>
        <v/>
      </c>
      <c r="N211" s="11" t="str">
        <f t="shared" si="3"/>
        <v/>
      </c>
    </row>
    <row r="212" spans="12:14" x14ac:dyDescent="0.25">
      <c r="L212" s="17" t="str">
        <f t="array" ref="L212">IFERROR(INDEX(Data[],SMALL(IF(((Data[Type]=L$1)*(Data[Year]=M$1)*(Data[Departement]=M$2)),ROW(Data[])-1),ROW(211:211)),2),"")</f>
        <v/>
      </c>
      <c r="N212" s="11" t="str">
        <f t="shared" si="3"/>
        <v/>
      </c>
    </row>
    <row r="213" spans="12:14" x14ac:dyDescent="0.25">
      <c r="L213" s="17" t="str">
        <f t="array" ref="L213">IFERROR(INDEX(Data[],SMALL(IF(((Data[Type]=L$1)*(Data[Year]=M$1)*(Data[Departement]=M$2)),ROW(Data[])-1),ROW(212:212)),2),"")</f>
        <v/>
      </c>
      <c r="N213" s="11" t="str">
        <f t="shared" si="3"/>
        <v/>
      </c>
    </row>
    <row r="214" spans="12:14" x14ac:dyDescent="0.25">
      <c r="L214" s="17" t="str">
        <f t="array" ref="L214">IFERROR(INDEX(Data[],SMALL(IF(((Data[Type]=L$1)*(Data[Year]=M$1)*(Data[Departement]=M$2)),ROW(Data[])-1),ROW(213:213)),2),"")</f>
        <v/>
      </c>
      <c r="N214" s="11" t="str">
        <f t="shared" si="3"/>
        <v/>
      </c>
    </row>
    <row r="215" spans="12:14" x14ac:dyDescent="0.25">
      <c r="L215" s="17" t="str">
        <f t="array" ref="L215">IFERROR(INDEX(Data[],SMALL(IF(((Data[Type]=L$1)*(Data[Year]=M$1)*(Data[Departement]=M$2)),ROW(Data[])-1),ROW(214:214)),2),"")</f>
        <v/>
      </c>
      <c r="N215" s="11" t="str">
        <f t="shared" si="3"/>
        <v/>
      </c>
    </row>
    <row r="216" spans="12:14" x14ac:dyDescent="0.25">
      <c r="L216" s="17" t="str">
        <f t="array" ref="L216">IFERROR(INDEX(Data[],SMALL(IF(((Data[Type]=L$1)*(Data[Year]=M$1)*(Data[Departement]=M$2)),ROW(Data[])-1),ROW(215:215)),2),"")</f>
        <v/>
      </c>
      <c r="N216" s="11" t="str">
        <f t="shared" si="3"/>
        <v/>
      </c>
    </row>
    <row r="217" spans="12:14" x14ac:dyDescent="0.25">
      <c r="L217" s="17" t="str">
        <f t="array" ref="L217">IFERROR(INDEX(Data[],SMALL(IF(((Data[Type]=L$1)*(Data[Year]=M$1)*(Data[Departement]=M$2)),ROW(Data[])-1),ROW(216:216)),2),"")</f>
        <v/>
      </c>
      <c r="N217" s="11" t="str">
        <f t="shared" si="3"/>
        <v/>
      </c>
    </row>
    <row r="218" spans="12:14" x14ac:dyDescent="0.25">
      <c r="L218" s="17" t="str">
        <f t="array" ref="L218">IFERROR(INDEX(Data[],SMALL(IF(((Data[Type]=L$1)*(Data[Year]=M$1)*(Data[Departement]=M$2)),ROW(Data[])-1),ROW(217:217)),2),"")</f>
        <v/>
      </c>
      <c r="N218" s="11" t="str">
        <f t="shared" si="3"/>
        <v/>
      </c>
    </row>
    <row r="219" spans="12:14" x14ac:dyDescent="0.25">
      <c r="L219" s="17" t="str">
        <f t="array" ref="L219">IFERROR(INDEX(Data[],SMALL(IF(((Data[Type]=L$1)*(Data[Year]=M$1)*(Data[Departement]=M$2)),ROW(Data[])-1),ROW(218:218)),2),"")</f>
        <v/>
      </c>
      <c r="N219" s="11" t="str">
        <f t="shared" si="3"/>
        <v/>
      </c>
    </row>
    <row r="220" spans="12:14" x14ac:dyDescent="0.25">
      <c r="L220" s="17" t="str">
        <f t="array" ref="L220">IFERROR(INDEX(Data[],SMALL(IF(((Data[Type]=L$1)*(Data[Year]=M$1)*(Data[Departement]=M$2)),ROW(Data[])-1),ROW(219:219)),2),"")</f>
        <v/>
      </c>
      <c r="N220" s="11" t="str">
        <f t="shared" si="3"/>
        <v/>
      </c>
    </row>
    <row r="221" spans="12:14" x14ac:dyDescent="0.25">
      <c r="L221" s="17" t="str">
        <f t="array" ref="L221">IFERROR(INDEX(Data[],SMALL(IF(((Data[Type]=L$1)*(Data[Year]=M$1)*(Data[Departement]=M$2)),ROW(Data[])-1),ROW(220:220)),2),"")</f>
        <v/>
      </c>
      <c r="N221" s="11" t="str">
        <f t="shared" si="3"/>
        <v/>
      </c>
    </row>
    <row r="222" spans="12:14" x14ac:dyDescent="0.25">
      <c r="L222" s="17" t="str">
        <f t="array" ref="L222">IFERROR(INDEX(Data[],SMALL(IF(((Data[Type]=L$1)*(Data[Year]=M$1)*(Data[Departement]=M$2)),ROW(Data[])-1),ROW(221:221)),2),"")</f>
        <v/>
      </c>
      <c r="N222" s="11" t="str">
        <f t="shared" si="3"/>
        <v/>
      </c>
    </row>
    <row r="223" spans="12:14" x14ac:dyDescent="0.25">
      <c r="L223" s="17" t="str">
        <f t="array" ref="L223">IFERROR(INDEX(Data[],SMALL(IF(((Data[Type]=L$1)*(Data[Year]=M$1)*(Data[Departement]=M$2)),ROW(Data[])-1),ROW(222:222)),2),"")</f>
        <v/>
      </c>
      <c r="N223" s="11" t="str">
        <f t="shared" si="3"/>
        <v/>
      </c>
    </row>
    <row r="224" spans="12:14" x14ac:dyDescent="0.25">
      <c r="L224" s="17" t="str">
        <f t="array" ref="L224">IFERROR(INDEX(Data[],SMALL(IF(((Data[Type]=L$1)*(Data[Year]=M$1)*(Data[Departement]=M$2)),ROW(Data[])-1),ROW(223:223)),2),"")</f>
        <v/>
      </c>
      <c r="N224" s="11" t="str">
        <f t="shared" si="3"/>
        <v/>
      </c>
    </row>
    <row r="225" spans="12:14" x14ac:dyDescent="0.25">
      <c r="L225" s="17" t="str">
        <f t="array" ref="L225">IFERROR(INDEX(Data[],SMALL(IF(((Data[Type]=L$1)*(Data[Year]=M$1)*(Data[Departement]=M$2)),ROW(Data[])-1),ROW(224:224)),2),"")</f>
        <v/>
      </c>
      <c r="N225" s="11" t="str">
        <f t="shared" si="3"/>
        <v/>
      </c>
    </row>
    <row r="226" spans="12:14" x14ac:dyDescent="0.25">
      <c r="L226" s="17" t="str">
        <f t="array" ref="L226">IFERROR(INDEX(Data[],SMALL(IF(((Data[Type]=L$1)*(Data[Year]=M$1)*(Data[Departement]=M$2)),ROW(Data[])-1),ROW(225:225)),2),"")</f>
        <v/>
      </c>
      <c r="N226" s="11" t="str">
        <f t="shared" si="3"/>
        <v/>
      </c>
    </row>
    <row r="227" spans="12:14" x14ac:dyDescent="0.25">
      <c r="L227" s="17" t="str">
        <f t="array" ref="L227">IFERROR(INDEX(Data[],SMALL(IF(((Data[Type]=L$1)*(Data[Year]=M$1)*(Data[Departement]=M$2)),ROW(Data[])-1),ROW(226:226)),2),"")</f>
        <v/>
      </c>
      <c r="N227" s="11" t="str">
        <f t="shared" si="3"/>
        <v/>
      </c>
    </row>
    <row r="228" spans="12:14" x14ac:dyDescent="0.25">
      <c r="L228" s="17" t="str">
        <f t="array" ref="L228">IFERROR(INDEX(Data[],SMALL(IF(((Data[Type]=L$1)*(Data[Year]=M$1)*(Data[Departement]=M$2)),ROW(Data[])-1),ROW(227:227)),2),"")</f>
        <v/>
      </c>
      <c r="N228" s="11" t="str">
        <f t="shared" si="3"/>
        <v/>
      </c>
    </row>
    <row r="229" spans="12:14" x14ac:dyDescent="0.25">
      <c r="L229" s="17" t="str">
        <f t="array" ref="L229">IFERROR(INDEX(Data[],SMALL(IF(((Data[Type]=L$1)*(Data[Year]=M$1)*(Data[Departement]=M$2)),ROW(Data[])-1),ROW(228:228)),2),"")</f>
        <v/>
      </c>
      <c r="N229" s="11" t="str">
        <f t="shared" si="3"/>
        <v/>
      </c>
    </row>
    <row r="230" spans="12:14" x14ac:dyDescent="0.25">
      <c r="L230" s="17" t="str">
        <f t="array" ref="L230">IFERROR(INDEX(Data[],SMALL(IF(((Data[Type]=L$1)*(Data[Year]=M$1)*(Data[Departement]=M$2)),ROW(Data[])-1),ROW(229:229)),2),"")</f>
        <v/>
      </c>
      <c r="N230" s="11" t="str">
        <f t="shared" si="3"/>
        <v/>
      </c>
    </row>
    <row r="231" spans="12:14" x14ac:dyDescent="0.25">
      <c r="L231" s="17" t="str">
        <f t="array" ref="L231">IFERROR(INDEX(Data[],SMALL(IF(((Data[Type]=L$1)*(Data[Year]=M$1)*(Data[Departement]=M$2)),ROW(Data[])-1),ROW(230:230)),2),"")</f>
        <v/>
      </c>
      <c r="N231" s="11" t="str">
        <f t="shared" si="3"/>
        <v/>
      </c>
    </row>
    <row r="232" spans="12:14" x14ac:dyDescent="0.25">
      <c r="L232" s="17" t="str">
        <f t="array" ref="L232">IFERROR(INDEX(Data[],SMALL(IF(((Data[Type]=L$1)*(Data[Year]=M$1)*(Data[Departement]=M$2)),ROW(Data[])-1),ROW(231:231)),2),"")</f>
        <v/>
      </c>
      <c r="N232" s="11" t="str">
        <f t="shared" si="3"/>
        <v/>
      </c>
    </row>
    <row r="233" spans="12:14" x14ac:dyDescent="0.25">
      <c r="L233" s="17" t="str">
        <f t="array" ref="L233">IFERROR(INDEX(Data[],SMALL(IF(((Data[Type]=L$1)*(Data[Year]=M$1)*(Data[Departement]=M$2)),ROW(Data[])-1),ROW(232:232)),2),"")</f>
        <v/>
      </c>
      <c r="N233" s="11" t="str">
        <f t="shared" si="3"/>
        <v/>
      </c>
    </row>
    <row r="234" spans="12:14" x14ac:dyDescent="0.25">
      <c r="L234" s="17" t="str">
        <f t="array" ref="L234">IFERROR(INDEX(Data[],SMALL(IF(((Data[Type]=L$1)*(Data[Year]=M$1)*(Data[Departement]=M$2)),ROW(Data[])-1),ROW(233:233)),2),"")</f>
        <v/>
      </c>
      <c r="N234" s="11" t="str">
        <f t="shared" si="3"/>
        <v/>
      </c>
    </row>
    <row r="235" spans="12:14" x14ac:dyDescent="0.25">
      <c r="L235" s="17" t="str">
        <f t="array" ref="L235">IFERROR(INDEX(Data[],SMALL(IF(((Data[Type]=L$1)*(Data[Year]=M$1)*(Data[Departement]=M$2)),ROW(Data[])-1),ROW(234:234)),2),"")</f>
        <v/>
      </c>
      <c r="N235" s="11" t="str">
        <f t="shared" si="3"/>
        <v/>
      </c>
    </row>
    <row r="236" spans="12:14" x14ac:dyDescent="0.25">
      <c r="L236" s="17" t="str">
        <f t="array" ref="L236">IFERROR(INDEX(Data[],SMALL(IF(((Data[Type]=L$1)*(Data[Year]=M$1)*(Data[Departement]=M$2)),ROW(Data[])-1),ROW(235:235)),2),"")</f>
        <v/>
      </c>
      <c r="N236" s="11" t="str">
        <f t="shared" si="3"/>
        <v/>
      </c>
    </row>
    <row r="237" spans="12:14" x14ac:dyDescent="0.25">
      <c r="L237" s="17" t="str">
        <f t="array" ref="L237">IFERROR(INDEX(Data[],SMALL(IF(((Data[Type]=L$1)*(Data[Year]=M$1)*(Data[Departement]=M$2)),ROW(Data[])-1),ROW(236:236)),2),"")</f>
        <v/>
      </c>
      <c r="N237" s="11" t="str">
        <f t="shared" si="3"/>
        <v/>
      </c>
    </row>
    <row r="238" spans="12:14" x14ac:dyDescent="0.25">
      <c r="L238" s="17" t="str">
        <f t="array" ref="L238">IFERROR(INDEX(Data[],SMALL(IF(((Data[Type]=L$1)*(Data[Year]=M$1)*(Data[Departement]=M$2)),ROW(Data[])-1),ROW(237:237)),2),"")</f>
        <v/>
      </c>
      <c r="N238" s="11" t="str">
        <f t="shared" si="3"/>
        <v/>
      </c>
    </row>
    <row r="239" spans="12:14" x14ac:dyDescent="0.25">
      <c r="L239" s="17" t="str">
        <f t="array" ref="L239">IFERROR(INDEX(Data[],SMALL(IF(((Data[Type]=L$1)*(Data[Year]=M$1)*(Data[Departement]=M$2)),ROW(Data[])-1),ROW(238:238)),2),"")</f>
        <v/>
      </c>
      <c r="N239" s="11" t="str">
        <f t="shared" si="3"/>
        <v/>
      </c>
    </row>
    <row r="240" spans="12:14" x14ac:dyDescent="0.25">
      <c r="L240" s="17" t="str">
        <f t="array" ref="L240">IFERROR(INDEX(Data[],SMALL(IF(((Data[Type]=L$1)*(Data[Year]=M$1)*(Data[Departement]=M$2)),ROW(Data[])-1),ROW(239:239)),2),"")</f>
        <v/>
      </c>
      <c r="N240" s="11" t="str">
        <f t="shared" si="3"/>
        <v/>
      </c>
    </row>
    <row r="241" spans="12:14" x14ac:dyDescent="0.25">
      <c r="L241" s="17" t="str">
        <f t="array" ref="L241">IFERROR(INDEX(Data[],SMALL(IF(((Data[Type]=L$1)*(Data[Year]=M$1)*(Data[Departement]=M$2)),ROW(Data[])-1),ROW(240:240)),2),"")</f>
        <v/>
      </c>
      <c r="N241" s="11" t="str">
        <f t="shared" si="3"/>
        <v/>
      </c>
    </row>
    <row r="242" spans="12:14" x14ac:dyDescent="0.25">
      <c r="L242" s="17" t="str">
        <f t="array" ref="L242">IFERROR(INDEX(Data[],SMALL(IF(((Data[Type]=L$1)*(Data[Year]=M$1)*(Data[Departement]=M$2)),ROW(Data[])-1),ROW(241:241)),2),"")</f>
        <v/>
      </c>
      <c r="N242" s="11" t="str">
        <f t="shared" si="3"/>
        <v/>
      </c>
    </row>
    <row r="243" spans="12:14" x14ac:dyDescent="0.25">
      <c r="L243" s="17" t="str">
        <f t="array" ref="L243">IFERROR(INDEX(Data[],SMALL(IF(((Data[Type]=L$1)*(Data[Year]=M$1)*(Data[Departement]=M$2)),ROW(Data[])-1),ROW(242:242)),2),"")</f>
        <v/>
      </c>
      <c r="N243" s="11" t="str">
        <f t="shared" si="3"/>
        <v/>
      </c>
    </row>
    <row r="244" spans="12:14" x14ac:dyDescent="0.25">
      <c r="L244" s="17" t="str">
        <f t="array" ref="L244">IFERROR(INDEX(Data[],SMALL(IF(((Data[Type]=L$1)*(Data[Year]=M$1)*(Data[Departement]=M$2)),ROW(Data[])-1),ROW(243:243)),2),"")</f>
        <v/>
      </c>
      <c r="N244" s="11" t="str">
        <f t="shared" si="3"/>
        <v/>
      </c>
    </row>
    <row r="245" spans="12:14" x14ac:dyDescent="0.25">
      <c r="L245" s="17" t="str">
        <f t="array" ref="L245">IFERROR(INDEX(Data[],SMALL(IF(((Data[Type]=L$1)*(Data[Year]=M$1)*(Data[Departement]=M$2)),ROW(Data[])-1),ROW(244:244)),2),"")</f>
        <v/>
      </c>
      <c r="N245" s="11" t="str">
        <f t="shared" si="3"/>
        <v/>
      </c>
    </row>
    <row r="246" spans="12:14" x14ac:dyDescent="0.25">
      <c r="L246" s="17" t="str">
        <f t="array" ref="L246">IFERROR(INDEX(Data[],SMALL(IF(((Data[Type]=L$1)*(Data[Year]=M$1)*(Data[Departement]=M$2)),ROW(Data[])-1),ROW(245:245)),2),"")</f>
        <v/>
      </c>
      <c r="N246" s="11" t="str">
        <f t="shared" si="3"/>
        <v/>
      </c>
    </row>
    <row r="247" spans="12:14" x14ac:dyDescent="0.25">
      <c r="L247" s="17" t="str">
        <f t="array" ref="L247">IFERROR(INDEX(Data[],SMALL(IF(((Data[Type]=L$1)*(Data[Year]=M$1)*(Data[Departement]=M$2)),ROW(Data[])-1),ROW(246:246)),2),"")</f>
        <v/>
      </c>
      <c r="N247" s="11" t="str">
        <f t="shared" si="3"/>
        <v/>
      </c>
    </row>
    <row r="248" spans="12:14" x14ac:dyDescent="0.25">
      <c r="L248" s="17" t="str">
        <f t="array" ref="L248">IFERROR(INDEX(Data[],SMALL(IF(((Data[Type]=L$1)*(Data[Year]=M$1)*(Data[Departement]=M$2)),ROW(Data[])-1),ROW(247:247)),2),"")</f>
        <v/>
      </c>
      <c r="N248" s="11" t="str">
        <f t="shared" si="3"/>
        <v/>
      </c>
    </row>
    <row r="249" spans="12:14" x14ac:dyDescent="0.25">
      <c r="L249" s="17" t="str">
        <f t="array" ref="L249">IFERROR(INDEX(Data[],SMALL(IF(((Data[Type]=L$1)*(Data[Year]=M$1)*(Data[Departement]=M$2)),ROW(Data[])-1),ROW(248:248)),2),"")</f>
        <v/>
      </c>
      <c r="N249" s="11" t="str">
        <f t="shared" si="3"/>
        <v/>
      </c>
    </row>
    <row r="250" spans="12:14" x14ac:dyDescent="0.25">
      <c r="L250" s="17" t="str">
        <f t="array" ref="L250">IFERROR(INDEX(Data[],SMALL(IF(((Data[Type]=L$1)*(Data[Year]=M$1)*(Data[Departement]=M$2)),ROW(Data[])-1),ROW(249:249)),2),"")</f>
        <v/>
      </c>
      <c r="N250" s="11" t="str">
        <f t="shared" si="3"/>
        <v/>
      </c>
    </row>
    <row r="251" spans="12:14" x14ac:dyDescent="0.25">
      <c r="L251" s="17" t="str">
        <f t="array" ref="L251">IFERROR(INDEX(Data[],SMALL(IF(((Data[Type]=L$1)*(Data[Year]=M$1)*(Data[Departement]=M$2)),ROW(Data[])-1),ROW(250:250)),2),"")</f>
        <v/>
      </c>
      <c r="N251" s="11" t="str">
        <f t="shared" si="3"/>
        <v/>
      </c>
    </row>
    <row r="252" spans="12:14" x14ac:dyDescent="0.25">
      <c r="L252" s="17" t="str">
        <f t="array" ref="L252">IFERROR(INDEX(Data[],SMALL(IF(((Data[Type]=L$1)*(Data[Year]=M$1)*(Data[Departement]=M$2)),ROW(Data[])-1),ROW(251:251)),2),"")</f>
        <v/>
      </c>
      <c r="N252" s="11" t="str">
        <f t="shared" si="3"/>
        <v/>
      </c>
    </row>
    <row r="253" spans="12:14" x14ac:dyDescent="0.25">
      <c r="L253" s="17" t="str">
        <f t="array" ref="L253">IFERROR(INDEX(Data[],SMALL(IF(((Data[Type]=L$1)*(Data[Year]=M$1)*(Data[Departement]=M$2)),ROW(Data[])-1),ROW(252:252)),2),"")</f>
        <v/>
      </c>
      <c r="N253" s="11" t="str">
        <f t="shared" si="3"/>
        <v/>
      </c>
    </row>
    <row r="254" spans="12:14" x14ac:dyDescent="0.25">
      <c r="L254" s="17" t="str">
        <f t="array" ref="L254">IFERROR(INDEX(Data[],SMALL(IF(((Data[Type]=L$1)*(Data[Year]=M$1)*(Data[Departement]=M$2)),ROW(Data[])-1),ROW(253:253)),2),"")</f>
        <v/>
      </c>
      <c r="N254" s="11" t="str">
        <f t="shared" si="3"/>
        <v/>
      </c>
    </row>
    <row r="255" spans="12:14" x14ac:dyDescent="0.25">
      <c r="L255" s="17" t="str">
        <f t="array" ref="L255">IFERROR(INDEX(Data[],SMALL(IF(((Data[Type]=L$1)*(Data[Year]=M$1)*(Data[Departement]=M$2)),ROW(Data[])-1),ROW(254:254)),2),"")</f>
        <v/>
      </c>
      <c r="N255" s="11" t="str">
        <f t="shared" ref="N255:N318" si="4">L255</f>
        <v/>
      </c>
    </row>
    <row r="256" spans="12:14" x14ac:dyDescent="0.25">
      <c r="L256" s="17" t="str">
        <f t="array" ref="L256">IFERROR(INDEX(Data[],SMALL(IF(((Data[Type]=L$1)*(Data[Year]=M$1)*(Data[Departement]=M$2)),ROW(Data[])-1),ROW(255:255)),2),"")</f>
        <v/>
      </c>
      <c r="N256" s="11" t="str">
        <f t="shared" si="4"/>
        <v/>
      </c>
    </row>
    <row r="257" spans="12:14" x14ac:dyDescent="0.25">
      <c r="L257" s="17" t="str">
        <f t="array" ref="L257">IFERROR(INDEX(Data[],SMALL(IF(((Data[Type]=L$1)*(Data[Year]=M$1)*(Data[Departement]=M$2)),ROW(Data[])-1),ROW(256:256)),2),"")</f>
        <v/>
      </c>
      <c r="N257" s="11" t="str">
        <f t="shared" si="4"/>
        <v/>
      </c>
    </row>
    <row r="258" spans="12:14" x14ac:dyDescent="0.25">
      <c r="L258" s="17" t="str">
        <f t="array" ref="L258">IFERROR(INDEX(Data[],SMALL(IF(((Data[Type]=L$1)*(Data[Year]=M$1)*(Data[Departement]=M$2)),ROW(Data[])-1),ROW(257:257)),2),"")</f>
        <v/>
      </c>
      <c r="N258" s="11" t="str">
        <f t="shared" si="4"/>
        <v/>
      </c>
    </row>
    <row r="259" spans="12:14" x14ac:dyDescent="0.25">
      <c r="L259" s="17" t="str">
        <f t="array" ref="L259">IFERROR(INDEX(Data[],SMALL(IF(((Data[Type]=L$1)*(Data[Year]=M$1)*(Data[Departement]=M$2)),ROW(Data[])-1),ROW(258:258)),2),"")</f>
        <v/>
      </c>
      <c r="N259" s="11" t="str">
        <f t="shared" si="4"/>
        <v/>
      </c>
    </row>
    <row r="260" spans="12:14" x14ac:dyDescent="0.25">
      <c r="L260" s="17" t="str">
        <f t="array" ref="L260">IFERROR(INDEX(Data[],SMALL(IF(((Data[Type]=L$1)*(Data[Year]=M$1)*(Data[Departement]=M$2)),ROW(Data[])-1),ROW(259:259)),2),"")</f>
        <v/>
      </c>
      <c r="N260" s="11" t="str">
        <f t="shared" si="4"/>
        <v/>
      </c>
    </row>
    <row r="261" spans="12:14" x14ac:dyDescent="0.25">
      <c r="L261" s="17" t="str">
        <f t="array" ref="L261">IFERROR(INDEX(Data[],SMALL(IF(((Data[Type]=L$1)*(Data[Year]=M$1)*(Data[Departement]=M$2)),ROW(Data[])-1),ROW(260:260)),2),"")</f>
        <v/>
      </c>
      <c r="N261" s="11" t="str">
        <f t="shared" si="4"/>
        <v/>
      </c>
    </row>
    <row r="262" spans="12:14" x14ac:dyDescent="0.25">
      <c r="L262" s="17" t="str">
        <f t="array" ref="L262">IFERROR(INDEX(Data[],SMALL(IF(((Data[Type]=L$1)*(Data[Year]=M$1)*(Data[Departement]=M$2)),ROW(Data[])-1),ROW(261:261)),2),"")</f>
        <v/>
      </c>
      <c r="N262" s="11" t="str">
        <f t="shared" si="4"/>
        <v/>
      </c>
    </row>
    <row r="263" spans="12:14" x14ac:dyDescent="0.25">
      <c r="L263" s="17" t="str">
        <f t="array" ref="L263">IFERROR(INDEX(Data[],SMALL(IF(((Data[Type]=L$1)*(Data[Year]=M$1)*(Data[Departement]=M$2)),ROW(Data[])-1),ROW(262:262)),2),"")</f>
        <v/>
      </c>
      <c r="N263" s="11" t="str">
        <f t="shared" si="4"/>
        <v/>
      </c>
    </row>
    <row r="264" spans="12:14" x14ac:dyDescent="0.25">
      <c r="L264" s="17" t="str">
        <f t="array" ref="L264">IFERROR(INDEX(Data[],SMALL(IF(((Data[Type]=L$1)*(Data[Year]=M$1)*(Data[Departement]=M$2)),ROW(Data[])-1),ROW(263:263)),2),"")</f>
        <v/>
      </c>
      <c r="N264" s="11" t="str">
        <f t="shared" si="4"/>
        <v/>
      </c>
    </row>
    <row r="265" spans="12:14" x14ac:dyDescent="0.25">
      <c r="L265" s="17" t="str">
        <f t="array" ref="L265">IFERROR(INDEX(Data[],SMALL(IF(((Data[Type]=L$1)*(Data[Year]=M$1)*(Data[Departement]=M$2)),ROW(Data[])-1),ROW(264:264)),2),"")</f>
        <v/>
      </c>
      <c r="N265" s="11" t="str">
        <f t="shared" si="4"/>
        <v/>
      </c>
    </row>
    <row r="266" spans="12:14" x14ac:dyDescent="0.25">
      <c r="L266" s="17" t="str">
        <f t="array" ref="L266">IFERROR(INDEX(Data[],SMALL(IF(((Data[Type]=L$1)*(Data[Year]=M$1)*(Data[Departement]=M$2)),ROW(Data[])-1),ROW(265:265)),2),"")</f>
        <v/>
      </c>
      <c r="N266" s="11" t="str">
        <f t="shared" si="4"/>
        <v/>
      </c>
    </row>
    <row r="267" spans="12:14" x14ac:dyDescent="0.25">
      <c r="L267" s="17" t="str">
        <f t="array" ref="L267">IFERROR(INDEX(Data[],SMALL(IF(((Data[Type]=L$1)*(Data[Year]=M$1)*(Data[Departement]=M$2)),ROW(Data[])-1),ROW(266:266)),2),"")</f>
        <v/>
      </c>
      <c r="N267" s="11" t="str">
        <f t="shared" si="4"/>
        <v/>
      </c>
    </row>
    <row r="268" spans="12:14" x14ac:dyDescent="0.25">
      <c r="L268" s="17" t="str">
        <f t="array" ref="L268">IFERROR(INDEX(Data[],SMALL(IF(((Data[Type]=L$1)*(Data[Year]=M$1)*(Data[Departement]=M$2)),ROW(Data[])-1),ROW(267:267)),2),"")</f>
        <v/>
      </c>
      <c r="N268" s="11" t="str">
        <f t="shared" si="4"/>
        <v/>
      </c>
    </row>
    <row r="269" spans="12:14" x14ac:dyDescent="0.25">
      <c r="L269" s="17" t="str">
        <f t="array" ref="L269">IFERROR(INDEX(Data[],SMALL(IF(((Data[Type]=L$1)*(Data[Year]=M$1)*(Data[Departement]=M$2)),ROW(Data[])-1),ROW(268:268)),2),"")</f>
        <v/>
      </c>
      <c r="N269" s="11" t="str">
        <f t="shared" si="4"/>
        <v/>
      </c>
    </row>
    <row r="270" spans="12:14" x14ac:dyDescent="0.25">
      <c r="L270" s="17" t="str">
        <f t="array" ref="L270">IFERROR(INDEX(Data[],SMALL(IF(((Data[Type]=L$1)*(Data[Year]=M$1)*(Data[Departement]=M$2)),ROW(Data[])-1),ROW(269:269)),2),"")</f>
        <v/>
      </c>
      <c r="N270" s="11" t="str">
        <f t="shared" si="4"/>
        <v/>
      </c>
    </row>
    <row r="271" spans="12:14" x14ac:dyDescent="0.25">
      <c r="L271" s="17" t="str">
        <f t="array" ref="L271">IFERROR(INDEX(Data[],SMALL(IF(((Data[Type]=L$1)*(Data[Year]=M$1)*(Data[Departement]=M$2)),ROW(Data[])-1),ROW(270:270)),2),"")</f>
        <v/>
      </c>
      <c r="N271" s="11" t="str">
        <f t="shared" si="4"/>
        <v/>
      </c>
    </row>
    <row r="272" spans="12:14" x14ac:dyDescent="0.25">
      <c r="L272" s="17" t="str">
        <f t="array" ref="L272">IFERROR(INDEX(Data[],SMALL(IF(((Data[Type]=L$1)*(Data[Year]=M$1)*(Data[Departement]=M$2)),ROW(Data[])-1),ROW(271:271)),2),"")</f>
        <v/>
      </c>
      <c r="N272" s="11" t="str">
        <f t="shared" si="4"/>
        <v/>
      </c>
    </row>
    <row r="273" spans="12:14" x14ac:dyDescent="0.25">
      <c r="L273" s="17" t="str">
        <f t="array" ref="L273">IFERROR(INDEX(Data[],SMALL(IF(((Data[Type]=L$1)*(Data[Year]=M$1)*(Data[Departement]=M$2)),ROW(Data[])-1),ROW(272:272)),2),"")</f>
        <v/>
      </c>
      <c r="N273" s="11" t="str">
        <f t="shared" si="4"/>
        <v/>
      </c>
    </row>
    <row r="274" spans="12:14" x14ac:dyDescent="0.25">
      <c r="L274" s="17" t="str">
        <f t="array" ref="L274">IFERROR(INDEX(Data[],SMALL(IF(((Data[Type]=L$1)*(Data[Year]=M$1)*(Data[Departement]=M$2)),ROW(Data[])-1),ROW(273:273)),2),"")</f>
        <v/>
      </c>
      <c r="N274" s="11" t="str">
        <f t="shared" si="4"/>
        <v/>
      </c>
    </row>
    <row r="275" spans="12:14" x14ac:dyDescent="0.25">
      <c r="L275" s="17" t="str">
        <f t="array" ref="L275">IFERROR(INDEX(Data[],SMALL(IF(((Data[Type]=L$1)*(Data[Year]=M$1)*(Data[Departement]=M$2)),ROW(Data[])-1),ROW(274:274)),2),"")</f>
        <v/>
      </c>
      <c r="N275" s="11" t="str">
        <f t="shared" si="4"/>
        <v/>
      </c>
    </row>
    <row r="276" spans="12:14" x14ac:dyDescent="0.25">
      <c r="L276" s="17" t="str">
        <f t="array" ref="L276">IFERROR(INDEX(Data[],SMALL(IF(((Data[Type]=L$1)*(Data[Year]=M$1)*(Data[Departement]=M$2)),ROW(Data[])-1),ROW(275:275)),2),"")</f>
        <v/>
      </c>
      <c r="N276" s="11" t="str">
        <f t="shared" si="4"/>
        <v/>
      </c>
    </row>
    <row r="277" spans="12:14" x14ac:dyDescent="0.25">
      <c r="L277" s="17" t="str">
        <f t="array" ref="L277">IFERROR(INDEX(Data[],SMALL(IF(((Data[Type]=L$1)*(Data[Year]=M$1)*(Data[Departement]=M$2)),ROW(Data[])-1),ROW(276:276)),2),"")</f>
        <v/>
      </c>
      <c r="N277" s="11" t="str">
        <f t="shared" si="4"/>
        <v/>
      </c>
    </row>
    <row r="278" spans="12:14" x14ac:dyDescent="0.25">
      <c r="L278" s="17" t="str">
        <f t="array" ref="L278">IFERROR(INDEX(Data[],SMALL(IF(((Data[Type]=L$1)*(Data[Year]=M$1)*(Data[Departement]=M$2)),ROW(Data[])-1),ROW(277:277)),2),"")</f>
        <v/>
      </c>
      <c r="N278" s="11" t="str">
        <f t="shared" si="4"/>
        <v/>
      </c>
    </row>
    <row r="279" spans="12:14" x14ac:dyDescent="0.25">
      <c r="L279" s="17" t="str">
        <f t="array" ref="L279">IFERROR(INDEX(Data[],SMALL(IF(((Data[Type]=L$1)*(Data[Year]=M$1)*(Data[Departement]=M$2)),ROW(Data[])-1),ROW(278:278)),2),"")</f>
        <v/>
      </c>
      <c r="N279" s="11" t="str">
        <f t="shared" si="4"/>
        <v/>
      </c>
    </row>
    <row r="280" spans="12:14" x14ac:dyDescent="0.25">
      <c r="L280" s="17" t="str">
        <f t="array" ref="L280">IFERROR(INDEX(Data[],SMALL(IF(((Data[Type]=L$1)*(Data[Year]=M$1)*(Data[Departement]=M$2)),ROW(Data[])-1),ROW(279:279)),2),"")</f>
        <v/>
      </c>
      <c r="N280" s="11" t="str">
        <f t="shared" si="4"/>
        <v/>
      </c>
    </row>
    <row r="281" spans="12:14" x14ac:dyDescent="0.25">
      <c r="L281" s="17" t="str">
        <f t="array" ref="L281">IFERROR(INDEX(Data[],SMALL(IF(((Data[Type]=L$1)*(Data[Year]=M$1)*(Data[Departement]=M$2)),ROW(Data[])-1),ROW(280:280)),2),"")</f>
        <v/>
      </c>
      <c r="N281" s="11" t="str">
        <f t="shared" si="4"/>
        <v/>
      </c>
    </row>
    <row r="282" spans="12:14" x14ac:dyDescent="0.25">
      <c r="L282" s="17" t="str">
        <f t="array" ref="L282">IFERROR(INDEX(Data[],SMALL(IF(((Data[Type]=L$1)*(Data[Year]=M$1)*(Data[Departement]=M$2)),ROW(Data[])-1),ROW(281:281)),2),"")</f>
        <v/>
      </c>
      <c r="N282" s="11" t="str">
        <f t="shared" si="4"/>
        <v/>
      </c>
    </row>
    <row r="283" spans="12:14" x14ac:dyDescent="0.25">
      <c r="L283" s="17" t="str">
        <f t="array" ref="L283">IFERROR(INDEX(Data[],SMALL(IF(((Data[Type]=L$1)*(Data[Year]=M$1)*(Data[Departement]=M$2)),ROW(Data[])-1),ROW(282:282)),2),"")</f>
        <v/>
      </c>
      <c r="N283" s="11" t="str">
        <f t="shared" si="4"/>
        <v/>
      </c>
    </row>
    <row r="284" spans="12:14" x14ac:dyDescent="0.25">
      <c r="L284" s="17" t="str">
        <f t="array" ref="L284">IFERROR(INDEX(Data[],SMALL(IF(((Data[Type]=L$1)*(Data[Year]=M$1)*(Data[Departement]=M$2)),ROW(Data[])-1),ROW(283:283)),2),"")</f>
        <v/>
      </c>
      <c r="N284" s="11" t="str">
        <f t="shared" si="4"/>
        <v/>
      </c>
    </row>
    <row r="285" spans="12:14" x14ac:dyDescent="0.25">
      <c r="L285" s="17" t="str">
        <f t="array" ref="L285">IFERROR(INDEX(Data[],SMALL(IF(((Data[Type]=L$1)*(Data[Year]=M$1)*(Data[Departement]=M$2)),ROW(Data[])-1),ROW(284:284)),2),"")</f>
        <v/>
      </c>
      <c r="N285" s="11" t="str">
        <f t="shared" si="4"/>
        <v/>
      </c>
    </row>
    <row r="286" spans="12:14" x14ac:dyDescent="0.25">
      <c r="L286" s="17" t="str">
        <f t="array" ref="L286">IFERROR(INDEX(Data[],SMALL(IF(((Data[Type]=L$1)*(Data[Year]=M$1)*(Data[Departement]=M$2)),ROW(Data[])-1),ROW(285:285)),2),"")</f>
        <v/>
      </c>
      <c r="N286" s="11" t="str">
        <f t="shared" si="4"/>
        <v/>
      </c>
    </row>
    <row r="287" spans="12:14" x14ac:dyDescent="0.25">
      <c r="L287" s="17" t="str">
        <f t="array" ref="L287">IFERROR(INDEX(Data[],SMALL(IF(((Data[Type]=L$1)*(Data[Year]=M$1)*(Data[Departement]=M$2)),ROW(Data[])-1),ROW(286:286)),2),"")</f>
        <v/>
      </c>
      <c r="N287" s="11" t="str">
        <f t="shared" si="4"/>
        <v/>
      </c>
    </row>
    <row r="288" spans="12:14" x14ac:dyDescent="0.25">
      <c r="L288" s="17" t="str">
        <f t="array" ref="L288">IFERROR(INDEX(Data[],SMALL(IF(((Data[Type]=L$1)*(Data[Year]=M$1)*(Data[Departement]=M$2)),ROW(Data[])-1),ROW(287:287)),2),"")</f>
        <v/>
      </c>
      <c r="N288" s="11" t="str">
        <f t="shared" si="4"/>
        <v/>
      </c>
    </row>
    <row r="289" spans="12:14" x14ac:dyDescent="0.25">
      <c r="L289" s="17" t="str">
        <f t="array" ref="L289">IFERROR(INDEX(Data[],SMALL(IF(((Data[Type]=L$1)*(Data[Year]=M$1)*(Data[Departement]=M$2)),ROW(Data[])-1),ROW(288:288)),2),"")</f>
        <v/>
      </c>
      <c r="N289" s="11" t="str">
        <f t="shared" si="4"/>
        <v/>
      </c>
    </row>
    <row r="290" spans="12:14" x14ac:dyDescent="0.25">
      <c r="L290" s="17" t="str">
        <f t="array" ref="L290">IFERROR(INDEX(Data[],SMALL(IF(((Data[Type]=L$1)*(Data[Year]=M$1)*(Data[Departement]=M$2)),ROW(Data[])-1),ROW(289:289)),2),"")</f>
        <v/>
      </c>
      <c r="N290" s="11" t="str">
        <f t="shared" si="4"/>
        <v/>
      </c>
    </row>
    <row r="291" spans="12:14" x14ac:dyDescent="0.25">
      <c r="L291" s="17" t="str">
        <f t="array" ref="L291">IFERROR(INDEX(Data[],SMALL(IF(((Data[Type]=L$1)*(Data[Year]=M$1)*(Data[Departement]=M$2)),ROW(Data[])-1),ROW(290:290)),2),"")</f>
        <v/>
      </c>
      <c r="N291" s="11" t="str">
        <f t="shared" si="4"/>
        <v/>
      </c>
    </row>
    <row r="292" spans="12:14" x14ac:dyDescent="0.25">
      <c r="L292" s="17" t="str">
        <f t="array" ref="L292">IFERROR(INDEX(Data[],SMALL(IF(((Data[Type]=L$1)*(Data[Year]=M$1)*(Data[Departement]=M$2)),ROW(Data[])-1),ROW(291:291)),2),"")</f>
        <v/>
      </c>
      <c r="N292" s="11" t="str">
        <f t="shared" si="4"/>
        <v/>
      </c>
    </row>
    <row r="293" spans="12:14" x14ac:dyDescent="0.25">
      <c r="L293" s="17" t="str">
        <f t="array" ref="L293">IFERROR(INDEX(Data[],SMALL(IF(((Data[Type]=L$1)*(Data[Year]=M$1)*(Data[Departement]=M$2)),ROW(Data[])-1),ROW(292:292)),2),"")</f>
        <v/>
      </c>
      <c r="N293" s="11" t="str">
        <f t="shared" si="4"/>
        <v/>
      </c>
    </row>
    <row r="294" spans="12:14" x14ac:dyDescent="0.25">
      <c r="L294" s="17" t="str">
        <f t="array" ref="L294">IFERROR(INDEX(Data[],SMALL(IF(((Data[Type]=L$1)*(Data[Year]=M$1)*(Data[Departement]=M$2)),ROW(Data[])-1),ROW(293:293)),2),"")</f>
        <v/>
      </c>
      <c r="N294" s="11" t="str">
        <f t="shared" si="4"/>
        <v/>
      </c>
    </row>
    <row r="295" spans="12:14" x14ac:dyDescent="0.25">
      <c r="L295" s="17" t="str">
        <f t="array" ref="L295">IFERROR(INDEX(Data[],SMALL(IF(((Data[Type]=L$1)*(Data[Year]=M$1)*(Data[Departement]=M$2)),ROW(Data[])-1),ROW(294:294)),2),"")</f>
        <v/>
      </c>
      <c r="N295" s="11" t="str">
        <f t="shared" si="4"/>
        <v/>
      </c>
    </row>
    <row r="296" spans="12:14" x14ac:dyDescent="0.25">
      <c r="L296" s="17" t="str">
        <f t="array" ref="L296">IFERROR(INDEX(Data[],SMALL(IF(((Data[Type]=L$1)*(Data[Year]=M$1)*(Data[Departement]=M$2)),ROW(Data[])-1),ROW(295:295)),2),"")</f>
        <v/>
      </c>
      <c r="N296" s="11" t="str">
        <f t="shared" si="4"/>
        <v/>
      </c>
    </row>
    <row r="297" spans="12:14" x14ac:dyDescent="0.25">
      <c r="L297" s="17" t="str">
        <f t="array" ref="L297">IFERROR(INDEX(Data[],SMALL(IF(((Data[Type]=L$1)*(Data[Year]=M$1)*(Data[Departement]=M$2)),ROW(Data[])-1),ROW(296:296)),2),"")</f>
        <v/>
      </c>
      <c r="N297" s="11" t="str">
        <f t="shared" si="4"/>
        <v/>
      </c>
    </row>
    <row r="298" spans="12:14" x14ac:dyDescent="0.25">
      <c r="L298" s="17" t="str">
        <f t="array" ref="L298">IFERROR(INDEX(Data[],SMALL(IF(((Data[Type]=L$1)*(Data[Year]=M$1)*(Data[Departement]=M$2)),ROW(Data[])-1),ROW(297:297)),2),"")</f>
        <v/>
      </c>
      <c r="N298" s="11" t="str">
        <f t="shared" si="4"/>
        <v/>
      </c>
    </row>
    <row r="299" spans="12:14" x14ac:dyDescent="0.25">
      <c r="L299" s="17" t="str">
        <f t="array" ref="L299">IFERROR(INDEX(Data[],SMALL(IF(((Data[Type]=L$1)*(Data[Year]=M$1)*(Data[Departement]=M$2)),ROW(Data[])-1),ROW(298:298)),2),"")</f>
        <v/>
      </c>
      <c r="N299" s="11" t="str">
        <f t="shared" si="4"/>
        <v/>
      </c>
    </row>
    <row r="300" spans="12:14" x14ac:dyDescent="0.25">
      <c r="L300" s="17" t="str">
        <f t="array" ref="L300">IFERROR(INDEX(Data[],SMALL(IF(((Data[Type]=L$1)*(Data[Year]=M$1)*(Data[Departement]=M$2)),ROW(Data[])-1),ROW(299:299)),2),"")</f>
        <v/>
      </c>
      <c r="N300" s="11" t="str">
        <f t="shared" si="4"/>
        <v/>
      </c>
    </row>
    <row r="301" spans="12:14" x14ac:dyDescent="0.25">
      <c r="L301" s="17" t="str">
        <f t="array" ref="L301">IFERROR(INDEX(Data[],SMALL(IF(((Data[Type]=L$1)*(Data[Year]=M$1)*(Data[Departement]=M$2)),ROW(Data[])-1),ROW(300:300)),2),"")</f>
        <v/>
      </c>
      <c r="N301" s="11" t="str">
        <f t="shared" si="4"/>
        <v/>
      </c>
    </row>
    <row r="302" spans="12:14" x14ac:dyDescent="0.25">
      <c r="L302" s="17" t="str">
        <f t="array" ref="L302">IFERROR(INDEX(Data[],SMALL(IF(((Data[Type]=L$1)*(Data[Year]=M$1)*(Data[Departement]=M$2)),ROW(Data[])-1),ROW(301:301)),2),"")</f>
        <v/>
      </c>
      <c r="N302" s="11" t="str">
        <f t="shared" si="4"/>
        <v/>
      </c>
    </row>
    <row r="303" spans="12:14" x14ac:dyDescent="0.25">
      <c r="L303" s="17" t="str">
        <f t="array" ref="L303">IFERROR(INDEX(Data[],SMALL(IF(((Data[Type]=L$1)*(Data[Year]=M$1)*(Data[Departement]=M$2)),ROW(Data[])-1),ROW(302:302)),2),"")</f>
        <v/>
      </c>
      <c r="N303" s="11" t="str">
        <f t="shared" si="4"/>
        <v/>
      </c>
    </row>
    <row r="304" spans="12:14" x14ac:dyDescent="0.25">
      <c r="L304" s="17" t="str">
        <f t="array" ref="L304">IFERROR(INDEX(Data[],SMALL(IF(((Data[Type]=L$1)*(Data[Year]=M$1)*(Data[Departement]=M$2)),ROW(Data[])-1),ROW(303:303)),2),"")</f>
        <v/>
      </c>
      <c r="N304" s="11" t="str">
        <f t="shared" si="4"/>
        <v/>
      </c>
    </row>
    <row r="305" spans="12:14" x14ac:dyDescent="0.25">
      <c r="L305" s="17" t="str">
        <f t="array" ref="L305">IFERROR(INDEX(Data[],SMALL(IF(((Data[Type]=L$1)*(Data[Year]=M$1)*(Data[Departement]=M$2)),ROW(Data[])-1),ROW(304:304)),2),"")</f>
        <v/>
      </c>
      <c r="N305" s="11" t="str">
        <f t="shared" si="4"/>
        <v/>
      </c>
    </row>
    <row r="306" spans="12:14" x14ac:dyDescent="0.25">
      <c r="L306" s="17" t="str">
        <f t="array" ref="L306">IFERROR(INDEX(Data[],SMALL(IF(((Data[Type]=L$1)*(Data[Year]=M$1)*(Data[Departement]=M$2)),ROW(Data[])-1),ROW(305:305)),2),"")</f>
        <v/>
      </c>
      <c r="N306" s="11" t="str">
        <f t="shared" si="4"/>
        <v/>
      </c>
    </row>
    <row r="307" spans="12:14" x14ac:dyDescent="0.25">
      <c r="L307" s="17" t="str">
        <f t="array" ref="L307">IFERROR(INDEX(Data[],SMALL(IF(((Data[Type]=L$1)*(Data[Year]=M$1)*(Data[Departement]=M$2)),ROW(Data[])-1),ROW(306:306)),2),"")</f>
        <v/>
      </c>
      <c r="N307" s="11" t="str">
        <f t="shared" si="4"/>
        <v/>
      </c>
    </row>
    <row r="308" spans="12:14" x14ac:dyDescent="0.25">
      <c r="L308" s="17" t="str">
        <f t="array" ref="L308">IFERROR(INDEX(Data[],SMALL(IF(((Data[Type]=L$1)*(Data[Year]=M$1)*(Data[Departement]=M$2)),ROW(Data[])-1),ROW(307:307)),2),"")</f>
        <v/>
      </c>
      <c r="N308" s="11" t="str">
        <f t="shared" si="4"/>
        <v/>
      </c>
    </row>
    <row r="309" spans="12:14" x14ac:dyDescent="0.25">
      <c r="L309" s="17" t="str">
        <f t="array" ref="L309">IFERROR(INDEX(Data[],SMALL(IF(((Data[Type]=L$1)*(Data[Year]=M$1)*(Data[Departement]=M$2)),ROW(Data[])-1),ROW(308:308)),2),"")</f>
        <v/>
      </c>
      <c r="N309" s="11" t="str">
        <f t="shared" si="4"/>
        <v/>
      </c>
    </row>
    <row r="310" spans="12:14" x14ac:dyDescent="0.25">
      <c r="L310" s="17" t="str">
        <f t="array" ref="L310">IFERROR(INDEX(Data[],SMALL(IF(((Data[Type]=L$1)*(Data[Year]=M$1)*(Data[Departement]=M$2)),ROW(Data[])-1),ROW(309:309)),2),"")</f>
        <v/>
      </c>
      <c r="N310" s="11" t="str">
        <f t="shared" si="4"/>
        <v/>
      </c>
    </row>
    <row r="311" spans="12:14" x14ac:dyDescent="0.25">
      <c r="L311" s="17" t="str">
        <f t="array" ref="L311">IFERROR(INDEX(Data[],SMALL(IF(((Data[Type]=L$1)*(Data[Year]=M$1)*(Data[Departement]=M$2)),ROW(Data[])-1),ROW(310:310)),2),"")</f>
        <v/>
      </c>
      <c r="N311" s="11" t="str">
        <f t="shared" si="4"/>
        <v/>
      </c>
    </row>
    <row r="312" spans="12:14" x14ac:dyDescent="0.25">
      <c r="L312" s="17" t="str">
        <f t="array" ref="L312">IFERROR(INDEX(Data[],SMALL(IF(((Data[Type]=L$1)*(Data[Year]=M$1)*(Data[Departement]=M$2)),ROW(Data[])-1),ROW(311:311)),2),"")</f>
        <v/>
      </c>
      <c r="N312" s="11" t="str">
        <f t="shared" si="4"/>
        <v/>
      </c>
    </row>
    <row r="313" spans="12:14" x14ac:dyDescent="0.25">
      <c r="L313" s="17" t="str">
        <f t="array" ref="L313">IFERROR(INDEX(Data[],SMALL(IF(((Data[Type]=L$1)*(Data[Year]=M$1)*(Data[Departement]=M$2)),ROW(Data[])-1),ROW(312:312)),2),"")</f>
        <v/>
      </c>
      <c r="N313" s="11" t="str">
        <f t="shared" si="4"/>
        <v/>
      </c>
    </row>
    <row r="314" spans="12:14" x14ac:dyDescent="0.25">
      <c r="L314" s="17" t="str">
        <f t="array" ref="L314">IFERROR(INDEX(Data[],SMALL(IF(((Data[Type]=L$1)*(Data[Year]=M$1)*(Data[Departement]=M$2)),ROW(Data[])-1),ROW(313:313)),2),"")</f>
        <v/>
      </c>
      <c r="N314" s="11" t="str">
        <f t="shared" si="4"/>
        <v/>
      </c>
    </row>
    <row r="315" spans="12:14" x14ac:dyDescent="0.25">
      <c r="L315" s="17" t="str">
        <f t="array" ref="L315">IFERROR(INDEX(Data[],SMALL(IF(((Data[Type]=L$1)*(Data[Year]=M$1)*(Data[Departement]=M$2)),ROW(Data[])-1),ROW(314:314)),2),"")</f>
        <v/>
      </c>
      <c r="N315" s="11" t="str">
        <f t="shared" si="4"/>
        <v/>
      </c>
    </row>
    <row r="316" spans="12:14" x14ac:dyDescent="0.25">
      <c r="L316" s="17" t="str">
        <f t="array" ref="L316">IFERROR(INDEX(Data[],SMALL(IF(((Data[Type]=L$1)*(Data[Year]=M$1)*(Data[Departement]=M$2)),ROW(Data[])-1),ROW(315:315)),2),"")</f>
        <v/>
      </c>
      <c r="N316" s="11" t="str">
        <f t="shared" si="4"/>
        <v/>
      </c>
    </row>
    <row r="317" spans="12:14" x14ac:dyDescent="0.25">
      <c r="L317" s="17" t="str">
        <f t="array" ref="L317">IFERROR(INDEX(Data[],SMALL(IF(((Data[Type]=L$1)*(Data[Year]=M$1)*(Data[Departement]=M$2)),ROW(Data[])-1),ROW(316:316)),2),"")</f>
        <v/>
      </c>
      <c r="N317" s="11" t="str">
        <f t="shared" si="4"/>
        <v/>
      </c>
    </row>
    <row r="318" spans="12:14" x14ac:dyDescent="0.25">
      <c r="L318" s="17" t="str">
        <f t="array" ref="L318">IFERROR(INDEX(Data[],SMALL(IF(((Data[Type]=L$1)*(Data[Year]=M$1)*(Data[Departement]=M$2)),ROW(Data[])-1),ROW(317:317)),2),"")</f>
        <v/>
      </c>
      <c r="N318" s="11" t="str">
        <f t="shared" si="4"/>
        <v/>
      </c>
    </row>
    <row r="319" spans="12:14" x14ac:dyDescent="0.25">
      <c r="L319" s="17" t="str">
        <f t="array" ref="L319">IFERROR(INDEX(Data[],SMALL(IF(((Data[Type]=L$1)*(Data[Year]=M$1)*(Data[Departement]=M$2)),ROW(Data[])-1),ROW(318:318)),2),"")</f>
        <v/>
      </c>
      <c r="N319" s="11" t="str">
        <f t="shared" ref="N319:N382" si="5">L319</f>
        <v/>
      </c>
    </row>
    <row r="320" spans="12:14" x14ac:dyDescent="0.25">
      <c r="L320" s="17" t="str">
        <f t="array" ref="L320">IFERROR(INDEX(Data[],SMALL(IF(((Data[Type]=L$1)*(Data[Year]=M$1)*(Data[Departement]=M$2)),ROW(Data[])-1),ROW(319:319)),2),"")</f>
        <v/>
      </c>
      <c r="N320" s="11" t="str">
        <f t="shared" si="5"/>
        <v/>
      </c>
    </row>
    <row r="321" spans="12:14" x14ac:dyDescent="0.25">
      <c r="L321" s="17" t="str">
        <f t="array" ref="L321">IFERROR(INDEX(Data[],SMALL(IF(((Data[Type]=L$1)*(Data[Year]=M$1)*(Data[Departement]=M$2)),ROW(Data[])-1),ROW(320:320)),2),"")</f>
        <v/>
      </c>
      <c r="N321" s="11" t="str">
        <f t="shared" si="5"/>
        <v/>
      </c>
    </row>
    <row r="322" spans="12:14" x14ac:dyDescent="0.25">
      <c r="L322" s="17" t="str">
        <f t="array" ref="L322">IFERROR(INDEX(Data[],SMALL(IF(((Data[Type]=L$1)*(Data[Year]=M$1)*(Data[Departement]=M$2)),ROW(Data[])-1),ROW(321:321)),2),"")</f>
        <v/>
      </c>
      <c r="N322" s="11" t="str">
        <f t="shared" si="5"/>
        <v/>
      </c>
    </row>
    <row r="323" spans="12:14" x14ac:dyDescent="0.25">
      <c r="L323" s="17" t="str">
        <f t="array" ref="L323">IFERROR(INDEX(Data[],SMALL(IF(((Data[Type]=L$1)*(Data[Year]=M$1)*(Data[Departement]=M$2)),ROW(Data[])-1),ROW(322:322)),2),"")</f>
        <v/>
      </c>
      <c r="N323" s="11" t="str">
        <f t="shared" si="5"/>
        <v/>
      </c>
    </row>
    <row r="324" spans="12:14" x14ac:dyDescent="0.25">
      <c r="L324" s="17" t="str">
        <f t="array" ref="L324">IFERROR(INDEX(Data[],SMALL(IF(((Data[Type]=L$1)*(Data[Year]=M$1)*(Data[Departement]=M$2)),ROW(Data[])-1),ROW(323:323)),2),"")</f>
        <v/>
      </c>
      <c r="N324" s="11" t="str">
        <f t="shared" si="5"/>
        <v/>
      </c>
    </row>
    <row r="325" spans="12:14" x14ac:dyDescent="0.25">
      <c r="L325" s="17" t="str">
        <f t="array" ref="L325">IFERROR(INDEX(Data[],SMALL(IF(((Data[Type]=L$1)*(Data[Year]=M$1)*(Data[Departement]=M$2)),ROW(Data[])-1),ROW(324:324)),2),"")</f>
        <v/>
      </c>
      <c r="N325" s="11" t="str">
        <f t="shared" si="5"/>
        <v/>
      </c>
    </row>
    <row r="326" spans="12:14" x14ac:dyDescent="0.25">
      <c r="L326" s="17" t="str">
        <f t="array" ref="L326">IFERROR(INDEX(Data[],SMALL(IF(((Data[Type]=L$1)*(Data[Year]=M$1)*(Data[Departement]=M$2)),ROW(Data[])-1),ROW(325:325)),2),"")</f>
        <v/>
      </c>
      <c r="N326" s="11" t="str">
        <f t="shared" si="5"/>
        <v/>
      </c>
    </row>
    <row r="327" spans="12:14" x14ac:dyDescent="0.25">
      <c r="L327" s="17" t="str">
        <f t="array" ref="L327">IFERROR(INDEX(Data[],SMALL(IF(((Data[Type]=L$1)*(Data[Year]=M$1)*(Data[Departement]=M$2)),ROW(Data[])-1),ROW(326:326)),2),"")</f>
        <v/>
      </c>
      <c r="N327" s="11" t="str">
        <f t="shared" si="5"/>
        <v/>
      </c>
    </row>
    <row r="328" spans="12:14" x14ac:dyDescent="0.25">
      <c r="L328" s="17" t="str">
        <f t="array" ref="L328">IFERROR(INDEX(Data[],SMALL(IF(((Data[Type]=L$1)*(Data[Year]=M$1)*(Data[Departement]=M$2)),ROW(Data[])-1),ROW(327:327)),2),"")</f>
        <v/>
      </c>
      <c r="N328" s="11" t="str">
        <f t="shared" si="5"/>
        <v/>
      </c>
    </row>
    <row r="329" spans="12:14" x14ac:dyDescent="0.25">
      <c r="L329" s="17" t="str">
        <f t="array" ref="L329">IFERROR(INDEX(Data[],SMALL(IF(((Data[Type]=L$1)*(Data[Year]=M$1)*(Data[Departement]=M$2)),ROW(Data[])-1),ROW(328:328)),2),"")</f>
        <v/>
      </c>
      <c r="N329" s="11" t="str">
        <f t="shared" si="5"/>
        <v/>
      </c>
    </row>
    <row r="330" spans="12:14" x14ac:dyDescent="0.25">
      <c r="L330" s="17" t="str">
        <f t="array" ref="L330">IFERROR(INDEX(Data[],SMALL(IF(((Data[Type]=L$1)*(Data[Year]=M$1)*(Data[Departement]=M$2)),ROW(Data[])-1),ROW(329:329)),2),"")</f>
        <v/>
      </c>
      <c r="N330" s="11" t="str">
        <f t="shared" si="5"/>
        <v/>
      </c>
    </row>
    <row r="331" spans="12:14" x14ac:dyDescent="0.25">
      <c r="L331" s="17" t="str">
        <f t="array" ref="L331">IFERROR(INDEX(Data[],SMALL(IF(((Data[Type]=L$1)*(Data[Year]=M$1)*(Data[Departement]=M$2)),ROW(Data[])-1),ROW(330:330)),2),"")</f>
        <v/>
      </c>
      <c r="N331" s="11" t="str">
        <f t="shared" si="5"/>
        <v/>
      </c>
    </row>
    <row r="332" spans="12:14" x14ac:dyDescent="0.25">
      <c r="L332" s="17" t="str">
        <f t="array" ref="L332">IFERROR(INDEX(Data[],SMALL(IF(((Data[Type]=L$1)*(Data[Year]=M$1)*(Data[Departement]=M$2)),ROW(Data[])-1),ROW(331:331)),2),"")</f>
        <v/>
      </c>
      <c r="N332" s="11" t="str">
        <f t="shared" si="5"/>
        <v/>
      </c>
    </row>
    <row r="333" spans="12:14" x14ac:dyDescent="0.25">
      <c r="L333" s="17" t="str">
        <f t="array" ref="L333">IFERROR(INDEX(Data[],SMALL(IF(((Data[Type]=L$1)*(Data[Year]=M$1)*(Data[Departement]=M$2)),ROW(Data[])-1),ROW(332:332)),2),"")</f>
        <v/>
      </c>
      <c r="N333" s="11" t="str">
        <f t="shared" si="5"/>
        <v/>
      </c>
    </row>
    <row r="334" spans="12:14" x14ac:dyDescent="0.25">
      <c r="L334" s="17" t="str">
        <f t="array" ref="L334">IFERROR(INDEX(Data[],SMALL(IF(((Data[Type]=L$1)*(Data[Year]=M$1)*(Data[Departement]=M$2)),ROW(Data[])-1),ROW(333:333)),2),"")</f>
        <v/>
      </c>
      <c r="N334" s="11" t="str">
        <f t="shared" si="5"/>
        <v/>
      </c>
    </row>
    <row r="335" spans="12:14" x14ac:dyDescent="0.25">
      <c r="L335" s="17" t="str">
        <f t="array" ref="L335">IFERROR(INDEX(Data[],SMALL(IF(((Data[Type]=L$1)*(Data[Year]=M$1)*(Data[Departement]=M$2)),ROW(Data[])-1),ROW(334:334)),2),"")</f>
        <v/>
      </c>
      <c r="N335" s="11" t="str">
        <f t="shared" si="5"/>
        <v/>
      </c>
    </row>
    <row r="336" spans="12:14" x14ac:dyDescent="0.25">
      <c r="L336" s="17" t="str">
        <f t="array" ref="L336">IFERROR(INDEX(Data[],SMALL(IF(((Data[Type]=L$1)*(Data[Year]=M$1)*(Data[Departement]=M$2)),ROW(Data[])-1),ROW(335:335)),2),"")</f>
        <v/>
      </c>
      <c r="N336" s="11" t="str">
        <f t="shared" si="5"/>
        <v/>
      </c>
    </row>
    <row r="337" spans="12:14" x14ac:dyDescent="0.25">
      <c r="L337" s="17" t="str">
        <f t="array" ref="L337">IFERROR(INDEX(Data[],SMALL(IF(((Data[Type]=L$1)*(Data[Year]=M$1)*(Data[Departement]=M$2)),ROW(Data[])-1),ROW(336:336)),2),"")</f>
        <v/>
      </c>
      <c r="N337" s="11" t="str">
        <f t="shared" si="5"/>
        <v/>
      </c>
    </row>
    <row r="338" spans="12:14" x14ac:dyDescent="0.25">
      <c r="L338" s="17" t="str">
        <f t="array" ref="L338">IFERROR(INDEX(Data[],SMALL(IF(((Data[Type]=L$1)*(Data[Year]=M$1)*(Data[Departement]=M$2)),ROW(Data[])-1),ROW(337:337)),2),"")</f>
        <v/>
      </c>
      <c r="N338" s="11" t="str">
        <f t="shared" si="5"/>
        <v/>
      </c>
    </row>
    <row r="339" spans="12:14" x14ac:dyDescent="0.25">
      <c r="L339" s="17" t="str">
        <f t="array" ref="L339">IFERROR(INDEX(Data[],SMALL(IF(((Data[Type]=L$1)*(Data[Year]=M$1)*(Data[Departement]=M$2)),ROW(Data[])-1),ROW(338:338)),2),"")</f>
        <v/>
      </c>
      <c r="N339" s="11" t="str">
        <f t="shared" si="5"/>
        <v/>
      </c>
    </row>
    <row r="340" spans="12:14" x14ac:dyDescent="0.25">
      <c r="L340" s="17" t="str">
        <f t="array" ref="L340">IFERROR(INDEX(Data[],SMALL(IF(((Data[Type]=L$1)*(Data[Year]=M$1)*(Data[Departement]=M$2)),ROW(Data[])-1),ROW(339:339)),2),"")</f>
        <v/>
      </c>
      <c r="N340" s="11" t="str">
        <f t="shared" si="5"/>
        <v/>
      </c>
    </row>
    <row r="341" spans="12:14" x14ac:dyDescent="0.25">
      <c r="L341" s="17" t="str">
        <f t="array" ref="L341">IFERROR(INDEX(Data[],SMALL(IF(((Data[Type]=L$1)*(Data[Year]=M$1)*(Data[Departement]=M$2)),ROW(Data[])-1),ROW(340:340)),2),"")</f>
        <v/>
      </c>
      <c r="N341" s="11" t="str">
        <f t="shared" si="5"/>
        <v/>
      </c>
    </row>
    <row r="342" spans="12:14" x14ac:dyDescent="0.25">
      <c r="L342" s="17" t="str">
        <f t="array" ref="L342">IFERROR(INDEX(Data[],SMALL(IF(((Data[Type]=L$1)*(Data[Year]=M$1)*(Data[Departement]=M$2)),ROW(Data[])-1),ROW(341:341)),2),"")</f>
        <v/>
      </c>
      <c r="N342" s="11" t="str">
        <f t="shared" si="5"/>
        <v/>
      </c>
    </row>
    <row r="343" spans="12:14" x14ac:dyDescent="0.25">
      <c r="L343" s="17" t="str">
        <f t="array" ref="L343">IFERROR(INDEX(Data[],SMALL(IF(((Data[Type]=L$1)*(Data[Year]=M$1)*(Data[Departement]=M$2)),ROW(Data[])-1),ROW(342:342)),2),"")</f>
        <v/>
      </c>
      <c r="N343" s="11" t="str">
        <f t="shared" si="5"/>
        <v/>
      </c>
    </row>
    <row r="344" spans="12:14" x14ac:dyDescent="0.25">
      <c r="L344" s="17" t="str">
        <f t="array" ref="L344">IFERROR(INDEX(Data[],SMALL(IF(((Data[Type]=L$1)*(Data[Year]=M$1)*(Data[Departement]=M$2)),ROW(Data[])-1),ROW(343:343)),2),"")</f>
        <v/>
      </c>
      <c r="N344" s="11" t="str">
        <f t="shared" si="5"/>
        <v/>
      </c>
    </row>
    <row r="345" spans="12:14" x14ac:dyDescent="0.25">
      <c r="L345" s="17" t="str">
        <f t="array" ref="L345">IFERROR(INDEX(Data[],SMALL(IF(((Data[Type]=L$1)*(Data[Year]=M$1)*(Data[Departement]=M$2)),ROW(Data[])-1),ROW(344:344)),2),"")</f>
        <v/>
      </c>
      <c r="N345" s="11" t="str">
        <f t="shared" si="5"/>
        <v/>
      </c>
    </row>
    <row r="346" spans="12:14" x14ac:dyDescent="0.25">
      <c r="L346" s="17" t="str">
        <f t="array" ref="L346">IFERROR(INDEX(Data[],SMALL(IF(((Data[Type]=L$1)*(Data[Year]=M$1)*(Data[Departement]=M$2)),ROW(Data[])-1),ROW(345:345)),2),"")</f>
        <v/>
      </c>
      <c r="N346" s="11" t="str">
        <f t="shared" si="5"/>
        <v/>
      </c>
    </row>
    <row r="347" spans="12:14" x14ac:dyDescent="0.25">
      <c r="L347" s="17" t="str">
        <f t="array" ref="L347">IFERROR(INDEX(Data[],SMALL(IF(((Data[Type]=L$1)*(Data[Year]=M$1)*(Data[Departement]=M$2)),ROW(Data[])-1),ROW(346:346)),2),"")</f>
        <v/>
      </c>
      <c r="N347" s="11" t="str">
        <f t="shared" si="5"/>
        <v/>
      </c>
    </row>
    <row r="348" spans="12:14" x14ac:dyDescent="0.25">
      <c r="L348" s="17" t="str">
        <f t="array" ref="L348">IFERROR(INDEX(Data[],SMALL(IF(((Data[Type]=L$1)*(Data[Year]=M$1)*(Data[Departement]=M$2)),ROW(Data[])-1),ROW(347:347)),2),"")</f>
        <v/>
      </c>
      <c r="N348" s="11" t="str">
        <f t="shared" si="5"/>
        <v/>
      </c>
    </row>
    <row r="349" spans="12:14" x14ac:dyDescent="0.25">
      <c r="L349" s="17" t="str">
        <f t="array" ref="L349">IFERROR(INDEX(Data[],SMALL(IF(((Data[Type]=L$1)*(Data[Year]=M$1)*(Data[Departement]=M$2)),ROW(Data[])-1),ROW(348:348)),2),"")</f>
        <v/>
      </c>
      <c r="N349" s="11" t="str">
        <f t="shared" si="5"/>
        <v/>
      </c>
    </row>
    <row r="350" spans="12:14" x14ac:dyDescent="0.25">
      <c r="L350" s="17" t="str">
        <f t="array" ref="L350">IFERROR(INDEX(Data[],SMALL(IF(((Data[Type]=L$1)*(Data[Year]=M$1)*(Data[Departement]=M$2)),ROW(Data[])-1),ROW(349:349)),2),"")</f>
        <v/>
      </c>
      <c r="N350" s="11" t="str">
        <f t="shared" si="5"/>
        <v/>
      </c>
    </row>
    <row r="351" spans="12:14" x14ac:dyDescent="0.25">
      <c r="L351" s="17" t="str">
        <f t="array" ref="L351">IFERROR(INDEX(Data[],SMALL(IF(((Data[Type]=L$1)*(Data[Year]=M$1)*(Data[Departement]=M$2)),ROW(Data[])-1),ROW(350:350)),2),"")</f>
        <v/>
      </c>
      <c r="N351" s="11" t="str">
        <f t="shared" si="5"/>
        <v/>
      </c>
    </row>
    <row r="352" spans="12:14" x14ac:dyDescent="0.25">
      <c r="L352" s="17" t="str">
        <f t="array" ref="L352">IFERROR(INDEX(Data[],SMALL(IF(((Data[Type]=L$1)*(Data[Year]=M$1)*(Data[Departement]=M$2)),ROW(Data[])-1),ROW(351:351)),2),"")</f>
        <v/>
      </c>
      <c r="N352" s="11" t="str">
        <f t="shared" si="5"/>
        <v/>
      </c>
    </row>
    <row r="353" spans="12:14" x14ac:dyDescent="0.25">
      <c r="L353" s="17" t="str">
        <f t="array" ref="L353">IFERROR(INDEX(Data[],SMALL(IF(((Data[Type]=L$1)*(Data[Year]=M$1)*(Data[Departement]=M$2)),ROW(Data[])-1),ROW(352:352)),2),"")</f>
        <v/>
      </c>
      <c r="N353" s="11" t="str">
        <f t="shared" si="5"/>
        <v/>
      </c>
    </row>
    <row r="354" spans="12:14" x14ac:dyDescent="0.25">
      <c r="L354" s="17" t="str">
        <f t="array" ref="L354">IFERROR(INDEX(Data[],SMALL(IF(((Data[Type]=L$1)*(Data[Year]=M$1)*(Data[Departement]=M$2)),ROW(Data[])-1),ROW(353:353)),2),"")</f>
        <v/>
      </c>
      <c r="N354" s="11" t="str">
        <f t="shared" si="5"/>
        <v/>
      </c>
    </row>
    <row r="355" spans="12:14" x14ac:dyDescent="0.25">
      <c r="L355" s="17" t="str">
        <f t="array" ref="L355">IFERROR(INDEX(Data[],SMALL(IF(((Data[Type]=L$1)*(Data[Year]=M$1)*(Data[Departement]=M$2)),ROW(Data[])-1),ROW(354:354)),2),"")</f>
        <v/>
      </c>
      <c r="N355" s="11" t="str">
        <f t="shared" si="5"/>
        <v/>
      </c>
    </row>
    <row r="356" spans="12:14" x14ac:dyDescent="0.25">
      <c r="L356" s="17" t="str">
        <f t="array" ref="L356">IFERROR(INDEX(Data[],SMALL(IF(((Data[Type]=L$1)*(Data[Year]=M$1)*(Data[Departement]=M$2)),ROW(Data[])-1),ROW(355:355)),2),"")</f>
        <v/>
      </c>
      <c r="N356" s="11" t="str">
        <f t="shared" si="5"/>
        <v/>
      </c>
    </row>
    <row r="357" spans="12:14" x14ac:dyDescent="0.25">
      <c r="L357" s="17" t="str">
        <f t="array" ref="L357">IFERROR(INDEX(Data[],SMALL(IF(((Data[Type]=L$1)*(Data[Year]=M$1)*(Data[Departement]=M$2)),ROW(Data[])-1),ROW(356:356)),2),"")</f>
        <v/>
      </c>
      <c r="N357" s="11" t="str">
        <f t="shared" si="5"/>
        <v/>
      </c>
    </row>
    <row r="358" spans="12:14" x14ac:dyDescent="0.25">
      <c r="L358" s="17" t="str">
        <f t="array" ref="L358">IFERROR(INDEX(Data[],SMALL(IF(((Data[Type]=L$1)*(Data[Year]=M$1)*(Data[Departement]=M$2)),ROW(Data[])-1),ROW(357:357)),2),"")</f>
        <v/>
      </c>
      <c r="N358" s="11" t="str">
        <f t="shared" si="5"/>
        <v/>
      </c>
    </row>
    <row r="359" spans="12:14" x14ac:dyDescent="0.25">
      <c r="L359" s="17" t="str">
        <f t="array" ref="L359">IFERROR(INDEX(Data[],SMALL(IF(((Data[Type]=L$1)*(Data[Year]=M$1)*(Data[Departement]=M$2)),ROW(Data[])-1),ROW(358:358)),2),"")</f>
        <v/>
      </c>
      <c r="N359" s="11" t="str">
        <f t="shared" si="5"/>
        <v/>
      </c>
    </row>
    <row r="360" spans="12:14" x14ac:dyDescent="0.25">
      <c r="L360" s="17" t="str">
        <f t="array" ref="L360">IFERROR(INDEX(Data[],SMALL(IF(((Data[Type]=L$1)*(Data[Year]=M$1)*(Data[Departement]=M$2)),ROW(Data[])-1),ROW(359:359)),2),"")</f>
        <v/>
      </c>
      <c r="N360" s="11" t="str">
        <f t="shared" si="5"/>
        <v/>
      </c>
    </row>
    <row r="361" spans="12:14" x14ac:dyDescent="0.25">
      <c r="L361" s="17" t="str">
        <f t="array" ref="L361">IFERROR(INDEX(Data[],SMALL(IF(((Data[Type]=L$1)*(Data[Year]=M$1)*(Data[Departement]=M$2)),ROW(Data[])-1),ROW(360:360)),2),"")</f>
        <v/>
      </c>
      <c r="N361" s="11" t="str">
        <f t="shared" si="5"/>
        <v/>
      </c>
    </row>
    <row r="362" spans="12:14" x14ac:dyDescent="0.25">
      <c r="L362" s="17" t="str">
        <f t="array" ref="L362">IFERROR(INDEX(Data[],SMALL(IF(((Data[Type]=L$1)*(Data[Year]=M$1)*(Data[Departement]=M$2)),ROW(Data[])-1),ROW(361:361)),2),"")</f>
        <v/>
      </c>
      <c r="N362" s="11" t="str">
        <f t="shared" si="5"/>
        <v/>
      </c>
    </row>
    <row r="363" spans="12:14" x14ac:dyDescent="0.25">
      <c r="L363" s="17" t="str">
        <f t="array" ref="L363">IFERROR(INDEX(Data[],SMALL(IF(((Data[Type]=L$1)*(Data[Year]=M$1)*(Data[Departement]=M$2)),ROW(Data[])-1),ROW(362:362)),2),"")</f>
        <v/>
      </c>
      <c r="N363" s="11" t="str">
        <f t="shared" si="5"/>
        <v/>
      </c>
    </row>
    <row r="364" spans="12:14" x14ac:dyDescent="0.25">
      <c r="L364" s="17" t="str">
        <f t="array" ref="L364">IFERROR(INDEX(Data[],SMALL(IF(((Data[Type]=L$1)*(Data[Year]=M$1)*(Data[Departement]=M$2)),ROW(Data[])-1),ROW(363:363)),2),"")</f>
        <v/>
      </c>
      <c r="N364" s="11" t="str">
        <f t="shared" si="5"/>
        <v/>
      </c>
    </row>
    <row r="365" spans="12:14" x14ac:dyDescent="0.25">
      <c r="L365" s="17" t="str">
        <f t="array" ref="L365">IFERROR(INDEX(Data[],SMALL(IF(((Data[Type]=L$1)*(Data[Year]=M$1)*(Data[Departement]=M$2)),ROW(Data[])-1),ROW(364:364)),2),"")</f>
        <v/>
      </c>
      <c r="N365" s="11" t="str">
        <f t="shared" si="5"/>
        <v/>
      </c>
    </row>
    <row r="366" spans="12:14" x14ac:dyDescent="0.25">
      <c r="L366" s="17" t="str">
        <f t="array" ref="L366">IFERROR(INDEX(Data[],SMALL(IF(((Data[Type]=L$1)*(Data[Year]=M$1)*(Data[Departement]=M$2)),ROW(Data[])-1),ROW(365:365)),2),"")</f>
        <v/>
      </c>
      <c r="N366" s="11" t="str">
        <f t="shared" si="5"/>
        <v/>
      </c>
    </row>
    <row r="367" spans="12:14" x14ac:dyDescent="0.25">
      <c r="L367" s="17" t="str">
        <f t="array" ref="L367">IFERROR(INDEX(Data[],SMALL(IF(((Data[Type]=L$1)*(Data[Year]=M$1)*(Data[Departement]=M$2)),ROW(Data[])-1),ROW(366:366)),2),"")</f>
        <v/>
      </c>
      <c r="N367" s="11" t="str">
        <f t="shared" si="5"/>
        <v/>
      </c>
    </row>
    <row r="368" spans="12:14" x14ac:dyDescent="0.25">
      <c r="L368" s="17" t="str">
        <f t="array" ref="L368">IFERROR(INDEX(Data[],SMALL(IF(((Data[Type]=L$1)*(Data[Year]=M$1)*(Data[Departement]=M$2)),ROW(Data[])-1),ROW(367:367)),2),"")</f>
        <v/>
      </c>
      <c r="N368" s="11" t="str">
        <f t="shared" si="5"/>
        <v/>
      </c>
    </row>
    <row r="369" spans="12:14" x14ac:dyDescent="0.25">
      <c r="L369" s="17" t="str">
        <f t="array" ref="L369">IFERROR(INDEX(Data[],SMALL(IF(((Data[Type]=L$1)*(Data[Year]=M$1)*(Data[Departement]=M$2)),ROW(Data[])-1),ROW(368:368)),2),"")</f>
        <v/>
      </c>
      <c r="N369" s="11" t="str">
        <f t="shared" si="5"/>
        <v/>
      </c>
    </row>
    <row r="370" spans="12:14" x14ac:dyDescent="0.25">
      <c r="L370" s="17" t="str">
        <f t="array" ref="L370">IFERROR(INDEX(Data[],SMALL(IF(((Data[Type]=L$1)*(Data[Year]=M$1)*(Data[Departement]=M$2)),ROW(Data[])-1),ROW(369:369)),2),"")</f>
        <v/>
      </c>
      <c r="N370" s="11" t="str">
        <f t="shared" si="5"/>
        <v/>
      </c>
    </row>
    <row r="371" spans="12:14" x14ac:dyDescent="0.25">
      <c r="L371" s="17" t="str">
        <f t="array" ref="L371">IFERROR(INDEX(Data[],SMALL(IF(((Data[Type]=L$1)*(Data[Year]=M$1)*(Data[Departement]=M$2)),ROW(Data[])-1),ROW(370:370)),2),"")</f>
        <v/>
      </c>
      <c r="N371" s="11" t="str">
        <f t="shared" si="5"/>
        <v/>
      </c>
    </row>
    <row r="372" spans="12:14" x14ac:dyDescent="0.25">
      <c r="L372" s="17" t="str">
        <f t="array" ref="L372">IFERROR(INDEX(Data[],SMALL(IF(((Data[Type]=L$1)*(Data[Year]=M$1)*(Data[Departement]=M$2)),ROW(Data[])-1),ROW(371:371)),2),"")</f>
        <v/>
      </c>
      <c r="N372" s="11" t="str">
        <f t="shared" si="5"/>
        <v/>
      </c>
    </row>
    <row r="373" spans="12:14" x14ac:dyDescent="0.25">
      <c r="L373" s="17" t="str">
        <f t="array" ref="L373">IFERROR(INDEX(Data[],SMALL(IF(((Data[Type]=L$1)*(Data[Year]=M$1)*(Data[Departement]=M$2)),ROW(Data[])-1),ROW(372:372)),2),"")</f>
        <v/>
      </c>
      <c r="N373" s="11" t="str">
        <f t="shared" si="5"/>
        <v/>
      </c>
    </row>
    <row r="374" spans="12:14" x14ac:dyDescent="0.25">
      <c r="L374" s="17" t="str">
        <f t="array" ref="L374">IFERROR(INDEX(Data[],SMALL(IF(((Data[Type]=L$1)*(Data[Year]=M$1)*(Data[Departement]=M$2)),ROW(Data[])-1),ROW(373:373)),2),"")</f>
        <v/>
      </c>
      <c r="N374" s="11" t="str">
        <f t="shared" si="5"/>
        <v/>
      </c>
    </row>
    <row r="375" spans="12:14" x14ac:dyDescent="0.25">
      <c r="L375" s="17" t="str">
        <f t="array" ref="L375">IFERROR(INDEX(Data[],SMALL(IF(((Data[Type]=L$1)*(Data[Year]=M$1)*(Data[Departement]=M$2)),ROW(Data[])-1),ROW(374:374)),2),"")</f>
        <v/>
      </c>
      <c r="N375" s="11" t="str">
        <f t="shared" si="5"/>
        <v/>
      </c>
    </row>
    <row r="376" spans="12:14" x14ac:dyDescent="0.25">
      <c r="L376" s="17" t="str">
        <f t="array" ref="L376">IFERROR(INDEX(Data[],SMALL(IF(((Data[Type]=L$1)*(Data[Year]=M$1)*(Data[Departement]=M$2)),ROW(Data[])-1),ROW(375:375)),2),"")</f>
        <v/>
      </c>
      <c r="N376" s="11" t="str">
        <f t="shared" si="5"/>
        <v/>
      </c>
    </row>
    <row r="377" spans="12:14" x14ac:dyDescent="0.25">
      <c r="L377" s="17" t="str">
        <f t="array" ref="L377">IFERROR(INDEX(Data[],SMALL(IF(((Data[Type]=L$1)*(Data[Year]=M$1)*(Data[Departement]=M$2)),ROW(Data[])-1),ROW(376:376)),2),"")</f>
        <v/>
      </c>
      <c r="N377" s="11" t="str">
        <f t="shared" si="5"/>
        <v/>
      </c>
    </row>
    <row r="378" spans="12:14" x14ac:dyDescent="0.25">
      <c r="L378" s="17" t="str">
        <f t="array" ref="L378">IFERROR(INDEX(Data[],SMALL(IF(((Data[Type]=L$1)*(Data[Year]=M$1)*(Data[Departement]=M$2)),ROW(Data[])-1),ROW(377:377)),2),"")</f>
        <v/>
      </c>
      <c r="N378" s="11" t="str">
        <f t="shared" si="5"/>
        <v/>
      </c>
    </row>
    <row r="379" spans="12:14" x14ac:dyDescent="0.25">
      <c r="L379" s="17" t="str">
        <f t="array" ref="L379">IFERROR(INDEX(Data[],SMALL(IF(((Data[Type]=L$1)*(Data[Year]=M$1)*(Data[Departement]=M$2)),ROW(Data[])-1),ROW(378:378)),2),"")</f>
        <v/>
      </c>
      <c r="N379" s="11" t="str">
        <f t="shared" si="5"/>
        <v/>
      </c>
    </row>
    <row r="380" spans="12:14" x14ac:dyDescent="0.25">
      <c r="L380" s="17" t="str">
        <f t="array" ref="L380">IFERROR(INDEX(Data[],SMALL(IF(((Data[Type]=L$1)*(Data[Year]=M$1)*(Data[Departement]=M$2)),ROW(Data[])-1),ROW(379:379)),2),"")</f>
        <v/>
      </c>
      <c r="N380" s="11" t="str">
        <f t="shared" si="5"/>
        <v/>
      </c>
    </row>
    <row r="381" spans="12:14" x14ac:dyDescent="0.25">
      <c r="L381" s="17" t="str">
        <f t="array" ref="L381">IFERROR(INDEX(Data[],SMALL(IF(((Data[Type]=L$1)*(Data[Year]=M$1)*(Data[Departement]=M$2)),ROW(Data[])-1),ROW(380:380)),2),"")</f>
        <v/>
      </c>
      <c r="N381" s="11" t="str">
        <f t="shared" si="5"/>
        <v/>
      </c>
    </row>
    <row r="382" spans="12:14" x14ac:dyDescent="0.25">
      <c r="L382" s="17" t="str">
        <f t="array" ref="L382">IFERROR(INDEX(Data[],SMALL(IF(((Data[Type]=L$1)*(Data[Year]=M$1)*(Data[Departement]=M$2)),ROW(Data[])-1),ROW(381:381)),2),"")</f>
        <v/>
      </c>
      <c r="N382" s="11" t="str">
        <f t="shared" si="5"/>
        <v/>
      </c>
    </row>
    <row r="383" spans="12:14" x14ac:dyDescent="0.25">
      <c r="L383" s="17" t="str">
        <f t="array" ref="L383">IFERROR(INDEX(Data[],SMALL(IF(((Data[Type]=L$1)*(Data[Year]=M$1)*(Data[Departement]=M$2)),ROW(Data[])-1),ROW(382:382)),2),"")</f>
        <v/>
      </c>
      <c r="N383" s="11" t="str">
        <f t="shared" ref="N383:N400" si="6">L383</f>
        <v/>
      </c>
    </row>
    <row r="384" spans="12:14" x14ac:dyDescent="0.25">
      <c r="L384" s="17" t="str">
        <f t="array" ref="L384">IFERROR(INDEX(Data[],SMALL(IF(((Data[Type]=L$1)*(Data[Year]=M$1)*(Data[Departement]=M$2)),ROW(Data[])-1),ROW(383:383)),2),"")</f>
        <v/>
      </c>
      <c r="N384" s="11" t="str">
        <f t="shared" si="6"/>
        <v/>
      </c>
    </row>
    <row r="385" spans="12:14" x14ac:dyDescent="0.25">
      <c r="L385" s="17" t="str">
        <f t="array" ref="L385">IFERROR(INDEX(Data[],SMALL(IF(((Data[Type]=L$1)*(Data[Year]=M$1)*(Data[Departement]=M$2)),ROW(Data[])-1),ROW(384:384)),2),"")</f>
        <v/>
      </c>
      <c r="N385" s="11" t="str">
        <f t="shared" si="6"/>
        <v/>
      </c>
    </row>
    <row r="386" spans="12:14" x14ac:dyDescent="0.25">
      <c r="L386" s="17" t="str">
        <f t="array" ref="L386">IFERROR(INDEX(Data[],SMALL(IF(((Data[Type]=L$1)*(Data[Year]=M$1)*(Data[Departement]=M$2)),ROW(Data[])-1),ROW(385:385)),2),"")</f>
        <v/>
      </c>
      <c r="N386" s="11" t="str">
        <f t="shared" si="6"/>
        <v/>
      </c>
    </row>
    <row r="387" spans="12:14" x14ac:dyDescent="0.25">
      <c r="L387" s="17" t="str">
        <f t="array" ref="L387">IFERROR(INDEX(Data[],SMALL(IF(((Data[Type]=L$1)*(Data[Year]=M$1)*(Data[Departement]=M$2)),ROW(Data[])-1),ROW(386:386)),2),"")</f>
        <v/>
      </c>
      <c r="N387" s="11" t="str">
        <f t="shared" si="6"/>
        <v/>
      </c>
    </row>
    <row r="388" spans="12:14" x14ac:dyDescent="0.25">
      <c r="L388" s="17" t="str">
        <f t="array" ref="L388">IFERROR(INDEX(Data[],SMALL(IF(((Data[Type]=L$1)*(Data[Year]=M$1)*(Data[Departement]=M$2)),ROW(Data[])-1),ROW(387:387)),2),"")</f>
        <v/>
      </c>
      <c r="N388" s="11" t="str">
        <f t="shared" si="6"/>
        <v/>
      </c>
    </row>
    <row r="389" spans="12:14" x14ac:dyDescent="0.25">
      <c r="L389" s="17" t="str">
        <f t="array" ref="L389">IFERROR(INDEX(Data[],SMALL(IF(((Data[Type]=L$1)*(Data[Year]=M$1)*(Data[Departement]=M$2)),ROW(Data[])-1),ROW(388:388)),2),"")</f>
        <v/>
      </c>
      <c r="N389" s="11" t="str">
        <f t="shared" si="6"/>
        <v/>
      </c>
    </row>
    <row r="390" spans="12:14" x14ac:dyDescent="0.25">
      <c r="L390" s="17" t="str">
        <f t="array" ref="L390">IFERROR(INDEX(Data[],SMALL(IF(((Data[Type]=L$1)*(Data[Year]=M$1)*(Data[Departement]=M$2)),ROW(Data[])-1),ROW(389:389)),2),"")</f>
        <v/>
      </c>
      <c r="N390" s="11" t="str">
        <f t="shared" si="6"/>
        <v/>
      </c>
    </row>
    <row r="391" spans="12:14" x14ac:dyDescent="0.25">
      <c r="L391" s="17" t="str">
        <f t="array" ref="L391">IFERROR(INDEX(Data[],SMALL(IF(((Data[Type]=L$1)*(Data[Year]=M$1)*(Data[Departement]=M$2)),ROW(Data[])-1),ROW(390:390)),2),"")</f>
        <v/>
      </c>
      <c r="N391" s="11" t="str">
        <f t="shared" si="6"/>
        <v/>
      </c>
    </row>
    <row r="392" spans="12:14" x14ac:dyDescent="0.25">
      <c r="L392" s="17" t="str">
        <f t="array" ref="L392">IFERROR(INDEX(Data[],SMALL(IF(((Data[Type]=L$1)*(Data[Year]=M$1)*(Data[Departement]=M$2)),ROW(Data[])-1),ROW(391:391)),2),"")</f>
        <v/>
      </c>
      <c r="N392" s="11" t="str">
        <f t="shared" si="6"/>
        <v/>
      </c>
    </row>
    <row r="393" spans="12:14" x14ac:dyDescent="0.25">
      <c r="L393" s="17" t="str">
        <f t="array" ref="L393">IFERROR(INDEX(Data[],SMALL(IF(((Data[Type]=L$1)*(Data[Year]=M$1)*(Data[Departement]=M$2)),ROW(Data[])-1),ROW(392:392)),2),"")</f>
        <v/>
      </c>
      <c r="N393" s="11" t="str">
        <f t="shared" si="6"/>
        <v/>
      </c>
    </row>
    <row r="394" spans="12:14" x14ac:dyDescent="0.25">
      <c r="L394" s="17" t="str">
        <f t="array" ref="L394">IFERROR(INDEX(Data[],SMALL(IF(((Data[Type]=L$1)*(Data[Year]=M$1)*(Data[Departement]=M$2)),ROW(Data[])-1),ROW(393:393)),2),"")</f>
        <v/>
      </c>
      <c r="N394" s="11" t="str">
        <f t="shared" si="6"/>
        <v/>
      </c>
    </row>
    <row r="395" spans="12:14" x14ac:dyDescent="0.25">
      <c r="L395" s="17" t="str">
        <f t="array" ref="L395">IFERROR(INDEX(Data[],SMALL(IF(((Data[Type]=L$1)*(Data[Year]=M$1)*(Data[Departement]=M$2)),ROW(Data[])-1),ROW(394:394)),2),"")</f>
        <v/>
      </c>
      <c r="N395" s="11" t="str">
        <f t="shared" si="6"/>
        <v/>
      </c>
    </row>
    <row r="396" spans="12:14" x14ac:dyDescent="0.25">
      <c r="L396" s="17" t="str">
        <f t="array" ref="L396">IFERROR(INDEX(Data[],SMALL(IF(((Data[Type]=L$1)*(Data[Year]=M$1)*(Data[Departement]=M$2)),ROW(Data[])-1),ROW(395:395)),2),"")</f>
        <v/>
      </c>
      <c r="N396" s="11" t="str">
        <f t="shared" si="6"/>
        <v/>
      </c>
    </row>
    <row r="397" spans="12:14" x14ac:dyDescent="0.25">
      <c r="L397" s="17" t="str">
        <f t="array" ref="L397">IFERROR(INDEX(Data[],SMALL(IF(((Data[Type]=L$1)*(Data[Year]=M$1)*(Data[Departement]=M$2)),ROW(Data[])-1),ROW(396:396)),2),"")</f>
        <v/>
      </c>
      <c r="N397" s="11" t="str">
        <f t="shared" si="6"/>
        <v/>
      </c>
    </row>
    <row r="398" spans="12:14" x14ac:dyDescent="0.25">
      <c r="L398" s="17" t="str">
        <f t="array" ref="L398">IFERROR(INDEX(Data[],SMALL(IF(((Data[Type]=L$1)*(Data[Year]=M$1)*(Data[Departement]=M$2)),ROW(Data[])-1),ROW(397:397)),2),"")</f>
        <v/>
      </c>
      <c r="N398" s="11" t="str">
        <f t="shared" si="6"/>
        <v/>
      </c>
    </row>
    <row r="399" spans="12:14" x14ac:dyDescent="0.25">
      <c r="L399" s="17" t="str">
        <f t="array" ref="L399">IFERROR(INDEX(Data[],SMALL(IF(((Data[Type]=L$1)*(Data[Year]=M$1)*(Data[Departement]=M$2)),ROW(Data[])-1),ROW(398:398)),2),"")</f>
        <v/>
      </c>
      <c r="N399" s="11" t="str">
        <f t="shared" si="6"/>
        <v/>
      </c>
    </row>
    <row r="400" spans="12:14" x14ac:dyDescent="0.25">
      <c r="L400" s="17" t="str">
        <f t="array" ref="L400">IFERROR(INDEX(Data[],SMALL(IF(((Data[Type]=L$1)*(Data[Year]=M$1)*(Data[Departement]=M$2)),ROW(Data[])-1),ROW(399:399)),2),"")</f>
        <v/>
      </c>
      <c r="N400" s="11" t="str">
        <f t="shared" si="6"/>
        <v/>
      </c>
    </row>
  </sheetData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Calendar</vt:lpstr>
      <vt:lpstr>Data</vt:lpstr>
      <vt:lpstr>Departement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Delaporte, Cyprien</cp:lastModifiedBy>
  <dcterms:created xsi:type="dcterms:W3CDTF">2016-07-21T15:14:49Z</dcterms:created>
  <dcterms:modified xsi:type="dcterms:W3CDTF">2018-06-27T12:35:58Z</dcterms:modified>
</cp:coreProperties>
</file>