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lori\OneDrive\Bureau\coc\"/>
    </mc:Choice>
  </mc:AlternateContent>
  <bookViews>
    <workbookView xWindow="0" yWindow="0" windowWidth="20496" windowHeight="7752"/>
  </bookViews>
  <sheets>
    <sheet name="Feuil1" sheetId="1" r:id="rId1"/>
  </sheets>
  <calcPr calcId="152511"/>
  <extLst>
    <ext uri="GoogleSheetsCustomDataVersion1">
      <go:sheetsCustomData xmlns:go="http://customooxmlschemas.google.com/" r:id="rId4" roundtripDataSignature="AMtx7mhw6LpODfwYQ+GxHocK0rFqAWfDYQ=="/>
    </ext>
  </extLst>
</workbook>
</file>

<file path=xl/calcChain.xml><?xml version="1.0" encoding="utf-8"?>
<calcChain xmlns="http://schemas.openxmlformats.org/spreadsheetml/2006/main">
  <c r="H111" i="1" l="1"/>
  <c r="I111" i="1"/>
  <c r="J111" i="1"/>
  <c r="K111" i="1"/>
  <c r="L111" i="1"/>
  <c r="M111" i="1"/>
  <c r="G111" i="1"/>
  <c r="H54" i="1" l="1"/>
  <c r="I54" i="1"/>
  <c r="J54" i="1"/>
  <c r="K54" i="1"/>
  <c r="L54" i="1"/>
  <c r="M54" i="1"/>
  <c r="G54" i="1" l="1"/>
  <c r="B75" i="1" l="1"/>
  <c r="N111" i="1" l="1"/>
  <c r="AG110" i="1"/>
  <c r="N110" i="1"/>
  <c r="P110" i="1" s="1"/>
  <c r="AG109" i="1"/>
  <c r="N109" i="1"/>
  <c r="P109" i="1" s="1"/>
  <c r="B109" i="1"/>
  <c r="AG108" i="1"/>
  <c r="N108" i="1"/>
  <c r="P108" i="1" s="1"/>
  <c r="AG107" i="1"/>
  <c r="N107" i="1"/>
  <c r="P107" i="1" s="1"/>
  <c r="AG106" i="1"/>
  <c r="N106" i="1"/>
  <c r="P106" i="1" s="1"/>
  <c r="AG105" i="1"/>
  <c r="N105" i="1"/>
  <c r="P105" i="1" s="1"/>
  <c r="AG104" i="1"/>
  <c r="N104" i="1"/>
  <c r="P104" i="1" s="1"/>
  <c r="AG103" i="1"/>
  <c r="N103" i="1"/>
  <c r="P103" i="1" s="1"/>
  <c r="AG102" i="1"/>
  <c r="N102" i="1"/>
  <c r="P102" i="1" s="1"/>
  <c r="AG101" i="1"/>
  <c r="N101" i="1"/>
  <c r="P101" i="1" s="1"/>
  <c r="AG100" i="1"/>
  <c r="N100" i="1"/>
  <c r="P100" i="1" s="1"/>
  <c r="AG99" i="1"/>
  <c r="N99" i="1"/>
  <c r="P99" i="1" s="1"/>
  <c r="AG98" i="1"/>
  <c r="N98" i="1"/>
  <c r="P98" i="1" s="1"/>
  <c r="AG97" i="1"/>
  <c r="N97" i="1"/>
  <c r="P97" i="1" s="1"/>
  <c r="AG96" i="1"/>
  <c r="N96" i="1"/>
  <c r="P96" i="1" s="1"/>
  <c r="AG95" i="1"/>
  <c r="N95" i="1"/>
  <c r="P95" i="1" s="1"/>
  <c r="AG94" i="1"/>
  <c r="N94" i="1"/>
  <c r="P94" i="1" s="1"/>
  <c r="AG93" i="1"/>
  <c r="N93" i="1"/>
  <c r="P93" i="1" s="1"/>
  <c r="AG92" i="1"/>
  <c r="N92" i="1"/>
  <c r="P92" i="1" s="1"/>
  <c r="AG91" i="1"/>
  <c r="N91" i="1"/>
  <c r="P91" i="1" s="1"/>
  <c r="AG90" i="1"/>
  <c r="N90" i="1"/>
  <c r="P90" i="1" s="1"/>
  <c r="AG89" i="1"/>
  <c r="N89" i="1"/>
  <c r="P89" i="1" s="1"/>
  <c r="AG88" i="1"/>
  <c r="N88" i="1"/>
  <c r="P88" i="1" s="1"/>
  <c r="AG87" i="1"/>
  <c r="N87" i="1"/>
  <c r="P87" i="1" s="1"/>
  <c r="AG86" i="1"/>
  <c r="N86" i="1"/>
  <c r="P86" i="1" s="1"/>
  <c r="AG85" i="1"/>
  <c r="N85" i="1"/>
  <c r="P85" i="1" s="1"/>
  <c r="AG84" i="1"/>
  <c r="N84" i="1"/>
  <c r="P84" i="1" s="1"/>
  <c r="AG83" i="1"/>
  <c r="N83" i="1"/>
  <c r="P83" i="1" s="1"/>
  <c r="AG82" i="1"/>
  <c r="N82" i="1"/>
  <c r="P82" i="1" s="1"/>
  <c r="AG81" i="1"/>
  <c r="N81" i="1"/>
  <c r="P81" i="1" s="1"/>
  <c r="AG80" i="1"/>
  <c r="N80" i="1"/>
  <c r="P80" i="1" s="1"/>
  <c r="AG79" i="1"/>
  <c r="N79" i="1"/>
  <c r="P79" i="1" s="1"/>
  <c r="AG78" i="1"/>
  <c r="N78" i="1"/>
  <c r="P78" i="1" s="1"/>
  <c r="AG77" i="1"/>
  <c r="N77" i="1"/>
  <c r="P77" i="1" s="1"/>
  <c r="AG76" i="1"/>
  <c r="N76" i="1"/>
  <c r="P76" i="1" s="1"/>
  <c r="AG75" i="1"/>
  <c r="N75" i="1"/>
  <c r="P75" i="1" s="1"/>
  <c r="AG74" i="1"/>
  <c r="N74" i="1"/>
  <c r="P74" i="1" s="1"/>
  <c r="AG73" i="1"/>
  <c r="N73" i="1"/>
  <c r="P73" i="1" s="1"/>
  <c r="AG72" i="1"/>
  <c r="N72" i="1"/>
  <c r="P72" i="1" s="1"/>
  <c r="AG71" i="1"/>
  <c r="N71" i="1"/>
  <c r="P71" i="1" s="1"/>
  <c r="AG70" i="1"/>
  <c r="N70" i="1"/>
  <c r="P70" i="1" s="1"/>
  <c r="AG69" i="1"/>
  <c r="N69" i="1"/>
  <c r="P69" i="1" s="1"/>
  <c r="AG68" i="1"/>
  <c r="N68" i="1"/>
  <c r="P68" i="1" s="1"/>
  <c r="AG67" i="1"/>
  <c r="N67" i="1"/>
  <c r="P67" i="1" s="1"/>
  <c r="AG66" i="1"/>
  <c r="N66" i="1"/>
  <c r="P66" i="1" s="1"/>
  <c r="AG65" i="1"/>
  <c r="N65" i="1"/>
  <c r="P65" i="1" s="1"/>
  <c r="AG64" i="1"/>
  <c r="N64" i="1"/>
  <c r="P64" i="1" s="1"/>
  <c r="AG63" i="1"/>
  <c r="N63" i="1"/>
  <c r="P63" i="1" s="1"/>
  <c r="AG62" i="1"/>
  <c r="N62" i="1"/>
  <c r="P62" i="1" s="1"/>
  <c r="AG61" i="1"/>
  <c r="N61" i="1"/>
  <c r="P61" i="1" s="1"/>
  <c r="AG42" i="1"/>
  <c r="AG43" i="1"/>
  <c r="AG44" i="1"/>
  <c r="AG45" i="1"/>
  <c r="AG46" i="1"/>
  <c r="AG47" i="1"/>
  <c r="AG48" i="1"/>
  <c r="AG49" i="1"/>
  <c r="AG50" i="1"/>
  <c r="AG51" i="1"/>
  <c r="AG52" i="1"/>
  <c r="B28" i="1"/>
  <c r="B52" i="1"/>
  <c r="B8" i="1"/>
  <c r="N51" i="1"/>
  <c r="P51" i="1" s="1"/>
  <c r="N47" i="1"/>
  <c r="P47" i="1" s="1"/>
  <c r="N52" i="1"/>
  <c r="P52" i="1" s="1"/>
  <c r="N50" i="1"/>
  <c r="P50" i="1" s="1"/>
  <c r="N53" i="1"/>
  <c r="P53" i="1" s="1"/>
  <c r="N49" i="1"/>
  <c r="P49" i="1" s="1"/>
  <c r="N48" i="1"/>
  <c r="P48" i="1" s="1"/>
  <c r="AG5" i="1" l="1"/>
  <c r="B17" i="1" l="1"/>
  <c r="N6" i="1" l="1"/>
  <c r="N8" i="1"/>
  <c r="N54" i="1"/>
  <c r="AG7" i="1" l="1"/>
  <c r="AG6" i="1"/>
  <c r="AG8" i="1"/>
  <c r="AG9" i="1"/>
  <c r="AG10" i="1"/>
  <c r="AG11" i="1"/>
  <c r="AG12" i="1"/>
  <c r="AG13" i="1"/>
  <c r="AG14" i="1"/>
  <c r="AG16" i="1"/>
  <c r="AG17" i="1"/>
  <c r="AG15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53" i="1"/>
  <c r="P6" i="1"/>
  <c r="N7" i="1"/>
  <c r="P7" i="1" s="1"/>
  <c r="P8" i="1"/>
  <c r="N9" i="1"/>
  <c r="P9" i="1" s="1"/>
  <c r="N10" i="1"/>
  <c r="P10" i="1" s="1"/>
  <c r="N12" i="1"/>
  <c r="P12" i="1" s="1"/>
  <c r="N11" i="1"/>
  <c r="P11" i="1" s="1"/>
  <c r="N14" i="1"/>
  <c r="P14" i="1" s="1"/>
  <c r="N17" i="1"/>
  <c r="P17" i="1" s="1"/>
  <c r="N22" i="1"/>
  <c r="P22" i="1" s="1"/>
  <c r="N15" i="1"/>
  <c r="P15" i="1" s="1"/>
  <c r="N16" i="1"/>
  <c r="P16" i="1" s="1"/>
  <c r="N21" i="1"/>
  <c r="P21" i="1" s="1"/>
  <c r="N19" i="1"/>
  <c r="P19" i="1" s="1"/>
  <c r="N18" i="1"/>
  <c r="P18" i="1" s="1"/>
  <c r="N23" i="1"/>
  <c r="P23" i="1" s="1"/>
  <c r="N24" i="1"/>
  <c r="P24" i="1" s="1"/>
  <c r="N13" i="1"/>
  <c r="P13" i="1" s="1"/>
  <c r="N20" i="1"/>
  <c r="P20" i="1" s="1"/>
  <c r="N25" i="1"/>
  <c r="P25" i="1" s="1"/>
  <c r="N26" i="1"/>
  <c r="P26" i="1" s="1"/>
  <c r="N28" i="1"/>
  <c r="P28" i="1" s="1"/>
  <c r="N33" i="1"/>
  <c r="P33" i="1" s="1"/>
  <c r="N30" i="1"/>
  <c r="P30" i="1" s="1"/>
  <c r="N32" i="1"/>
  <c r="P32" i="1" s="1"/>
  <c r="N29" i="1"/>
  <c r="P29" i="1" s="1"/>
  <c r="N31" i="1"/>
  <c r="P31" i="1" s="1"/>
  <c r="N36" i="1"/>
  <c r="P36" i="1" s="1"/>
  <c r="N38" i="1"/>
  <c r="P38" i="1" s="1"/>
  <c r="N37" i="1"/>
  <c r="P37" i="1" s="1"/>
  <c r="N41" i="1"/>
  <c r="P41" i="1" s="1"/>
  <c r="N39" i="1"/>
  <c r="P39" i="1" s="1"/>
  <c r="N44" i="1"/>
  <c r="P44" i="1" s="1"/>
  <c r="N27" i="1"/>
  <c r="P27" i="1" s="1"/>
  <c r="N35" i="1"/>
  <c r="P35" i="1" s="1"/>
  <c r="N43" i="1"/>
  <c r="P43" i="1" s="1"/>
  <c r="N34" i="1"/>
  <c r="P34" i="1" s="1"/>
  <c r="N42" i="1"/>
  <c r="P42" i="1" s="1"/>
  <c r="N40" i="1"/>
  <c r="P40" i="1" s="1"/>
  <c r="N45" i="1"/>
  <c r="P45" i="1" s="1"/>
  <c r="N46" i="1"/>
  <c r="P46" i="1" s="1"/>
  <c r="N5" i="1"/>
  <c r="P5" i="1" s="1"/>
</calcChain>
</file>

<file path=xl/sharedStrings.xml><?xml version="1.0" encoding="utf-8"?>
<sst xmlns="http://schemas.openxmlformats.org/spreadsheetml/2006/main" count="269" uniqueCount="129">
  <si>
    <t>Pseudo</t>
  </si>
  <si>
    <t>HDV</t>
  </si>
  <si>
    <t>jour 1</t>
  </si>
  <si>
    <t>jour 2</t>
  </si>
  <si>
    <t>jour 3</t>
  </si>
  <si>
    <t>jour 4</t>
  </si>
  <si>
    <t>jour 5</t>
  </si>
  <si>
    <t>jour 6</t>
  </si>
  <si>
    <t>jour 7</t>
  </si>
  <si>
    <t>total (100% des récompenses a partir de 8 etoiles)</t>
  </si>
  <si>
    <t xml:space="preserve">nombre de participations </t>
  </si>
  <si>
    <t>moyenne d'etoiles récupérée par attaque</t>
  </si>
  <si>
    <t>couleur</t>
  </si>
  <si>
    <t>signification</t>
  </si>
  <si>
    <t>Gaet le Baron</t>
  </si>
  <si>
    <t>statut vert mais non séléctionné</t>
  </si>
  <si>
    <t>Rege44</t>
  </si>
  <si>
    <t>Sélectionné mais pas d'attaque</t>
  </si>
  <si>
    <t>Mesutkurdo</t>
  </si>
  <si>
    <t>Statut rouge</t>
  </si>
  <si>
    <t>Statut vert et séléctionné</t>
  </si>
  <si>
    <t>kurdistan</t>
  </si>
  <si>
    <t>mitch</t>
  </si>
  <si>
    <t>elpostico</t>
  </si>
  <si>
    <t>THE KING</t>
  </si>
  <si>
    <t>general victor</t>
  </si>
  <si>
    <t>valito</t>
  </si>
  <si>
    <t>Dybex</t>
  </si>
  <si>
    <t>Elure</t>
  </si>
  <si>
    <t>aToz</t>
  </si>
  <si>
    <t>MaTT</t>
  </si>
  <si>
    <t>SUPA SAYAJIN</t>
  </si>
  <si>
    <t>Wizard Magic</t>
  </si>
  <si>
    <t>Lvl</t>
  </si>
  <si>
    <t>emina</t>
  </si>
  <si>
    <t>Bigg Hood</t>
  </si>
  <si>
    <t>cactus</t>
  </si>
  <si>
    <t>ntn_chm</t>
  </si>
  <si>
    <t>Lord Of Woe</t>
  </si>
  <si>
    <t>Nicolaï</t>
  </si>
  <si>
    <t>Har</t>
  </si>
  <si>
    <t>sorcière</t>
  </si>
  <si>
    <t>Bobinoudu69</t>
  </si>
  <si>
    <t>Gengis Khan</t>
  </si>
  <si>
    <t>floppy</t>
  </si>
  <si>
    <t>Zigzag13</t>
  </si>
  <si>
    <t>D4G3R</t>
  </si>
  <si>
    <t>"Weezit"</t>
  </si>
  <si>
    <t>King-Bandi</t>
  </si>
  <si>
    <t>Tableau des attaques / étoiles rapportées / objectif</t>
  </si>
  <si>
    <t>Objectif : 8 étoiles</t>
  </si>
  <si>
    <t>Nombre HDV 11 :</t>
  </si>
  <si>
    <t xml:space="preserve">Nombre HDV 12 : </t>
  </si>
  <si>
    <t>Nombre HDV 10 :</t>
  </si>
  <si>
    <t>Nombre HDV 9:</t>
  </si>
  <si>
    <t>Tableau des défenses : bases les plus résistentes</t>
  </si>
  <si>
    <t>Etoiles recues moyennes</t>
  </si>
  <si>
    <t>Nombres de jours attaqué par HDV équivalent</t>
  </si>
  <si>
    <t>le nombre d'étoile rapportées chaque jour est inscrit</t>
  </si>
  <si>
    <t>L'objectif du clan est de permettre au plus de membre possible d'obtenir 8 étoiles au total sur toute la ligue, En effet a 8 étoile on obtient 100% des récompenses que la position du clan parmis les autres clan permet.</t>
  </si>
  <si>
    <t>HDV 12</t>
  </si>
  <si>
    <t>HDV 11</t>
  </si>
  <si>
    <t>HDV 10</t>
  </si>
  <si>
    <t>HDV 9</t>
  </si>
  <si>
    <t>YXOMATT</t>
  </si>
  <si>
    <t>le nombre d'étoiles reçues est inscrit uniquement par hdv équivalent ou certaines cas</t>
  </si>
  <si>
    <t>nounours</t>
  </si>
  <si>
    <t>One man army</t>
  </si>
  <si>
    <t>RealSosa</t>
  </si>
  <si>
    <t>dazazie84</t>
  </si>
  <si>
    <t>Meli</t>
  </si>
  <si>
    <t>Cécile</t>
  </si>
  <si>
    <t>Heizhenower</t>
  </si>
  <si>
    <t>Force discipline</t>
  </si>
  <si>
    <t>Shadowiouka</t>
  </si>
  <si>
    <t>charlot87</t>
  </si>
  <si>
    <t>Azox2610</t>
  </si>
  <si>
    <t>Baptou</t>
  </si>
  <si>
    <t>Benhra</t>
  </si>
  <si>
    <t>dylan boss</t>
  </si>
  <si>
    <t>Yato</t>
  </si>
  <si>
    <t>Sebastian</t>
  </si>
  <si>
    <t>Baby974</t>
  </si>
  <si>
    <t>MrGinger</t>
  </si>
  <si>
    <t>Neverbloom 1</t>
  </si>
  <si>
    <t>Neverbloom 2</t>
  </si>
  <si>
    <t>Non respect de la stratégie</t>
  </si>
  <si>
    <t>Ne fais plus parti du clan</t>
  </si>
  <si>
    <t>Leonidas</t>
  </si>
  <si>
    <t>Kami Samakun</t>
  </si>
  <si>
    <t>grhhhhhhh</t>
  </si>
  <si>
    <t>Sylvain le pgm</t>
  </si>
  <si>
    <t>Dark Templar</t>
  </si>
  <si>
    <t>King</t>
  </si>
  <si>
    <t>le tueur</t>
  </si>
  <si>
    <t>Barzul</t>
  </si>
  <si>
    <t>Martinmatin98</t>
  </si>
  <si>
    <t>Kayzo_31</t>
  </si>
  <si>
    <t>tim111</t>
  </si>
  <si>
    <t>DarkXD</t>
  </si>
  <si>
    <t>Tokonid</t>
  </si>
  <si>
    <t>atoz</t>
  </si>
  <si>
    <t>NANS 83 06</t>
  </si>
  <si>
    <t>Emily</t>
  </si>
  <si>
    <t>Samuel</t>
  </si>
  <si>
    <t>Osman</t>
  </si>
  <si>
    <t>Robinom</t>
  </si>
  <si>
    <t>Darkin</t>
  </si>
  <si>
    <t>Karzham</t>
  </si>
  <si>
    <t>enzooblkt</t>
  </si>
  <si>
    <t>emali</t>
  </si>
  <si>
    <t>corentin</t>
  </si>
  <si>
    <t>jmmuam</t>
  </si>
  <si>
    <t>ULTRA INSTINCT</t>
  </si>
  <si>
    <t>MakeThemSUffer</t>
  </si>
  <si>
    <t>Queen</t>
  </si>
  <si>
    <t>Jokkz_333</t>
  </si>
  <si>
    <t>Nbr HDV11</t>
  </si>
  <si>
    <t>Nbr HDV10</t>
  </si>
  <si>
    <t>nbr hdv 9</t>
  </si>
  <si>
    <t>adversaires :</t>
  </si>
  <si>
    <t>hdv 12</t>
  </si>
  <si>
    <t>hdv 11</t>
  </si>
  <si>
    <t>hdv 10</t>
  </si>
  <si>
    <t>hdv 9</t>
  </si>
  <si>
    <t>hdv 8</t>
  </si>
  <si>
    <t>hdv 7</t>
  </si>
  <si>
    <t xml:space="preserve">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</si>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</sst>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24"/>
      <color theme="0"/>
      <name val="Bahnschrift SemiBold SemiConden"/>
      <family val="2"/>
    </font>
    <font>
      <b/>
      <sz val="11"/>
      <color rgb="FF000000"/>
      <name val="Calibri"/>
      <family val="2"/>
    </font>
    <font>
      <b/>
      <sz val="11"/>
      <color rgb="FF000000"/>
      <name val="Bahnschrift SemiBold"/>
      <family val="2"/>
    </font>
    <font>
      <b/>
      <sz val="14"/>
      <color rgb="FF000000"/>
      <name val="Calibri"/>
      <family val="2"/>
    </font>
    <font>
      <sz val="11"/>
      <color theme="0"/>
      <name val="Calibri"/>
      <family val="2"/>
    </font>
    <font>
      <b/>
      <sz val="14"/>
      <color theme="1"/>
      <name val="Calibri"/>
      <family val="2"/>
    </font>
    <font>
      <b/>
      <sz val="20"/>
      <color theme="0"/>
      <name val="Bahnschrift SemiBold SemiConden"/>
      <family val="2"/>
    </font>
    <font>
      <b/>
      <sz val="11"/>
      <color rgb="FFFF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72"/>
      <color rgb="FF000000"/>
      <name val="Algerian"/>
      <family val="5"/>
    </font>
    <font>
      <b/>
      <sz val="10"/>
      <color theme="1"/>
      <name val="Calibri"/>
      <family val="2"/>
    </font>
    <font>
      <b/>
      <sz val="14"/>
      <name val="Calibri"/>
      <family val="2"/>
    </font>
    <font>
      <b/>
      <sz val="14"/>
      <color theme="0"/>
      <name val="Calibri"/>
      <family val="2"/>
    </font>
    <font>
      <b/>
      <sz val="11"/>
      <color theme="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1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00FF00"/>
        <bgColor theme="0"/>
      </patternFill>
    </fill>
    <fill>
      <patternFill patternType="solid">
        <fgColor auto="1"/>
        <bgColor theme="0"/>
      </patternFill>
    </fill>
    <fill>
      <patternFill patternType="solid">
        <fgColor rgb="FFFFE598"/>
        <bgColor theme="0"/>
      </patternFill>
    </fill>
    <fill>
      <patternFill patternType="solid">
        <fgColor rgb="FFE7E6E6"/>
        <bgColor theme="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0" tint="-0.14999847407452621"/>
        <bgColor theme="0"/>
      </patternFill>
    </fill>
    <fill>
      <patternFill patternType="darkUp">
        <fgColor rgb="FFC00000"/>
        <bgColor theme="0"/>
      </patternFill>
    </fill>
    <fill>
      <patternFill patternType="darkUp">
        <fgColor rgb="FFC00000"/>
      </patternFill>
    </fill>
    <fill>
      <patternFill patternType="solid">
        <fgColor rgb="FF7030A0"/>
        <bgColor theme="0"/>
      </patternFill>
    </fill>
    <fill>
      <patternFill patternType="solid">
        <fgColor theme="2" tint="-0.249977111117893"/>
        <bgColor theme="0"/>
      </patternFill>
    </fill>
    <fill>
      <patternFill patternType="darkUp">
        <fgColor theme="0"/>
        <bgColor theme="0"/>
      </patternFill>
    </fill>
    <fill>
      <patternFill patternType="solid">
        <fgColor theme="4" tint="0.39997558519241921"/>
        <bgColor theme="0"/>
      </patternFill>
    </fill>
    <fill>
      <patternFill patternType="darkUp">
        <fgColor rgb="FFC00000"/>
        <bgColor theme="1"/>
      </patternFill>
    </fill>
  </fills>
  <borders count="6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2">
    <xf numFmtId="0" fontId="0" fillId="0" borderId="0" xfId="0" applyFont="1" applyAlignment="1"/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2" borderId="27" xfId="0" applyFont="1" applyFill="1" applyBorder="1" applyAlignment="1">
      <alignment vertical="center"/>
    </xf>
    <xf numFmtId="0" fontId="0" fillId="2" borderId="28" xfId="0" applyFont="1" applyFill="1" applyBorder="1" applyAlignment="1">
      <alignment vertical="center"/>
    </xf>
    <xf numFmtId="0" fontId="7" fillId="4" borderId="19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0" fillId="2" borderId="29" xfId="0" applyFont="1" applyFill="1" applyBorder="1" applyAlignment="1">
      <alignment vertical="center"/>
    </xf>
    <xf numFmtId="0" fontId="0" fillId="2" borderId="30" xfId="0" applyFont="1" applyFill="1" applyBorder="1" applyAlignment="1">
      <alignment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vertical="center"/>
    </xf>
    <xf numFmtId="0" fontId="14" fillId="5" borderId="4" xfId="0" applyFont="1" applyFill="1" applyBorder="1" applyAlignment="1">
      <alignment vertical="center"/>
    </xf>
    <xf numFmtId="0" fontId="14" fillId="5" borderId="5" xfId="0" applyFont="1" applyFill="1" applyBorder="1" applyAlignment="1">
      <alignment vertical="center"/>
    </xf>
    <xf numFmtId="0" fontId="14" fillId="5" borderId="6" xfId="0" applyFont="1" applyFill="1" applyBorder="1" applyAlignment="1">
      <alignment vertical="center"/>
    </xf>
    <xf numFmtId="0" fontId="0" fillId="6" borderId="2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 wrapText="1"/>
    </xf>
    <xf numFmtId="0" fontId="2" fillId="7" borderId="42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4" fontId="1" fillId="3" borderId="34" xfId="0" applyNumberFormat="1" applyFont="1" applyFill="1" applyBorder="1" applyAlignment="1">
      <alignment horizontal="center" vertical="center"/>
    </xf>
    <xf numFmtId="0" fontId="0" fillId="3" borderId="44" xfId="0" applyFont="1" applyFill="1" applyBorder="1" applyAlignment="1">
      <alignment horizontal="center" vertical="center"/>
    </xf>
    <xf numFmtId="0" fontId="0" fillId="3" borderId="45" xfId="0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0" fontId="6" fillId="9" borderId="33" xfId="0" applyFont="1" applyFill="1" applyBorder="1" applyAlignment="1">
      <alignment horizontal="center" vertical="center"/>
    </xf>
    <xf numFmtId="164" fontId="13" fillId="3" borderId="33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0" fillId="10" borderId="46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0" fillId="3" borderId="47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8" fillId="12" borderId="0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/>
    </xf>
    <xf numFmtId="0" fontId="15" fillId="9" borderId="13" xfId="0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horizontal="center" vertical="center"/>
    </xf>
    <xf numFmtId="0" fontId="1" fillId="13" borderId="15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center"/>
    </xf>
    <xf numFmtId="0" fontId="0" fillId="14" borderId="0" xfId="0" applyFont="1" applyFill="1" applyAlignment="1">
      <alignment vertical="center"/>
    </xf>
    <xf numFmtId="0" fontId="1" fillId="14" borderId="17" xfId="0" applyFont="1" applyFill="1" applyBorder="1" applyAlignment="1">
      <alignment horizontal="center" vertical="center"/>
    </xf>
    <xf numFmtId="0" fontId="2" fillId="14" borderId="16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0" xfId="0" applyFont="1" applyFill="1" applyAlignment="1">
      <alignment vertical="center" wrapText="1"/>
    </xf>
    <xf numFmtId="0" fontId="6" fillId="15" borderId="13" xfId="0" applyFont="1" applyFill="1" applyBorder="1" applyAlignment="1">
      <alignment horizontal="center" vertical="center"/>
    </xf>
    <xf numFmtId="0" fontId="15" fillId="15" borderId="13" xfId="0" applyFont="1" applyFill="1" applyBorder="1" applyAlignment="1">
      <alignment horizontal="center" vertical="center"/>
    </xf>
    <xf numFmtId="0" fontId="6" fillId="15" borderId="32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0" fillId="16" borderId="56" xfId="0" applyFont="1" applyFill="1" applyBorder="1" applyAlignment="1">
      <alignment horizontal="center" vertical="center"/>
    </xf>
    <xf numFmtId="0" fontId="4" fillId="9" borderId="55" xfId="0" applyFont="1" applyFill="1" applyBorder="1" applyAlignment="1">
      <alignment horizontal="center" vertical="center"/>
    </xf>
    <xf numFmtId="0" fontId="0" fillId="11" borderId="33" xfId="0" applyFont="1" applyFill="1" applyBorder="1" applyAlignment="1">
      <alignment vertical="center"/>
    </xf>
    <xf numFmtId="0" fontId="0" fillId="17" borderId="33" xfId="0" applyFont="1" applyFill="1" applyBorder="1" applyAlignment="1">
      <alignment vertical="center"/>
    </xf>
    <xf numFmtId="0" fontId="4" fillId="3" borderId="33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vertical="center"/>
    </xf>
    <xf numFmtId="0" fontId="18" fillId="8" borderId="33" xfId="0" applyFont="1" applyFill="1" applyBorder="1" applyAlignment="1">
      <alignment vertical="center" wrapText="1"/>
    </xf>
    <xf numFmtId="0" fontId="18" fillId="8" borderId="33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vertical="center" wrapText="1"/>
    </xf>
    <xf numFmtId="0" fontId="8" fillId="18" borderId="0" xfId="0" applyFont="1" applyFill="1" applyBorder="1" applyAlignment="1">
      <alignment horizontal="center" vertical="center" wrapText="1"/>
    </xf>
    <xf numFmtId="0" fontId="8" fillId="18" borderId="15" xfId="0" applyFont="1" applyFill="1" applyBorder="1" applyAlignment="1">
      <alignment horizontal="center" vertical="center"/>
    </xf>
    <xf numFmtId="0" fontId="1" fillId="18" borderId="15" xfId="0" applyFont="1" applyFill="1" applyBorder="1" applyAlignment="1">
      <alignment horizontal="center" vertical="center"/>
    </xf>
    <xf numFmtId="0" fontId="2" fillId="18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5" fillId="13" borderId="14" xfId="0" applyFont="1" applyFill="1" applyBorder="1" applyAlignment="1">
      <alignment horizontal="center" vertical="center"/>
    </xf>
    <xf numFmtId="0" fontId="10" fillId="12" borderId="33" xfId="0" applyFont="1" applyFill="1" applyBorder="1" applyAlignment="1">
      <alignment horizontal="center" vertical="center" wrapText="1"/>
    </xf>
    <xf numFmtId="0" fontId="6" fillId="19" borderId="32" xfId="0" applyFont="1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19" fillId="20" borderId="19" xfId="0" applyFont="1" applyFill="1" applyBorder="1" applyAlignment="1">
      <alignment horizontal="center" vertical="center"/>
    </xf>
    <xf numFmtId="0" fontId="6" fillId="11" borderId="5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6" fillId="15" borderId="13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6" fillId="21" borderId="13" xfId="0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 wrapText="1"/>
    </xf>
    <xf numFmtId="0" fontId="6" fillId="14" borderId="39" xfId="0" applyFont="1" applyFill="1" applyBorder="1" applyAlignment="1">
      <alignment horizontal="center" vertical="center"/>
    </xf>
    <xf numFmtId="0" fontId="6" fillId="14" borderId="48" xfId="0" applyFont="1" applyFill="1" applyBorder="1" applyAlignment="1">
      <alignment horizontal="center" vertical="center"/>
    </xf>
    <xf numFmtId="0" fontId="2" fillId="14" borderId="40" xfId="0" applyFont="1" applyFill="1" applyBorder="1" applyAlignment="1">
      <alignment horizontal="center" vertical="center"/>
    </xf>
    <xf numFmtId="0" fontId="2" fillId="14" borderId="41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center" wrapText="1"/>
    </xf>
    <xf numFmtId="0" fontId="6" fillId="14" borderId="49" xfId="0" applyFont="1" applyFill="1" applyBorder="1" applyAlignment="1">
      <alignment horizontal="center" vertical="center"/>
    </xf>
    <xf numFmtId="0" fontId="6" fillId="14" borderId="22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2" borderId="39" xfId="0" applyFont="1" applyFill="1" applyBorder="1" applyAlignment="1">
      <alignment horizontal="center" vertical="center"/>
    </xf>
    <xf numFmtId="0" fontId="2" fillId="12" borderId="40" xfId="0" applyFont="1" applyFill="1" applyBorder="1" applyAlignment="1">
      <alignment horizontal="center" vertical="center"/>
    </xf>
    <xf numFmtId="0" fontId="2" fillId="12" borderId="49" xfId="0" applyFont="1" applyFill="1" applyBorder="1" applyAlignment="1">
      <alignment horizontal="center" vertical="center"/>
    </xf>
    <xf numFmtId="0" fontId="2" fillId="12" borderId="41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6" fillId="13" borderId="50" xfId="0" applyFont="1" applyFill="1" applyBorder="1" applyAlignment="1">
      <alignment horizontal="center" vertical="center"/>
    </xf>
    <xf numFmtId="0" fontId="6" fillId="13" borderId="51" xfId="0" applyFont="1" applyFill="1" applyBorder="1" applyAlignment="1">
      <alignment horizontal="center" vertical="center"/>
    </xf>
    <xf numFmtId="0" fontId="6" fillId="13" borderId="52" xfId="0" applyFont="1" applyFill="1" applyBorder="1" applyAlignment="1">
      <alignment horizontal="center" vertical="center"/>
    </xf>
    <xf numFmtId="0" fontId="6" fillId="13" borderId="39" xfId="0" applyFont="1" applyFill="1" applyBorder="1" applyAlignment="1">
      <alignment horizontal="center" vertical="center"/>
    </xf>
    <xf numFmtId="0" fontId="2" fillId="13" borderId="40" xfId="0" applyFont="1" applyFill="1" applyBorder="1" applyAlignment="1">
      <alignment horizontal="center" vertical="center"/>
    </xf>
    <xf numFmtId="0" fontId="2" fillId="13" borderId="41" xfId="0" applyFont="1" applyFill="1" applyBorder="1" applyAlignment="1">
      <alignment horizontal="center" vertical="center"/>
    </xf>
    <xf numFmtId="0" fontId="10" fillId="18" borderId="0" xfId="0" applyFont="1" applyFill="1" applyBorder="1" applyAlignment="1">
      <alignment horizontal="center" vertical="center" wrapText="1"/>
    </xf>
    <xf numFmtId="0" fontId="8" fillId="13" borderId="3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17" fillId="3" borderId="53" xfId="0" applyFont="1" applyFill="1" applyBorder="1" applyAlignment="1">
      <alignment horizontal="center" vertical="center"/>
    </xf>
    <xf numFmtId="0" fontId="17" fillId="3" borderId="54" xfId="0" applyFont="1" applyFill="1" applyBorder="1" applyAlignment="1">
      <alignment horizontal="center" vertical="center"/>
    </xf>
    <xf numFmtId="0" fontId="17" fillId="3" borderId="55" xfId="0" applyFont="1" applyFill="1" applyBorder="1" applyAlignment="1">
      <alignment horizontal="center" vertical="center"/>
    </xf>
    <xf numFmtId="0" fontId="6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0" fillId="3" borderId="36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0" fillId="8" borderId="21" xfId="0" applyFont="1" applyFill="1" applyBorder="1" applyAlignment="1">
      <alignment horizontal="center" vertical="center" wrapText="1"/>
    </xf>
    <xf numFmtId="0" fontId="10" fillId="8" borderId="22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  <xf numFmtId="0" fontId="8" fillId="12" borderId="0" xfId="0" applyFont="1" applyFill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12" borderId="33" xfId="0" applyFont="1" applyFill="1" applyBorder="1" applyAlignment="1">
      <alignment horizontal="center" vertical="center" wrapText="1"/>
    </xf>
    <xf numFmtId="0" fontId="10" fillId="13" borderId="24" xfId="0" applyFont="1" applyFill="1" applyBorder="1" applyAlignment="1">
      <alignment horizontal="center" vertical="center" wrapText="1"/>
    </xf>
    <xf numFmtId="0" fontId="10" fillId="13" borderId="0" xfId="0" applyFont="1" applyFill="1" applyAlignment="1">
      <alignment horizontal="center" vertical="center" wrapText="1"/>
    </xf>
    <xf numFmtId="0" fontId="0" fillId="12" borderId="22" xfId="0" applyFont="1" applyFill="1" applyBorder="1" applyAlignment="1">
      <alignment horizontal="center" vertical="center" wrapText="1"/>
    </xf>
    <xf numFmtId="0" fontId="0" fillId="1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FF6201"/>
      <color rgb="FFFF8C01"/>
      <color rgb="FF28D634"/>
      <color rgb="FF6ADC72"/>
      <color rgb="FF00FF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2"/>
  <sheetViews>
    <sheetView tabSelected="1" zoomScale="85" zoomScaleNormal="85" workbookViewId="0">
      <selection activeCell="L39" sqref="L39"/>
    </sheetView>
  </sheetViews>
  <sheetFormatPr baseColWidth="10" defaultColWidth="14.44140625" defaultRowHeight="15" customHeight="1" x14ac:dyDescent="0.3"/>
  <cols>
    <col min="1" max="2" width="14.44140625" style="2"/>
    <col min="3" max="3" width="8.109375" style="2" customWidth="1"/>
    <col min="4" max="4" width="19.5546875" style="2" customWidth="1"/>
    <col min="5" max="5" width="8" style="2" customWidth="1"/>
    <col min="6" max="6" width="10.33203125" style="2" customWidth="1"/>
    <col min="7" max="13" width="10.6640625" style="2" customWidth="1"/>
    <col min="14" max="14" width="21.33203125" style="2" customWidth="1"/>
    <col min="15" max="15" width="15.33203125" style="2" customWidth="1"/>
    <col min="16" max="16" width="21.88671875" style="2" customWidth="1"/>
    <col min="17" max="18" width="10.6640625" style="2" customWidth="1"/>
    <col min="19" max="19" width="8.5546875" style="2" customWidth="1"/>
    <col min="20" max="20" width="47" style="2" customWidth="1"/>
    <col min="21" max="21" width="10.6640625" style="2" customWidth="1"/>
    <col min="22" max="22" width="18.6640625" style="2" customWidth="1"/>
    <col min="23" max="23" width="9.33203125" style="2" customWidth="1"/>
    <col min="24" max="24" width="7.5546875" style="2" customWidth="1"/>
    <col min="25" max="31" width="15.6640625" style="2" customWidth="1"/>
    <col min="32" max="32" width="17.5546875" style="6" customWidth="1"/>
    <col min="33" max="33" width="15.44140625" style="7" customWidth="1"/>
    <col min="34" max="34" width="12.44140625" style="2" customWidth="1"/>
    <col min="35" max="35" width="14.44140625" style="2"/>
    <col min="36" max="36" width="12.44140625" style="2" customWidth="1"/>
    <col min="37" max="16384" width="14.44140625" style="2"/>
  </cols>
  <sheetData>
    <row r="1" spans="1:36" ht="81" customHeight="1" x14ac:dyDescent="0.3">
      <c r="A1" s="149" t="s">
        <v>84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</row>
    <row r="2" spans="1:36" ht="33.75" customHeight="1" thickBot="1" x14ac:dyDescent="0.35">
      <c r="A2" s="1"/>
      <c r="B2" s="1"/>
      <c r="C2" s="1"/>
      <c r="D2" s="159" t="s">
        <v>49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"/>
      <c r="U2" s="1"/>
      <c r="V2" s="158" t="s">
        <v>55</v>
      </c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"/>
      <c r="AI2" s="1"/>
      <c r="AJ2" s="1"/>
    </row>
    <row r="3" spans="1:36" ht="15" customHeight="1" thickBot="1" x14ac:dyDescent="0.35">
      <c r="A3" s="1"/>
      <c r="B3" s="3"/>
      <c r="C3" s="4"/>
      <c r="D3" s="1"/>
      <c r="E3" s="1"/>
      <c r="F3" s="1"/>
      <c r="G3" s="162" t="s">
        <v>58</v>
      </c>
      <c r="H3" s="163"/>
      <c r="I3" s="163"/>
      <c r="J3" s="163"/>
      <c r="K3" s="163"/>
      <c r="L3" s="163"/>
      <c r="M3" s="164"/>
      <c r="N3" s="5" t="s">
        <v>50</v>
      </c>
      <c r="O3" s="1"/>
      <c r="P3" s="1"/>
      <c r="Q3" s="1"/>
      <c r="R3" s="1"/>
      <c r="S3" s="1"/>
      <c r="T3" s="1"/>
      <c r="U3" s="1"/>
      <c r="Y3" s="156" t="s">
        <v>65</v>
      </c>
      <c r="Z3" s="157"/>
      <c r="AA3" s="157"/>
      <c r="AB3" s="157"/>
      <c r="AC3" s="157"/>
      <c r="AD3" s="157"/>
      <c r="AE3" s="157"/>
      <c r="AH3" s="1"/>
      <c r="AI3" s="1"/>
      <c r="AJ3" s="1"/>
    </row>
    <row r="4" spans="1:36" ht="49.5" customHeight="1" thickBot="1" x14ac:dyDescent="0.35">
      <c r="A4" s="1"/>
      <c r="B4" s="8"/>
      <c r="C4" s="9"/>
      <c r="D4" s="10" t="s">
        <v>0</v>
      </c>
      <c r="E4" s="11" t="s">
        <v>33</v>
      </c>
      <c r="F4" s="12" t="s">
        <v>1</v>
      </c>
      <c r="G4" s="13" t="s">
        <v>2</v>
      </c>
      <c r="H4" s="14" t="s">
        <v>3</v>
      </c>
      <c r="I4" s="15" t="s">
        <v>4</v>
      </c>
      <c r="J4" s="15" t="s">
        <v>5</v>
      </c>
      <c r="K4" s="15" t="s">
        <v>6</v>
      </c>
      <c r="L4" s="15" t="s">
        <v>7</v>
      </c>
      <c r="M4" s="16" t="s">
        <v>8</v>
      </c>
      <c r="N4" s="17" t="s">
        <v>9</v>
      </c>
      <c r="O4" s="18" t="s">
        <v>10</v>
      </c>
      <c r="P4" s="19" t="s">
        <v>11</v>
      </c>
      <c r="Q4" s="1"/>
      <c r="R4" s="1"/>
      <c r="S4" s="20" t="s">
        <v>12</v>
      </c>
      <c r="T4" s="21" t="s">
        <v>13</v>
      </c>
      <c r="U4" s="1"/>
      <c r="V4" s="10" t="s">
        <v>0</v>
      </c>
      <c r="W4" s="11" t="s">
        <v>33</v>
      </c>
      <c r="X4" s="22" t="s">
        <v>1</v>
      </c>
      <c r="Y4" s="23" t="s">
        <v>2</v>
      </c>
      <c r="Z4" s="23" t="s">
        <v>3</v>
      </c>
      <c r="AA4" s="23" t="s">
        <v>4</v>
      </c>
      <c r="AB4" s="23" t="s">
        <v>5</v>
      </c>
      <c r="AC4" s="23" t="s">
        <v>6</v>
      </c>
      <c r="AD4" s="23" t="s">
        <v>7</v>
      </c>
      <c r="AE4" s="23" t="s">
        <v>8</v>
      </c>
      <c r="AF4" s="24" t="s">
        <v>57</v>
      </c>
      <c r="AG4" s="25" t="s">
        <v>56</v>
      </c>
      <c r="AH4" s="1"/>
      <c r="AI4" s="1"/>
      <c r="AJ4" s="1"/>
    </row>
    <row r="5" spans="1:36" ht="18.75" customHeight="1" thickBot="1" x14ac:dyDescent="0.35">
      <c r="A5" s="1"/>
      <c r="B5" s="160" t="s">
        <v>52</v>
      </c>
      <c r="C5" s="26">
        <v>1</v>
      </c>
      <c r="D5" s="27" t="s">
        <v>14</v>
      </c>
      <c r="E5" s="28">
        <v>197</v>
      </c>
      <c r="F5" s="29">
        <v>12</v>
      </c>
      <c r="G5" s="83">
        <v>2</v>
      </c>
      <c r="H5" s="83">
        <v>2</v>
      </c>
      <c r="I5" s="83">
        <v>2</v>
      </c>
      <c r="J5" s="83">
        <v>1</v>
      </c>
      <c r="K5" s="83">
        <v>2</v>
      </c>
      <c r="L5" s="83">
        <v>0</v>
      </c>
      <c r="M5" s="83"/>
      <c r="N5" s="31">
        <f t="shared" ref="N5:N35" si="0">G5+H5+I5+J5+K5+L5+M5</f>
        <v>9</v>
      </c>
      <c r="O5" s="32">
        <v>6</v>
      </c>
      <c r="P5" s="33">
        <f t="shared" ref="P5:P35" si="1">N5/O5</f>
        <v>1.5</v>
      </c>
      <c r="Q5" s="153" t="s">
        <v>60</v>
      </c>
      <c r="R5" s="1"/>
      <c r="S5" s="34"/>
      <c r="T5" s="35" t="s">
        <v>15</v>
      </c>
      <c r="U5" s="1"/>
      <c r="V5" s="27" t="s">
        <v>14</v>
      </c>
      <c r="W5" s="28">
        <v>197</v>
      </c>
      <c r="X5" s="29">
        <v>12</v>
      </c>
      <c r="Y5" s="36">
        <v>1</v>
      </c>
      <c r="Z5" s="36">
        <v>2</v>
      </c>
      <c r="AA5" s="36"/>
      <c r="AB5" s="36"/>
      <c r="AC5" s="36"/>
      <c r="AD5" s="36"/>
      <c r="AE5" s="36"/>
      <c r="AF5" s="37">
        <v>2</v>
      </c>
      <c r="AG5" s="38">
        <f>(Y5+Z5+AA5+AB5+AC5+AD5+AE5)/AF5</f>
        <v>1.5</v>
      </c>
      <c r="AH5" s="153" t="s">
        <v>60</v>
      </c>
      <c r="AI5" s="1"/>
      <c r="AJ5" s="1"/>
    </row>
    <row r="6" spans="1:36" ht="18.75" customHeight="1" thickBot="1" x14ac:dyDescent="0.35">
      <c r="A6" s="1"/>
      <c r="B6" s="161"/>
      <c r="C6" s="39">
        <v>2</v>
      </c>
      <c r="D6" s="40" t="s">
        <v>16</v>
      </c>
      <c r="E6" s="40">
        <v>185</v>
      </c>
      <c r="F6" s="41">
        <v>12</v>
      </c>
      <c r="G6" s="84">
        <v>1</v>
      </c>
      <c r="H6" s="84">
        <v>3</v>
      </c>
      <c r="I6" s="84">
        <v>1</v>
      </c>
      <c r="J6" s="84">
        <v>2</v>
      </c>
      <c r="K6" s="84">
        <v>2</v>
      </c>
      <c r="L6" s="84">
        <v>2</v>
      </c>
      <c r="M6" s="84"/>
      <c r="N6" s="31">
        <f t="shared" si="0"/>
        <v>11</v>
      </c>
      <c r="O6" s="32">
        <v>6</v>
      </c>
      <c r="P6" s="33">
        <f t="shared" si="1"/>
        <v>1.8333333333333333</v>
      </c>
      <c r="Q6" s="154"/>
      <c r="R6" s="1"/>
      <c r="S6" s="43"/>
      <c r="T6" s="35" t="s">
        <v>17</v>
      </c>
      <c r="U6" s="1"/>
      <c r="V6" s="40" t="s">
        <v>16</v>
      </c>
      <c r="W6" s="40">
        <v>185</v>
      </c>
      <c r="X6" s="41">
        <v>12</v>
      </c>
      <c r="Y6" s="36"/>
      <c r="Z6" s="36">
        <v>1</v>
      </c>
      <c r="AA6" s="36">
        <v>0</v>
      </c>
      <c r="AB6" s="36"/>
      <c r="AC6" s="36"/>
      <c r="AD6" s="36"/>
      <c r="AE6" s="36"/>
      <c r="AF6" s="37">
        <v>2</v>
      </c>
      <c r="AG6" s="38">
        <f t="shared" ref="AG6:AG29" si="2">(Y6+Z6+AA6+AB6+AC6+AD6+AE6)/AF6</f>
        <v>0.5</v>
      </c>
      <c r="AH6" s="154"/>
      <c r="AI6" s="1"/>
      <c r="AJ6" s="1"/>
    </row>
    <row r="7" spans="1:36" ht="18.75" customHeight="1" thickBot="1" x14ac:dyDescent="0.35">
      <c r="A7" s="1"/>
      <c r="B7" s="161"/>
      <c r="C7" s="39">
        <v>3</v>
      </c>
      <c r="D7" s="44" t="s">
        <v>18</v>
      </c>
      <c r="E7" s="45">
        <v>183</v>
      </c>
      <c r="F7" s="46">
        <v>12</v>
      </c>
      <c r="G7" s="84">
        <v>2</v>
      </c>
      <c r="H7" s="84">
        <v>1</v>
      </c>
      <c r="I7" s="84">
        <v>1</v>
      </c>
      <c r="J7" s="84">
        <v>2</v>
      </c>
      <c r="K7" s="84">
        <v>2</v>
      </c>
      <c r="L7" s="84">
        <v>2</v>
      </c>
      <c r="M7" s="84"/>
      <c r="N7" s="31">
        <f t="shared" si="0"/>
        <v>10</v>
      </c>
      <c r="O7" s="32">
        <v>6</v>
      </c>
      <c r="P7" s="33">
        <f t="shared" si="1"/>
        <v>1.6666666666666667</v>
      </c>
      <c r="Q7" s="154"/>
      <c r="R7" s="1"/>
      <c r="S7" s="85"/>
      <c r="T7" s="47" t="s">
        <v>19</v>
      </c>
      <c r="U7" s="1"/>
      <c r="V7" s="44" t="s">
        <v>18</v>
      </c>
      <c r="W7" s="45">
        <v>183</v>
      </c>
      <c r="X7" s="46">
        <v>12</v>
      </c>
      <c r="Y7" s="36">
        <v>2</v>
      </c>
      <c r="Z7" s="36"/>
      <c r="AA7" s="36"/>
      <c r="AB7" s="36"/>
      <c r="AC7" s="36"/>
      <c r="AD7" s="36"/>
      <c r="AE7" s="36"/>
      <c r="AF7" s="37">
        <v>1</v>
      </c>
      <c r="AG7" s="38">
        <f t="shared" si="2"/>
        <v>2</v>
      </c>
      <c r="AH7" s="154"/>
      <c r="AI7" s="1"/>
      <c r="AJ7" s="1"/>
    </row>
    <row r="8" spans="1:36" ht="18.75" customHeight="1" thickBot="1" x14ac:dyDescent="0.35">
      <c r="A8" s="1"/>
      <c r="B8" s="166">
        <f>C12-C5+1</f>
        <v>8</v>
      </c>
      <c r="C8" s="39">
        <v>4</v>
      </c>
      <c r="D8" s="48" t="s">
        <v>31</v>
      </c>
      <c r="E8" s="48">
        <v>181</v>
      </c>
      <c r="F8" s="46">
        <v>12</v>
      </c>
      <c r="G8" s="84">
        <v>1</v>
      </c>
      <c r="H8" s="84">
        <v>2</v>
      </c>
      <c r="I8" s="113"/>
      <c r="J8" s="113"/>
      <c r="K8" s="113"/>
      <c r="L8" s="113"/>
      <c r="M8" s="113"/>
      <c r="N8" s="31">
        <f t="shared" si="0"/>
        <v>3</v>
      </c>
      <c r="O8" s="32">
        <v>2</v>
      </c>
      <c r="P8" s="33">
        <f t="shared" si="1"/>
        <v>1.5</v>
      </c>
      <c r="Q8" s="154"/>
      <c r="R8" s="1"/>
      <c r="S8" s="87"/>
      <c r="T8" s="86" t="s">
        <v>20</v>
      </c>
      <c r="U8" s="1"/>
      <c r="V8" s="48" t="s">
        <v>31</v>
      </c>
      <c r="W8" s="48">
        <v>181</v>
      </c>
      <c r="X8" s="46">
        <v>12</v>
      </c>
      <c r="Y8" s="36">
        <v>2</v>
      </c>
      <c r="Z8" s="36"/>
      <c r="AA8" s="116"/>
      <c r="AB8" s="116"/>
      <c r="AC8" s="116"/>
      <c r="AD8" s="116"/>
      <c r="AE8" s="116"/>
      <c r="AF8" s="37">
        <v>1</v>
      </c>
      <c r="AG8" s="38">
        <f t="shared" si="2"/>
        <v>2</v>
      </c>
      <c r="AH8" s="154"/>
      <c r="AI8" s="1"/>
      <c r="AJ8" s="1"/>
    </row>
    <row r="9" spans="1:36" ht="18.75" customHeight="1" thickBot="1" x14ac:dyDescent="0.35">
      <c r="A9" s="1"/>
      <c r="B9" s="166"/>
      <c r="C9" s="39">
        <v>5</v>
      </c>
      <c r="D9" s="48" t="s">
        <v>32</v>
      </c>
      <c r="E9" s="48">
        <v>163</v>
      </c>
      <c r="F9" s="46">
        <v>12</v>
      </c>
      <c r="G9" s="84">
        <v>1</v>
      </c>
      <c r="H9" s="84">
        <v>1</v>
      </c>
      <c r="I9" s="84">
        <v>1</v>
      </c>
      <c r="J9" s="80"/>
      <c r="K9" s="80"/>
      <c r="L9" s="80"/>
      <c r="M9" s="80"/>
      <c r="N9" s="31">
        <f t="shared" si="0"/>
        <v>3</v>
      </c>
      <c r="O9" s="32">
        <v>3</v>
      </c>
      <c r="P9" s="33">
        <f t="shared" si="1"/>
        <v>1</v>
      </c>
      <c r="Q9" s="154"/>
      <c r="R9" s="1"/>
      <c r="S9" s="88"/>
      <c r="T9" s="89" t="s">
        <v>86</v>
      </c>
      <c r="U9" s="1"/>
      <c r="V9" s="48" t="s">
        <v>32</v>
      </c>
      <c r="W9" s="48">
        <v>163</v>
      </c>
      <c r="X9" s="46">
        <v>12</v>
      </c>
      <c r="Y9" s="36">
        <v>3</v>
      </c>
      <c r="Z9" s="36">
        <v>2</v>
      </c>
      <c r="AA9" s="36">
        <v>2</v>
      </c>
      <c r="AB9" s="82"/>
      <c r="AC9" s="82"/>
      <c r="AD9" s="36"/>
      <c r="AE9" s="36"/>
      <c r="AF9" s="37">
        <v>3</v>
      </c>
      <c r="AG9" s="38">
        <f t="shared" si="2"/>
        <v>2.3333333333333335</v>
      </c>
      <c r="AH9" s="154"/>
      <c r="AI9" s="1"/>
      <c r="AJ9" s="1"/>
    </row>
    <row r="10" spans="1:36" ht="18.75" customHeight="1" thickBot="1" x14ac:dyDescent="0.35">
      <c r="A10" s="1"/>
      <c r="B10" s="166"/>
      <c r="C10" s="26">
        <v>6</v>
      </c>
      <c r="D10" s="48" t="s">
        <v>22</v>
      </c>
      <c r="E10" s="48">
        <v>160</v>
      </c>
      <c r="F10" s="46">
        <v>12</v>
      </c>
      <c r="G10" s="84">
        <v>1</v>
      </c>
      <c r="H10" s="84">
        <v>1</v>
      </c>
      <c r="I10" s="84">
        <v>0</v>
      </c>
      <c r="J10" s="84">
        <v>1</v>
      </c>
      <c r="K10" s="84">
        <v>2</v>
      </c>
      <c r="L10" s="84">
        <v>2</v>
      </c>
      <c r="M10" s="84"/>
      <c r="N10" s="31">
        <f t="shared" si="0"/>
        <v>7</v>
      </c>
      <c r="O10" s="32">
        <v>6</v>
      </c>
      <c r="P10" s="33">
        <f t="shared" si="1"/>
        <v>1.1666666666666667</v>
      </c>
      <c r="Q10" s="154"/>
      <c r="R10" s="1"/>
      <c r="S10" s="1"/>
      <c r="T10" s="89" t="s">
        <v>87</v>
      </c>
      <c r="U10" s="1"/>
      <c r="V10" s="48" t="s">
        <v>22</v>
      </c>
      <c r="W10" s="48">
        <v>160</v>
      </c>
      <c r="X10" s="46">
        <v>12</v>
      </c>
      <c r="Y10" s="36">
        <v>2</v>
      </c>
      <c r="Z10" s="36">
        <v>3</v>
      </c>
      <c r="AA10" s="36">
        <v>1</v>
      </c>
      <c r="AB10" s="36"/>
      <c r="AC10" s="36"/>
      <c r="AD10" s="36"/>
      <c r="AE10" s="36"/>
      <c r="AF10" s="37">
        <v>3</v>
      </c>
      <c r="AG10" s="38">
        <f t="shared" si="2"/>
        <v>2</v>
      </c>
      <c r="AH10" s="154"/>
      <c r="AI10" s="1"/>
      <c r="AJ10" s="1"/>
    </row>
    <row r="11" spans="1:36" ht="18.75" customHeight="1" thickBot="1" x14ac:dyDescent="0.35">
      <c r="A11" s="1"/>
      <c r="B11" s="166"/>
      <c r="C11" s="39">
        <v>7</v>
      </c>
      <c r="D11" s="48" t="s">
        <v>36</v>
      </c>
      <c r="E11" s="48">
        <v>159</v>
      </c>
      <c r="F11" s="46">
        <v>12</v>
      </c>
      <c r="G11" s="84">
        <v>2</v>
      </c>
      <c r="H11" s="84">
        <v>2</v>
      </c>
      <c r="I11" s="84">
        <v>2</v>
      </c>
      <c r="J11" s="84">
        <v>1</v>
      </c>
      <c r="K11" s="113"/>
      <c r="L11" s="113"/>
      <c r="M11" s="113"/>
      <c r="N11" s="31">
        <f t="shared" si="0"/>
        <v>7</v>
      </c>
      <c r="O11" s="32">
        <v>4</v>
      </c>
      <c r="P11" s="33">
        <f t="shared" si="1"/>
        <v>1.75</v>
      </c>
      <c r="Q11" s="154"/>
      <c r="R11" s="1"/>
      <c r="U11" s="1"/>
      <c r="V11" s="48" t="s">
        <v>36</v>
      </c>
      <c r="W11" s="48">
        <v>159</v>
      </c>
      <c r="X11" s="46">
        <v>12</v>
      </c>
      <c r="Y11" s="36">
        <v>1</v>
      </c>
      <c r="Z11" s="36">
        <v>3</v>
      </c>
      <c r="AA11" s="36">
        <v>3</v>
      </c>
      <c r="AB11" s="36"/>
      <c r="AC11" s="116"/>
      <c r="AD11" s="116"/>
      <c r="AE11" s="116"/>
      <c r="AF11" s="37">
        <v>3</v>
      </c>
      <c r="AG11" s="38">
        <f t="shared" si="2"/>
        <v>2.3333333333333335</v>
      </c>
      <c r="AH11" s="154"/>
      <c r="AI11" s="1"/>
      <c r="AJ11" s="1"/>
    </row>
    <row r="12" spans="1:36" ht="18.75" customHeight="1" thickBot="1" x14ac:dyDescent="0.35">
      <c r="A12" s="1"/>
      <c r="B12" s="166"/>
      <c r="C12" s="39">
        <v>8</v>
      </c>
      <c r="D12" s="48" t="s">
        <v>21</v>
      </c>
      <c r="E12" s="48">
        <v>155</v>
      </c>
      <c r="F12" s="46">
        <v>12</v>
      </c>
      <c r="G12" s="84">
        <v>1</v>
      </c>
      <c r="H12" s="84">
        <v>1</v>
      </c>
      <c r="I12" s="115"/>
      <c r="J12" s="84">
        <v>0</v>
      </c>
      <c r="K12" s="115"/>
      <c r="L12" s="84">
        <v>1</v>
      </c>
      <c r="M12" s="84"/>
      <c r="N12" s="31">
        <f t="shared" si="0"/>
        <v>3</v>
      </c>
      <c r="O12" s="32">
        <v>6</v>
      </c>
      <c r="P12" s="33">
        <f t="shared" si="1"/>
        <v>0.5</v>
      </c>
      <c r="Q12" s="155"/>
      <c r="R12" s="1"/>
      <c r="U12" s="1"/>
      <c r="V12" s="48" t="s">
        <v>21</v>
      </c>
      <c r="W12" s="48">
        <v>155</v>
      </c>
      <c r="X12" s="46">
        <v>12</v>
      </c>
      <c r="Y12" s="36">
        <v>3</v>
      </c>
      <c r="Z12" s="36">
        <v>3</v>
      </c>
      <c r="AA12" s="36">
        <v>2</v>
      </c>
      <c r="AB12" s="36"/>
      <c r="AC12" s="36"/>
      <c r="AD12" s="36"/>
      <c r="AE12" s="36"/>
      <c r="AF12" s="37">
        <v>3</v>
      </c>
      <c r="AG12" s="38">
        <f t="shared" si="2"/>
        <v>2.6666666666666665</v>
      </c>
      <c r="AH12" s="155"/>
      <c r="AI12" s="1"/>
      <c r="AJ12" s="1"/>
    </row>
    <row r="13" spans="1:36" ht="18.75" customHeight="1" thickBot="1" x14ac:dyDescent="0.35">
      <c r="A13" s="1"/>
      <c r="B13" s="165" t="s">
        <v>51</v>
      </c>
      <c r="C13" s="39">
        <v>9</v>
      </c>
      <c r="D13" s="51" t="s">
        <v>66</v>
      </c>
      <c r="E13" s="49">
        <v>178</v>
      </c>
      <c r="F13" s="50">
        <v>11</v>
      </c>
      <c r="G13" s="84">
        <v>2</v>
      </c>
      <c r="H13" s="84">
        <v>1</v>
      </c>
      <c r="I13" s="113"/>
      <c r="J13" s="113"/>
      <c r="K13" s="113"/>
      <c r="L13" s="113"/>
      <c r="M13" s="113"/>
      <c r="N13" s="31">
        <f t="shared" si="0"/>
        <v>3</v>
      </c>
      <c r="O13" s="32">
        <v>2</v>
      </c>
      <c r="P13" s="33">
        <f t="shared" si="1"/>
        <v>1.5</v>
      </c>
      <c r="Q13" s="131" t="s">
        <v>61</v>
      </c>
      <c r="R13" s="1"/>
      <c r="U13" s="1"/>
      <c r="V13" s="51" t="s">
        <v>66</v>
      </c>
      <c r="W13" s="49">
        <v>178</v>
      </c>
      <c r="X13" s="50">
        <v>11</v>
      </c>
      <c r="Y13" s="36"/>
      <c r="Z13" s="36"/>
      <c r="AA13" s="116"/>
      <c r="AB13" s="116"/>
      <c r="AC13" s="116"/>
      <c r="AD13" s="116"/>
      <c r="AE13" s="116"/>
      <c r="AF13" s="37"/>
      <c r="AG13" s="38" t="e">
        <f t="shared" si="2"/>
        <v>#DIV/0!</v>
      </c>
      <c r="AH13" s="131" t="s">
        <v>61</v>
      </c>
      <c r="AI13" s="1"/>
      <c r="AJ13" s="1"/>
    </row>
    <row r="14" spans="1:36" ht="18.75" customHeight="1" thickBot="1" x14ac:dyDescent="0.35">
      <c r="A14" s="1"/>
      <c r="B14" s="165"/>
      <c r="C14" s="26">
        <v>10</v>
      </c>
      <c r="D14" s="49" t="s">
        <v>23</v>
      </c>
      <c r="E14" s="49">
        <v>170</v>
      </c>
      <c r="F14" s="50">
        <v>11</v>
      </c>
      <c r="G14" s="84">
        <v>3</v>
      </c>
      <c r="H14" s="84">
        <v>2</v>
      </c>
      <c r="I14" s="84">
        <v>2</v>
      </c>
      <c r="J14" s="84">
        <v>2</v>
      </c>
      <c r="K14" s="115"/>
      <c r="L14" s="115"/>
      <c r="M14" s="84"/>
      <c r="N14" s="31">
        <f t="shared" si="0"/>
        <v>9</v>
      </c>
      <c r="O14" s="32">
        <v>6</v>
      </c>
      <c r="P14" s="33">
        <f t="shared" si="1"/>
        <v>1.5</v>
      </c>
      <c r="Q14" s="132"/>
      <c r="R14" s="1"/>
      <c r="S14" s="1"/>
      <c r="T14" s="1"/>
      <c r="U14" s="1"/>
      <c r="V14" s="49" t="s">
        <v>23</v>
      </c>
      <c r="W14" s="49">
        <v>170</v>
      </c>
      <c r="X14" s="50">
        <v>11</v>
      </c>
      <c r="Y14" s="36"/>
      <c r="Z14" s="36"/>
      <c r="AA14" s="36"/>
      <c r="AB14" s="36"/>
      <c r="AC14" s="36"/>
      <c r="AD14" s="36"/>
      <c r="AE14" s="36"/>
      <c r="AF14" s="37"/>
      <c r="AG14" s="38" t="e">
        <f t="shared" si="2"/>
        <v>#DIV/0!</v>
      </c>
      <c r="AH14" s="132"/>
      <c r="AI14" s="1"/>
      <c r="AJ14" s="1"/>
    </row>
    <row r="15" spans="1:36" ht="18.75" customHeight="1" thickBot="1" x14ac:dyDescent="0.35">
      <c r="A15" s="1"/>
      <c r="B15" s="165"/>
      <c r="C15" s="39">
        <v>11</v>
      </c>
      <c r="D15" s="51" t="s">
        <v>67</v>
      </c>
      <c r="E15" s="49">
        <v>169</v>
      </c>
      <c r="F15" s="50">
        <v>11</v>
      </c>
      <c r="G15" s="80"/>
      <c r="H15" s="80"/>
      <c r="I15" s="113"/>
      <c r="J15" s="113"/>
      <c r="K15" s="113"/>
      <c r="L15" s="113"/>
      <c r="M15" s="113"/>
      <c r="N15" s="31">
        <f t="shared" si="0"/>
        <v>0</v>
      </c>
      <c r="O15" s="32"/>
      <c r="P15" s="33" t="e">
        <f t="shared" si="1"/>
        <v>#DIV/0!</v>
      </c>
      <c r="Q15" s="132"/>
      <c r="R15" s="1"/>
      <c r="S15" s="1"/>
      <c r="T15" s="1"/>
      <c r="U15" s="1"/>
      <c r="V15" s="51" t="s">
        <v>67</v>
      </c>
      <c r="W15" s="49">
        <v>169</v>
      </c>
      <c r="X15" s="50">
        <v>11</v>
      </c>
      <c r="Y15" s="82"/>
      <c r="Z15" s="82"/>
      <c r="AA15" s="116"/>
      <c r="AB15" s="116"/>
      <c r="AC15" s="116"/>
      <c r="AD15" s="116"/>
      <c r="AE15" s="116"/>
      <c r="AF15" s="37"/>
      <c r="AG15" s="38" t="e">
        <f t="shared" si="2"/>
        <v>#DIV/0!</v>
      </c>
      <c r="AH15" s="132"/>
      <c r="AI15" s="1"/>
      <c r="AJ15" s="1"/>
    </row>
    <row r="16" spans="1:36" ht="18.75" customHeight="1" thickBot="1" x14ac:dyDescent="0.35">
      <c r="A16" s="1"/>
      <c r="B16" s="165"/>
      <c r="C16" s="26">
        <v>13</v>
      </c>
      <c r="D16" s="49" t="s">
        <v>64</v>
      </c>
      <c r="E16" s="49">
        <v>160</v>
      </c>
      <c r="F16" s="50">
        <v>11</v>
      </c>
      <c r="G16" s="84">
        <v>2</v>
      </c>
      <c r="H16" s="84">
        <v>2</v>
      </c>
      <c r="I16" s="84">
        <v>0</v>
      </c>
      <c r="J16" s="113"/>
      <c r="K16" s="113"/>
      <c r="L16" s="113"/>
      <c r="M16" s="113"/>
      <c r="N16" s="31">
        <f t="shared" si="0"/>
        <v>4</v>
      </c>
      <c r="O16" s="32">
        <v>3</v>
      </c>
      <c r="P16" s="33">
        <f t="shared" si="1"/>
        <v>1.3333333333333333</v>
      </c>
      <c r="Q16" s="132"/>
      <c r="R16" s="54"/>
      <c r="S16" s="135" t="s">
        <v>59</v>
      </c>
      <c r="T16" s="136"/>
      <c r="U16" s="1"/>
      <c r="V16" s="49" t="s">
        <v>64</v>
      </c>
      <c r="W16" s="49">
        <v>160</v>
      </c>
      <c r="X16" s="50">
        <v>11</v>
      </c>
      <c r="Y16" s="36">
        <v>3</v>
      </c>
      <c r="Z16" s="36"/>
      <c r="AA16" s="36"/>
      <c r="AB16" s="116"/>
      <c r="AC16" s="116"/>
      <c r="AD16" s="116"/>
      <c r="AE16" s="116"/>
      <c r="AF16" s="37">
        <v>1</v>
      </c>
      <c r="AG16" s="38">
        <f t="shared" si="2"/>
        <v>3</v>
      </c>
      <c r="AH16" s="132"/>
      <c r="AI16" s="1"/>
      <c r="AJ16" s="1"/>
    </row>
    <row r="17" spans="1:36" ht="18.75" customHeight="1" thickBot="1" x14ac:dyDescent="0.35">
      <c r="A17" s="1"/>
      <c r="B17" s="55">
        <f>C24-C13+1</f>
        <v>13</v>
      </c>
      <c r="C17" s="39">
        <v>14</v>
      </c>
      <c r="D17" s="49" t="s">
        <v>34</v>
      </c>
      <c r="E17" s="49">
        <v>154</v>
      </c>
      <c r="F17" s="50">
        <v>11</v>
      </c>
      <c r="G17" s="84">
        <v>2</v>
      </c>
      <c r="H17" s="84">
        <v>1</v>
      </c>
      <c r="I17" s="115"/>
      <c r="J17" s="115"/>
      <c r="K17" s="115"/>
      <c r="L17" s="84">
        <v>2</v>
      </c>
      <c r="M17" s="84"/>
      <c r="N17" s="31">
        <f t="shared" si="0"/>
        <v>5</v>
      </c>
      <c r="O17" s="32">
        <v>6</v>
      </c>
      <c r="P17" s="33">
        <f t="shared" si="1"/>
        <v>0.83333333333333337</v>
      </c>
      <c r="Q17" s="132"/>
      <c r="R17" s="54"/>
      <c r="S17" s="137"/>
      <c r="T17" s="138"/>
      <c r="U17" s="1"/>
      <c r="V17" s="49" t="s">
        <v>34</v>
      </c>
      <c r="W17" s="49">
        <v>154</v>
      </c>
      <c r="X17" s="50">
        <v>11</v>
      </c>
      <c r="Y17" s="36">
        <v>3</v>
      </c>
      <c r="Z17" s="36">
        <v>1</v>
      </c>
      <c r="AA17" s="36"/>
      <c r="AB17" s="36"/>
      <c r="AC17" s="36"/>
      <c r="AD17" s="36"/>
      <c r="AE17" s="36"/>
      <c r="AF17" s="37">
        <v>2</v>
      </c>
      <c r="AG17" s="38">
        <f t="shared" si="2"/>
        <v>2</v>
      </c>
      <c r="AH17" s="132"/>
      <c r="AI17" s="1"/>
      <c r="AJ17" s="1"/>
    </row>
    <row r="18" spans="1:36" ht="18.75" customHeight="1" thickBot="1" x14ac:dyDescent="0.35">
      <c r="A18" s="1"/>
      <c r="B18" s="170"/>
      <c r="C18" s="39">
        <v>15</v>
      </c>
      <c r="D18" s="51" t="s">
        <v>69</v>
      </c>
      <c r="E18" s="49">
        <v>152</v>
      </c>
      <c r="F18" s="50">
        <v>11</v>
      </c>
      <c r="G18" s="81"/>
      <c r="H18" s="81"/>
      <c r="I18" s="114"/>
      <c r="J18" s="114"/>
      <c r="K18" s="114"/>
      <c r="L18" s="114"/>
      <c r="M18" s="120"/>
      <c r="N18" s="31">
        <f t="shared" si="0"/>
        <v>0</v>
      </c>
      <c r="O18" s="32"/>
      <c r="P18" s="33" t="e">
        <f t="shared" si="1"/>
        <v>#DIV/0!</v>
      </c>
      <c r="Q18" s="132"/>
      <c r="R18" s="54"/>
      <c r="S18" s="137"/>
      <c r="T18" s="138"/>
      <c r="U18" s="1"/>
      <c r="V18" s="51" t="s">
        <v>69</v>
      </c>
      <c r="W18" s="49">
        <v>152</v>
      </c>
      <c r="X18" s="50">
        <v>11</v>
      </c>
      <c r="Y18" s="82"/>
      <c r="Z18" s="82"/>
      <c r="AA18" s="82"/>
      <c r="AB18" s="82"/>
      <c r="AC18" s="82"/>
      <c r="AD18" s="36"/>
      <c r="AE18" s="36"/>
      <c r="AF18" s="37"/>
      <c r="AG18" s="38" t="e">
        <f t="shared" si="2"/>
        <v>#DIV/0!</v>
      </c>
      <c r="AH18" s="132"/>
      <c r="AI18" s="1"/>
      <c r="AJ18" s="1"/>
    </row>
    <row r="19" spans="1:36" ht="18.75" customHeight="1" thickBot="1" x14ac:dyDescent="0.35">
      <c r="A19" s="1"/>
      <c r="B19" s="170"/>
      <c r="C19" s="39">
        <v>16</v>
      </c>
      <c r="D19" s="49" t="s">
        <v>42</v>
      </c>
      <c r="E19" s="49">
        <v>148</v>
      </c>
      <c r="F19" s="50">
        <v>11</v>
      </c>
      <c r="G19" s="84">
        <v>3</v>
      </c>
      <c r="H19" s="84">
        <v>1</v>
      </c>
      <c r="I19" s="84">
        <v>1</v>
      </c>
      <c r="J19" s="84">
        <v>1</v>
      </c>
      <c r="K19" s="84">
        <v>1</v>
      </c>
      <c r="L19" s="84">
        <v>1</v>
      </c>
      <c r="M19" s="84"/>
      <c r="N19" s="31">
        <f t="shared" si="0"/>
        <v>8</v>
      </c>
      <c r="O19" s="32">
        <v>6</v>
      </c>
      <c r="P19" s="33">
        <f t="shared" si="1"/>
        <v>1.3333333333333333</v>
      </c>
      <c r="Q19" s="132"/>
      <c r="R19" s="54"/>
      <c r="S19" s="137"/>
      <c r="T19" s="138"/>
      <c r="U19" s="1"/>
      <c r="V19" s="49" t="s">
        <v>42</v>
      </c>
      <c r="W19" s="49">
        <v>148</v>
      </c>
      <c r="X19" s="50">
        <v>11</v>
      </c>
      <c r="Y19" s="36"/>
      <c r="Z19" s="36"/>
      <c r="AA19" s="36"/>
      <c r="AB19" s="36"/>
      <c r="AC19" s="36"/>
      <c r="AD19" s="36"/>
      <c r="AE19" s="36"/>
      <c r="AF19" s="37"/>
      <c r="AG19" s="38" t="e">
        <f t="shared" si="2"/>
        <v>#DIV/0!</v>
      </c>
      <c r="AH19" s="132"/>
      <c r="AI19" s="1"/>
      <c r="AJ19" s="1"/>
    </row>
    <row r="20" spans="1:36" ht="18.75" customHeight="1" thickBot="1" x14ac:dyDescent="0.35">
      <c r="A20" s="1"/>
      <c r="B20" s="170"/>
      <c r="C20" s="39">
        <v>17</v>
      </c>
      <c r="D20" s="51" t="s">
        <v>38</v>
      </c>
      <c r="E20" s="49">
        <v>148</v>
      </c>
      <c r="F20" s="50">
        <v>11</v>
      </c>
      <c r="G20" s="84">
        <v>3</v>
      </c>
      <c r="H20" s="84">
        <v>1</v>
      </c>
      <c r="I20" s="84">
        <v>1</v>
      </c>
      <c r="J20" s="84">
        <v>2</v>
      </c>
      <c r="K20" s="84">
        <v>3</v>
      </c>
      <c r="L20" s="84">
        <v>1</v>
      </c>
      <c r="M20" s="84"/>
      <c r="N20" s="31">
        <f t="shared" si="0"/>
        <v>11</v>
      </c>
      <c r="O20" s="32">
        <v>6</v>
      </c>
      <c r="P20" s="33">
        <f t="shared" si="1"/>
        <v>1.8333333333333333</v>
      </c>
      <c r="Q20" s="132"/>
      <c r="R20" s="54"/>
      <c r="S20" s="139"/>
      <c r="T20" s="140"/>
      <c r="U20" s="1"/>
      <c r="V20" s="51" t="s">
        <v>38</v>
      </c>
      <c r="W20" s="49">
        <v>148</v>
      </c>
      <c r="X20" s="50">
        <v>11</v>
      </c>
      <c r="Y20" s="36"/>
      <c r="Z20" s="36"/>
      <c r="AA20" s="36"/>
      <c r="AB20" s="36"/>
      <c r="AC20" s="36"/>
      <c r="AD20" s="36"/>
      <c r="AE20" s="36"/>
      <c r="AF20" s="37"/>
      <c r="AG20" s="38" t="e">
        <f t="shared" si="2"/>
        <v>#DIV/0!</v>
      </c>
      <c r="AH20" s="132"/>
      <c r="AI20" s="1"/>
      <c r="AJ20" s="1"/>
    </row>
    <row r="21" spans="1:36" ht="18.75" customHeight="1" thickBot="1" x14ac:dyDescent="0.35">
      <c r="A21" s="1"/>
      <c r="B21" s="170"/>
      <c r="C21" s="26">
        <v>18</v>
      </c>
      <c r="D21" s="49" t="s">
        <v>24</v>
      </c>
      <c r="E21" s="49">
        <v>147</v>
      </c>
      <c r="F21" s="50">
        <v>11</v>
      </c>
      <c r="G21" s="84">
        <v>1</v>
      </c>
      <c r="H21" s="115"/>
      <c r="I21" s="84">
        <v>1</v>
      </c>
      <c r="J21" s="84">
        <v>2</v>
      </c>
      <c r="K21" s="84">
        <v>1</v>
      </c>
      <c r="L21" s="84">
        <v>2</v>
      </c>
      <c r="M21" s="84"/>
      <c r="N21" s="31">
        <f t="shared" si="0"/>
        <v>7</v>
      </c>
      <c r="O21" s="32">
        <v>6</v>
      </c>
      <c r="P21" s="33">
        <f t="shared" si="1"/>
        <v>1.1666666666666667</v>
      </c>
      <c r="Q21" s="132"/>
      <c r="R21" s="54"/>
      <c r="S21" s="1"/>
      <c r="T21" s="1"/>
      <c r="U21" s="1"/>
      <c r="V21" s="49" t="s">
        <v>24</v>
      </c>
      <c r="W21" s="49">
        <v>147</v>
      </c>
      <c r="X21" s="50">
        <v>11</v>
      </c>
      <c r="Y21" s="36"/>
      <c r="Z21" s="36"/>
      <c r="AA21" s="36"/>
      <c r="AB21" s="36"/>
      <c r="AC21" s="36"/>
      <c r="AD21" s="36"/>
      <c r="AE21" s="36"/>
      <c r="AF21" s="37"/>
      <c r="AG21" s="38" t="e">
        <f t="shared" si="2"/>
        <v>#DIV/0!</v>
      </c>
      <c r="AH21" s="132"/>
      <c r="AI21" s="1"/>
      <c r="AJ21" s="1"/>
    </row>
    <row r="22" spans="1:36" ht="18.75" customHeight="1" thickBot="1" x14ac:dyDescent="0.35">
      <c r="A22" s="1"/>
      <c r="B22" s="170"/>
      <c r="C22" s="39">
        <v>19</v>
      </c>
      <c r="D22" s="51" t="s">
        <v>68</v>
      </c>
      <c r="E22" s="49">
        <v>143</v>
      </c>
      <c r="F22" s="50">
        <v>11</v>
      </c>
      <c r="G22" s="80"/>
      <c r="H22" s="80"/>
      <c r="I22" s="80"/>
      <c r="J22" s="80"/>
      <c r="K22" s="80"/>
      <c r="L22" s="119"/>
      <c r="M22" s="113"/>
      <c r="N22" s="31">
        <f t="shared" si="0"/>
        <v>0</v>
      </c>
      <c r="O22" s="32"/>
      <c r="P22" s="33" t="e">
        <f t="shared" si="1"/>
        <v>#DIV/0!</v>
      </c>
      <c r="Q22" s="132"/>
      <c r="R22" s="54"/>
      <c r="S22" s="1"/>
      <c r="T22" s="1"/>
      <c r="U22" s="1"/>
      <c r="V22" s="51" t="s">
        <v>68</v>
      </c>
      <c r="W22" s="49">
        <v>143</v>
      </c>
      <c r="X22" s="50">
        <v>11</v>
      </c>
      <c r="Y22" s="82"/>
      <c r="Z22" s="82"/>
      <c r="AA22" s="82"/>
      <c r="AB22" s="82"/>
      <c r="AC22" s="82"/>
      <c r="AD22" s="36"/>
      <c r="AE22" s="36"/>
      <c r="AF22" s="37"/>
      <c r="AG22" s="38" t="e">
        <f t="shared" si="2"/>
        <v>#DIV/0!</v>
      </c>
      <c r="AH22" s="132"/>
      <c r="AI22" s="1"/>
      <c r="AJ22" s="1"/>
    </row>
    <row r="23" spans="1:36" ht="18.75" customHeight="1" thickBot="1" x14ac:dyDescent="0.35">
      <c r="A23" s="1"/>
      <c r="B23" s="170"/>
      <c r="C23" s="39">
        <v>20</v>
      </c>
      <c r="D23" s="49" t="s">
        <v>30</v>
      </c>
      <c r="E23" s="49">
        <v>141</v>
      </c>
      <c r="F23" s="50">
        <v>11</v>
      </c>
      <c r="G23" s="84">
        <v>3</v>
      </c>
      <c r="H23" s="84">
        <v>3</v>
      </c>
      <c r="I23" s="84">
        <v>1</v>
      </c>
      <c r="J23" s="84">
        <v>2</v>
      </c>
      <c r="K23" s="84">
        <v>3</v>
      </c>
      <c r="L23" s="84">
        <v>2</v>
      </c>
      <c r="M23" s="84"/>
      <c r="N23" s="31">
        <f t="shared" si="0"/>
        <v>14</v>
      </c>
      <c r="O23" s="32">
        <v>6</v>
      </c>
      <c r="P23" s="33">
        <f t="shared" si="1"/>
        <v>2.3333333333333335</v>
      </c>
      <c r="Q23" s="132"/>
      <c r="R23" s="54"/>
      <c r="S23" s="1"/>
      <c r="T23" s="1"/>
      <c r="U23" s="1"/>
      <c r="V23" s="49" t="s">
        <v>30</v>
      </c>
      <c r="W23" s="49">
        <v>141</v>
      </c>
      <c r="X23" s="50">
        <v>11</v>
      </c>
      <c r="Y23" s="36"/>
      <c r="Z23" s="36"/>
      <c r="AA23" s="36"/>
      <c r="AB23" s="36"/>
      <c r="AC23" s="36"/>
      <c r="AD23" s="36"/>
      <c r="AE23" s="36"/>
      <c r="AF23" s="37"/>
      <c r="AG23" s="38" t="e">
        <f t="shared" si="2"/>
        <v>#DIV/0!</v>
      </c>
      <c r="AH23" s="132"/>
      <c r="AI23" s="1"/>
      <c r="AJ23" s="1"/>
    </row>
    <row r="24" spans="1:36" ht="18.75" customHeight="1" thickBot="1" x14ac:dyDescent="0.35">
      <c r="A24" s="1"/>
      <c r="B24" s="171"/>
      <c r="C24" s="39">
        <v>21</v>
      </c>
      <c r="D24" s="51" t="s">
        <v>70</v>
      </c>
      <c r="E24" s="49">
        <v>133</v>
      </c>
      <c r="F24" s="50">
        <v>11</v>
      </c>
      <c r="G24" s="80"/>
      <c r="H24" s="80"/>
      <c r="I24" s="115"/>
      <c r="J24" s="113"/>
      <c r="K24" s="113"/>
      <c r="L24" s="113"/>
      <c r="M24" s="113"/>
      <c r="N24" s="31">
        <f t="shared" si="0"/>
        <v>0</v>
      </c>
      <c r="O24" s="32">
        <v>1</v>
      </c>
      <c r="P24" s="33">
        <f t="shared" si="1"/>
        <v>0</v>
      </c>
      <c r="Q24" s="133"/>
      <c r="R24" s="54"/>
      <c r="S24" s="1"/>
      <c r="T24" s="1"/>
      <c r="U24" s="1"/>
      <c r="V24" s="51" t="s">
        <v>70</v>
      </c>
      <c r="W24" s="49">
        <v>133</v>
      </c>
      <c r="X24" s="50">
        <v>11</v>
      </c>
      <c r="Y24" s="82"/>
      <c r="Z24" s="82"/>
      <c r="AA24" s="116"/>
      <c r="AB24" s="116"/>
      <c r="AC24" s="116"/>
      <c r="AD24" s="116"/>
      <c r="AE24" s="116"/>
      <c r="AF24" s="37"/>
      <c r="AG24" s="38" t="e">
        <f t="shared" si="2"/>
        <v>#DIV/0!</v>
      </c>
      <c r="AH24" s="134"/>
      <c r="AI24" s="1"/>
      <c r="AJ24" s="1"/>
    </row>
    <row r="25" spans="1:36" ht="18.75" customHeight="1" thickBot="1" x14ac:dyDescent="0.35">
      <c r="A25" s="1"/>
      <c r="B25" s="168" t="s">
        <v>53</v>
      </c>
      <c r="C25" s="26">
        <v>22</v>
      </c>
      <c r="D25" s="59" t="s">
        <v>37</v>
      </c>
      <c r="E25" s="59">
        <v>155</v>
      </c>
      <c r="F25" s="60">
        <v>10</v>
      </c>
      <c r="G25" s="84">
        <v>3</v>
      </c>
      <c r="H25" s="84">
        <v>2</v>
      </c>
      <c r="I25" s="84">
        <v>2</v>
      </c>
      <c r="J25" s="84">
        <v>2</v>
      </c>
      <c r="K25" s="84">
        <v>2</v>
      </c>
      <c r="L25" s="84">
        <v>1</v>
      </c>
      <c r="M25" s="84"/>
      <c r="N25" s="31">
        <f t="shared" si="0"/>
        <v>12</v>
      </c>
      <c r="O25" s="32">
        <v>6</v>
      </c>
      <c r="P25" s="33">
        <f t="shared" si="1"/>
        <v>2</v>
      </c>
      <c r="Q25" s="141" t="s">
        <v>62</v>
      </c>
      <c r="R25" s="61"/>
      <c r="S25" s="1"/>
      <c r="T25" s="1"/>
      <c r="U25" s="1"/>
      <c r="V25" s="59" t="s">
        <v>37</v>
      </c>
      <c r="W25" s="59">
        <v>155</v>
      </c>
      <c r="X25" s="60">
        <v>10</v>
      </c>
      <c r="Y25" s="36"/>
      <c r="Z25" s="36"/>
      <c r="AA25" s="36"/>
      <c r="AB25" s="36"/>
      <c r="AC25" s="36"/>
      <c r="AD25" s="36"/>
      <c r="AE25" s="36"/>
      <c r="AF25" s="37"/>
      <c r="AG25" s="38" t="e">
        <f t="shared" si="2"/>
        <v>#DIV/0!</v>
      </c>
      <c r="AH25" s="144" t="s">
        <v>62</v>
      </c>
      <c r="AI25" s="1"/>
      <c r="AJ25" s="1"/>
    </row>
    <row r="26" spans="1:36" ht="18.75" customHeight="1" thickBot="1" x14ac:dyDescent="0.35">
      <c r="A26" s="1"/>
      <c r="B26" s="169"/>
      <c r="C26" s="39">
        <v>23</v>
      </c>
      <c r="D26" s="59" t="s">
        <v>28</v>
      </c>
      <c r="E26" s="59">
        <v>152</v>
      </c>
      <c r="F26" s="60">
        <v>10</v>
      </c>
      <c r="G26" s="84">
        <v>3</v>
      </c>
      <c r="H26" s="84">
        <v>3</v>
      </c>
      <c r="I26" s="42"/>
      <c r="J26" s="84">
        <v>3</v>
      </c>
      <c r="K26" s="84">
        <v>3</v>
      </c>
      <c r="L26" s="84">
        <v>1</v>
      </c>
      <c r="M26" s="84"/>
      <c r="N26" s="31">
        <f t="shared" si="0"/>
        <v>13</v>
      </c>
      <c r="O26" s="32">
        <v>5</v>
      </c>
      <c r="P26" s="33">
        <f t="shared" si="1"/>
        <v>2.6</v>
      </c>
      <c r="Q26" s="142"/>
      <c r="R26" s="1"/>
      <c r="S26" s="1"/>
      <c r="T26" s="1"/>
      <c r="U26" s="1"/>
      <c r="V26" s="59" t="s">
        <v>28</v>
      </c>
      <c r="W26" s="59">
        <v>152</v>
      </c>
      <c r="X26" s="60">
        <v>10</v>
      </c>
      <c r="Y26" s="36"/>
      <c r="Z26" s="36">
        <v>2</v>
      </c>
      <c r="AA26" s="36"/>
      <c r="AB26" s="36"/>
      <c r="AC26" s="36"/>
      <c r="AD26" s="36"/>
      <c r="AE26" s="36"/>
      <c r="AF26" s="37">
        <v>1</v>
      </c>
      <c r="AG26" s="38">
        <f t="shared" si="2"/>
        <v>2</v>
      </c>
      <c r="AH26" s="145"/>
      <c r="AI26" s="1"/>
      <c r="AJ26" s="1"/>
    </row>
    <row r="27" spans="1:36" ht="18.75" customHeight="1" thickBot="1" x14ac:dyDescent="0.35">
      <c r="A27" s="1"/>
      <c r="B27" s="169"/>
      <c r="C27" s="39">
        <v>24</v>
      </c>
      <c r="D27" s="76" t="s">
        <v>71</v>
      </c>
      <c r="E27" s="59">
        <v>150</v>
      </c>
      <c r="F27" s="60">
        <v>10</v>
      </c>
      <c r="G27" s="84">
        <v>2</v>
      </c>
      <c r="H27" s="84">
        <v>2</v>
      </c>
      <c r="I27" s="84">
        <v>1</v>
      </c>
      <c r="J27" s="84">
        <v>3</v>
      </c>
      <c r="K27" s="84">
        <v>3</v>
      </c>
      <c r="L27" s="84">
        <v>3</v>
      </c>
      <c r="M27" s="84"/>
      <c r="N27" s="31">
        <f t="shared" si="0"/>
        <v>14</v>
      </c>
      <c r="O27" s="32">
        <v>6</v>
      </c>
      <c r="P27" s="33">
        <f t="shared" si="1"/>
        <v>2.3333333333333335</v>
      </c>
      <c r="Q27" s="142"/>
      <c r="R27" s="1"/>
      <c r="S27" s="1"/>
      <c r="T27" s="1"/>
      <c r="U27" s="1"/>
      <c r="V27" s="76" t="s">
        <v>71</v>
      </c>
      <c r="W27" s="59">
        <v>150</v>
      </c>
      <c r="X27" s="60">
        <v>10</v>
      </c>
      <c r="Y27" s="36"/>
      <c r="Z27" s="36"/>
      <c r="AA27" s="36"/>
      <c r="AB27" s="36"/>
      <c r="AC27" s="36"/>
      <c r="AD27" s="36"/>
      <c r="AE27" s="36"/>
      <c r="AF27" s="37"/>
      <c r="AG27" s="38" t="e">
        <f t="shared" si="2"/>
        <v>#DIV/0!</v>
      </c>
      <c r="AH27" s="145"/>
      <c r="AI27" s="1"/>
      <c r="AJ27" s="1"/>
    </row>
    <row r="28" spans="1:36" ht="18.75" customHeight="1" thickBot="1" x14ac:dyDescent="0.35">
      <c r="A28" s="1"/>
      <c r="B28" s="62">
        <f>C46-C25+1</f>
        <v>22</v>
      </c>
      <c r="C28" s="26">
        <v>25</v>
      </c>
      <c r="D28" s="59" t="s">
        <v>35</v>
      </c>
      <c r="E28" s="59">
        <v>147</v>
      </c>
      <c r="F28" s="60">
        <v>11</v>
      </c>
      <c r="G28" s="42"/>
      <c r="H28" s="84">
        <v>0</v>
      </c>
      <c r="I28" s="42">
        <v>1</v>
      </c>
      <c r="J28" s="84">
        <v>2</v>
      </c>
      <c r="K28" s="84">
        <v>2</v>
      </c>
      <c r="L28" s="115"/>
      <c r="M28" s="84"/>
      <c r="N28" s="31">
        <f t="shared" si="0"/>
        <v>5</v>
      </c>
      <c r="O28" s="32">
        <v>5</v>
      </c>
      <c r="P28" s="33">
        <f t="shared" si="1"/>
        <v>1</v>
      </c>
      <c r="Q28" s="142"/>
      <c r="R28" s="1"/>
      <c r="S28" s="1"/>
      <c r="T28" s="1"/>
      <c r="U28" s="1"/>
      <c r="V28" s="59" t="s">
        <v>35</v>
      </c>
      <c r="W28" s="59">
        <v>147</v>
      </c>
      <c r="X28" s="60">
        <v>10</v>
      </c>
      <c r="Y28" s="36"/>
      <c r="Z28" s="36"/>
      <c r="AA28" s="36"/>
      <c r="AB28" s="36"/>
      <c r="AC28" s="36"/>
      <c r="AD28" s="36"/>
      <c r="AE28" s="36"/>
      <c r="AF28" s="37"/>
      <c r="AG28" s="38" t="e">
        <f t="shared" si="2"/>
        <v>#DIV/0!</v>
      </c>
      <c r="AH28" s="145"/>
      <c r="AI28" s="1"/>
      <c r="AJ28" s="1"/>
    </row>
    <row r="29" spans="1:36" ht="18.75" customHeight="1" thickBot="1" x14ac:dyDescent="0.35">
      <c r="A29" s="1"/>
      <c r="B29" s="122"/>
      <c r="C29" s="39">
        <v>26</v>
      </c>
      <c r="D29" s="59" t="s">
        <v>43</v>
      </c>
      <c r="E29" s="59">
        <v>140</v>
      </c>
      <c r="F29" s="60">
        <v>10</v>
      </c>
      <c r="G29" s="84">
        <v>3</v>
      </c>
      <c r="H29" s="42"/>
      <c r="I29" s="42"/>
      <c r="J29" s="80"/>
      <c r="K29" s="80"/>
      <c r="L29" s="84">
        <v>2</v>
      </c>
      <c r="M29" s="84"/>
      <c r="N29" s="31">
        <f t="shared" si="0"/>
        <v>5</v>
      </c>
      <c r="O29" s="32">
        <v>2</v>
      </c>
      <c r="P29" s="33">
        <f t="shared" si="1"/>
        <v>2.5</v>
      </c>
      <c r="Q29" s="142"/>
      <c r="R29" s="1"/>
      <c r="S29" s="1"/>
      <c r="T29" s="1"/>
      <c r="U29" s="1"/>
      <c r="V29" s="59" t="s">
        <v>43</v>
      </c>
      <c r="W29" s="59">
        <v>140</v>
      </c>
      <c r="X29" s="60">
        <v>10</v>
      </c>
      <c r="Y29" s="36">
        <v>3</v>
      </c>
      <c r="Z29" s="36"/>
      <c r="AA29" s="36"/>
      <c r="AB29" s="36"/>
      <c r="AC29" s="36"/>
      <c r="AD29" s="36"/>
      <c r="AE29" s="36"/>
      <c r="AF29" s="37">
        <v>1</v>
      </c>
      <c r="AG29" s="38">
        <f t="shared" si="2"/>
        <v>3</v>
      </c>
      <c r="AH29" s="145"/>
      <c r="AI29" s="1"/>
      <c r="AJ29" s="1"/>
    </row>
    <row r="30" spans="1:36" ht="18.75" customHeight="1" thickBot="1" x14ac:dyDescent="0.35">
      <c r="A30" s="1"/>
      <c r="B30" s="122"/>
      <c r="C30" s="39">
        <v>27</v>
      </c>
      <c r="D30" s="59" t="s">
        <v>39</v>
      </c>
      <c r="E30" s="59">
        <v>138</v>
      </c>
      <c r="F30" s="60">
        <v>10</v>
      </c>
      <c r="G30" s="42"/>
      <c r="H30" s="84">
        <v>0</v>
      </c>
      <c r="I30" s="42"/>
      <c r="J30" s="84">
        <v>2</v>
      </c>
      <c r="K30" s="84">
        <v>3</v>
      </c>
      <c r="L30" s="84">
        <v>0</v>
      </c>
      <c r="M30" s="84"/>
      <c r="N30" s="31">
        <f t="shared" si="0"/>
        <v>5</v>
      </c>
      <c r="O30" s="32">
        <v>4</v>
      </c>
      <c r="P30" s="33">
        <f t="shared" si="1"/>
        <v>1.25</v>
      </c>
      <c r="Q30" s="142"/>
      <c r="R30" s="1"/>
      <c r="S30" s="1"/>
      <c r="T30" s="1"/>
      <c r="U30" s="1"/>
      <c r="V30" s="59" t="s">
        <v>39</v>
      </c>
      <c r="W30" s="59">
        <v>138</v>
      </c>
      <c r="X30" s="60">
        <v>10</v>
      </c>
      <c r="Y30" s="36"/>
      <c r="Z30" s="36"/>
      <c r="AA30" s="36"/>
      <c r="AB30" s="36"/>
      <c r="AC30" s="36"/>
      <c r="AD30" s="36"/>
      <c r="AE30" s="36"/>
      <c r="AF30" s="37"/>
      <c r="AG30" s="38" t="e">
        <f t="shared" ref="AG30:AG53" si="3">(Y30+Z30+AA30+AB30+AC30+AD30+AE30)/AF30</f>
        <v>#DIV/0!</v>
      </c>
      <c r="AH30" s="145"/>
      <c r="AI30" s="1"/>
      <c r="AJ30" s="1"/>
    </row>
    <row r="31" spans="1:36" ht="18.75" customHeight="1" thickBot="1" x14ac:dyDescent="0.35">
      <c r="A31" s="1"/>
      <c r="B31" s="122"/>
      <c r="C31" s="39">
        <v>28</v>
      </c>
      <c r="D31" s="59" t="s">
        <v>26</v>
      </c>
      <c r="E31" s="59">
        <v>137</v>
      </c>
      <c r="F31" s="60">
        <v>10</v>
      </c>
      <c r="G31" s="84">
        <v>2</v>
      </c>
      <c r="H31" s="42"/>
      <c r="I31" s="84">
        <v>1</v>
      </c>
      <c r="J31" s="84">
        <v>2</v>
      </c>
      <c r="K31" s="115"/>
      <c r="L31" s="84">
        <v>2</v>
      </c>
      <c r="M31" s="84"/>
      <c r="N31" s="31">
        <f t="shared" si="0"/>
        <v>7</v>
      </c>
      <c r="O31" s="32">
        <v>5</v>
      </c>
      <c r="P31" s="33">
        <f t="shared" si="1"/>
        <v>1.4</v>
      </c>
      <c r="Q31" s="142"/>
      <c r="R31" s="1"/>
      <c r="S31" s="1"/>
      <c r="T31" s="1"/>
      <c r="U31" s="1"/>
      <c r="V31" s="59" t="s">
        <v>26</v>
      </c>
      <c r="W31" s="59">
        <v>137</v>
      </c>
      <c r="X31" s="60">
        <v>10</v>
      </c>
      <c r="Y31" s="36"/>
      <c r="Z31" s="36"/>
      <c r="AA31" s="36"/>
      <c r="AB31" s="36"/>
      <c r="AC31" s="36"/>
      <c r="AD31" s="36"/>
      <c r="AE31" s="36"/>
      <c r="AF31" s="37"/>
      <c r="AG31" s="38" t="e">
        <f t="shared" si="3"/>
        <v>#DIV/0!</v>
      </c>
      <c r="AH31" s="145"/>
      <c r="AI31" s="1"/>
      <c r="AJ31" s="1"/>
    </row>
    <row r="32" spans="1:36" ht="18.75" customHeight="1" thickBot="1" x14ac:dyDescent="0.35">
      <c r="A32" s="1"/>
      <c r="B32" s="122"/>
      <c r="C32" s="39">
        <v>29</v>
      </c>
      <c r="D32" s="59" t="s">
        <v>25</v>
      </c>
      <c r="E32" s="59">
        <v>136</v>
      </c>
      <c r="F32" s="60">
        <v>10</v>
      </c>
      <c r="G32" s="42"/>
      <c r="H32" s="84">
        <v>1</v>
      </c>
      <c r="I32" s="115"/>
      <c r="J32" s="84">
        <v>1</v>
      </c>
      <c r="K32" s="84">
        <v>0</v>
      </c>
      <c r="L32" s="115"/>
      <c r="M32" s="84"/>
      <c r="N32" s="31">
        <f t="shared" si="0"/>
        <v>2</v>
      </c>
      <c r="O32" s="32">
        <v>5</v>
      </c>
      <c r="P32" s="33">
        <f t="shared" si="1"/>
        <v>0.4</v>
      </c>
      <c r="Q32" s="142"/>
      <c r="R32" s="1"/>
      <c r="S32" s="1"/>
      <c r="T32" s="1"/>
      <c r="U32" s="1"/>
      <c r="V32" s="59" t="s">
        <v>25</v>
      </c>
      <c r="W32" s="59">
        <v>136</v>
      </c>
      <c r="X32" s="60">
        <v>10</v>
      </c>
      <c r="Y32" s="36"/>
      <c r="Z32" s="36">
        <v>2</v>
      </c>
      <c r="AA32" s="36"/>
      <c r="AB32" s="36"/>
      <c r="AC32" s="36"/>
      <c r="AD32" s="36"/>
      <c r="AE32" s="36"/>
      <c r="AF32" s="37">
        <v>1</v>
      </c>
      <c r="AG32" s="38">
        <f t="shared" si="3"/>
        <v>2</v>
      </c>
      <c r="AH32" s="145"/>
      <c r="AI32" s="1"/>
      <c r="AJ32" s="1"/>
    </row>
    <row r="33" spans="1:36" ht="18.75" customHeight="1" thickBot="1" x14ac:dyDescent="0.35">
      <c r="A33" s="1"/>
      <c r="B33" s="122"/>
      <c r="C33" s="26">
        <v>30</v>
      </c>
      <c r="D33" s="76" t="s">
        <v>73</v>
      </c>
      <c r="E33" s="59">
        <v>136</v>
      </c>
      <c r="F33" s="60">
        <v>10</v>
      </c>
      <c r="G33" s="84">
        <v>1</v>
      </c>
      <c r="H33" s="42"/>
      <c r="I33" s="84">
        <v>0</v>
      </c>
      <c r="J33" s="113"/>
      <c r="K33" s="113"/>
      <c r="L33" s="113"/>
      <c r="M33" s="113"/>
      <c r="N33" s="31">
        <f t="shared" si="0"/>
        <v>1</v>
      </c>
      <c r="O33" s="32">
        <v>2</v>
      </c>
      <c r="P33" s="33">
        <f t="shared" si="1"/>
        <v>0.5</v>
      </c>
      <c r="Q33" s="142"/>
      <c r="R33" s="1"/>
      <c r="S33" s="1"/>
      <c r="T33" s="1"/>
      <c r="U33" s="1"/>
      <c r="V33" s="76" t="s">
        <v>73</v>
      </c>
      <c r="W33" s="59">
        <v>136</v>
      </c>
      <c r="X33" s="60">
        <v>10</v>
      </c>
      <c r="Y33" s="36"/>
      <c r="Z33" s="36"/>
      <c r="AA33" s="116"/>
      <c r="AB33" s="116"/>
      <c r="AC33" s="116"/>
      <c r="AD33" s="116"/>
      <c r="AE33" s="116"/>
      <c r="AF33" s="37"/>
      <c r="AG33" s="38" t="e">
        <f t="shared" si="3"/>
        <v>#DIV/0!</v>
      </c>
      <c r="AH33" s="145"/>
      <c r="AI33" s="1"/>
      <c r="AJ33" s="1"/>
    </row>
    <row r="34" spans="1:36" ht="18.75" customHeight="1" thickBot="1" x14ac:dyDescent="0.35">
      <c r="A34" s="1"/>
      <c r="B34" s="122"/>
      <c r="C34" s="39">
        <v>31</v>
      </c>
      <c r="D34" s="76" t="s">
        <v>74</v>
      </c>
      <c r="E34" s="59">
        <v>135</v>
      </c>
      <c r="F34" s="60">
        <v>10</v>
      </c>
      <c r="G34" s="42"/>
      <c r="H34" s="84">
        <v>2</v>
      </c>
      <c r="I34" s="42"/>
      <c r="J34" s="84">
        <v>2</v>
      </c>
      <c r="K34" s="84">
        <v>1</v>
      </c>
      <c r="L34" s="80"/>
      <c r="M34" s="80"/>
      <c r="N34" s="31">
        <f t="shared" si="0"/>
        <v>5</v>
      </c>
      <c r="O34" s="32">
        <v>3</v>
      </c>
      <c r="P34" s="33">
        <f t="shared" si="1"/>
        <v>1.6666666666666667</v>
      </c>
      <c r="Q34" s="142"/>
      <c r="R34" s="1"/>
      <c r="S34" s="1"/>
      <c r="T34" s="1"/>
      <c r="U34" s="1"/>
      <c r="V34" s="76" t="s">
        <v>74</v>
      </c>
      <c r="W34" s="59">
        <v>135</v>
      </c>
      <c r="X34" s="60">
        <v>10</v>
      </c>
      <c r="Y34" s="36"/>
      <c r="Z34" s="36"/>
      <c r="AA34" s="36"/>
      <c r="AB34" s="36"/>
      <c r="AC34" s="36"/>
      <c r="AD34" s="36"/>
      <c r="AE34" s="36"/>
      <c r="AF34" s="37"/>
      <c r="AG34" s="38" t="e">
        <f t="shared" si="3"/>
        <v>#DIV/0!</v>
      </c>
      <c r="AH34" s="145"/>
      <c r="AI34" s="1"/>
      <c r="AJ34" s="1"/>
    </row>
    <row r="35" spans="1:36" ht="18.75" customHeight="1" thickBot="1" x14ac:dyDescent="0.35">
      <c r="A35" s="1"/>
      <c r="B35" s="122"/>
      <c r="C35" s="39">
        <v>32</v>
      </c>
      <c r="D35" s="76" t="s">
        <v>72</v>
      </c>
      <c r="E35" s="59">
        <v>134</v>
      </c>
      <c r="F35" s="60">
        <v>10</v>
      </c>
      <c r="G35" s="84">
        <v>1</v>
      </c>
      <c r="H35" s="42"/>
      <c r="I35" s="84">
        <v>1</v>
      </c>
      <c r="J35" s="42"/>
      <c r="K35" s="84">
        <v>0</v>
      </c>
      <c r="L35" s="115"/>
      <c r="M35" s="84"/>
      <c r="N35" s="31">
        <f t="shared" si="0"/>
        <v>2</v>
      </c>
      <c r="O35" s="32">
        <v>4</v>
      </c>
      <c r="P35" s="33">
        <f t="shared" si="1"/>
        <v>0.5</v>
      </c>
      <c r="Q35" s="142"/>
      <c r="R35" s="1"/>
      <c r="S35" s="1"/>
      <c r="T35" s="1"/>
      <c r="U35" s="1"/>
      <c r="V35" s="76" t="s">
        <v>72</v>
      </c>
      <c r="W35" s="59">
        <v>134</v>
      </c>
      <c r="X35" s="60">
        <v>10</v>
      </c>
      <c r="Y35" s="36">
        <v>3</v>
      </c>
      <c r="Z35" s="36"/>
      <c r="AA35" s="36"/>
      <c r="AB35" s="36"/>
      <c r="AC35" s="36"/>
      <c r="AD35" s="36"/>
      <c r="AE35" s="36"/>
      <c r="AF35" s="37">
        <v>1</v>
      </c>
      <c r="AG35" s="38">
        <f t="shared" si="3"/>
        <v>3</v>
      </c>
      <c r="AH35" s="145"/>
      <c r="AI35" s="1"/>
      <c r="AJ35" s="1"/>
    </row>
    <row r="36" spans="1:36" ht="18.75" customHeight="1" thickBot="1" x14ac:dyDescent="0.35">
      <c r="A36" s="1"/>
      <c r="B36" s="122"/>
      <c r="C36" s="39">
        <v>33</v>
      </c>
      <c r="D36" s="59" t="s">
        <v>27</v>
      </c>
      <c r="E36" s="59">
        <v>133</v>
      </c>
      <c r="F36" s="60">
        <v>10</v>
      </c>
      <c r="G36" s="42"/>
      <c r="H36" s="84">
        <v>3</v>
      </c>
      <c r="I36" s="42"/>
      <c r="J36" s="84">
        <v>1</v>
      </c>
      <c r="K36" s="84">
        <v>2</v>
      </c>
      <c r="L36" s="115"/>
      <c r="M36" s="84"/>
      <c r="N36" s="31">
        <f t="shared" ref="N36:N53" si="4">G36+H36+I36+J36+K36+L36+M36</f>
        <v>6</v>
      </c>
      <c r="O36" s="32">
        <v>4</v>
      </c>
      <c r="P36" s="33">
        <f t="shared" ref="P36:P53" si="5">N36/O36</f>
        <v>1.5</v>
      </c>
      <c r="Q36" s="142"/>
      <c r="R36" s="1"/>
      <c r="S36" s="1"/>
      <c r="T36" s="1"/>
      <c r="U36" s="1"/>
      <c r="V36" s="59" t="s">
        <v>27</v>
      </c>
      <c r="W36" s="59">
        <v>133</v>
      </c>
      <c r="X36" s="60">
        <v>10</v>
      </c>
      <c r="Y36" s="36"/>
      <c r="Z36" s="36"/>
      <c r="AA36" s="36"/>
      <c r="AB36" s="36"/>
      <c r="AC36" s="36"/>
      <c r="AD36" s="36"/>
      <c r="AE36" s="36"/>
      <c r="AF36" s="37"/>
      <c r="AG36" s="38" t="e">
        <f t="shared" si="3"/>
        <v>#DIV/0!</v>
      </c>
      <c r="AH36" s="145"/>
      <c r="AI36" s="1"/>
      <c r="AJ36" s="1"/>
    </row>
    <row r="37" spans="1:36" ht="18.75" customHeight="1" thickBot="1" x14ac:dyDescent="0.35">
      <c r="A37" s="1"/>
      <c r="B37" s="122"/>
      <c r="C37" s="26">
        <v>34</v>
      </c>
      <c r="D37" s="76" t="s">
        <v>75</v>
      </c>
      <c r="E37" s="59">
        <v>133</v>
      </c>
      <c r="F37" s="60">
        <v>10</v>
      </c>
      <c r="G37" s="80"/>
      <c r="H37" s="80"/>
      <c r="I37" s="42"/>
      <c r="J37" s="84">
        <v>3</v>
      </c>
      <c r="K37" s="115"/>
      <c r="L37" s="84">
        <v>1</v>
      </c>
      <c r="M37" s="84"/>
      <c r="N37" s="31">
        <f t="shared" si="4"/>
        <v>4</v>
      </c>
      <c r="O37" s="32">
        <v>3</v>
      </c>
      <c r="P37" s="33">
        <f t="shared" si="5"/>
        <v>1.3333333333333333</v>
      </c>
      <c r="Q37" s="142"/>
      <c r="R37" s="1"/>
      <c r="S37" s="1"/>
      <c r="T37" s="1"/>
      <c r="U37" s="1"/>
      <c r="V37" s="76" t="s">
        <v>75</v>
      </c>
      <c r="W37" s="59">
        <v>133</v>
      </c>
      <c r="X37" s="60">
        <v>10</v>
      </c>
      <c r="Y37" s="82"/>
      <c r="Z37" s="82"/>
      <c r="AA37" s="36"/>
      <c r="AB37" s="36"/>
      <c r="AC37" s="36"/>
      <c r="AD37" s="36"/>
      <c r="AE37" s="36"/>
      <c r="AF37" s="37"/>
      <c r="AG37" s="38" t="e">
        <f t="shared" si="3"/>
        <v>#DIV/0!</v>
      </c>
      <c r="AH37" s="145"/>
      <c r="AI37" s="1"/>
      <c r="AJ37" s="1"/>
    </row>
    <row r="38" spans="1:36" ht="18.75" customHeight="1" thickBot="1" x14ac:dyDescent="0.35">
      <c r="A38" s="1"/>
      <c r="B38" s="122"/>
      <c r="C38" s="39">
        <v>35</v>
      </c>
      <c r="D38" s="59" t="s">
        <v>41</v>
      </c>
      <c r="E38" s="59">
        <v>131</v>
      </c>
      <c r="F38" s="60">
        <v>10</v>
      </c>
      <c r="G38" s="42"/>
      <c r="H38" s="84">
        <v>0</v>
      </c>
      <c r="I38" s="42"/>
      <c r="J38" s="84">
        <v>3</v>
      </c>
      <c r="K38" s="84">
        <v>1</v>
      </c>
      <c r="L38" s="84">
        <v>1</v>
      </c>
      <c r="M38" s="84"/>
      <c r="N38" s="31">
        <f t="shared" si="4"/>
        <v>5</v>
      </c>
      <c r="O38" s="32">
        <v>4</v>
      </c>
      <c r="P38" s="33">
        <f t="shared" si="5"/>
        <v>1.25</v>
      </c>
      <c r="Q38" s="142"/>
      <c r="R38" s="1"/>
      <c r="S38" s="1"/>
      <c r="T38" s="1"/>
      <c r="U38" s="1"/>
      <c r="V38" s="59" t="s">
        <v>41</v>
      </c>
      <c r="W38" s="59">
        <v>131</v>
      </c>
      <c r="X38" s="60">
        <v>10</v>
      </c>
      <c r="Y38" s="36"/>
      <c r="Z38" s="36">
        <v>2</v>
      </c>
      <c r="AA38" s="36"/>
      <c r="AB38" s="36"/>
      <c r="AC38" s="36"/>
      <c r="AD38" s="36"/>
      <c r="AE38" s="36"/>
      <c r="AF38" s="37">
        <v>1</v>
      </c>
      <c r="AG38" s="38">
        <f t="shared" si="3"/>
        <v>2</v>
      </c>
      <c r="AH38" s="145"/>
      <c r="AI38" s="1"/>
      <c r="AJ38" s="1"/>
    </row>
    <row r="39" spans="1:36" ht="18.75" customHeight="1" thickBot="1" x14ac:dyDescent="0.35">
      <c r="A39" s="1"/>
      <c r="B39" s="122"/>
      <c r="C39" s="39">
        <v>36</v>
      </c>
      <c r="D39" s="59" t="s">
        <v>40</v>
      </c>
      <c r="E39" s="59">
        <v>129</v>
      </c>
      <c r="F39" s="60">
        <v>10</v>
      </c>
      <c r="G39" s="84">
        <v>3</v>
      </c>
      <c r="H39" s="42"/>
      <c r="I39" s="84">
        <v>2</v>
      </c>
      <c r="J39" s="84">
        <v>2</v>
      </c>
      <c r="K39" s="84">
        <v>2</v>
      </c>
      <c r="L39" s="84"/>
      <c r="M39" s="84"/>
      <c r="N39" s="31">
        <f t="shared" si="4"/>
        <v>9</v>
      </c>
      <c r="O39" s="32">
        <v>4</v>
      </c>
      <c r="P39" s="33">
        <f t="shared" si="5"/>
        <v>2.25</v>
      </c>
      <c r="Q39" s="142"/>
      <c r="R39" s="1"/>
      <c r="S39" s="1"/>
      <c r="T39" s="1"/>
      <c r="U39" s="1"/>
      <c r="V39" s="59" t="s">
        <v>40</v>
      </c>
      <c r="W39" s="59">
        <v>129</v>
      </c>
      <c r="X39" s="60">
        <v>10</v>
      </c>
      <c r="Y39" s="36"/>
      <c r="Z39" s="36"/>
      <c r="AA39" s="36"/>
      <c r="AB39" s="36"/>
      <c r="AC39" s="36"/>
      <c r="AD39" s="36"/>
      <c r="AE39" s="36"/>
      <c r="AF39" s="37"/>
      <c r="AG39" s="38" t="e">
        <f t="shared" si="3"/>
        <v>#DIV/0!</v>
      </c>
      <c r="AH39" s="145"/>
      <c r="AI39" s="1"/>
      <c r="AJ39" s="1"/>
    </row>
    <row r="40" spans="1:36" ht="18.75" customHeight="1" thickBot="1" x14ac:dyDescent="0.35">
      <c r="A40" s="1"/>
      <c r="B40" s="122"/>
      <c r="C40" s="26">
        <v>37</v>
      </c>
      <c r="D40" s="76" t="s">
        <v>77</v>
      </c>
      <c r="E40" s="59">
        <v>129</v>
      </c>
      <c r="F40" s="60">
        <v>10</v>
      </c>
      <c r="G40" s="42"/>
      <c r="H40" s="84">
        <v>3</v>
      </c>
      <c r="I40" s="84">
        <v>2</v>
      </c>
      <c r="J40" s="42"/>
      <c r="K40" s="84">
        <v>2</v>
      </c>
      <c r="L40" s="84"/>
      <c r="M40" s="84"/>
      <c r="N40" s="31">
        <f t="shared" si="4"/>
        <v>7</v>
      </c>
      <c r="O40" s="32">
        <v>3</v>
      </c>
      <c r="P40" s="33">
        <f t="shared" si="5"/>
        <v>2.3333333333333335</v>
      </c>
      <c r="Q40" s="142"/>
      <c r="R40" s="1"/>
      <c r="S40" s="1"/>
      <c r="T40" s="1"/>
      <c r="U40" s="1"/>
      <c r="V40" s="76" t="s">
        <v>77</v>
      </c>
      <c r="W40" s="59">
        <v>129</v>
      </c>
      <c r="X40" s="60">
        <v>10</v>
      </c>
      <c r="Y40" s="36"/>
      <c r="Z40" s="36"/>
      <c r="AA40" s="36"/>
      <c r="AB40" s="36"/>
      <c r="AC40" s="36"/>
      <c r="AD40" s="36"/>
      <c r="AE40" s="36"/>
      <c r="AF40" s="37"/>
      <c r="AG40" s="38" t="e">
        <f t="shared" si="3"/>
        <v>#DIV/0!</v>
      </c>
      <c r="AH40" s="145"/>
      <c r="AI40" s="1"/>
      <c r="AJ40" s="1"/>
    </row>
    <row r="41" spans="1:36" ht="18.75" customHeight="1" thickBot="1" x14ac:dyDescent="0.35">
      <c r="A41" s="1"/>
      <c r="B41" s="122"/>
      <c r="C41" s="39">
        <v>38</v>
      </c>
      <c r="D41" s="76" t="s">
        <v>76</v>
      </c>
      <c r="E41" s="59">
        <v>124</v>
      </c>
      <c r="F41" s="60">
        <v>10</v>
      </c>
      <c r="G41" s="84">
        <v>3</v>
      </c>
      <c r="H41" s="42"/>
      <c r="I41" s="84">
        <v>1</v>
      </c>
      <c r="J41" s="80"/>
      <c r="K41" s="80"/>
      <c r="L41" s="84"/>
      <c r="M41" s="84"/>
      <c r="N41" s="31">
        <f t="shared" si="4"/>
        <v>4</v>
      </c>
      <c r="O41" s="32">
        <v>2</v>
      </c>
      <c r="P41" s="33">
        <f t="shared" si="5"/>
        <v>2</v>
      </c>
      <c r="Q41" s="142"/>
      <c r="R41" s="1"/>
      <c r="S41" s="1"/>
      <c r="T41" s="1"/>
      <c r="U41" s="1"/>
      <c r="V41" s="76" t="s">
        <v>76</v>
      </c>
      <c r="W41" s="59">
        <v>124</v>
      </c>
      <c r="X41" s="60">
        <v>10</v>
      </c>
      <c r="Y41" s="36"/>
      <c r="Z41" s="36"/>
      <c r="AA41" s="36"/>
      <c r="AB41" s="82"/>
      <c r="AC41" s="82"/>
      <c r="AD41" s="36"/>
      <c r="AE41" s="36"/>
      <c r="AF41" s="37"/>
      <c r="AG41" s="38" t="e">
        <f t="shared" si="3"/>
        <v>#DIV/0!</v>
      </c>
      <c r="AH41" s="145"/>
      <c r="AI41" s="1"/>
      <c r="AJ41" s="1"/>
    </row>
    <row r="42" spans="1:36" ht="18.75" customHeight="1" thickBot="1" x14ac:dyDescent="0.35">
      <c r="A42" s="1"/>
      <c r="B42" s="122"/>
      <c r="C42" s="39">
        <v>39</v>
      </c>
      <c r="D42" s="59" t="s">
        <v>46</v>
      </c>
      <c r="E42" s="59">
        <v>124</v>
      </c>
      <c r="F42" s="60">
        <v>10</v>
      </c>
      <c r="G42" s="42"/>
      <c r="H42" s="84">
        <v>3</v>
      </c>
      <c r="I42" s="42"/>
      <c r="J42" s="84">
        <v>3</v>
      </c>
      <c r="K42" s="84">
        <v>1</v>
      </c>
      <c r="L42" s="84"/>
      <c r="M42" s="84"/>
      <c r="N42" s="31">
        <f t="shared" si="4"/>
        <v>7</v>
      </c>
      <c r="O42" s="32">
        <v>3</v>
      </c>
      <c r="P42" s="33">
        <f t="shared" si="5"/>
        <v>2.3333333333333335</v>
      </c>
      <c r="Q42" s="142"/>
      <c r="R42" s="1"/>
      <c r="S42" s="1"/>
      <c r="T42" s="1"/>
      <c r="U42" s="1"/>
      <c r="V42" s="59" t="s">
        <v>46</v>
      </c>
      <c r="W42" s="59">
        <v>124</v>
      </c>
      <c r="X42" s="60">
        <v>10</v>
      </c>
      <c r="Y42" s="36"/>
      <c r="Z42" s="36"/>
      <c r="AA42" s="36"/>
      <c r="AB42" s="36"/>
      <c r="AC42" s="36"/>
      <c r="AD42" s="36"/>
      <c r="AE42" s="36"/>
      <c r="AF42" s="37"/>
      <c r="AG42" s="38" t="e">
        <f t="shared" si="3"/>
        <v>#DIV/0!</v>
      </c>
      <c r="AH42" s="146"/>
      <c r="AI42" s="1"/>
      <c r="AJ42" s="1"/>
    </row>
    <row r="43" spans="1:36" ht="18.75" customHeight="1" thickBot="1" x14ac:dyDescent="0.35">
      <c r="A43" s="1"/>
      <c r="B43" s="122"/>
      <c r="C43" s="39">
        <v>40</v>
      </c>
      <c r="D43" s="59" t="s">
        <v>47</v>
      </c>
      <c r="E43" s="59">
        <v>120</v>
      </c>
      <c r="F43" s="60">
        <v>10</v>
      </c>
      <c r="G43" s="84">
        <v>3</v>
      </c>
      <c r="H43" s="42"/>
      <c r="I43" s="84">
        <v>2</v>
      </c>
      <c r="J43" s="42"/>
      <c r="K43" s="42"/>
      <c r="L43" s="84"/>
      <c r="M43" s="84"/>
      <c r="N43" s="31">
        <f t="shared" si="4"/>
        <v>5</v>
      </c>
      <c r="O43" s="32">
        <v>2</v>
      </c>
      <c r="P43" s="33">
        <f t="shared" si="5"/>
        <v>2.5</v>
      </c>
      <c r="Q43" s="142"/>
      <c r="R43" s="1"/>
      <c r="S43" s="1"/>
      <c r="T43" s="1"/>
      <c r="U43" s="1"/>
      <c r="V43" s="59" t="s">
        <v>47</v>
      </c>
      <c r="W43" s="59">
        <v>120</v>
      </c>
      <c r="X43" s="60">
        <v>10</v>
      </c>
      <c r="Y43" s="36"/>
      <c r="Z43" s="36"/>
      <c r="AA43" s="36"/>
      <c r="AB43" s="36"/>
      <c r="AC43" s="36"/>
      <c r="AD43" s="36"/>
      <c r="AE43" s="36"/>
      <c r="AF43" s="37"/>
      <c r="AG43" s="38" t="e">
        <f t="shared" si="3"/>
        <v>#DIV/0!</v>
      </c>
      <c r="AH43" s="123" t="s">
        <v>63</v>
      </c>
      <c r="AI43" s="1"/>
      <c r="AJ43" s="1"/>
    </row>
    <row r="44" spans="1:36" ht="18.75" customHeight="1" thickBot="1" x14ac:dyDescent="0.35">
      <c r="A44" s="1"/>
      <c r="B44" s="122"/>
      <c r="C44" s="39">
        <v>41</v>
      </c>
      <c r="D44" s="59" t="s">
        <v>48</v>
      </c>
      <c r="E44" s="59">
        <v>119</v>
      </c>
      <c r="F44" s="60">
        <v>10</v>
      </c>
      <c r="G44" s="42"/>
      <c r="H44" s="115"/>
      <c r="I44" s="42"/>
      <c r="J44" s="115"/>
      <c r="K44" s="115"/>
      <c r="L44" s="42"/>
      <c r="M44" s="42"/>
      <c r="N44" s="31">
        <f t="shared" si="4"/>
        <v>0</v>
      </c>
      <c r="O44" s="32">
        <v>3</v>
      </c>
      <c r="P44" s="33">
        <f t="shared" si="5"/>
        <v>0</v>
      </c>
      <c r="Q44" s="142"/>
      <c r="R44" s="1"/>
      <c r="S44" s="1"/>
      <c r="T44" s="1"/>
      <c r="U44" s="1"/>
      <c r="V44" s="59" t="s">
        <v>48</v>
      </c>
      <c r="W44" s="59">
        <v>119</v>
      </c>
      <c r="X44" s="60">
        <v>10</v>
      </c>
      <c r="Y44" s="36"/>
      <c r="Z44" s="36">
        <v>3</v>
      </c>
      <c r="AA44" s="36"/>
      <c r="AB44" s="36"/>
      <c r="AC44" s="36"/>
      <c r="AD44" s="36"/>
      <c r="AE44" s="36"/>
      <c r="AF44" s="37">
        <v>1</v>
      </c>
      <c r="AG44" s="38">
        <f t="shared" si="3"/>
        <v>3</v>
      </c>
      <c r="AH44" s="124"/>
      <c r="AI44" s="1"/>
      <c r="AJ44" s="1"/>
    </row>
    <row r="45" spans="1:36" ht="18.75" customHeight="1" thickBot="1" x14ac:dyDescent="0.35">
      <c r="A45" s="1"/>
      <c r="B45" s="122"/>
      <c r="C45" s="26">
        <v>42</v>
      </c>
      <c r="D45" s="59" t="s">
        <v>29</v>
      </c>
      <c r="E45" s="59">
        <v>114</v>
      </c>
      <c r="F45" s="60">
        <v>10</v>
      </c>
      <c r="G45" s="84">
        <v>3</v>
      </c>
      <c r="H45" s="42"/>
      <c r="I45" s="84">
        <v>1</v>
      </c>
      <c r="J45" s="42"/>
      <c r="K45" s="42"/>
      <c r="L45" s="84"/>
      <c r="M45" s="84"/>
      <c r="N45" s="31">
        <f t="shared" si="4"/>
        <v>4</v>
      </c>
      <c r="O45" s="32">
        <v>2</v>
      </c>
      <c r="P45" s="33">
        <f t="shared" si="5"/>
        <v>2</v>
      </c>
      <c r="Q45" s="142"/>
      <c r="R45" s="1"/>
      <c r="S45" s="1"/>
      <c r="T45" s="1"/>
      <c r="U45" s="1"/>
      <c r="V45" s="59" t="s">
        <v>29</v>
      </c>
      <c r="W45" s="59">
        <v>114</v>
      </c>
      <c r="X45" s="60">
        <v>10</v>
      </c>
      <c r="Y45" s="36">
        <v>3</v>
      </c>
      <c r="Z45" s="36"/>
      <c r="AA45" s="36"/>
      <c r="AB45" s="36"/>
      <c r="AC45" s="36"/>
      <c r="AD45" s="36"/>
      <c r="AE45" s="36"/>
      <c r="AF45" s="37">
        <v>1</v>
      </c>
      <c r="AG45" s="38">
        <f t="shared" si="3"/>
        <v>3</v>
      </c>
      <c r="AH45" s="125"/>
      <c r="AI45" s="1"/>
      <c r="AJ45" s="1"/>
    </row>
    <row r="46" spans="1:36" ht="18.75" customHeight="1" thickBot="1" x14ac:dyDescent="0.35">
      <c r="A46" s="1"/>
      <c r="B46" s="122"/>
      <c r="C46" s="39">
        <v>43</v>
      </c>
      <c r="D46" s="59" t="s">
        <v>45</v>
      </c>
      <c r="E46" s="59">
        <v>104</v>
      </c>
      <c r="F46" s="60">
        <v>10</v>
      </c>
      <c r="G46" s="42"/>
      <c r="H46" s="84">
        <v>2</v>
      </c>
      <c r="I46" s="42"/>
      <c r="J46" s="84">
        <v>3</v>
      </c>
      <c r="K46" s="115"/>
      <c r="L46" s="84"/>
      <c r="M46" s="84"/>
      <c r="N46" s="31">
        <f t="shared" si="4"/>
        <v>5</v>
      </c>
      <c r="O46" s="32">
        <v>3</v>
      </c>
      <c r="P46" s="33">
        <f t="shared" si="5"/>
        <v>1.6666666666666667</v>
      </c>
      <c r="Q46" s="143"/>
      <c r="R46" s="1"/>
      <c r="S46" s="1"/>
      <c r="T46" s="1"/>
      <c r="U46" s="1"/>
      <c r="V46" s="59" t="s">
        <v>45</v>
      </c>
      <c r="W46" s="59">
        <v>104</v>
      </c>
      <c r="X46" s="60">
        <v>10</v>
      </c>
      <c r="Y46" s="36"/>
      <c r="Z46" s="36">
        <v>2</v>
      </c>
      <c r="AA46" s="36"/>
      <c r="AB46" s="36"/>
      <c r="AC46" s="36"/>
      <c r="AD46" s="36"/>
      <c r="AE46" s="36"/>
      <c r="AF46" s="37">
        <v>1</v>
      </c>
      <c r="AG46" s="38">
        <f t="shared" si="3"/>
        <v>2</v>
      </c>
      <c r="AH46" s="125"/>
      <c r="AI46" s="1"/>
      <c r="AJ46" s="1"/>
    </row>
    <row r="47" spans="1:36" ht="18.75" customHeight="1" thickBot="1" x14ac:dyDescent="0.35">
      <c r="A47" s="1"/>
      <c r="B47" s="127" t="s">
        <v>54</v>
      </c>
      <c r="C47" s="39">
        <v>44</v>
      </c>
      <c r="D47" s="63" t="s">
        <v>44</v>
      </c>
      <c r="E47" s="63">
        <v>116</v>
      </c>
      <c r="F47" s="64">
        <v>9</v>
      </c>
      <c r="G47" s="84">
        <v>3</v>
      </c>
      <c r="H47" s="42"/>
      <c r="I47" s="84">
        <v>3</v>
      </c>
      <c r="J47" s="42"/>
      <c r="K47" s="42"/>
      <c r="L47" s="42"/>
      <c r="M47" s="42"/>
      <c r="N47" s="31">
        <f t="shared" si="4"/>
        <v>6</v>
      </c>
      <c r="O47" s="32">
        <v>2</v>
      </c>
      <c r="P47" s="33">
        <f t="shared" si="5"/>
        <v>3</v>
      </c>
      <c r="Q47" s="128" t="s">
        <v>63</v>
      </c>
      <c r="R47" s="1"/>
      <c r="S47" s="1"/>
      <c r="T47" s="1"/>
      <c r="U47" s="1"/>
      <c r="V47" s="63" t="s">
        <v>44</v>
      </c>
      <c r="W47" s="63">
        <v>116</v>
      </c>
      <c r="X47" s="64">
        <v>9</v>
      </c>
      <c r="Y47" s="36"/>
      <c r="Z47" s="36"/>
      <c r="AA47" s="36"/>
      <c r="AB47" s="36"/>
      <c r="AC47" s="36"/>
      <c r="AD47" s="36"/>
      <c r="AE47" s="36"/>
      <c r="AF47" s="37"/>
      <c r="AG47" s="38" t="e">
        <f t="shared" si="3"/>
        <v>#DIV/0!</v>
      </c>
      <c r="AH47" s="125"/>
      <c r="AI47" s="1"/>
      <c r="AJ47" s="1"/>
    </row>
    <row r="48" spans="1:36" ht="18.75" customHeight="1" thickBot="1" x14ac:dyDescent="0.35">
      <c r="A48" s="1"/>
      <c r="B48" s="127"/>
      <c r="C48" s="39">
        <v>45</v>
      </c>
      <c r="D48" s="78" t="s">
        <v>78</v>
      </c>
      <c r="E48" s="63">
        <v>112</v>
      </c>
      <c r="F48" s="64">
        <v>9</v>
      </c>
      <c r="G48" s="42"/>
      <c r="H48" s="42"/>
      <c r="I48" s="84">
        <v>0</v>
      </c>
      <c r="J48" s="84">
        <v>2</v>
      </c>
      <c r="K48" s="84">
        <v>3</v>
      </c>
      <c r="L48" s="42"/>
      <c r="M48" s="42"/>
      <c r="N48" s="31">
        <f t="shared" si="4"/>
        <v>5</v>
      </c>
      <c r="O48" s="32">
        <v>3</v>
      </c>
      <c r="P48" s="33">
        <f t="shared" si="5"/>
        <v>1.6666666666666667</v>
      </c>
      <c r="Q48" s="129"/>
      <c r="R48" s="1"/>
      <c r="S48" s="1"/>
      <c r="T48" s="1"/>
      <c r="U48" s="1"/>
      <c r="V48" s="78" t="s">
        <v>78</v>
      </c>
      <c r="W48" s="63">
        <v>112</v>
      </c>
      <c r="X48" s="64">
        <v>9</v>
      </c>
      <c r="Y48" s="36"/>
      <c r="Z48" s="36"/>
      <c r="AA48" s="36"/>
      <c r="AB48" s="36"/>
      <c r="AC48" s="36"/>
      <c r="AD48" s="36"/>
      <c r="AE48" s="36"/>
      <c r="AF48" s="37"/>
      <c r="AG48" s="38" t="e">
        <f t="shared" si="3"/>
        <v>#DIV/0!</v>
      </c>
      <c r="AH48" s="125"/>
      <c r="AI48" s="1"/>
      <c r="AJ48" s="1"/>
    </row>
    <row r="49" spans="1:36" ht="18.75" customHeight="1" thickBot="1" x14ac:dyDescent="0.35">
      <c r="A49" s="1"/>
      <c r="B49" s="127"/>
      <c r="C49" s="26">
        <v>46</v>
      </c>
      <c r="D49" s="78" t="s">
        <v>79</v>
      </c>
      <c r="E49" s="63">
        <v>110</v>
      </c>
      <c r="F49" s="64">
        <v>9</v>
      </c>
      <c r="G49" s="84">
        <v>3</v>
      </c>
      <c r="H49" s="42"/>
      <c r="I49" s="42"/>
      <c r="J49" s="84">
        <v>0</v>
      </c>
      <c r="K49" s="42"/>
      <c r="L49" s="42"/>
      <c r="M49" s="42"/>
      <c r="N49" s="31">
        <f t="shared" si="4"/>
        <v>3</v>
      </c>
      <c r="O49" s="32">
        <v>2</v>
      </c>
      <c r="P49" s="33">
        <f t="shared" si="5"/>
        <v>1.5</v>
      </c>
      <c r="Q49" s="129"/>
      <c r="R49" s="1"/>
      <c r="S49" s="1"/>
      <c r="T49" s="1"/>
      <c r="U49" s="1"/>
      <c r="V49" s="78" t="s">
        <v>79</v>
      </c>
      <c r="W49" s="63">
        <v>110</v>
      </c>
      <c r="X49" s="64">
        <v>9</v>
      </c>
      <c r="Y49" s="36"/>
      <c r="Z49" s="36"/>
      <c r="AA49" s="36"/>
      <c r="AB49" s="36"/>
      <c r="AC49" s="36"/>
      <c r="AD49" s="36"/>
      <c r="AE49" s="36"/>
      <c r="AF49" s="37"/>
      <c r="AG49" s="38" t="e">
        <f t="shared" si="3"/>
        <v>#DIV/0!</v>
      </c>
      <c r="AH49" s="125"/>
      <c r="AI49" s="1"/>
      <c r="AJ49" s="1"/>
    </row>
    <row r="50" spans="1:36" ht="18.75" customHeight="1" thickBot="1" x14ac:dyDescent="0.35">
      <c r="A50" s="1"/>
      <c r="B50" s="79"/>
      <c r="C50" s="39">
        <v>47</v>
      </c>
      <c r="D50" s="78" t="s">
        <v>81</v>
      </c>
      <c r="E50" s="63">
        <v>106</v>
      </c>
      <c r="F50" s="64">
        <v>9</v>
      </c>
      <c r="G50" s="80"/>
      <c r="H50" s="80"/>
      <c r="I50" s="80"/>
      <c r="J50" s="80"/>
      <c r="K50" s="80"/>
      <c r="L50" s="80"/>
      <c r="M50" s="80"/>
      <c r="N50" s="31">
        <f t="shared" si="4"/>
        <v>0</v>
      </c>
      <c r="O50" s="32"/>
      <c r="P50" s="33" t="e">
        <f t="shared" si="5"/>
        <v>#DIV/0!</v>
      </c>
      <c r="Q50" s="129"/>
      <c r="R50" s="1"/>
      <c r="S50" s="1"/>
      <c r="T50" s="1"/>
      <c r="U50" s="1"/>
      <c r="V50" s="78" t="s">
        <v>81</v>
      </c>
      <c r="W50" s="63">
        <v>106</v>
      </c>
      <c r="X50" s="64">
        <v>9</v>
      </c>
      <c r="Y50" s="82"/>
      <c r="Z50" s="82"/>
      <c r="AA50" s="82"/>
      <c r="AB50" s="82"/>
      <c r="AC50" s="36"/>
      <c r="AD50" s="36"/>
      <c r="AE50" s="36"/>
      <c r="AF50" s="37"/>
      <c r="AG50" s="38" t="e">
        <f t="shared" si="3"/>
        <v>#DIV/0!</v>
      </c>
      <c r="AH50" s="125"/>
      <c r="AI50" s="1"/>
      <c r="AJ50" s="1"/>
    </row>
    <row r="51" spans="1:36" ht="18.75" customHeight="1" thickBot="1" x14ac:dyDescent="0.35">
      <c r="A51" s="1"/>
      <c r="B51" s="79"/>
      <c r="C51" s="39">
        <v>48</v>
      </c>
      <c r="D51" s="78" t="s">
        <v>80</v>
      </c>
      <c r="E51" s="63">
        <v>103</v>
      </c>
      <c r="F51" s="64">
        <v>9</v>
      </c>
      <c r="G51" s="84">
        <v>3</v>
      </c>
      <c r="H51" s="42"/>
      <c r="I51" s="42"/>
      <c r="J51" s="84">
        <v>3</v>
      </c>
      <c r="K51" s="42"/>
      <c r="L51" s="42"/>
      <c r="M51" s="42"/>
      <c r="N51" s="31">
        <f t="shared" si="4"/>
        <v>6</v>
      </c>
      <c r="O51" s="32">
        <v>2</v>
      </c>
      <c r="P51" s="33">
        <f t="shared" si="5"/>
        <v>3</v>
      </c>
      <c r="Q51" s="129"/>
      <c r="R51" s="1"/>
      <c r="S51" s="1"/>
      <c r="T51" s="1"/>
      <c r="U51" s="1"/>
      <c r="V51" s="78" t="s">
        <v>80</v>
      </c>
      <c r="W51" s="63">
        <v>103</v>
      </c>
      <c r="X51" s="64">
        <v>9</v>
      </c>
      <c r="Y51" s="36"/>
      <c r="Z51" s="36"/>
      <c r="AA51" s="36"/>
      <c r="AB51" s="36"/>
      <c r="AC51" s="36"/>
      <c r="AD51" s="36"/>
      <c r="AE51" s="36"/>
      <c r="AF51" s="37"/>
      <c r="AG51" s="38" t="e">
        <f t="shared" si="3"/>
        <v>#DIV/0!</v>
      </c>
      <c r="AH51" s="125"/>
      <c r="AI51" s="1"/>
      <c r="AJ51" s="1"/>
    </row>
    <row r="52" spans="1:36" ht="18.75" customHeight="1" thickBot="1" x14ac:dyDescent="0.35">
      <c r="A52" s="1"/>
      <c r="B52" s="65">
        <f>C53-C47+1</f>
        <v>7</v>
      </c>
      <c r="C52" s="26">
        <v>49</v>
      </c>
      <c r="D52" s="78" t="s">
        <v>82</v>
      </c>
      <c r="E52" s="63">
        <v>90</v>
      </c>
      <c r="F52" s="64">
        <v>9</v>
      </c>
      <c r="G52" s="42"/>
      <c r="H52" s="84">
        <v>1</v>
      </c>
      <c r="I52" s="113"/>
      <c r="J52" s="113"/>
      <c r="K52" s="113"/>
      <c r="L52" s="113"/>
      <c r="M52" s="113"/>
      <c r="N52" s="31">
        <f t="shared" si="4"/>
        <v>1</v>
      </c>
      <c r="O52" s="32">
        <v>1</v>
      </c>
      <c r="P52" s="33">
        <f t="shared" si="5"/>
        <v>1</v>
      </c>
      <c r="Q52" s="129"/>
      <c r="R52" s="1"/>
      <c r="S52" s="1"/>
      <c r="T52" s="1"/>
      <c r="U52" s="1"/>
      <c r="V52" s="78" t="s">
        <v>82</v>
      </c>
      <c r="W52" s="63">
        <v>90</v>
      </c>
      <c r="X52" s="64">
        <v>9</v>
      </c>
      <c r="Y52" s="36"/>
      <c r="Z52" s="36"/>
      <c r="AA52" s="116"/>
      <c r="AB52" s="116"/>
      <c r="AC52" s="116"/>
      <c r="AD52" s="116"/>
      <c r="AE52" s="116"/>
      <c r="AF52" s="37"/>
      <c r="AG52" s="38" t="e">
        <f t="shared" si="3"/>
        <v>#DIV/0!</v>
      </c>
      <c r="AH52" s="125"/>
      <c r="AI52" s="1"/>
      <c r="AJ52" s="1"/>
    </row>
    <row r="53" spans="1:36" ht="18.75" customHeight="1" thickBot="1" x14ac:dyDescent="0.35">
      <c r="A53" s="1"/>
      <c r="B53" s="66"/>
      <c r="C53" s="39">
        <v>50</v>
      </c>
      <c r="D53" s="77" t="s">
        <v>83</v>
      </c>
      <c r="E53" s="67">
        <v>81</v>
      </c>
      <c r="F53" s="68">
        <v>9</v>
      </c>
      <c r="G53" s="110"/>
      <c r="H53" s="110"/>
      <c r="I53" s="112">
        <v>0</v>
      </c>
      <c r="J53" s="110"/>
      <c r="K53" s="112">
        <v>0</v>
      </c>
      <c r="L53" s="110"/>
      <c r="M53" s="110"/>
      <c r="N53" s="31">
        <f t="shared" si="4"/>
        <v>0</v>
      </c>
      <c r="O53" s="32">
        <v>2</v>
      </c>
      <c r="P53" s="33">
        <f t="shared" si="5"/>
        <v>0</v>
      </c>
      <c r="Q53" s="130"/>
      <c r="R53" s="1"/>
      <c r="S53" s="1"/>
      <c r="T53" s="1"/>
      <c r="U53" s="1"/>
      <c r="V53" s="77" t="s">
        <v>83</v>
      </c>
      <c r="W53" s="67">
        <v>81</v>
      </c>
      <c r="X53" s="68">
        <v>9</v>
      </c>
      <c r="Y53" s="36"/>
      <c r="Z53" s="36"/>
      <c r="AA53" s="36"/>
      <c r="AB53" s="36"/>
      <c r="AC53" s="36"/>
      <c r="AD53" s="36"/>
      <c r="AE53" s="36"/>
      <c r="AF53" s="37"/>
      <c r="AG53" s="38" t="e">
        <f t="shared" si="3"/>
        <v>#DIV/0!</v>
      </c>
      <c r="AH53" s="126"/>
      <c r="AI53" s="1"/>
      <c r="AJ53" s="1"/>
    </row>
    <row r="54" spans="1:36" ht="18.75" customHeight="1" thickBot="1" x14ac:dyDescent="0.35">
      <c r="A54" s="1"/>
      <c r="B54" s="111" t="s">
        <v>128</v>
      </c>
      <c r="C54" s="109"/>
      <c r="D54" s="109"/>
      <c r="E54" s="109"/>
      <c r="F54" s="109"/>
      <c r="G54" s="111">
        <f>G5+G6+G7+G8+G9+G10+G11+G12+G13+G14+G15+G16+G17+G18+G19+G20+G21+G22+G23+G24+G25+G26+G27+G28+G29+G30+G31+G32+G33+G34+G35+G36+G37+G38+G39+G40+G41+G42+G43+G44+G45+G46+G47+G48+G49+G50+G51+G52+G53</f>
        <v>66</v>
      </c>
      <c r="H54" s="111">
        <f t="shared" ref="H54:M54" si="6">H5+H6+H7+H8+H9+H10+H11+H12+H13+H14+H15+H16+H17+H18+H19+H20+H21+H22+H23+H24+H25+H26+H27+H28+H29+H30+H31+H32+H33+H34+H35+H36+H37+H38+H39+H40+H41+H42+H43+H44+H45+H46+H47+H48+H49+H50+H51+H52+H53</f>
        <v>46</v>
      </c>
      <c r="I54" s="111">
        <f t="shared" si="6"/>
        <v>30</v>
      </c>
      <c r="J54" s="111">
        <f t="shared" si="6"/>
        <v>53</v>
      </c>
      <c r="K54" s="111">
        <f t="shared" si="6"/>
        <v>41</v>
      </c>
      <c r="L54" s="111">
        <f t="shared" si="6"/>
        <v>26</v>
      </c>
      <c r="M54" s="111">
        <f t="shared" si="6"/>
        <v>0</v>
      </c>
      <c r="N54" s="1">
        <f t="shared" ref="N54" si="7">G54+H54+I54+J54+K54+L54+M54</f>
        <v>262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72"/>
      <c r="AG54" s="73"/>
      <c r="AH54" s="1"/>
      <c r="AI54" s="1"/>
      <c r="AJ54" s="1"/>
    </row>
    <row r="55" spans="1:36" ht="52.5" customHeight="1" x14ac:dyDescent="0.3">
      <c r="A55" s="1"/>
      <c r="B55" s="1"/>
      <c r="C55" s="1"/>
      <c r="D55" s="70"/>
      <c r="E55" s="70"/>
      <c r="F55" s="7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72"/>
      <c r="AG55" s="73"/>
      <c r="AH55" s="1"/>
      <c r="AI55" s="1"/>
      <c r="AJ55" s="1"/>
    </row>
    <row r="56" spans="1:36" ht="18.75" customHeight="1" x14ac:dyDescent="0.3">
      <c r="A56" s="1"/>
      <c r="B56" s="1"/>
      <c r="C56" s="1"/>
      <c r="D56" s="107"/>
      <c r="E56" s="107" t="s">
        <v>121</v>
      </c>
      <c r="F56" s="108" t="s">
        <v>122</v>
      </c>
      <c r="G56" s="106" t="s">
        <v>123</v>
      </c>
      <c r="H56" s="106" t="s">
        <v>124</v>
      </c>
      <c r="I56" s="106" t="s">
        <v>125</v>
      </c>
      <c r="J56" s="106" t="s">
        <v>126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72"/>
      <c r="AG56" s="73"/>
      <c r="AH56" s="1"/>
      <c r="AI56" s="1"/>
      <c r="AJ56" s="1"/>
    </row>
    <row r="57" spans="1:36" ht="18.75" customHeight="1" x14ac:dyDescent="0.3">
      <c r="A57" s="1"/>
      <c r="B57" s="1"/>
      <c r="C57" s="1"/>
      <c r="D57" s="106" t="s">
        <v>120</v>
      </c>
      <c r="E57" s="106"/>
      <c r="F57" s="106"/>
      <c r="G57" s="106"/>
      <c r="H57" s="106"/>
      <c r="I57" s="106"/>
      <c r="J57" s="10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72"/>
      <c r="AG57" s="73"/>
      <c r="AH57" s="1"/>
      <c r="AI57" s="1"/>
      <c r="AJ57" s="1"/>
    </row>
    <row r="58" spans="1:36" ht="18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72"/>
      <c r="AG58" s="73"/>
      <c r="AH58" s="1"/>
      <c r="AI58" s="1"/>
      <c r="AJ58" s="1"/>
    </row>
    <row r="59" spans="1:36" ht="63" customHeight="1" thickBot="1" x14ac:dyDescent="0.35">
      <c r="A59" s="150" t="s">
        <v>85</v>
      </c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2"/>
    </row>
    <row r="60" spans="1:36" ht="46.2" customHeight="1" thickBot="1" x14ac:dyDescent="0.35">
      <c r="A60" s="1"/>
      <c r="B60" s="93"/>
      <c r="C60" s="9"/>
      <c r="D60" s="10" t="s">
        <v>0</v>
      </c>
      <c r="E60" s="11" t="s">
        <v>33</v>
      </c>
      <c r="F60" s="12" t="s">
        <v>1</v>
      </c>
      <c r="G60" s="13" t="s">
        <v>2</v>
      </c>
      <c r="H60" s="14" t="s">
        <v>3</v>
      </c>
      <c r="I60" s="15" t="s">
        <v>4</v>
      </c>
      <c r="J60" s="15" t="s">
        <v>5</v>
      </c>
      <c r="K60" s="15" t="s">
        <v>6</v>
      </c>
      <c r="L60" s="15" t="s">
        <v>7</v>
      </c>
      <c r="M60" s="16" t="s">
        <v>8</v>
      </c>
      <c r="N60" s="17" t="s">
        <v>9</v>
      </c>
      <c r="O60" s="18" t="s">
        <v>10</v>
      </c>
      <c r="P60" s="19" t="s">
        <v>11</v>
      </c>
      <c r="Q60" s="1"/>
      <c r="R60" s="1"/>
      <c r="S60" s="20" t="s">
        <v>12</v>
      </c>
      <c r="T60" s="21" t="s">
        <v>13</v>
      </c>
      <c r="U60" s="1"/>
      <c r="V60" s="10" t="s">
        <v>0</v>
      </c>
      <c r="W60" s="11" t="s">
        <v>33</v>
      </c>
      <c r="X60" s="12" t="s">
        <v>1</v>
      </c>
      <c r="Y60" s="23" t="s">
        <v>2</v>
      </c>
      <c r="Z60" s="23" t="s">
        <v>3</v>
      </c>
      <c r="AA60" s="23" t="s">
        <v>4</v>
      </c>
      <c r="AB60" s="23" t="s">
        <v>5</v>
      </c>
      <c r="AC60" s="23" t="s">
        <v>6</v>
      </c>
      <c r="AD60" s="23" t="s">
        <v>7</v>
      </c>
      <c r="AE60" s="23" t="s">
        <v>8</v>
      </c>
      <c r="AF60" s="24" t="s">
        <v>57</v>
      </c>
      <c r="AG60" s="25" t="s">
        <v>56</v>
      </c>
      <c r="AH60" s="1"/>
      <c r="AI60" s="1"/>
      <c r="AJ60" s="1"/>
    </row>
    <row r="61" spans="1:36" ht="18.75" customHeight="1" thickBot="1" x14ac:dyDescent="0.35">
      <c r="A61" s="1"/>
      <c r="B61" s="94" t="s">
        <v>52</v>
      </c>
      <c r="C61" s="92">
        <v>1</v>
      </c>
      <c r="D61" s="27" t="s">
        <v>88</v>
      </c>
      <c r="E61" s="28">
        <v>185</v>
      </c>
      <c r="F61" s="29">
        <v>12</v>
      </c>
      <c r="G61" s="83">
        <v>1</v>
      </c>
      <c r="H61" s="117"/>
      <c r="I61" s="30">
        <v>1</v>
      </c>
      <c r="J61" s="83">
        <v>3</v>
      </c>
      <c r="K61" s="83">
        <v>1</v>
      </c>
      <c r="L61" s="83">
        <v>2</v>
      </c>
      <c r="M61" s="30"/>
      <c r="N61" s="31">
        <f t="shared" ref="N61:N92" si="8">G61+H61+I61+J61+K61+L61+M61</f>
        <v>8</v>
      </c>
      <c r="O61" s="32">
        <v>6</v>
      </c>
      <c r="P61" s="33">
        <f t="shared" ref="P61:P92" si="9">N61/O61</f>
        <v>1.3333333333333333</v>
      </c>
      <c r="Q61" s="153" t="s">
        <v>60</v>
      </c>
      <c r="R61" s="1"/>
      <c r="S61" s="34"/>
      <c r="T61" s="35" t="s">
        <v>15</v>
      </c>
      <c r="U61" s="1"/>
      <c r="V61" s="27" t="s">
        <v>88</v>
      </c>
      <c r="W61" s="28">
        <v>185</v>
      </c>
      <c r="X61" s="29">
        <v>12</v>
      </c>
      <c r="Y61" s="36">
        <v>1</v>
      </c>
      <c r="Z61" s="36"/>
      <c r="AA61" s="36"/>
      <c r="AB61" s="36"/>
      <c r="AC61" s="36"/>
      <c r="AD61" s="36"/>
      <c r="AE61" s="36"/>
      <c r="AF61" s="37">
        <v>1</v>
      </c>
      <c r="AG61" s="38">
        <f>(Y61+Z61+AA61+AB61+AC61+AD61+AE61)/AF61</f>
        <v>1</v>
      </c>
      <c r="AH61" s="153"/>
      <c r="AI61" s="1"/>
      <c r="AJ61" s="1"/>
    </row>
    <row r="62" spans="1:36" ht="18.75" customHeight="1" thickBot="1" x14ac:dyDescent="0.35">
      <c r="A62" s="1"/>
      <c r="B62" s="95">
        <v>2</v>
      </c>
      <c r="C62" s="39">
        <v>2</v>
      </c>
      <c r="D62" s="40" t="s">
        <v>89</v>
      </c>
      <c r="E62" s="40">
        <v>133</v>
      </c>
      <c r="F62" s="41">
        <v>12</v>
      </c>
      <c r="G62" s="84">
        <v>1</v>
      </c>
      <c r="H62" s="84">
        <v>3</v>
      </c>
      <c r="I62" s="42">
        <v>1</v>
      </c>
      <c r="J62" s="84">
        <v>3</v>
      </c>
      <c r="K62" s="84">
        <v>1</v>
      </c>
      <c r="L62" s="42"/>
      <c r="M62" s="42"/>
      <c r="N62" s="31">
        <f t="shared" si="8"/>
        <v>9</v>
      </c>
      <c r="O62" s="32">
        <v>5</v>
      </c>
      <c r="P62" s="33">
        <f t="shared" si="9"/>
        <v>1.8</v>
      </c>
      <c r="Q62" s="154"/>
      <c r="R62" s="1"/>
      <c r="S62" s="43"/>
      <c r="T62" s="35" t="s">
        <v>17</v>
      </c>
      <c r="U62" s="1"/>
      <c r="V62" s="40" t="s">
        <v>89</v>
      </c>
      <c r="W62" s="40">
        <v>133</v>
      </c>
      <c r="X62" s="41">
        <v>12</v>
      </c>
      <c r="Y62" s="36">
        <v>1</v>
      </c>
      <c r="Z62" s="36"/>
      <c r="AA62" s="36"/>
      <c r="AB62" s="36"/>
      <c r="AC62" s="36"/>
      <c r="AD62" s="36"/>
      <c r="AE62" s="36"/>
      <c r="AF62" s="37">
        <v>1</v>
      </c>
      <c r="AG62" s="38">
        <f t="shared" ref="AG62:AG110" si="10">(Y62+Z62+AA62+AB62+AC62+AD62+AE62)/AF62</f>
        <v>1</v>
      </c>
      <c r="AH62" s="154"/>
      <c r="AI62" s="1"/>
      <c r="AJ62" s="1"/>
    </row>
    <row r="63" spans="1:36" ht="18.75" customHeight="1" thickBot="1" x14ac:dyDescent="0.35">
      <c r="A63" s="1"/>
      <c r="B63" s="103" t="s">
        <v>117</v>
      </c>
      <c r="C63" s="39">
        <v>3</v>
      </c>
      <c r="D63" s="90" t="s">
        <v>90</v>
      </c>
      <c r="E63" s="91">
        <v>157</v>
      </c>
      <c r="F63" s="50">
        <v>11</v>
      </c>
      <c r="G63" s="84">
        <v>1</v>
      </c>
      <c r="H63" s="84">
        <v>2</v>
      </c>
      <c r="I63" s="115"/>
      <c r="J63" s="84">
        <v>2</v>
      </c>
      <c r="K63" s="84">
        <v>2</v>
      </c>
      <c r="L63" s="84">
        <v>1</v>
      </c>
      <c r="M63" s="42"/>
      <c r="N63" s="31">
        <f t="shared" si="8"/>
        <v>8</v>
      </c>
      <c r="O63" s="32">
        <v>6</v>
      </c>
      <c r="P63" s="33">
        <f t="shared" si="9"/>
        <v>1.3333333333333333</v>
      </c>
      <c r="Q63" s="154"/>
      <c r="R63" s="1"/>
      <c r="S63" s="85"/>
      <c r="T63" s="47" t="s">
        <v>19</v>
      </c>
      <c r="U63" s="1"/>
      <c r="V63" s="90" t="s">
        <v>90</v>
      </c>
      <c r="W63" s="91">
        <v>157</v>
      </c>
      <c r="X63" s="50">
        <v>11</v>
      </c>
      <c r="Y63" s="36"/>
      <c r="Z63" s="36"/>
      <c r="AA63" s="36"/>
      <c r="AB63" s="36"/>
      <c r="AC63" s="36"/>
      <c r="AD63" s="36"/>
      <c r="AE63" s="36"/>
      <c r="AF63" s="37"/>
      <c r="AG63" s="38" t="e">
        <f t="shared" si="10"/>
        <v>#DIV/0!</v>
      </c>
      <c r="AH63" s="154"/>
      <c r="AI63" s="1"/>
      <c r="AJ63" s="1"/>
    </row>
    <row r="64" spans="1:36" ht="18.75" customHeight="1" thickBot="1" x14ac:dyDescent="0.35">
      <c r="A64" s="1"/>
      <c r="B64" s="167">
        <v>5</v>
      </c>
      <c r="C64" s="39">
        <v>4</v>
      </c>
      <c r="D64" s="49" t="s">
        <v>91</v>
      </c>
      <c r="E64" s="49">
        <v>147</v>
      </c>
      <c r="F64" s="50">
        <v>11</v>
      </c>
      <c r="G64" s="84">
        <v>1</v>
      </c>
      <c r="H64" s="84">
        <v>3</v>
      </c>
      <c r="I64" s="42">
        <v>3</v>
      </c>
      <c r="J64" s="84">
        <v>2</v>
      </c>
      <c r="K64" s="84">
        <v>2</v>
      </c>
      <c r="L64" s="84">
        <v>2</v>
      </c>
      <c r="M64" s="42">
        <v>3</v>
      </c>
      <c r="N64" s="31">
        <f t="shared" si="8"/>
        <v>16</v>
      </c>
      <c r="O64" s="32">
        <v>7</v>
      </c>
      <c r="P64" s="33">
        <f t="shared" si="9"/>
        <v>2.2857142857142856</v>
      </c>
      <c r="Q64" s="154"/>
      <c r="R64" s="1"/>
      <c r="S64" s="87"/>
      <c r="T64" s="86" t="s">
        <v>20</v>
      </c>
      <c r="U64" s="1"/>
      <c r="V64" s="49" t="s">
        <v>91</v>
      </c>
      <c r="W64" s="49">
        <v>147</v>
      </c>
      <c r="X64" s="50">
        <v>11</v>
      </c>
      <c r="Y64" s="36"/>
      <c r="Z64" s="36"/>
      <c r="AA64" s="36"/>
      <c r="AB64" s="36"/>
      <c r="AC64" s="36"/>
      <c r="AD64" s="36"/>
      <c r="AE64" s="36"/>
      <c r="AF64" s="37"/>
      <c r="AG64" s="38" t="e">
        <f t="shared" si="10"/>
        <v>#DIV/0!</v>
      </c>
      <c r="AH64" s="154"/>
      <c r="AI64" s="1"/>
      <c r="AJ64" s="1"/>
    </row>
    <row r="65" spans="1:36" ht="18.75" customHeight="1" thickBot="1" x14ac:dyDescent="0.35">
      <c r="A65" s="1"/>
      <c r="B65" s="167"/>
      <c r="C65" s="39">
        <v>5</v>
      </c>
      <c r="D65" s="51" t="s">
        <v>92</v>
      </c>
      <c r="E65" s="49">
        <v>138</v>
      </c>
      <c r="F65" s="50">
        <v>11</v>
      </c>
      <c r="G65" s="80"/>
      <c r="H65" s="80"/>
      <c r="I65" s="80"/>
      <c r="J65" s="80"/>
      <c r="K65" s="80"/>
      <c r="L65" s="80"/>
      <c r="M65" s="42"/>
      <c r="N65" s="31">
        <f t="shared" si="8"/>
        <v>0</v>
      </c>
      <c r="O65" s="32"/>
      <c r="P65" s="33" t="e">
        <f t="shared" si="9"/>
        <v>#DIV/0!</v>
      </c>
      <c r="Q65" s="154"/>
      <c r="R65" s="1"/>
      <c r="S65" s="88"/>
      <c r="T65" s="89" t="s">
        <v>86</v>
      </c>
      <c r="U65" s="1"/>
      <c r="V65" s="51" t="s">
        <v>92</v>
      </c>
      <c r="W65" s="49">
        <v>138</v>
      </c>
      <c r="X65" s="50">
        <v>11</v>
      </c>
      <c r="Y65" s="82"/>
      <c r="Z65" s="82"/>
      <c r="AA65" s="36"/>
      <c r="AB65" s="36"/>
      <c r="AC65" s="36"/>
      <c r="AD65" s="36"/>
      <c r="AE65" s="36"/>
      <c r="AF65" s="37"/>
      <c r="AG65" s="38" t="e">
        <f t="shared" si="10"/>
        <v>#DIV/0!</v>
      </c>
      <c r="AH65" s="154"/>
      <c r="AI65" s="1"/>
      <c r="AJ65" s="1"/>
    </row>
    <row r="66" spans="1:36" ht="18.75" customHeight="1" thickBot="1" x14ac:dyDescent="0.35">
      <c r="A66" s="1"/>
      <c r="B66" s="167"/>
      <c r="C66" s="92">
        <v>6</v>
      </c>
      <c r="D66" s="51" t="s">
        <v>94</v>
      </c>
      <c r="E66" s="49">
        <v>134</v>
      </c>
      <c r="F66" s="50">
        <v>11</v>
      </c>
      <c r="G66" s="84">
        <v>3</v>
      </c>
      <c r="H66" s="84">
        <v>3</v>
      </c>
      <c r="I66" s="84">
        <v>3</v>
      </c>
      <c r="J66" s="84">
        <v>2</v>
      </c>
      <c r="K66" s="84">
        <v>3</v>
      </c>
      <c r="L66" s="42"/>
      <c r="M66" s="42"/>
      <c r="N66" s="31">
        <f t="shared" si="8"/>
        <v>14</v>
      </c>
      <c r="O66" s="32">
        <v>5</v>
      </c>
      <c r="P66" s="33">
        <f t="shared" si="9"/>
        <v>2.8</v>
      </c>
      <c r="Q66" s="154"/>
      <c r="R66" s="1"/>
      <c r="S66" s="1"/>
      <c r="T66" s="89" t="s">
        <v>87</v>
      </c>
      <c r="U66" s="1"/>
      <c r="V66" s="51" t="s">
        <v>94</v>
      </c>
      <c r="W66" s="49">
        <v>134</v>
      </c>
      <c r="X66" s="50">
        <v>11</v>
      </c>
      <c r="Y66" s="36"/>
      <c r="Z66" s="36"/>
      <c r="AA66" s="36"/>
      <c r="AB66" s="36"/>
      <c r="AC66" s="36"/>
      <c r="AD66" s="36"/>
      <c r="AE66" s="36"/>
      <c r="AF66" s="37"/>
      <c r="AG66" s="38" t="e">
        <f t="shared" si="10"/>
        <v>#DIV/0!</v>
      </c>
      <c r="AH66" s="154"/>
      <c r="AI66" s="1"/>
      <c r="AJ66" s="1"/>
    </row>
    <row r="67" spans="1:36" ht="18.75" customHeight="1" thickBot="1" x14ac:dyDescent="0.35">
      <c r="A67" s="1"/>
      <c r="B67" s="167"/>
      <c r="C67" s="39">
        <v>7</v>
      </c>
      <c r="D67" s="51" t="s">
        <v>93</v>
      </c>
      <c r="E67" s="49">
        <v>133</v>
      </c>
      <c r="F67" s="50">
        <v>11</v>
      </c>
      <c r="G67" s="80"/>
      <c r="H67" s="80"/>
      <c r="I67" s="42"/>
      <c r="J67" s="84">
        <v>2</v>
      </c>
      <c r="K67" s="84">
        <v>3</v>
      </c>
      <c r="L67" s="84">
        <v>2</v>
      </c>
      <c r="M67" s="42"/>
      <c r="N67" s="31">
        <f t="shared" si="8"/>
        <v>7</v>
      </c>
      <c r="O67" s="32">
        <v>3</v>
      </c>
      <c r="P67" s="33">
        <f t="shared" si="9"/>
        <v>2.3333333333333335</v>
      </c>
      <c r="Q67" s="154"/>
      <c r="R67" s="1"/>
      <c r="U67" s="1"/>
      <c r="V67" s="51" t="s">
        <v>93</v>
      </c>
      <c r="W67" s="49">
        <v>133</v>
      </c>
      <c r="X67" s="50">
        <v>11</v>
      </c>
      <c r="Y67" s="82"/>
      <c r="Z67" s="82"/>
      <c r="AA67" s="36"/>
      <c r="AB67" s="36"/>
      <c r="AC67" s="104"/>
      <c r="AD67" s="36"/>
      <c r="AE67" s="36"/>
      <c r="AF67" s="37"/>
      <c r="AG67" s="38" t="e">
        <f t="shared" si="10"/>
        <v>#DIV/0!</v>
      </c>
      <c r="AH67" s="154"/>
      <c r="AI67" s="1"/>
      <c r="AJ67" s="1"/>
    </row>
    <row r="68" spans="1:36" ht="18.75" customHeight="1" thickBot="1" x14ac:dyDescent="0.35">
      <c r="A68" s="1"/>
      <c r="B68" s="96" t="s">
        <v>118</v>
      </c>
      <c r="C68" s="39">
        <v>8</v>
      </c>
      <c r="D68" s="101" t="s">
        <v>96</v>
      </c>
      <c r="E68" s="101">
        <v>135</v>
      </c>
      <c r="F68" s="102">
        <v>10</v>
      </c>
      <c r="G68" s="80"/>
      <c r="H68" s="80"/>
      <c r="I68" s="80"/>
      <c r="J68" s="80"/>
      <c r="K68" s="80"/>
      <c r="L68" s="80"/>
      <c r="M68" s="42"/>
      <c r="N68" s="31">
        <f t="shared" si="8"/>
        <v>0</v>
      </c>
      <c r="O68" s="32"/>
      <c r="P68" s="33" t="e">
        <f t="shared" si="9"/>
        <v>#DIV/0!</v>
      </c>
      <c r="Q68" s="155"/>
      <c r="R68" s="1"/>
      <c r="U68" s="1"/>
      <c r="V68" s="101" t="s">
        <v>96</v>
      </c>
      <c r="W68" s="101">
        <v>135</v>
      </c>
      <c r="X68" s="102">
        <v>10</v>
      </c>
      <c r="Y68" s="82"/>
      <c r="Z68" s="82"/>
      <c r="AA68" s="36"/>
      <c r="AB68" s="36"/>
      <c r="AC68" s="36"/>
      <c r="AD68" s="36"/>
      <c r="AE68" s="36"/>
      <c r="AF68" s="37"/>
      <c r="AG68" s="38" t="e">
        <f t="shared" si="10"/>
        <v>#DIV/0!</v>
      </c>
      <c r="AH68" s="155"/>
      <c r="AI68" s="1"/>
      <c r="AJ68" s="1"/>
    </row>
    <row r="69" spans="1:36" ht="18.75" customHeight="1" thickBot="1" x14ac:dyDescent="0.35">
      <c r="A69" s="1"/>
      <c r="B69" s="148">
        <v>6</v>
      </c>
      <c r="C69" s="39">
        <v>9</v>
      </c>
      <c r="D69" s="101" t="s">
        <v>95</v>
      </c>
      <c r="E69" s="101">
        <v>134</v>
      </c>
      <c r="F69" s="102">
        <v>10</v>
      </c>
      <c r="G69" s="84">
        <v>1</v>
      </c>
      <c r="H69" s="84">
        <v>1</v>
      </c>
      <c r="I69" s="115"/>
      <c r="J69" s="80"/>
      <c r="K69" s="80"/>
      <c r="L69" s="80"/>
      <c r="M69" s="42"/>
      <c r="N69" s="31">
        <f t="shared" si="8"/>
        <v>2</v>
      </c>
      <c r="O69" s="32">
        <v>3</v>
      </c>
      <c r="P69" s="33">
        <f t="shared" si="9"/>
        <v>0.66666666666666663</v>
      </c>
      <c r="Q69" s="131" t="s">
        <v>61</v>
      </c>
      <c r="R69" s="1"/>
      <c r="U69" s="1"/>
      <c r="V69" s="101" t="s">
        <v>95</v>
      </c>
      <c r="W69" s="101">
        <v>134</v>
      </c>
      <c r="X69" s="102">
        <v>10</v>
      </c>
      <c r="Y69" s="36"/>
      <c r="Z69" s="36"/>
      <c r="AA69" s="36"/>
      <c r="AB69" s="36"/>
      <c r="AC69" s="36"/>
      <c r="AD69" s="36"/>
      <c r="AE69" s="36"/>
      <c r="AF69" s="37"/>
      <c r="AG69" s="38" t="e">
        <f t="shared" si="10"/>
        <v>#DIV/0!</v>
      </c>
      <c r="AH69" s="131"/>
      <c r="AI69" s="1"/>
      <c r="AJ69" s="1"/>
    </row>
    <row r="70" spans="1:36" ht="18.75" customHeight="1" thickBot="1" x14ac:dyDescent="0.35">
      <c r="A70" s="1"/>
      <c r="B70" s="148"/>
      <c r="C70" s="92">
        <v>10</v>
      </c>
      <c r="D70" s="101" t="s">
        <v>99</v>
      </c>
      <c r="E70" s="101">
        <v>123</v>
      </c>
      <c r="F70" s="102">
        <v>10</v>
      </c>
      <c r="G70" s="84">
        <v>1</v>
      </c>
      <c r="H70" s="42"/>
      <c r="I70" s="42"/>
      <c r="J70" s="84">
        <v>2</v>
      </c>
      <c r="K70" s="84">
        <v>3</v>
      </c>
      <c r="L70" s="84">
        <v>3</v>
      </c>
      <c r="M70" s="42">
        <v>1</v>
      </c>
      <c r="N70" s="31">
        <f t="shared" si="8"/>
        <v>10</v>
      </c>
      <c r="O70" s="32">
        <v>5</v>
      </c>
      <c r="P70" s="33">
        <f t="shared" si="9"/>
        <v>2</v>
      </c>
      <c r="Q70" s="132"/>
      <c r="R70" s="1"/>
      <c r="S70" s="1"/>
      <c r="T70" s="1"/>
      <c r="U70" s="1"/>
      <c r="V70" s="101" t="s">
        <v>99</v>
      </c>
      <c r="W70" s="101">
        <v>123</v>
      </c>
      <c r="X70" s="102">
        <v>10</v>
      </c>
      <c r="Y70" s="36"/>
      <c r="Z70" s="36"/>
      <c r="AA70" s="36"/>
      <c r="AB70" s="36"/>
      <c r="AC70" s="36"/>
      <c r="AD70" s="36"/>
      <c r="AE70" s="36"/>
      <c r="AF70" s="37"/>
      <c r="AG70" s="38" t="e">
        <f t="shared" si="10"/>
        <v>#DIV/0!</v>
      </c>
      <c r="AH70" s="132"/>
      <c r="AI70" s="1"/>
      <c r="AJ70" s="1"/>
    </row>
    <row r="71" spans="1:36" ht="18.75" customHeight="1" thickBot="1" x14ac:dyDescent="0.35">
      <c r="A71" s="1"/>
      <c r="B71" s="148"/>
      <c r="C71" s="39">
        <v>11</v>
      </c>
      <c r="D71" s="101" t="s">
        <v>100</v>
      </c>
      <c r="E71" s="101">
        <v>119</v>
      </c>
      <c r="F71" s="102">
        <v>10</v>
      </c>
      <c r="G71" s="84">
        <v>3</v>
      </c>
      <c r="H71" s="84">
        <v>3</v>
      </c>
      <c r="I71" s="42">
        <v>3</v>
      </c>
      <c r="J71" s="84">
        <v>2</v>
      </c>
      <c r="K71" s="42"/>
      <c r="L71" s="42"/>
      <c r="M71" s="42"/>
      <c r="N71" s="31">
        <f t="shared" si="8"/>
        <v>11</v>
      </c>
      <c r="O71" s="32">
        <v>4</v>
      </c>
      <c r="P71" s="33">
        <f t="shared" si="9"/>
        <v>2.75</v>
      </c>
      <c r="Q71" s="132"/>
      <c r="R71" s="1"/>
      <c r="S71" s="1"/>
      <c r="T71" s="1"/>
      <c r="U71" s="1"/>
      <c r="V71" s="101" t="s">
        <v>100</v>
      </c>
      <c r="W71" s="101">
        <v>119</v>
      </c>
      <c r="X71" s="102">
        <v>10</v>
      </c>
      <c r="Y71" s="36"/>
      <c r="Z71" s="36"/>
      <c r="AA71" s="36"/>
      <c r="AB71" s="36"/>
      <c r="AC71" s="36"/>
      <c r="AD71" s="36"/>
      <c r="AE71" s="36"/>
      <c r="AF71" s="37"/>
      <c r="AG71" s="38" t="e">
        <f t="shared" si="10"/>
        <v>#DIV/0!</v>
      </c>
      <c r="AH71" s="132"/>
      <c r="AI71" s="1"/>
      <c r="AJ71" s="1"/>
    </row>
    <row r="72" spans="1:36" ht="18.75" customHeight="1" thickBot="1" x14ac:dyDescent="0.35">
      <c r="A72" s="1"/>
      <c r="B72" s="148"/>
      <c r="C72" s="39">
        <v>12</v>
      </c>
      <c r="D72" s="101" t="s">
        <v>97</v>
      </c>
      <c r="E72" s="101">
        <v>113</v>
      </c>
      <c r="F72" s="102">
        <v>10</v>
      </c>
      <c r="G72" s="84">
        <v>3</v>
      </c>
      <c r="H72" s="115"/>
      <c r="I72" s="84">
        <v>2</v>
      </c>
      <c r="J72" s="84">
        <v>3</v>
      </c>
      <c r="K72" s="84">
        <v>0</v>
      </c>
      <c r="L72" s="84">
        <v>2</v>
      </c>
      <c r="M72" s="42"/>
      <c r="N72" s="31">
        <f t="shared" si="8"/>
        <v>10</v>
      </c>
      <c r="O72" s="32">
        <v>6</v>
      </c>
      <c r="P72" s="33">
        <f t="shared" si="9"/>
        <v>1.6666666666666667</v>
      </c>
      <c r="Q72" s="132"/>
      <c r="R72" s="52"/>
      <c r="S72" s="53"/>
      <c r="T72" s="1"/>
      <c r="U72" s="1"/>
      <c r="V72" s="101" t="s">
        <v>97</v>
      </c>
      <c r="W72" s="101">
        <v>113</v>
      </c>
      <c r="X72" s="102">
        <v>10</v>
      </c>
      <c r="Y72" s="36"/>
      <c r="Z72" s="36"/>
      <c r="AA72" s="36"/>
      <c r="AB72" s="36"/>
      <c r="AC72" s="36"/>
      <c r="AD72" s="36"/>
      <c r="AE72" s="36"/>
      <c r="AF72" s="37"/>
      <c r="AG72" s="38" t="e">
        <f t="shared" si="10"/>
        <v>#DIV/0!</v>
      </c>
      <c r="AH72" s="132"/>
      <c r="AI72" s="1"/>
      <c r="AJ72" s="1"/>
    </row>
    <row r="73" spans="1:36" ht="18.75" customHeight="1" thickBot="1" x14ac:dyDescent="0.35">
      <c r="A73" s="1"/>
      <c r="B73" s="148"/>
      <c r="C73" s="92">
        <v>13</v>
      </c>
      <c r="D73" s="101" t="s">
        <v>98</v>
      </c>
      <c r="E73" s="101">
        <v>105</v>
      </c>
      <c r="F73" s="102">
        <v>10</v>
      </c>
      <c r="G73" s="84">
        <v>0</v>
      </c>
      <c r="H73" s="84">
        <v>0</v>
      </c>
      <c r="I73" s="84">
        <v>1</v>
      </c>
      <c r="J73" s="42"/>
      <c r="K73" s="84">
        <v>1</v>
      </c>
      <c r="L73" s="84">
        <v>3</v>
      </c>
      <c r="M73" s="42"/>
      <c r="N73" s="31">
        <f t="shared" si="8"/>
        <v>5</v>
      </c>
      <c r="O73" s="32">
        <v>5</v>
      </c>
      <c r="P73" s="33">
        <f t="shared" si="9"/>
        <v>1</v>
      </c>
      <c r="Q73" s="132"/>
      <c r="R73" s="54"/>
      <c r="S73" s="135" t="s">
        <v>59</v>
      </c>
      <c r="T73" s="136"/>
      <c r="U73" s="1"/>
      <c r="V73" s="101" t="s">
        <v>98</v>
      </c>
      <c r="W73" s="101">
        <v>105</v>
      </c>
      <c r="X73" s="102">
        <v>10</v>
      </c>
      <c r="Y73" s="36"/>
      <c r="Z73" s="36"/>
      <c r="AA73" s="36"/>
      <c r="AB73" s="36"/>
      <c r="AC73" s="36"/>
      <c r="AD73" s="36"/>
      <c r="AE73" s="36"/>
      <c r="AF73" s="37"/>
      <c r="AG73" s="38" t="e">
        <f t="shared" si="10"/>
        <v>#DIV/0!</v>
      </c>
      <c r="AH73" s="132"/>
      <c r="AI73" s="1"/>
      <c r="AJ73" s="1"/>
    </row>
    <row r="74" spans="1:36" ht="18.75" customHeight="1" thickBot="1" x14ac:dyDescent="0.35">
      <c r="A74" s="1"/>
      <c r="B74" s="97" t="s">
        <v>119</v>
      </c>
      <c r="C74" s="39">
        <v>14</v>
      </c>
      <c r="D74" s="98" t="s">
        <v>102</v>
      </c>
      <c r="E74" s="99">
        <v>104</v>
      </c>
      <c r="F74" s="100">
        <v>9</v>
      </c>
      <c r="G74" s="84">
        <v>3</v>
      </c>
      <c r="H74" s="42"/>
      <c r="I74" s="42"/>
      <c r="J74" s="84">
        <v>1</v>
      </c>
      <c r="K74" s="84">
        <v>2</v>
      </c>
      <c r="L74" s="84">
        <v>1</v>
      </c>
      <c r="M74" s="42"/>
      <c r="N74" s="31">
        <f t="shared" si="8"/>
        <v>7</v>
      </c>
      <c r="O74" s="32">
        <v>4</v>
      </c>
      <c r="P74" s="33">
        <f t="shared" si="9"/>
        <v>1.75</v>
      </c>
      <c r="Q74" s="132"/>
      <c r="R74" s="54"/>
      <c r="S74" s="137"/>
      <c r="T74" s="138"/>
      <c r="U74" s="1"/>
      <c r="V74" s="98" t="s">
        <v>102</v>
      </c>
      <c r="W74" s="99">
        <v>104</v>
      </c>
      <c r="X74" s="100">
        <v>9</v>
      </c>
      <c r="Y74" s="36">
        <v>0</v>
      </c>
      <c r="Z74" s="36"/>
      <c r="AA74" s="36"/>
      <c r="AB74" s="36"/>
      <c r="AC74" s="36"/>
      <c r="AD74" s="36"/>
      <c r="AE74" s="36"/>
      <c r="AF74" s="37">
        <v>1</v>
      </c>
      <c r="AG74" s="38">
        <f t="shared" si="10"/>
        <v>0</v>
      </c>
      <c r="AH74" s="132"/>
      <c r="AI74" s="1"/>
      <c r="AJ74" s="1"/>
    </row>
    <row r="75" spans="1:36" ht="18.75" customHeight="1" thickBot="1" x14ac:dyDescent="0.35">
      <c r="A75" s="1"/>
      <c r="B75" s="147">
        <f>C84-C74+1</f>
        <v>11</v>
      </c>
      <c r="C75" s="39">
        <v>15</v>
      </c>
      <c r="D75" s="98" t="s">
        <v>106</v>
      </c>
      <c r="E75" s="99">
        <v>100</v>
      </c>
      <c r="F75" s="100">
        <v>9</v>
      </c>
      <c r="G75" s="57"/>
      <c r="H75" s="105">
        <v>2</v>
      </c>
      <c r="I75" s="118">
        <v>3</v>
      </c>
      <c r="J75" s="56"/>
      <c r="K75" s="118">
        <v>3</v>
      </c>
      <c r="L75" s="121"/>
      <c r="M75" s="58"/>
      <c r="N75" s="31">
        <f t="shared" si="8"/>
        <v>8</v>
      </c>
      <c r="O75" s="32">
        <v>4</v>
      </c>
      <c r="P75" s="33">
        <f t="shared" si="9"/>
        <v>2</v>
      </c>
      <c r="Q75" s="132"/>
      <c r="R75" s="54"/>
      <c r="S75" s="137"/>
      <c r="T75" s="138"/>
      <c r="U75" s="1"/>
      <c r="V75" s="98" t="s">
        <v>106</v>
      </c>
      <c r="W75" s="99">
        <v>100</v>
      </c>
      <c r="X75" s="100">
        <v>9</v>
      </c>
      <c r="Y75" s="36"/>
      <c r="Z75" s="36"/>
      <c r="AA75" s="36"/>
      <c r="AB75" s="36"/>
      <c r="AC75" s="36"/>
      <c r="AD75" s="36"/>
      <c r="AE75" s="36"/>
      <c r="AF75" s="37"/>
      <c r="AG75" s="38" t="e">
        <f t="shared" si="10"/>
        <v>#DIV/0!</v>
      </c>
      <c r="AH75" s="132"/>
      <c r="AI75" s="1"/>
      <c r="AJ75" s="1"/>
    </row>
    <row r="76" spans="1:36" ht="18.75" customHeight="1" thickBot="1" x14ac:dyDescent="0.35">
      <c r="A76" s="1"/>
      <c r="B76" s="147"/>
      <c r="C76" s="39">
        <v>16</v>
      </c>
      <c r="D76" s="98" t="s">
        <v>101</v>
      </c>
      <c r="E76" s="99">
        <v>99</v>
      </c>
      <c r="F76" s="100">
        <v>9</v>
      </c>
      <c r="G76" s="84">
        <v>3</v>
      </c>
      <c r="H76" s="42"/>
      <c r="I76" s="42"/>
      <c r="J76" s="84">
        <v>2</v>
      </c>
      <c r="K76" s="80"/>
      <c r="L76" s="80"/>
      <c r="M76" s="42"/>
      <c r="N76" s="31">
        <f t="shared" si="8"/>
        <v>5</v>
      </c>
      <c r="O76" s="32">
        <v>2</v>
      </c>
      <c r="P76" s="33">
        <f t="shared" si="9"/>
        <v>2.5</v>
      </c>
      <c r="Q76" s="132"/>
      <c r="R76" s="54"/>
      <c r="S76" s="137"/>
      <c r="T76" s="138"/>
      <c r="U76" s="1"/>
      <c r="V76" s="98" t="s">
        <v>101</v>
      </c>
      <c r="W76" s="99">
        <v>99</v>
      </c>
      <c r="X76" s="100">
        <v>9</v>
      </c>
      <c r="Y76" s="36"/>
      <c r="Z76" s="36"/>
      <c r="AA76" s="36"/>
      <c r="AB76" s="36"/>
      <c r="AC76" s="36"/>
      <c r="AD76" s="36"/>
      <c r="AE76" s="36"/>
      <c r="AF76" s="37"/>
      <c r="AG76" s="38" t="e">
        <f t="shared" si="10"/>
        <v>#DIV/0!</v>
      </c>
      <c r="AH76" s="132"/>
      <c r="AI76" s="1"/>
      <c r="AJ76" s="1"/>
    </row>
    <row r="77" spans="1:36" ht="18.75" customHeight="1" thickBot="1" x14ac:dyDescent="0.35">
      <c r="A77" s="1"/>
      <c r="B77" s="147"/>
      <c r="C77" s="39">
        <v>17</v>
      </c>
      <c r="D77" s="98" t="s">
        <v>104</v>
      </c>
      <c r="E77" s="99">
        <v>97</v>
      </c>
      <c r="F77" s="100">
        <v>9</v>
      </c>
      <c r="G77" s="42"/>
      <c r="H77" s="84">
        <v>2</v>
      </c>
      <c r="I77" s="115"/>
      <c r="J77" s="42">
        <v>1</v>
      </c>
      <c r="K77" s="115"/>
      <c r="L77" s="115"/>
      <c r="M77" s="42">
        <v>0</v>
      </c>
      <c r="N77" s="31">
        <f t="shared" si="8"/>
        <v>3</v>
      </c>
      <c r="O77" s="32">
        <v>6</v>
      </c>
      <c r="P77" s="33">
        <f t="shared" si="9"/>
        <v>0.5</v>
      </c>
      <c r="Q77" s="132"/>
      <c r="R77" s="54"/>
      <c r="S77" s="139"/>
      <c r="T77" s="140"/>
      <c r="U77" s="1"/>
      <c r="V77" s="98" t="s">
        <v>104</v>
      </c>
      <c r="W77" s="99">
        <v>97</v>
      </c>
      <c r="X77" s="100">
        <v>9</v>
      </c>
      <c r="Y77" s="36"/>
      <c r="Z77" s="36"/>
      <c r="AA77" s="36"/>
      <c r="AB77" s="36"/>
      <c r="AC77" s="36"/>
      <c r="AD77" s="36"/>
      <c r="AE77" s="36"/>
      <c r="AF77" s="37"/>
      <c r="AG77" s="38" t="e">
        <f t="shared" si="10"/>
        <v>#DIV/0!</v>
      </c>
      <c r="AH77" s="132"/>
      <c r="AI77" s="1"/>
      <c r="AJ77" s="1"/>
    </row>
    <row r="78" spans="1:36" ht="18.75" customHeight="1" thickBot="1" x14ac:dyDescent="0.35">
      <c r="A78" s="1"/>
      <c r="B78" s="147"/>
      <c r="C78" s="26">
        <v>18</v>
      </c>
      <c r="D78" s="98" t="s">
        <v>103</v>
      </c>
      <c r="E78" s="99">
        <v>96</v>
      </c>
      <c r="F78" s="100">
        <v>9</v>
      </c>
      <c r="G78" s="84">
        <v>3</v>
      </c>
      <c r="H78" s="42"/>
      <c r="I78" s="42"/>
      <c r="J78" s="84">
        <v>2</v>
      </c>
      <c r="K78" s="115"/>
      <c r="L78" s="84">
        <v>2</v>
      </c>
      <c r="M78" s="42"/>
      <c r="N78" s="31">
        <f t="shared" si="8"/>
        <v>7</v>
      </c>
      <c r="O78" s="32">
        <v>4</v>
      </c>
      <c r="P78" s="33">
        <f t="shared" si="9"/>
        <v>1.75</v>
      </c>
      <c r="Q78" s="132"/>
      <c r="R78" s="54"/>
      <c r="S78" s="1"/>
      <c r="T78" s="1"/>
      <c r="U78" s="1"/>
      <c r="V78" s="98" t="s">
        <v>103</v>
      </c>
      <c r="W78" s="99">
        <v>96</v>
      </c>
      <c r="X78" s="100">
        <v>9</v>
      </c>
      <c r="Y78" s="36"/>
      <c r="Z78" s="36"/>
      <c r="AA78" s="36"/>
      <c r="AB78" s="36"/>
      <c r="AC78" s="36"/>
      <c r="AD78" s="36"/>
      <c r="AE78" s="36"/>
      <c r="AF78" s="37"/>
      <c r="AG78" s="38" t="e">
        <f t="shared" si="10"/>
        <v>#DIV/0!</v>
      </c>
      <c r="AH78" s="132"/>
      <c r="AI78" s="1"/>
      <c r="AJ78" s="1"/>
    </row>
    <row r="79" spans="1:36" ht="18.75" customHeight="1" thickBot="1" x14ac:dyDescent="0.35">
      <c r="A79" s="1"/>
      <c r="B79" s="147"/>
      <c r="C79" s="39">
        <v>19</v>
      </c>
      <c r="D79" s="98" t="s">
        <v>110</v>
      </c>
      <c r="E79" s="99">
        <v>96</v>
      </c>
      <c r="F79" s="100">
        <v>9</v>
      </c>
      <c r="G79" s="42"/>
      <c r="H79" s="84">
        <v>2</v>
      </c>
      <c r="I79" s="84">
        <v>3</v>
      </c>
      <c r="J79" s="42">
        <v>3</v>
      </c>
      <c r="K79" s="42"/>
      <c r="L79" s="42"/>
      <c r="M79" s="42"/>
      <c r="N79" s="31">
        <f t="shared" si="8"/>
        <v>8</v>
      </c>
      <c r="O79" s="32">
        <v>3</v>
      </c>
      <c r="P79" s="33">
        <f t="shared" si="9"/>
        <v>2.6666666666666665</v>
      </c>
      <c r="Q79" s="132"/>
      <c r="R79" s="54"/>
      <c r="S79" s="1"/>
      <c r="T79" s="1"/>
      <c r="U79" s="1"/>
      <c r="V79" s="98" t="s">
        <v>110</v>
      </c>
      <c r="W79" s="99">
        <v>96</v>
      </c>
      <c r="X79" s="100">
        <v>9</v>
      </c>
      <c r="Y79" s="36"/>
      <c r="Z79" s="36"/>
      <c r="AA79" s="36"/>
      <c r="AB79" s="36"/>
      <c r="AC79" s="36"/>
      <c r="AD79" s="36"/>
      <c r="AE79" s="36"/>
      <c r="AF79" s="37"/>
      <c r="AG79" s="38" t="e">
        <f t="shared" si="10"/>
        <v>#DIV/0!</v>
      </c>
      <c r="AH79" s="132"/>
      <c r="AI79" s="1"/>
      <c r="AJ79" s="1"/>
    </row>
    <row r="80" spans="1:36" ht="18.75" customHeight="1" thickBot="1" x14ac:dyDescent="0.35">
      <c r="A80" s="1"/>
      <c r="B80" s="147"/>
      <c r="C80" s="39">
        <v>20</v>
      </c>
      <c r="D80" s="98" t="s">
        <v>107</v>
      </c>
      <c r="E80" s="99">
        <v>88</v>
      </c>
      <c r="F80" s="100">
        <v>9</v>
      </c>
      <c r="G80" s="84">
        <v>3</v>
      </c>
      <c r="H80" s="42"/>
      <c r="I80" s="42"/>
      <c r="J80" s="84">
        <v>1</v>
      </c>
      <c r="K80" s="84">
        <v>3</v>
      </c>
      <c r="L80" s="84">
        <v>2</v>
      </c>
      <c r="M80" s="42"/>
      <c r="N80" s="31">
        <f t="shared" si="8"/>
        <v>9</v>
      </c>
      <c r="O80" s="32">
        <v>4</v>
      </c>
      <c r="P80" s="33">
        <f t="shared" si="9"/>
        <v>2.25</v>
      </c>
      <c r="Q80" s="132"/>
      <c r="R80" s="54"/>
      <c r="S80" s="1"/>
      <c r="T80" s="1"/>
      <c r="U80" s="1"/>
      <c r="V80" s="98" t="s">
        <v>107</v>
      </c>
      <c r="W80" s="99">
        <v>88</v>
      </c>
      <c r="X80" s="100">
        <v>9</v>
      </c>
      <c r="Y80" s="36"/>
      <c r="Z80" s="36"/>
      <c r="AA80" s="36"/>
      <c r="AB80" s="36"/>
      <c r="AC80" s="36"/>
      <c r="AD80" s="36"/>
      <c r="AE80" s="36"/>
      <c r="AF80" s="37"/>
      <c r="AG80" s="38" t="e">
        <f t="shared" si="10"/>
        <v>#DIV/0!</v>
      </c>
      <c r="AH80" s="132"/>
      <c r="AI80" s="1"/>
      <c r="AJ80" s="1"/>
    </row>
    <row r="81" spans="1:36" ht="18.75" customHeight="1" thickBot="1" x14ac:dyDescent="0.35">
      <c r="A81" s="1"/>
      <c r="B81" s="147"/>
      <c r="C81" s="39">
        <v>21</v>
      </c>
      <c r="D81" s="98" t="s">
        <v>111</v>
      </c>
      <c r="E81" s="99">
        <v>85</v>
      </c>
      <c r="F81" s="100">
        <v>9</v>
      </c>
      <c r="G81" s="42"/>
      <c r="H81" s="84">
        <v>2</v>
      </c>
      <c r="I81" s="84">
        <v>3</v>
      </c>
      <c r="J81" s="42"/>
      <c r="K81" s="42"/>
      <c r="L81" s="115"/>
      <c r="M81" s="42"/>
      <c r="N81" s="31">
        <f t="shared" si="8"/>
        <v>5</v>
      </c>
      <c r="O81" s="32">
        <v>3</v>
      </c>
      <c r="P81" s="33">
        <f t="shared" si="9"/>
        <v>1.6666666666666667</v>
      </c>
      <c r="Q81" s="133"/>
      <c r="R81" s="54"/>
      <c r="S81" s="1"/>
      <c r="T81" s="1"/>
      <c r="U81" s="1"/>
      <c r="V81" s="98" t="s">
        <v>111</v>
      </c>
      <c r="W81" s="99">
        <v>85</v>
      </c>
      <c r="X81" s="100">
        <v>9</v>
      </c>
      <c r="Y81" s="36"/>
      <c r="Z81" s="36"/>
      <c r="AA81" s="36"/>
      <c r="AB81" s="36"/>
      <c r="AC81" s="36"/>
      <c r="AD81" s="36"/>
      <c r="AE81" s="36"/>
      <c r="AF81" s="37"/>
      <c r="AG81" s="38" t="e">
        <f t="shared" si="10"/>
        <v>#DIV/0!</v>
      </c>
      <c r="AH81" s="134"/>
      <c r="AI81" s="1"/>
      <c r="AJ81" s="1"/>
    </row>
    <row r="82" spans="1:36" ht="18.75" customHeight="1" thickBot="1" x14ac:dyDescent="0.35">
      <c r="A82" s="1"/>
      <c r="B82" s="147"/>
      <c r="C82" s="26">
        <v>22</v>
      </c>
      <c r="D82" s="98" t="s">
        <v>105</v>
      </c>
      <c r="E82" s="99">
        <v>84</v>
      </c>
      <c r="F82" s="100">
        <v>9</v>
      </c>
      <c r="G82" s="42"/>
      <c r="H82" s="84">
        <v>1</v>
      </c>
      <c r="I82" s="84">
        <v>2</v>
      </c>
      <c r="J82" s="80"/>
      <c r="K82" s="80"/>
      <c r="L82" s="80"/>
      <c r="M82" s="42"/>
      <c r="N82" s="31">
        <f t="shared" si="8"/>
        <v>3</v>
      </c>
      <c r="O82" s="32">
        <v>2</v>
      </c>
      <c r="P82" s="33">
        <f t="shared" si="9"/>
        <v>1.5</v>
      </c>
      <c r="Q82" s="141" t="s">
        <v>62</v>
      </c>
      <c r="R82" s="61"/>
      <c r="S82" s="1"/>
      <c r="T82" s="1"/>
      <c r="U82" s="1"/>
      <c r="V82" s="98" t="s">
        <v>105</v>
      </c>
      <c r="W82" s="99">
        <v>84</v>
      </c>
      <c r="X82" s="100">
        <v>9</v>
      </c>
      <c r="Y82" s="36"/>
      <c r="Z82" s="36"/>
      <c r="AA82" s="36"/>
      <c r="AB82" s="36"/>
      <c r="AC82" s="36"/>
      <c r="AD82" s="36"/>
      <c r="AE82" s="36"/>
      <c r="AF82" s="37"/>
      <c r="AG82" s="38" t="e">
        <f t="shared" si="10"/>
        <v>#DIV/0!</v>
      </c>
      <c r="AH82" s="144"/>
      <c r="AI82" s="1"/>
      <c r="AJ82" s="1"/>
    </row>
    <row r="83" spans="1:36" ht="18.75" customHeight="1" thickBot="1" x14ac:dyDescent="0.35">
      <c r="A83" s="1"/>
      <c r="B83" s="147"/>
      <c r="C83" s="39">
        <v>23</v>
      </c>
      <c r="D83" s="98" t="s">
        <v>109</v>
      </c>
      <c r="E83" s="99">
        <v>69</v>
      </c>
      <c r="F83" s="100">
        <v>9</v>
      </c>
      <c r="G83" s="42"/>
      <c r="H83" s="84">
        <v>2</v>
      </c>
      <c r="I83" s="115"/>
      <c r="J83" s="42"/>
      <c r="K83" s="42"/>
      <c r="L83" s="84">
        <v>0</v>
      </c>
      <c r="M83" s="42"/>
      <c r="N83" s="31">
        <f t="shared" si="8"/>
        <v>2</v>
      </c>
      <c r="O83" s="32">
        <v>3</v>
      </c>
      <c r="P83" s="33">
        <f t="shared" si="9"/>
        <v>0.66666666666666663</v>
      </c>
      <c r="Q83" s="142"/>
      <c r="R83" s="1"/>
      <c r="S83" s="1"/>
      <c r="T83" s="1"/>
      <c r="U83" s="1"/>
      <c r="V83" s="98" t="s">
        <v>109</v>
      </c>
      <c r="W83" s="99">
        <v>69</v>
      </c>
      <c r="X83" s="100">
        <v>9</v>
      </c>
      <c r="Y83" s="36"/>
      <c r="Z83" s="36"/>
      <c r="AA83" s="36"/>
      <c r="AB83" s="36"/>
      <c r="AC83" s="36"/>
      <c r="AD83" s="36"/>
      <c r="AE83" s="36"/>
      <c r="AF83" s="37"/>
      <c r="AG83" s="38" t="e">
        <f t="shared" si="10"/>
        <v>#DIV/0!</v>
      </c>
      <c r="AH83" s="145"/>
      <c r="AI83" s="1"/>
      <c r="AJ83" s="1"/>
    </row>
    <row r="84" spans="1:36" ht="18.75" customHeight="1" thickBot="1" x14ac:dyDescent="0.35">
      <c r="A84" s="1"/>
      <c r="B84" s="147"/>
      <c r="C84" s="39">
        <v>24</v>
      </c>
      <c r="D84" s="98" t="s">
        <v>108</v>
      </c>
      <c r="E84" s="99">
        <v>59</v>
      </c>
      <c r="F84" s="100">
        <v>9</v>
      </c>
      <c r="G84" s="80"/>
      <c r="H84" s="80"/>
      <c r="I84" s="80"/>
      <c r="J84" s="80"/>
      <c r="K84" s="80"/>
      <c r="L84" s="80"/>
      <c r="M84" s="42"/>
      <c r="N84" s="31">
        <f t="shared" si="8"/>
        <v>0</v>
      </c>
      <c r="O84" s="32"/>
      <c r="P84" s="33" t="e">
        <f t="shared" si="9"/>
        <v>#DIV/0!</v>
      </c>
      <c r="Q84" s="142"/>
      <c r="R84" s="1"/>
      <c r="S84" s="1"/>
      <c r="T84" s="1"/>
      <c r="U84" s="1"/>
      <c r="V84" s="98" t="s">
        <v>108</v>
      </c>
      <c r="W84" s="99">
        <v>59</v>
      </c>
      <c r="X84" s="100">
        <v>9</v>
      </c>
      <c r="Y84" s="82"/>
      <c r="Z84" s="82"/>
      <c r="AA84" s="36"/>
      <c r="AB84" s="36"/>
      <c r="AC84" s="36"/>
      <c r="AD84" s="36"/>
      <c r="AE84" s="36"/>
      <c r="AF84" s="37"/>
      <c r="AG84" s="38" t="e">
        <f t="shared" si="10"/>
        <v>#DIV/0!</v>
      </c>
      <c r="AH84" s="145"/>
      <c r="AI84" s="1"/>
      <c r="AJ84" s="1"/>
    </row>
    <row r="85" spans="1:36" ht="18.75" customHeight="1" thickBot="1" x14ac:dyDescent="0.35">
      <c r="A85" s="1"/>
      <c r="B85" s="62"/>
      <c r="C85" s="26">
        <v>25</v>
      </c>
      <c r="D85" s="76" t="s">
        <v>112</v>
      </c>
      <c r="E85" s="59">
        <v>80</v>
      </c>
      <c r="F85" s="60">
        <v>8</v>
      </c>
      <c r="G85" s="115"/>
      <c r="H85" s="42"/>
      <c r="I85" s="42"/>
      <c r="J85" s="42"/>
      <c r="K85" s="42"/>
      <c r="L85" s="42"/>
      <c r="M85" s="42"/>
      <c r="N85" s="31">
        <f t="shared" si="8"/>
        <v>0</v>
      </c>
      <c r="O85" s="32">
        <v>1</v>
      </c>
      <c r="P85" s="33">
        <f t="shared" si="9"/>
        <v>0</v>
      </c>
      <c r="Q85" s="142"/>
      <c r="R85" s="1"/>
      <c r="S85" s="1"/>
      <c r="T85" s="1"/>
      <c r="U85" s="1"/>
      <c r="V85" s="76" t="s">
        <v>112</v>
      </c>
      <c r="W85" s="59">
        <v>80</v>
      </c>
      <c r="X85" s="60">
        <v>8</v>
      </c>
      <c r="Y85" s="36"/>
      <c r="Z85" s="36"/>
      <c r="AA85" s="36"/>
      <c r="AB85" s="36"/>
      <c r="AC85" s="36"/>
      <c r="AD85" s="36"/>
      <c r="AE85" s="36"/>
      <c r="AF85" s="37"/>
      <c r="AG85" s="38" t="e">
        <f t="shared" si="10"/>
        <v>#DIV/0!</v>
      </c>
      <c r="AH85" s="145"/>
      <c r="AI85" s="1"/>
      <c r="AJ85" s="1"/>
    </row>
    <row r="86" spans="1:36" ht="18.75" customHeight="1" thickBot="1" x14ac:dyDescent="0.35">
      <c r="A86" s="1"/>
      <c r="B86" s="122"/>
      <c r="C86" s="39">
        <v>26</v>
      </c>
      <c r="D86" s="76" t="s">
        <v>113</v>
      </c>
      <c r="E86" s="59">
        <v>41</v>
      </c>
      <c r="F86" s="60">
        <v>8</v>
      </c>
      <c r="G86" s="113"/>
      <c r="H86" s="113"/>
      <c r="I86" s="113"/>
      <c r="J86" s="113"/>
      <c r="K86" s="113"/>
      <c r="L86" s="113"/>
      <c r="M86" s="113"/>
      <c r="N86" s="31">
        <f t="shared" si="8"/>
        <v>0</v>
      </c>
      <c r="O86" s="32"/>
      <c r="P86" s="33" t="e">
        <f t="shared" si="9"/>
        <v>#DIV/0!</v>
      </c>
      <c r="Q86" s="142"/>
      <c r="R86" s="1"/>
      <c r="S86" s="1"/>
      <c r="T86" s="1"/>
      <c r="U86" s="1"/>
      <c r="V86" s="76" t="s">
        <v>113</v>
      </c>
      <c r="W86" s="59">
        <v>41</v>
      </c>
      <c r="X86" s="60">
        <v>8</v>
      </c>
      <c r="Y86" s="36"/>
      <c r="Z86" s="36"/>
      <c r="AA86" s="36"/>
      <c r="AB86" s="36"/>
      <c r="AC86" s="36"/>
      <c r="AD86" s="36"/>
      <c r="AE86" s="36"/>
      <c r="AF86" s="37"/>
      <c r="AG86" s="38" t="e">
        <f t="shared" si="10"/>
        <v>#DIV/0!</v>
      </c>
      <c r="AH86" s="145"/>
      <c r="AI86" s="1"/>
      <c r="AJ86" s="1"/>
    </row>
    <row r="87" spans="1:36" ht="18.75" customHeight="1" thickBot="1" x14ac:dyDescent="0.35">
      <c r="A87" s="1"/>
      <c r="B87" s="122"/>
      <c r="C87" s="39">
        <v>27</v>
      </c>
      <c r="D87" s="76" t="s">
        <v>114</v>
      </c>
      <c r="E87" s="59">
        <v>52</v>
      </c>
      <c r="F87" s="60">
        <v>7</v>
      </c>
      <c r="G87" s="42"/>
      <c r="H87" s="42"/>
      <c r="I87" s="42"/>
      <c r="J87" s="42"/>
      <c r="K87" s="84">
        <v>3</v>
      </c>
      <c r="L87" s="115"/>
      <c r="M87" s="42">
        <v>2</v>
      </c>
      <c r="N87" s="31">
        <f t="shared" si="8"/>
        <v>5</v>
      </c>
      <c r="O87" s="32">
        <v>3</v>
      </c>
      <c r="P87" s="33">
        <f t="shared" si="9"/>
        <v>1.6666666666666667</v>
      </c>
      <c r="Q87" s="142"/>
      <c r="R87" s="1"/>
      <c r="S87" s="1"/>
      <c r="T87" s="1"/>
      <c r="U87" s="1"/>
      <c r="V87" s="76" t="s">
        <v>114</v>
      </c>
      <c r="W87" s="59">
        <v>52</v>
      </c>
      <c r="X87" s="60">
        <v>7</v>
      </c>
      <c r="Y87" s="36"/>
      <c r="Z87" s="36"/>
      <c r="AA87" s="36"/>
      <c r="AB87" s="36"/>
      <c r="AC87" s="36"/>
      <c r="AD87" s="36"/>
      <c r="AE87" s="36"/>
      <c r="AF87" s="37"/>
      <c r="AG87" s="38" t="e">
        <f t="shared" si="10"/>
        <v>#DIV/0!</v>
      </c>
      <c r="AH87" s="145"/>
      <c r="AI87" s="1"/>
      <c r="AJ87" s="1"/>
    </row>
    <row r="88" spans="1:36" ht="18.75" customHeight="1" thickBot="1" x14ac:dyDescent="0.35">
      <c r="A88" s="1"/>
      <c r="B88" s="122"/>
      <c r="C88" s="39">
        <v>28</v>
      </c>
      <c r="D88" s="76" t="s">
        <v>115</v>
      </c>
      <c r="E88" s="59">
        <v>46</v>
      </c>
      <c r="F88" s="60">
        <v>7</v>
      </c>
      <c r="G88" s="42"/>
      <c r="H88" s="42"/>
      <c r="I88" s="42"/>
      <c r="J88" s="42"/>
      <c r="K88" s="42"/>
      <c r="L88" s="42"/>
      <c r="M88" s="42"/>
      <c r="N88" s="31">
        <f t="shared" si="8"/>
        <v>0</v>
      </c>
      <c r="O88" s="32"/>
      <c r="P88" s="33" t="e">
        <f t="shared" si="9"/>
        <v>#DIV/0!</v>
      </c>
      <c r="Q88" s="142"/>
      <c r="R88" s="1"/>
      <c r="S88" s="1"/>
      <c r="T88" s="1"/>
      <c r="U88" s="1"/>
      <c r="V88" s="76" t="s">
        <v>115</v>
      </c>
      <c r="W88" s="59">
        <v>46</v>
      </c>
      <c r="X88" s="60">
        <v>7</v>
      </c>
      <c r="Y88" s="36"/>
      <c r="Z88" s="36"/>
      <c r="AA88" s="36"/>
      <c r="AB88" s="36"/>
      <c r="AC88" s="36"/>
      <c r="AD88" s="36"/>
      <c r="AE88" s="36"/>
      <c r="AF88" s="37"/>
      <c r="AG88" s="38" t="e">
        <f t="shared" si="10"/>
        <v>#DIV/0!</v>
      </c>
      <c r="AH88" s="145"/>
      <c r="AI88" s="1"/>
      <c r="AJ88" s="1"/>
    </row>
    <row r="89" spans="1:36" ht="18.75" customHeight="1" thickBot="1" x14ac:dyDescent="0.35">
      <c r="A89" s="1"/>
      <c r="B89" s="122"/>
      <c r="C89" s="39">
        <v>29</v>
      </c>
      <c r="D89" s="76" t="s">
        <v>116</v>
      </c>
      <c r="E89" s="59">
        <v>34</v>
      </c>
      <c r="F89" s="60">
        <v>6</v>
      </c>
      <c r="G89" s="80"/>
      <c r="H89" s="113"/>
      <c r="I89" s="113"/>
      <c r="J89" s="113"/>
      <c r="K89" s="113"/>
      <c r="L89" s="113"/>
      <c r="M89" s="113"/>
      <c r="N89" s="31">
        <f t="shared" si="8"/>
        <v>0</v>
      </c>
      <c r="O89" s="32"/>
      <c r="P89" s="33" t="e">
        <f t="shared" si="9"/>
        <v>#DIV/0!</v>
      </c>
      <c r="Q89" s="142"/>
      <c r="R89" s="1"/>
      <c r="S89" s="1"/>
      <c r="T89" s="1"/>
      <c r="U89" s="1"/>
      <c r="V89" s="76" t="s">
        <v>116</v>
      </c>
      <c r="W89" s="59">
        <v>34</v>
      </c>
      <c r="X89" s="60">
        <v>6</v>
      </c>
      <c r="Y89" s="82"/>
      <c r="Z89" s="36"/>
      <c r="AA89" s="36"/>
      <c r="AB89" s="36"/>
      <c r="AC89" s="36"/>
      <c r="AD89" s="36"/>
      <c r="AE89" s="36"/>
      <c r="AF89" s="37"/>
      <c r="AG89" s="38" t="e">
        <f t="shared" si="10"/>
        <v>#DIV/0!</v>
      </c>
      <c r="AH89" s="145"/>
      <c r="AI89" s="1"/>
      <c r="AJ89" s="1"/>
    </row>
    <row r="90" spans="1:36" ht="18.75" customHeight="1" thickBot="1" x14ac:dyDescent="0.35">
      <c r="A90" s="1"/>
      <c r="B90" s="122"/>
      <c r="C90" s="26">
        <v>30</v>
      </c>
      <c r="D90" s="76"/>
      <c r="E90" s="59"/>
      <c r="F90" s="60"/>
      <c r="G90" s="42"/>
      <c r="H90" s="42"/>
      <c r="I90" s="42"/>
      <c r="J90" s="42"/>
      <c r="K90" s="42"/>
      <c r="L90" s="42"/>
      <c r="M90" s="42"/>
      <c r="N90" s="31">
        <f t="shared" si="8"/>
        <v>0</v>
      </c>
      <c r="O90" s="32"/>
      <c r="P90" s="33" t="e">
        <f t="shared" si="9"/>
        <v>#DIV/0!</v>
      </c>
      <c r="Q90" s="142"/>
      <c r="R90" s="1"/>
      <c r="S90" s="1"/>
      <c r="T90" s="1"/>
      <c r="U90" s="1"/>
      <c r="V90" s="76"/>
      <c r="W90" s="59"/>
      <c r="X90" s="60"/>
      <c r="Y90" s="36"/>
      <c r="Z90" s="36"/>
      <c r="AA90" s="36"/>
      <c r="AB90" s="36"/>
      <c r="AC90" s="36"/>
      <c r="AD90" s="36"/>
      <c r="AE90" s="36"/>
      <c r="AF90" s="37"/>
      <c r="AG90" s="38" t="e">
        <f t="shared" si="10"/>
        <v>#DIV/0!</v>
      </c>
      <c r="AH90" s="145"/>
      <c r="AI90" s="1"/>
      <c r="AJ90" s="1"/>
    </row>
    <row r="91" spans="1:36" ht="18.75" customHeight="1" thickBot="1" x14ac:dyDescent="0.35">
      <c r="A91" s="1"/>
      <c r="B91" s="122"/>
      <c r="C91" s="39">
        <v>31</v>
      </c>
      <c r="D91" s="76"/>
      <c r="E91" s="59"/>
      <c r="F91" s="60"/>
      <c r="G91" s="42"/>
      <c r="H91" s="42"/>
      <c r="I91" s="42"/>
      <c r="J91" s="42"/>
      <c r="K91" s="42"/>
      <c r="L91" s="42"/>
      <c r="M91" s="42"/>
      <c r="N91" s="31">
        <f t="shared" si="8"/>
        <v>0</v>
      </c>
      <c r="O91" s="32"/>
      <c r="P91" s="33" t="e">
        <f t="shared" si="9"/>
        <v>#DIV/0!</v>
      </c>
      <c r="Q91" s="142"/>
      <c r="R91" s="1"/>
      <c r="S91" s="1"/>
      <c r="T91" s="1"/>
      <c r="U91" s="1"/>
      <c r="V91" s="76"/>
      <c r="W91" s="59"/>
      <c r="X91" s="60"/>
      <c r="Y91" s="36"/>
      <c r="Z91" s="36"/>
      <c r="AA91" s="36"/>
      <c r="AB91" s="36"/>
      <c r="AC91" s="36"/>
      <c r="AD91" s="36"/>
      <c r="AE91" s="36"/>
      <c r="AF91" s="37"/>
      <c r="AG91" s="38" t="e">
        <f t="shared" si="10"/>
        <v>#DIV/0!</v>
      </c>
      <c r="AH91" s="145"/>
      <c r="AI91" s="1"/>
      <c r="AJ91" s="1"/>
    </row>
    <row r="92" spans="1:36" ht="18.75" customHeight="1" thickBot="1" x14ac:dyDescent="0.35">
      <c r="A92" s="1"/>
      <c r="B92" s="122"/>
      <c r="C92" s="39">
        <v>32</v>
      </c>
      <c r="D92" s="76"/>
      <c r="E92" s="59"/>
      <c r="F92" s="60"/>
      <c r="G92" s="42"/>
      <c r="H92" s="42"/>
      <c r="I92" s="42"/>
      <c r="J92" s="42"/>
      <c r="K92" s="42"/>
      <c r="L92" s="42"/>
      <c r="M92" s="42"/>
      <c r="N92" s="31">
        <f t="shared" si="8"/>
        <v>0</v>
      </c>
      <c r="O92" s="32"/>
      <c r="P92" s="33" t="e">
        <f t="shared" si="9"/>
        <v>#DIV/0!</v>
      </c>
      <c r="Q92" s="142"/>
      <c r="R92" s="1"/>
      <c r="S92" s="1"/>
      <c r="T92" s="1"/>
      <c r="U92" s="1"/>
      <c r="V92" s="76"/>
      <c r="W92" s="59"/>
      <c r="X92" s="60"/>
      <c r="Y92" s="36"/>
      <c r="Z92" s="36"/>
      <c r="AA92" s="36"/>
      <c r="AB92" s="36"/>
      <c r="AC92" s="36"/>
      <c r="AD92" s="36"/>
      <c r="AE92" s="36"/>
      <c r="AF92" s="37"/>
      <c r="AG92" s="38" t="e">
        <f t="shared" si="10"/>
        <v>#DIV/0!</v>
      </c>
      <c r="AH92" s="145"/>
      <c r="AI92" s="1"/>
      <c r="AJ92" s="1"/>
    </row>
    <row r="93" spans="1:36" ht="18.75" customHeight="1" thickBot="1" x14ac:dyDescent="0.35">
      <c r="A93" s="1"/>
      <c r="B93" s="122"/>
      <c r="C93" s="39">
        <v>33</v>
      </c>
      <c r="D93" s="59"/>
      <c r="E93" s="59"/>
      <c r="F93" s="60"/>
      <c r="G93" s="42"/>
      <c r="H93" s="42"/>
      <c r="I93" s="42"/>
      <c r="J93" s="42"/>
      <c r="K93" s="42"/>
      <c r="L93" s="42"/>
      <c r="M93" s="42"/>
      <c r="N93" s="31">
        <f t="shared" ref="N93:N110" si="11">G93+H93+I93+J93+K93+L93+M93</f>
        <v>0</v>
      </c>
      <c r="O93" s="32"/>
      <c r="P93" s="33" t="e">
        <f t="shared" ref="P93:P110" si="12">N93/O93</f>
        <v>#DIV/0!</v>
      </c>
      <c r="Q93" s="142"/>
      <c r="R93" s="1"/>
      <c r="S93" s="1"/>
      <c r="T93" s="1"/>
      <c r="U93" s="1"/>
      <c r="V93" s="59"/>
      <c r="W93" s="59"/>
      <c r="X93" s="60"/>
      <c r="Y93" s="36"/>
      <c r="Z93" s="36"/>
      <c r="AA93" s="36"/>
      <c r="AB93" s="36"/>
      <c r="AC93" s="36"/>
      <c r="AD93" s="36"/>
      <c r="AE93" s="36"/>
      <c r="AF93" s="37"/>
      <c r="AG93" s="38" t="e">
        <f t="shared" si="10"/>
        <v>#DIV/0!</v>
      </c>
      <c r="AH93" s="145"/>
      <c r="AI93" s="1"/>
      <c r="AJ93" s="1"/>
    </row>
    <row r="94" spans="1:36" ht="18.75" customHeight="1" thickBot="1" x14ac:dyDescent="0.35">
      <c r="A94" s="1"/>
      <c r="B94" s="122"/>
      <c r="C94" s="26">
        <v>34</v>
      </c>
      <c r="D94" s="76"/>
      <c r="E94" s="59"/>
      <c r="F94" s="60"/>
      <c r="G94" s="42"/>
      <c r="H94" s="42"/>
      <c r="I94" s="42"/>
      <c r="J94" s="42"/>
      <c r="K94" s="42"/>
      <c r="L94" s="42"/>
      <c r="M94" s="42"/>
      <c r="N94" s="31">
        <f t="shared" si="11"/>
        <v>0</v>
      </c>
      <c r="O94" s="32"/>
      <c r="P94" s="33" t="e">
        <f t="shared" si="12"/>
        <v>#DIV/0!</v>
      </c>
      <c r="Q94" s="142"/>
      <c r="R94" s="1"/>
      <c r="S94" s="1"/>
      <c r="T94" s="1"/>
      <c r="U94" s="1"/>
      <c r="V94" s="76"/>
      <c r="W94" s="59"/>
      <c r="X94" s="60"/>
      <c r="Y94" s="36"/>
      <c r="Z94" s="36"/>
      <c r="AA94" s="36"/>
      <c r="AB94" s="36"/>
      <c r="AC94" s="36"/>
      <c r="AD94" s="36"/>
      <c r="AE94" s="36"/>
      <c r="AF94" s="37"/>
      <c r="AG94" s="38" t="e">
        <f t="shared" si="10"/>
        <v>#DIV/0!</v>
      </c>
      <c r="AH94" s="145"/>
      <c r="AI94" s="1"/>
      <c r="AJ94" s="1"/>
    </row>
    <row r="95" spans="1:36" ht="18.75" customHeight="1" thickBot="1" x14ac:dyDescent="0.35">
      <c r="A95" s="1"/>
      <c r="B95" s="122"/>
      <c r="C95" s="39">
        <v>35</v>
      </c>
      <c r="D95" s="59"/>
      <c r="E95" s="59"/>
      <c r="F95" s="60"/>
      <c r="G95" s="42"/>
      <c r="H95" s="42"/>
      <c r="I95" s="42"/>
      <c r="J95" s="42"/>
      <c r="K95" s="42"/>
      <c r="L95" s="42"/>
      <c r="M95" s="42"/>
      <c r="N95" s="31">
        <f t="shared" si="11"/>
        <v>0</v>
      </c>
      <c r="O95" s="32"/>
      <c r="P95" s="33" t="e">
        <f t="shared" si="12"/>
        <v>#DIV/0!</v>
      </c>
      <c r="Q95" s="142"/>
      <c r="R95" s="1"/>
      <c r="S95" s="1"/>
      <c r="T95" s="1"/>
      <c r="U95" s="1"/>
      <c r="V95" s="59"/>
      <c r="W95" s="59"/>
      <c r="X95" s="60"/>
      <c r="Y95" s="36"/>
      <c r="Z95" s="36"/>
      <c r="AA95" s="36"/>
      <c r="AB95" s="36"/>
      <c r="AC95" s="36"/>
      <c r="AD95" s="36"/>
      <c r="AE95" s="36"/>
      <c r="AF95" s="37"/>
      <c r="AG95" s="38" t="e">
        <f t="shared" si="10"/>
        <v>#DIV/0!</v>
      </c>
      <c r="AH95" s="145"/>
      <c r="AI95" s="1"/>
      <c r="AJ95" s="1"/>
    </row>
    <row r="96" spans="1:36" ht="18.75" customHeight="1" thickBot="1" x14ac:dyDescent="0.35">
      <c r="A96" s="1"/>
      <c r="B96" s="122"/>
      <c r="C96" s="39">
        <v>36</v>
      </c>
      <c r="D96" s="59"/>
      <c r="E96" s="59"/>
      <c r="F96" s="60"/>
      <c r="G96" s="42"/>
      <c r="H96" s="42"/>
      <c r="I96" s="42"/>
      <c r="J96" s="42"/>
      <c r="K96" s="42"/>
      <c r="L96" s="42"/>
      <c r="M96" s="42"/>
      <c r="N96" s="31">
        <f t="shared" si="11"/>
        <v>0</v>
      </c>
      <c r="O96" s="32"/>
      <c r="P96" s="33" t="e">
        <f t="shared" si="12"/>
        <v>#DIV/0!</v>
      </c>
      <c r="Q96" s="142"/>
      <c r="R96" s="1"/>
      <c r="S96" s="1"/>
      <c r="T96" s="1"/>
      <c r="U96" s="1"/>
      <c r="V96" s="59"/>
      <c r="W96" s="59"/>
      <c r="X96" s="60"/>
      <c r="Y96" s="36"/>
      <c r="Z96" s="36"/>
      <c r="AA96" s="36"/>
      <c r="AB96" s="36"/>
      <c r="AC96" s="36"/>
      <c r="AD96" s="36"/>
      <c r="AE96" s="36"/>
      <c r="AF96" s="37"/>
      <c r="AG96" s="38" t="e">
        <f t="shared" si="10"/>
        <v>#DIV/0!</v>
      </c>
      <c r="AH96" s="145"/>
      <c r="AI96" s="1"/>
      <c r="AJ96" s="1"/>
    </row>
    <row r="97" spans="1:36" ht="18.75" customHeight="1" thickBot="1" x14ac:dyDescent="0.35">
      <c r="A97" s="1"/>
      <c r="B97" s="122"/>
      <c r="C97" s="26">
        <v>37</v>
      </c>
      <c r="D97" s="76"/>
      <c r="E97" s="59"/>
      <c r="F97" s="60"/>
      <c r="G97" s="42"/>
      <c r="H97" s="42"/>
      <c r="I97" s="42"/>
      <c r="J97" s="42"/>
      <c r="K97" s="42"/>
      <c r="L97" s="42"/>
      <c r="M97" s="42"/>
      <c r="N97" s="31">
        <f t="shared" si="11"/>
        <v>0</v>
      </c>
      <c r="O97" s="32"/>
      <c r="P97" s="33" t="e">
        <f t="shared" si="12"/>
        <v>#DIV/0!</v>
      </c>
      <c r="Q97" s="142"/>
      <c r="R97" s="1"/>
      <c r="S97" s="1"/>
      <c r="T97" s="1"/>
      <c r="U97" s="1"/>
      <c r="V97" s="76"/>
      <c r="W97" s="59"/>
      <c r="X97" s="60"/>
      <c r="Y97" s="36"/>
      <c r="Z97" s="36"/>
      <c r="AA97" s="36"/>
      <c r="AB97" s="36"/>
      <c r="AC97" s="36"/>
      <c r="AD97" s="36"/>
      <c r="AE97" s="36"/>
      <c r="AF97" s="37"/>
      <c r="AG97" s="38" t="e">
        <f t="shared" si="10"/>
        <v>#DIV/0!</v>
      </c>
      <c r="AH97" s="145"/>
      <c r="AI97" s="1"/>
      <c r="AJ97" s="1"/>
    </row>
    <row r="98" spans="1:36" ht="18.75" customHeight="1" thickBot="1" x14ac:dyDescent="0.35">
      <c r="A98" s="1"/>
      <c r="B98" s="122"/>
      <c r="C98" s="39">
        <v>38</v>
      </c>
      <c r="D98" s="76"/>
      <c r="E98" s="59"/>
      <c r="F98" s="60"/>
      <c r="G98" s="42"/>
      <c r="H98" s="42"/>
      <c r="I98" s="42"/>
      <c r="J98" s="42"/>
      <c r="K98" s="42"/>
      <c r="L98" s="42"/>
      <c r="M98" s="42"/>
      <c r="N98" s="31">
        <f t="shared" si="11"/>
        <v>0</v>
      </c>
      <c r="O98" s="32"/>
      <c r="P98" s="33" t="e">
        <f t="shared" si="12"/>
        <v>#DIV/0!</v>
      </c>
      <c r="Q98" s="142"/>
      <c r="R98" s="1"/>
      <c r="S98" s="1"/>
      <c r="T98" s="1"/>
      <c r="U98" s="1"/>
      <c r="V98" s="76"/>
      <c r="W98" s="59"/>
      <c r="X98" s="60"/>
      <c r="Y98" s="36"/>
      <c r="Z98" s="36"/>
      <c r="AA98" s="36"/>
      <c r="AB98" s="36"/>
      <c r="AC98" s="36"/>
      <c r="AD98" s="36"/>
      <c r="AE98" s="36"/>
      <c r="AF98" s="37"/>
      <c r="AG98" s="38" t="e">
        <f t="shared" si="10"/>
        <v>#DIV/0!</v>
      </c>
      <c r="AH98" s="145"/>
      <c r="AI98" s="1"/>
      <c r="AJ98" s="1"/>
    </row>
    <row r="99" spans="1:36" ht="18.75" customHeight="1" thickBot="1" x14ac:dyDescent="0.35">
      <c r="A99" s="1"/>
      <c r="B99" s="122"/>
      <c r="C99" s="39">
        <v>39</v>
      </c>
      <c r="D99" s="59"/>
      <c r="E99" s="59"/>
      <c r="F99" s="60"/>
      <c r="G99" s="42"/>
      <c r="H99" s="42"/>
      <c r="I99" s="42"/>
      <c r="J99" s="42"/>
      <c r="K99" s="42"/>
      <c r="L99" s="42"/>
      <c r="M99" s="42"/>
      <c r="N99" s="31">
        <f t="shared" si="11"/>
        <v>0</v>
      </c>
      <c r="O99" s="32"/>
      <c r="P99" s="33" t="e">
        <f t="shared" si="12"/>
        <v>#DIV/0!</v>
      </c>
      <c r="Q99" s="142"/>
      <c r="R99" s="1"/>
      <c r="S99" s="1"/>
      <c r="T99" s="1"/>
      <c r="U99" s="1"/>
      <c r="V99" s="59"/>
      <c r="W99" s="59"/>
      <c r="X99" s="60"/>
      <c r="Y99" s="36"/>
      <c r="Z99" s="36"/>
      <c r="AA99" s="36"/>
      <c r="AB99" s="36"/>
      <c r="AC99" s="36"/>
      <c r="AD99" s="36"/>
      <c r="AE99" s="36"/>
      <c r="AF99" s="37"/>
      <c r="AG99" s="38" t="e">
        <f t="shared" si="10"/>
        <v>#DIV/0!</v>
      </c>
      <c r="AH99" s="146"/>
      <c r="AI99" s="1"/>
      <c r="AJ99" s="1"/>
    </row>
    <row r="100" spans="1:36" ht="18.75" customHeight="1" thickBot="1" x14ac:dyDescent="0.35">
      <c r="A100" s="1"/>
      <c r="B100" s="122"/>
      <c r="C100" s="39">
        <v>40</v>
      </c>
      <c r="D100" s="59"/>
      <c r="E100" s="59"/>
      <c r="F100" s="60"/>
      <c r="G100" s="42"/>
      <c r="H100" s="42"/>
      <c r="I100" s="42"/>
      <c r="J100" s="42"/>
      <c r="K100" s="42"/>
      <c r="L100" s="42"/>
      <c r="M100" s="42"/>
      <c r="N100" s="31">
        <f t="shared" si="11"/>
        <v>0</v>
      </c>
      <c r="O100" s="32"/>
      <c r="P100" s="33" t="e">
        <f t="shared" si="12"/>
        <v>#DIV/0!</v>
      </c>
      <c r="Q100" s="142"/>
      <c r="R100" s="1"/>
      <c r="S100" s="1"/>
      <c r="T100" s="1"/>
      <c r="U100" s="1"/>
      <c r="V100" s="59"/>
      <c r="W100" s="59"/>
      <c r="X100" s="60"/>
      <c r="Y100" s="36"/>
      <c r="Z100" s="36"/>
      <c r="AA100" s="36"/>
      <c r="AB100" s="36"/>
      <c r="AC100" s="36"/>
      <c r="AD100" s="36"/>
      <c r="AE100" s="36"/>
      <c r="AF100" s="37"/>
      <c r="AG100" s="38" t="e">
        <f t="shared" si="10"/>
        <v>#DIV/0!</v>
      </c>
      <c r="AH100" s="123"/>
      <c r="AI100" s="1"/>
      <c r="AJ100" s="1"/>
    </row>
    <row r="101" spans="1:36" ht="18.75" customHeight="1" thickBot="1" x14ac:dyDescent="0.35">
      <c r="A101" s="1"/>
      <c r="B101" s="122"/>
      <c r="C101" s="39">
        <v>41</v>
      </c>
      <c r="D101" s="59"/>
      <c r="E101" s="59"/>
      <c r="F101" s="60"/>
      <c r="G101" s="42"/>
      <c r="H101" s="42"/>
      <c r="I101" s="42"/>
      <c r="J101" s="42"/>
      <c r="K101" s="42"/>
      <c r="L101" s="42"/>
      <c r="M101" s="42"/>
      <c r="N101" s="31">
        <f t="shared" si="11"/>
        <v>0</v>
      </c>
      <c r="O101" s="32"/>
      <c r="P101" s="33" t="e">
        <f t="shared" si="12"/>
        <v>#DIV/0!</v>
      </c>
      <c r="Q101" s="142"/>
      <c r="R101" s="1"/>
      <c r="S101" s="1"/>
      <c r="T101" s="1"/>
      <c r="U101" s="1"/>
      <c r="V101" s="59"/>
      <c r="W101" s="59"/>
      <c r="X101" s="60"/>
      <c r="Y101" s="36"/>
      <c r="Z101" s="36"/>
      <c r="AA101" s="36"/>
      <c r="AB101" s="36"/>
      <c r="AC101" s="36"/>
      <c r="AD101" s="36"/>
      <c r="AE101" s="36"/>
      <c r="AF101" s="37"/>
      <c r="AG101" s="38" t="e">
        <f t="shared" si="10"/>
        <v>#DIV/0!</v>
      </c>
      <c r="AH101" s="124"/>
      <c r="AI101" s="1"/>
      <c r="AJ101" s="1"/>
    </row>
    <row r="102" spans="1:36" ht="18.75" customHeight="1" thickBot="1" x14ac:dyDescent="0.35">
      <c r="A102" s="1"/>
      <c r="B102" s="122"/>
      <c r="C102" s="26">
        <v>42</v>
      </c>
      <c r="D102" s="59"/>
      <c r="E102" s="59"/>
      <c r="F102" s="60"/>
      <c r="G102" s="42"/>
      <c r="H102" s="42"/>
      <c r="I102" s="42"/>
      <c r="J102" s="42"/>
      <c r="K102" s="42"/>
      <c r="L102" s="42"/>
      <c r="M102" s="42"/>
      <c r="N102" s="31">
        <f t="shared" si="11"/>
        <v>0</v>
      </c>
      <c r="O102" s="32"/>
      <c r="P102" s="33" t="e">
        <f t="shared" si="12"/>
        <v>#DIV/0!</v>
      </c>
      <c r="Q102" s="142"/>
      <c r="R102" s="1"/>
      <c r="S102" s="1"/>
      <c r="T102" s="1"/>
      <c r="U102" s="1"/>
      <c r="V102" s="59"/>
      <c r="W102" s="59"/>
      <c r="X102" s="60"/>
      <c r="Y102" s="36"/>
      <c r="Z102" s="36"/>
      <c r="AA102" s="36"/>
      <c r="AB102" s="36"/>
      <c r="AC102" s="36"/>
      <c r="AD102" s="36"/>
      <c r="AE102" s="36"/>
      <c r="AF102" s="37"/>
      <c r="AG102" s="38" t="e">
        <f t="shared" si="10"/>
        <v>#DIV/0!</v>
      </c>
      <c r="AH102" s="125"/>
      <c r="AI102" s="1"/>
      <c r="AJ102" s="1"/>
    </row>
    <row r="103" spans="1:36" ht="18.75" customHeight="1" thickBot="1" x14ac:dyDescent="0.35">
      <c r="A103" s="1"/>
      <c r="B103" s="122"/>
      <c r="C103" s="39">
        <v>43</v>
      </c>
      <c r="D103" s="59"/>
      <c r="E103" s="59"/>
      <c r="F103" s="60"/>
      <c r="G103" s="42"/>
      <c r="H103" s="42"/>
      <c r="I103" s="42"/>
      <c r="J103" s="42"/>
      <c r="K103" s="42"/>
      <c r="L103" s="42"/>
      <c r="M103" s="42"/>
      <c r="N103" s="31">
        <f t="shared" si="11"/>
        <v>0</v>
      </c>
      <c r="O103" s="32"/>
      <c r="P103" s="33" t="e">
        <f t="shared" si="12"/>
        <v>#DIV/0!</v>
      </c>
      <c r="Q103" s="143"/>
      <c r="R103" s="1"/>
      <c r="S103" s="1"/>
      <c r="T103" s="1"/>
      <c r="U103" s="1"/>
      <c r="V103" s="59"/>
      <c r="W103" s="59"/>
      <c r="X103" s="60"/>
      <c r="Y103" s="36"/>
      <c r="Z103" s="36"/>
      <c r="AA103" s="36"/>
      <c r="AB103" s="36"/>
      <c r="AC103" s="36"/>
      <c r="AD103" s="36"/>
      <c r="AE103" s="36"/>
      <c r="AF103" s="37"/>
      <c r="AG103" s="38" t="e">
        <f t="shared" si="10"/>
        <v>#DIV/0!</v>
      </c>
      <c r="AH103" s="125"/>
      <c r="AI103" s="1"/>
      <c r="AJ103" s="1"/>
    </row>
    <row r="104" spans="1:36" ht="18.75" customHeight="1" thickBot="1" x14ac:dyDescent="0.35">
      <c r="A104" s="1"/>
      <c r="B104" s="127" t="s">
        <v>54</v>
      </c>
      <c r="C104" s="39">
        <v>44</v>
      </c>
      <c r="D104" s="63"/>
      <c r="E104" s="63"/>
      <c r="F104" s="64"/>
      <c r="G104" s="42"/>
      <c r="H104" s="42"/>
      <c r="I104" s="42"/>
      <c r="J104" s="42"/>
      <c r="K104" s="42"/>
      <c r="L104" s="42"/>
      <c r="M104" s="42"/>
      <c r="N104" s="31">
        <f t="shared" si="11"/>
        <v>0</v>
      </c>
      <c r="O104" s="32"/>
      <c r="P104" s="33" t="e">
        <f t="shared" si="12"/>
        <v>#DIV/0!</v>
      </c>
      <c r="Q104" s="128" t="s">
        <v>63</v>
      </c>
      <c r="R104" s="1"/>
      <c r="S104" s="1"/>
      <c r="T104" s="1"/>
      <c r="U104" s="1"/>
      <c r="V104" s="63"/>
      <c r="W104" s="63"/>
      <c r="X104" s="64"/>
      <c r="Y104" s="36"/>
      <c r="Z104" s="36"/>
      <c r="AA104" s="36"/>
      <c r="AB104" s="36"/>
      <c r="AC104" s="36"/>
      <c r="AD104" s="36"/>
      <c r="AE104" s="36"/>
      <c r="AF104" s="37"/>
      <c r="AG104" s="38" t="e">
        <f t="shared" si="10"/>
        <v>#DIV/0!</v>
      </c>
      <c r="AH104" s="125"/>
      <c r="AI104" s="1"/>
      <c r="AJ104" s="1"/>
    </row>
    <row r="105" spans="1:36" ht="18.75" customHeight="1" thickBot="1" x14ac:dyDescent="0.35">
      <c r="A105" s="1"/>
      <c r="B105" s="127"/>
      <c r="C105" s="39">
        <v>45</v>
      </c>
      <c r="D105" s="78"/>
      <c r="E105" s="63"/>
      <c r="F105" s="64"/>
      <c r="G105" s="42"/>
      <c r="H105" s="42"/>
      <c r="I105" s="42"/>
      <c r="J105" s="42"/>
      <c r="K105" s="42"/>
      <c r="L105" s="42"/>
      <c r="M105" s="42"/>
      <c r="N105" s="31">
        <f t="shared" si="11"/>
        <v>0</v>
      </c>
      <c r="O105" s="32"/>
      <c r="P105" s="33" t="e">
        <f t="shared" si="12"/>
        <v>#DIV/0!</v>
      </c>
      <c r="Q105" s="129"/>
      <c r="R105" s="1"/>
      <c r="S105" s="1"/>
      <c r="T105" s="1"/>
      <c r="U105" s="1"/>
      <c r="V105" s="78"/>
      <c r="W105" s="63"/>
      <c r="X105" s="64"/>
      <c r="Y105" s="36"/>
      <c r="Z105" s="36"/>
      <c r="AA105" s="36"/>
      <c r="AB105" s="36"/>
      <c r="AC105" s="36"/>
      <c r="AD105" s="36"/>
      <c r="AE105" s="36"/>
      <c r="AF105" s="37"/>
      <c r="AG105" s="38" t="e">
        <f t="shared" si="10"/>
        <v>#DIV/0!</v>
      </c>
      <c r="AH105" s="125"/>
      <c r="AI105" s="1"/>
      <c r="AJ105" s="1"/>
    </row>
    <row r="106" spans="1:36" ht="18.75" customHeight="1" thickBot="1" x14ac:dyDescent="0.35">
      <c r="A106" s="1"/>
      <c r="B106" s="127"/>
      <c r="C106" s="26">
        <v>46</v>
      </c>
      <c r="D106" s="78"/>
      <c r="E106" s="63"/>
      <c r="F106" s="64"/>
      <c r="G106" s="42"/>
      <c r="H106" s="42"/>
      <c r="I106" s="42"/>
      <c r="J106" s="42"/>
      <c r="K106" s="42"/>
      <c r="L106" s="42"/>
      <c r="M106" s="42"/>
      <c r="N106" s="31">
        <f t="shared" si="11"/>
        <v>0</v>
      </c>
      <c r="O106" s="32"/>
      <c r="P106" s="33" t="e">
        <f t="shared" si="12"/>
        <v>#DIV/0!</v>
      </c>
      <c r="Q106" s="129"/>
      <c r="R106" s="1"/>
      <c r="S106" s="1"/>
      <c r="T106" s="1"/>
      <c r="U106" s="1"/>
      <c r="V106" s="78"/>
      <c r="W106" s="63"/>
      <c r="X106" s="64"/>
      <c r="Y106" s="36"/>
      <c r="Z106" s="36"/>
      <c r="AA106" s="36"/>
      <c r="AB106" s="36"/>
      <c r="AC106" s="36"/>
      <c r="AD106" s="36"/>
      <c r="AE106" s="36"/>
      <c r="AF106" s="37"/>
      <c r="AG106" s="38" t="e">
        <f t="shared" si="10"/>
        <v>#DIV/0!</v>
      </c>
      <c r="AH106" s="125"/>
      <c r="AI106" s="1"/>
      <c r="AJ106" s="1"/>
    </row>
    <row r="107" spans="1:36" ht="18.75" customHeight="1" thickBot="1" x14ac:dyDescent="0.35">
      <c r="A107" s="1"/>
      <c r="B107" s="79"/>
      <c r="C107" s="39">
        <v>47</v>
      </c>
      <c r="D107" s="78"/>
      <c r="E107" s="63"/>
      <c r="F107" s="64"/>
      <c r="G107" s="42"/>
      <c r="H107" s="42"/>
      <c r="I107" s="42"/>
      <c r="J107" s="42"/>
      <c r="K107" s="42"/>
      <c r="L107" s="42"/>
      <c r="M107" s="42"/>
      <c r="N107" s="31">
        <f t="shared" si="11"/>
        <v>0</v>
      </c>
      <c r="O107" s="32"/>
      <c r="P107" s="33" t="e">
        <f t="shared" si="12"/>
        <v>#DIV/0!</v>
      </c>
      <c r="Q107" s="129"/>
      <c r="R107" s="1"/>
      <c r="S107" s="1"/>
      <c r="T107" s="1"/>
      <c r="U107" s="1"/>
      <c r="V107" s="78"/>
      <c r="W107" s="63"/>
      <c r="X107" s="64"/>
      <c r="Y107" s="36"/>
      <c r="Z107" s="36"/>
      <c r="AA107" s="36"/>
      <c r="AB107" s="36"/>
      <c r="AC107" s="36"/>
      <c r="AD107" s="36"/>
      <c r="AE107" s="36"/>
      <c r="AF107" s="37"/>
      <c r="AG107" s="38" t="e">
        <f t="shared" si="10"/>
        <v>#DIV/0!</v>
      </c>
      <c r="AH107" s="125"/>
      <c r="AI107" s="1"/>
      <c r="AJ107" s="1"/>
    </row>
    <row r="108" spans="1:36" ht="18.75" customHeight="1" thickBot="1" x14ac:dyDescent="0.35">
      <c r="A108" s="1"/>
      <c r="B108" s="79"/>
      <c r="C108" s="39">
        <v>48</v>
      </c>
      <c r="D108" s="78"/>
      <c r="E108" s="63"/>
      <c r="F108" s="64"/>
      <c r="G108" s="42"/>
      <c r="H108" s="42"/>
      <c r="I108" s="42"/>
      <c r="J108" s="42"/>
      <c r="K108" s="42"/>
      <c r="L108" s="42"/>
      <c r="M108" s="42"/>
      <c r="N108" s="31">
        <f t="shared" si="11"/>
        <v>0</v>
      </c>
      <c r="O108" s="32"/>
      <c r="P108" s="33" t="e">
        <f t="shared" si="12"/>
        <v>#DIV/0!</v>
      </c>
      <c r="Q108" s="129"/>
      <c r="R108" s="1"/>
      <c r="S108" s="1"/>
      <c r="T108" s="1"/>
      <c r="U108" s="1"/>
      <c r="V108" s="78"/>
      <c r="W108" s="63"/>
      <c r="X108" s="64"/>
      <c r="Y108" s="36"/>
      <c r="Z108" s="36"/>
      <c r="AA108" s="36"/>
      <c r="AB108" s="36"/>
      <c r="AC108" s="36"/>
      <c r="AD108" s="36"/>
      <c r="AE108" s="36"/>
      <c r="AF108" s="37"/>
      <c r="AG108" s="38" t="e">
        <f t="shared" si="10"/>
        <v>#DIV/0!</v>
      </c>
      <c r="AH108" s="125"/>
      <c r="AI108" s="1"/>
      <c r="AJ108" s="1"/>
    </row>
    <row r="109" spans="1:36" ht="18.75" customHeight="1" thickBot="1" x14ac:dyDescent="0.35">
      <c r="A109" s="1"/>
      <c r="B109" s="65">
        <f>C110-C104+1</f>
        <v>7</v>
      </c>
      <c r="C109" s="26">
        <v>49</v>
      </c>
      <c r="D109" s="78"/>
      <c r="E109" s="63"/>
      <c r="F109" s="64"/>
      <c r="G109" s="42"/>
      <c r="H109" s="42"/>
      <c r="I109" s="42"/>
      <c r="J109" s="42"/>
      <c r="K109" s="42"/>
      <c r="L109" s="42"/>
      <c r="M109" s="42"/>
      <c r="N109" s="31">
        <f t="shared" si="11"/>
        <v>0</v>
      </c>
      <c r="O109" s="32"/>
      <c r="P109" s="33" t="e">
        <f t="shared" si="12"/>
        <v>#DIV/0!</v>
      </c>
      <c r="Q109" s="129"/>
      <c r="R109" s="1"/>
      <c r="S109" s="1"/>
      <c r="T109" s="1"/>
      <c r="U109" s="1"/>
      <c r="V109" s="78"/>
      <c r="W109" s="63"/>
      <c r="X109" s="64"/>
      <c r="Y109" s="36"/>
      <c r="Z109" s="36"/>
      <c r="AA109" s="36"/>
      <c r="AB109" s="36"/>
      <c r="AC109" s="36"/>
      <c r="AD109" s="36"/>
      <c r="AE109" s="36"/>
      <c r="AF109" s="37"/>
      <c r="AG109" s="38" t="e">
        <f t="shared" si="10"/>
        <v>#DIV/0!</v>
      </c>
      <c r="AH109" s="125"/>
      <c r="AI109" s="1"/>
      <c r="AJ109" s="1"/>
    </row>
    <row r="110" spans="1:36" ht="18.75" customHeight="1" thickBot="1" x14ac:dyDescent="0.35">
      <c r="A110" s="1"/>
      <c r="B110" s="66"/>
      <c r="C110" s="39">
        <v>50</v>
      </c>
      <c r="D110" s="77"/>
      <c r="E110" s="67"/>
      <c r="F110" s="68"/>
      <c r="G110" s="69"/>
      <c r="H110" s="69"/>
      <c r="I110" s="69"/>
      <c r="J110" s="69"/>
      <c r="K110" s="69"/>
      <c r="L110" s="69"/>
      <c r="M110" s="69"/>
      <c r="N110" s="31">
        <f t="shared" si="11"/>
        <v>0</v>
      </c>
      <c r="O110" s="32"/>
      <c r="P110" s="33" t="e">
        <f t="shared" si="12"/>
        <v>#DIV/0!</v>
      </c>
      <c r="Q110" s="130"/>
      <c r="R110" s="1"/>
      <c r="S110" s="1"/>
      <c r="T110" s="1"/>
      <c r="U110" s="1"/>
      <c r="V110" s="77"/>
      <c r="W110" s="67"/>
      <c r="X110" s="68"/>
      <c r="Y110" s="36"/>
      <c r="Z110" s="36"/>
      <c r="AA110" s="36"/>
      <c r="AB110" s="36"/>
      <c r="AC110" s="36"/>
      <c r="AD110" s="36"/>
      <c r="AE110" s="36"/>
      <c r="AF110" s="37"/>
      <c r="AG110" s="38" t="e">
        <f t="shared" si="10"/>
        <v>#DIV/0!</v>
      </c>
      <c r="AH110" s="126"/>
      <c r="AI110" s="1"/>
      <c r="AJ110" s="1"/>
    </row>
    <row r="111" spans="1:36" ht="18.75" customHeight="1" thickBot="1" x14ac:dyDescent="0.35">
      <c r="A111" s="1"/>
      <c r="B111" s="111" t="s">
        <v>128</v>
      </c>
      <c r="C111" s="109"/>
      <c r="D111" s="109"/>
      <c r="E111" s="109"/>
      <c r="F111" s="109"/>
      <c r="G111" s="111">
        <f>G61+G62+G63+G64+G65+G66+G67+G68+G69+G70+G71+G72+G73+G74+G75+G76+G77+G78+G79+G80+G81+G82+G83+G84+G85+G86+G87+G88+G89+G90+G91+G92+G93+G94+G95+G96+G97+G98+G99+G100+G101+G102+G103+G104+G105+G106+G107+G108+G109+G110</f>
        <v>27</v>
      </c>
      <c r="H111" s="111">
        <f t="shared" ref="H111:M111" si="13">H61+H62+H63+H64+H65+H66+H67+H68+H69+H70+H71+H72+H73+H74+H75+H76+H77+H78+H79+H80+H81+H82+H83+H84+H85+H86+H87+H88+H89+H90+H91+H92+H93+H94+H95+H96+H97+H98+H99+H100+H101+H102+H103+H104+H105+H106+H107+H108+H109+H110</f>
        <v>26</v>
      </c>
      <c r="I111" s="111">
        <f t="shared" si="13"/>
        <v>25</v>
      </c>
      <c r="J111" s="111">
        <f t="shared" si="13"/>
        <v>31</v>
      </c>
      <c r="K111" s="111">
        <f t="shared" si="13"/>
        <v>27</v>
      </c>
      <c r="L111" s="111">
        <f t="shared" si="13"/>
        <v>20</v>
      </c>
      <c r="M111" s="111">
        <f t="shared" si="13"/>
        <v>6</v>
      </c>
      <c r="N111" s="1">
        <f t="shared" ref="N111" si="14">G111+H111+I111+J111+K111+L111+M111</f>
        <v>162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72"/>
      <c r="AG111" s="73"/>
      <c r="AH111" s="1"/>
      <c r="AI111" s="1"/>
      <c r="AJ111" s="1"/>
    </row>
    <row r="112" spans="1:36" ht="18.75" customHeight="1" x14ac:dyDescent="0.3">
      <c r="A112" s="1"/>
      <c r="B112" s="1"/>
      <c r="C112" s="1"/>
      <c r="D112" s="70"/>
      <c r="E112" s="70"/>
      <c r="F112" s="7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72"/>
      <c r="AG112" s="73"/>
      <c r="AH112" s="1"/>
      <c r="AI112" s="1"/>
      <c r="AJ112" s="1"/>
    </row>
    <row r="113" spans="1:36" ht="18.75" customHeight="1" x14ac:dyDescent="0.3">
      <c r="A113" s="1"/>
      <c r="B113" s="1"/>
      <c r="C113" s="1"/>
      <c r="D113" s="107"/>
      <c r="E113" s="107" t="s">
        <v>121</v>
      </c>
      <c r="F113" s="108" t="s">
        <v>122</v>
      </c>
      <c r="G113" s="39" t="s">
        <v>123</v>
      </c>
      <c r="H113" s="39" t="s">
        <v>124</v>
      </c>
      <c r="I113" s="39" t="s">
        <v>125</v>
      </c>
      <c r="J113" s="39" t="s">
        <v>126</v>
      </c>
      <c r="K113" s="106"/>
      <c r="L113" s="106"/>
      <c r="M113" s="106"/>
      <c r="N113" s="106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72"/>
      <c r="AG113" s="73"/>
      <c r="AH113" s="1"/>
      <c r="AI113" s="1"/>
      <c r="AJ113" s="1"/>
    </row>
    <row r="114" spans="1:36" ht="18.75" customHeight="1" x14ac:dyDescent="0.3">
      <c r="A114" s="1"/>
      <c r="B114" s="1"/>
      <c r="C114" s="1"/>
      <c r="D114" s="39" t="s">
        <v>120</v>
      </c>
      <c r="E114" s="39">
        <v>2</v>
      </c>
      <c r="F114" s="39" t="s">
        <v>127</v>
      </c>
      <c r="G114" s="39">
        <v>8</v>
      </c>
      <c r="H114" s="39">
        <v>4</v>
      </c>
      <c r="I114" s="39">
        <v>1</v>
      </c>
      <c r="J114" s="39"/>
      <c r="K114" s="106"/>
      <c r="L114" s="106"/>
      <c r="M114" s="106"/>
      <c r="N114" s="106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72"/>
      <c r="AG114" s="73"/>
      <c r="AH114" s="1"/>
      <c r="AI114" s="1"/>
      <c r="AJ114" s="1"/>
    </row>
    <row r="115" spans="1:36" ht="18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72"/>
      <c r="AG115" s="73"/>
      <c r="AH115" s="1"/>
      <c r="AI115" s="1"/>
      <c r="AJ115" s="1"/>
    </row>
    <row r="116" spans="1:36" ht="18.75" customHeight="1" x14ac:dyDescent="0.3">
      <c r="D116" s="74"/>
      <c r="E116" s="74"/>
      <c r="F116" s="75"/>
    </row>
    <row r="117" spans="1:36" ht="18.75" customHeight="1" x14ac:dyDescent="0.3">
      <c r="D117" s="74"/>
      <c r="E117" s="74"/>
      <c r="F117" s="75"/>
    </row>
    <row r="118" spans="1:36" ht="18.75" customHeight="1" x14ac:dyDescent="0.3">
      <c r="D118" s="74"/>
      <c r="E118" s="74"/>
      <c r="F118" s="75"/>
    </row>
    <row r="119" spans="1:36" ht="18.75" customHeight="1" x14ac:dyDescent="0.3">
      <c r="D119" s="74"/>
      <c r="E119" s="74"/>
      <c r="F119" s="75"/>
    </row>
    <row r="120" spans="1:36" ht="18.75" customHeight="1" x14ac:dyDescent="0.3">
      <c r="D120" s="74"/>
      <c r="E120" s="74"/>
      <c r="F120" s="75"/>
    </row>
    <row r="121" spans="1:36" ht="18.75" customHeight="1" x14ac:dyDescent="0.3">
      <c r="D121" s="74"/>
      <c r="E121" s="74"/>
      <c r="F121" s="75"/>
    </row>
    <row r="122" spans="1:36" ht="18.75" customHeight="1" x14ac:dyDescent="0.3">
      <c r="D122" s="74"/>
      <c r="E122" s="74"/>
      <c r="F122" s="75"/>
    </row>
    <row r="123" spans="1:36" ht="18.75" customHeight="1" x14ac:dyDescent="0.3">
      <c r="D123" s="74"/>
      <c r="E123" s="74"/>
      <c r="F123" s="75"/>
    </row>
    <row r="124" spans="1:36" ht="18.75" customHeight="1" x14ac:dyDescent="0.3">
      <c r="D124" s="74"/>
      <c r="E124" s="74"/>
      <c r="F124" s="75"/>
    </row>
    <row r="125" spans="1:36" ht="18.75" customHeight="1" x14ac:dyDescent="0.3">
      <c r="D125" s="74"/>
      <c r="E125" s="74"/>
      <c r="F125" s="75"/>
    </row>
    <row r="126" spans="1:36" ht="18.75" customHeight="1" x14ac:dyDescent="0.3">
      <c r="D126" s="74"/>
      <c r="E126" s="74"/>
      <c r="F126" s="75"/>
    </row>
    <row r="127" spans="1:36" ht="18.75" customHeight="1" x14ac:dyDescent="0.3">
      <c r="D127" s="74"/>
      <c r="E127" s="74"/>
      <c r="F127" s="75"/>
    </row>
    <row r="128" spans="1:36" ht="18.75" customHeight="1" x14ac:dyDescent="0.3">
      <c r="D128" s="74"/>
      <c r="E128" s="74"/>
      <c r="F128" s="75"/>
    </row>
    <row r="129" spans="4:6" ht="18.75" customHeight="1" x14ac:dyDescent="0.3">
      <c r="D129" s="74"/>
      <c r="E129" s="74"/>
      <c r="F129" s="75"/>
    </row>
    <row r="130" spans="4:6" ht="18.75" customHeight="1" x14ac:dyDescent="0.3">
      <c r="D130" s="74"/>
      <c r="E130" s="74"/>
      <c r="F130" s="75"/>
    </row>
    <row r="131" spans="4:6" ht="18.75" customHeight="1" x14ac:dyDescent="0.3">
      <c r="D131" s="74"/>
      <c r="E131" s="74"/>
      <c r="F131" s="75"/>
    </row>
    <row r="132" spans="4:6" ht="18.75" customHeight="1" x14ac:dyDescent="0.3">
      <c r="D132" s="74"/>
      <c r="E132" s="74"/>
      <c r="F132" s="75"/>
    </row>
    <row r="133" spans="4:6" ht="18.75" customHeight="1" x14ac:dyDescent="0.3">
      <c r="D133" s="74"/>
      <c r="E133" s="74"/>
      <c r="F133" s="75"/>
    </row>
    <row r="134" spans="4:6" ht="18.75" customHeight="1" x14ac:dyDescent="0.3">
      <c r="D134" s="74"/>
      <c r="E134" s="74"/>
      <c r="F134" s="75"/>
    </row>
    <row r="135" spans="4:6" ht="18.75" customHeight="1" x14ac:dyDescent="0.3">
      <c r="D135" s="74"/>
      <c r="E135" s="74"/>
      <c r="F135" s="75"/>
    </row>
    <row r="136" spans="4:6" ht="18.75" customHeight="1" x14ac:dyDescent="0.3">
      <c r="D136" s="74"/>
      <c r="E136" s="74"/>
      <c r="F136" s="75"/>
    </row>
    <row r="137" spans="4:6" ht="18.75" customHeight="1" x14ac:dyDescent="0.3">
      <c r="D137" s="74"/>
      <c r="E137" s="74"/>
      <c r="F137" s="75"/>
    </row>
    <row r="138" spans="4:6" ht="18.75" customHeight="1" x14ac:dyDescent="0.3">
      <c r="D138" s="74"/>
      <c r="E138" s="74"/>
      <c r="F138" s="75"/>
    </row>
    <row r="139" spans="4:6" ht="18.75" customHeight="1" x14ac:dyDescent="0.3">
      <c r="D139" s="74"/>
      <c r="E139" s="74"/>
      <c r="F139" s="75"/>
    </row>
    <row r="140" spans="4:6" ht="18.75" customHeight="1" x14ac:dyDescent="0.3">
      <c r="D140" s="74"/>
      <c r="E140" s="74"/>
      <c r="F140" s="75"/>
    </row>
    <row r="141" spans="4:6" ht="18.75" customHeight="1" x14ac:dyDescent="0.3">
      <c r="D141" s="74"/>
      <c r="E141" s="74"/>
      <c r="F141" s="75"/>
    </row>
    <row r="142" spans="4:6" ht="18.75" customHeight="1" x14ac:dyDescent="0.3">
      <c r="D142" s="74"/>
      <c r="E142" s="74"/>
      <c r="F142" s="75"/>
    </row>
    <row r="143" spans="4:6" ht="18.75" customHeight="1" x14ac:dyDescent="0.3">
      <c r="D143" s="74"/>
      <c r="E143" s="74"/>
      <c r="F143" s="75"/>
    </row>
    <row r="144" spans="4:6" ht="18.75" customHeight="1" x14ac:dyDescent="0.3">
      <c r="D144" s="74"/>
      <c r="E144" s="74"/>
      <c r="F144" s="75"/>
    </row>
    <row r="145" spans="4:6" ht="18.75" customHeight="1" x14ac:dyDescent="0.3">
      <c r="D145" s="74"/>
      <c r="E145" s="74"/>
      <c r="F145" s="75"/>
    </row>
    <row r="146" spans="4:6" ht="18.75" customHeight="1" x14ac:dyDescent="0.3">
      <c r="D146" s="74"/>
      <c r="E146" s="74"/>
      <c r="F146" s="75"/>
    </row>
    <row r="147" spans="4:6" ht="18.75" customHeight="1" x14ac:dyDescent="0.3">
      <c r="D147" s="74"/>
      <c r="E147" s="74"/>
      <c r="F147" s="75"/>
    </row>
    <row r="148" spans="4:6" ht="18.75" customHeight="1" x14ac:dyDescent="0.3">
      <c r="D148" s="74"/>
      <c r="E148" s="74"/>
      <c r="F148" s="75"/>
    </row>
    <row r="149" spans="4:6" ht="18.75" customHeight="1" x14ac:dyDescent="0.3">
      <c r="D149" s="74"/>
      <c r="E149" s="74"/>
      <c r="F149" s="75"/>
    </row>
    <row r="150" spans="4:6" ht="18.75" customHeight="1" x14ac:dyDescent="0.3">
      <c r="D150" s="74"/>
      <c r="E150" s="74"/>
      <c r="F150" s="75"/>
    </row>
    <row r="151" spans="4:6" ht="18.75" customHeight="1" x14ac:dyDescent="0.3">
      <c r="D151" s="74"/>
      <c r="E151" s="74"/>
      <c r="F151" s="75"/>
    </row>
    <row r="152" spans="4:6" ht="18.75" customHeight="1" x14ac:dyDescent="0.3">
      <c r="D152" s="74"/>
      <c r="E152" s="74"/>
      <c r="F152" s="75"/>
    </row>
    <row r="153" spans="4:6" ht="18.75" customHeight="1" x14ac:dyDescent="0.3">
      <c r="D153" s="74"/>
      <c r="E153" s="74"/>
      <c r="F153" s="75"/>
    </row>
    <row r="154" spans="4:6" ht="18.75" customHeight="1" x14ac:dyDescent="0.3">
      <c r="D154" s="74"/>
      <c r="E154" s="74"/>
      <c r="F154" s="75"/>
    </row>
    <row r="155" spans="4:6" ht="18.75" customHeight="1" x14ac:dyDescent="0.3">
      <c r="D155" s="74"/>
      <c r="E155" s="74"/>
      <c r="F155" s="75"/>
    </row>
    <row r="156" spans="4:6" ht="18.75" customHeight="1" x14ac:dyDescent="0.3">
      <c r="D156" s="74"/>
      <c r="E156" s="74"/>
      <c r="F156" s="75"/>
    </row>
    <row r="157" spans="4:6" ht="18.75" customHeight="1" x14ac:dyDescent="0.3">
      <c r="D157" s="74"/>
      <c r="E157" s="74"/>
      <c r="F157" s="75"/>
    </row>
    <row r="158" spans="4:6" ht="18.75" customHeight="1" x14ac:dyDescent="0.3">
      <c r="D158" s="74"/>
      <c r="E158" s="74"/>
      <c r="F158" s="75"/>
    </row>
    <row r="159" spans="4:6" ht="18.75" customHeight="1" x14ac:dyDescent="0.3">
      <c r="D159" s="74"/>
      <c r="E159" s="74"/>
      <c r="F159" s="75"/>
    </row>
    <row r="160" spans="4:6" ht="18.75" customHeight="1" x14ac:dyDescent="0.3">
      <c r="D160" s="74"/>
      <c r="E160" s="74"/>
      <c r="F160" s="75"/>
    </row>
    <row r="161" spans="4:6" ht="18.75" customHeight="1" x14ac:dyDescent="0.3">
      <c r="D161" s="74"/>
      <c r="E161" s="74"/>
      <c r="F161" s="75"/>
    </row>
    <row r="162" spans="4:6" ht="18.75" customHeight="1" x14ac:dyDescent="0.3">
      <c r="D162" s="74"/>
      <c r="E162" s="74"/>
      <c r="F162" s="75"/>
    </row>
    <row r="163" spans="4:6" ht="18.75" customHeight="1" x14ac:dyDescent="0.3">
      <c r="D163" s="74"/>
      <c r="E163" s="74"/>
      <c r="F163" s="75"/>
    </row>
    <row r="164" spans="4:6" ht="18.75" customHeight="1" x14ac:dyDescent="0.3">
      <c r="D164" s="74"/>
      <c r="E164" s="74"/>
      <c r="F164" s="75"/>
    </row>
    <row r="165" spans="4:6" ht="18.75" customHeight="1" x14ac:dyDescent="0.3">
      <c r="D165" s="74"/>
      <c r="E165" s="74"/>
      <c r="F165" s="75"/>
    </row>
    <row r="166" spans="4:6" ht="18.75" customHeight="1" x14ac:dyDescent="0.3">
      <c r="D166" s="74"/>
      <c r="E166" s="74"/>
      <c r="F166" s="75"/>
    </row>
    <row r="167" spans="4:6" ht="18.75" customHeight="1" x14ac:dyDescent="0.3">
      <c r="D167" s="74"/>
      <c r="E167" s="74"/>
      <c r="F167" s="75"/>
    </row>
    <row r="168" spans="4:6" ht="18.75" customHeight="1" x14ac:dyDescent="0.3">
      <c r="D168" s="74"/>
      <c r="E168" s="74"/>
      <c r="F168" s="75"/>
    </row>
    <row r="169" spans="4:6" ht="18.75" customHeight="1" x14ac:dyDescent="0.3">
      <c r="D169" s="74"/>
      <c r="E169" s="74"/>
      <c r="F169" s="75"/>
    </row>
    <row r="170" spans="4:6" ht="18.75" customHeight="1" x14ac:dyDescent="0.3">
      <c r="D170" s="74"/>
      <c r="E170" s="74"/>
      <c r="F170" s="75"/>
    </row>
    <row r="171" spans="4:6" ht="18.75" customHeight="1" x14ac:dyDescent="0.3">
      <c r="D171" s="74"/>
      <c r="E171" s="74"/>
      <c r="F171" s="75"/>
    </row>
    <row r="172" spans="4:6" ht="18.75" customHeight="1" x14ac:dyDescent="0.3">
      <c r="D172" s="74"/>
      <c r="E172" s="74"/>
      <c r="F172" s="75"/>
    </row>
    <row r="173" spans="4:6" ht="18.75" customHeight="1" x14ac:dyDescent="0.3">
      <c r="D173" s="74"/>
      <c r="E173" s="74"/>
      <c r="F173" s="75"/>
    </row>
    <row r="174" spans="4:6" ht="18.75" customHeight="1" x14ac:dyDescent="0.3">
      <c r="D174" s="74"/>
      <c r="E174" s="74"/>
      <c r="F174" s="75"/>
    </row>
    <row r="175" spans="4:6" ht="18.75" customHeight="1" x14ac:dyDescent="0.3">
      <c r="D175" s="74"/>
      <c r="E175" s="74"/>
      <c r="F175" s="75"/>
    </row>
    <row r="176" spans="4:6" ht="18.75" customHeight="1" x14ac:dyDescent="0.3">
      <c r="D176" s="74"/>
      <c r="E176" s="74"/>
      <c r="F176" s="75"/>
    </row>
    <row r="177" spans="4:6" ht="18.75" customHeight="1" x14ac:dyDescent="0.3">
      <c r="D177" s="74"/>
      <c r="E177" s="74"/>
      <c r="F177" s="75"/>
    </row>
    <row r="178" spans="4:6" ht="18.75" customHeight="1" x14ac:dyDescent="0.3">
      <c r="D178" s="74"/>
      <c r="E178" s="74"/>
      <c r="F178" s="75"/>
    </row>
    <row r="179" spans="4:6" ht="18.75" customHeight="1" x14ac:dyDescent="0.3">
      <c r="D179" s="74"/>
      <c r="E179" s="74"/>
      <c r="F179" s="75"/>
    </row>
    <row r="180" spans="4:6" ht="18.75" customHeight="1" x14ac:dyDescent="0.3">
      <c r="D180" s="74"/>
      <c r="E180" s="74"/>
      <c r="F180" s="75"/>
    </row>
    <row r="181" spans="4:6" ht="18.75" customHeight="1" x14ac:dyDescent="0.3">
      <c r="D181" s="74"/>
      <c r="E181" s="74"/>
      <c r="F181" s="75"/>
    </row>
    <row r="182" spans="4:6" ht="18.75" customHeight="1" x14ac:dyDescent="0.3">
      <c r="D182" s="74"/>
      <c r="E182" s="74"/>
      <c r="F182" s="75"/>
    </row>
    <row r="183" spans="4:6" ht="18.75" customHeight="1" x14ac:dyDescent="0.3">
      <c r="D183" s="74"/>
      <c r="E183" s="74"/>
      <c r="F183" s="75"/>
    </row>
    <row r="184" spans="4:6" ht="18.75" customHeight="1" x14ac:dyDescent="0.3">
      <c r="D184" s="74"/>
      <c r="E184" s="74"/>
      <c r="F184" s="75"/>
    </row>
    <row r="185" spans="4:6" ht="18.75" customHeight="1" x14ac:dyDescent="0.3">
      <c r="D185" s="74"/>
      <c r="E185" s="74"/>
      <c r="F185" s="75"/>
    </row>
    <row r="186" spans="4:6" ht="18.75" customHeight="1" x14ac:dyDescent="0.3">
      <c r="D186" s="74"/>
      <c r="E186" s="74"/>
      <c r="F186" s="75"/>
    </row>
    <row r="187" spans="4:6" ht="18.75" customHeight="1" x14ac:dyDescent="0.3">
      <c r="D187" s="74"/>
      <c r="E187" s="74"/>
      <c r="F187" s="75"/>
    </row>
    <row r="188" spans="4:6" ht="18.75" customHeight="1" x14ac:dyDescent="0.3">
      <c r="D188" s="74"/>
      <c r="E188" s="74"/>
      <c r="F188" s="75"/>
    </row>
    <row r="189" spans="4:6" ht="18.75" customHeight="1" x14ac:dyDescent="0.3">
      <c r="D189" s="74"/>
      <c r="E189" s="74"/>
      <c r="F189" s="75"/>
    </row>
    <row r="190" spans="4:6" ht="18.75" customHeight="1" x14ac:dyDescent="0.3">
      <c r="D190" s="74"/>
      <c r="E190" s="74"/>
      <c r="F190" s="75"/>
    </row>
    <row r="191" spans="4:6" ht="18.75" customHeight="1" x14ac:dyDescent="0.3">
      <c r="D191" s="74"/>
      <c r="E191" s="74"/>
      <c r="F191" s="75"/>
    </row>
    <row r="192" spans="4:6" ht="18.75" customHeight="1" x14ac:dyDescent="0.3">
      <c r="D192" s="74"/>
      <c r="E192" s="74"/>
      <c r="F192" s="75"/>
    </row>
    <row r="193" spans="4:6" ht="18.75" customHeight="1" x14ac:dyDescent="0.3">
      <c r="D193" s="74"/>
      <c r="E193" s="74"/>
      <c r="F193" s="75"/>
    </row>
    <row r="194" spans="4:6" ht="18.75" customHeight="1" x14ac:dyDescent="0.3">
      <c r="D194" s="74"/>
      <c r="E194" s="74"/>
      <c r="F194" s="75"/>
    </row>
    <row r="195" spans="4:6" ht="18.75" customHeight="1" x14ac:dyDescent="0.3">
      <c r="D195" s="74"/>
      <c r="E195" s="74"/>
      <c r="F195" s="75"/>
    </row>
    <row r="196" spans="4:6" ht="18.75" customHeight="1" x14ac:dyDescent="0.3">
      <c r="D196" s="74"/>
      <c r="E196" s="74"/>
      <c r="F196" s="75"/>
    </row>
    <row r="197" spans="4:6" ht="18.75" customHeight="1" x14ac:dyDescent="0.3">
      <c r="D197" s="74"/>
      <c r="E197" s="74"/>
      <c r="F197" s="75"/>
    </row>
    <row r="198" spans="4:6" ht="18.75" customHeight="1" x14ac:dyDescent="0.3">
      <c r="D198" s="74"/>
      <c r="E198" s="74"/>
      <c r="F198" s="75"/>
    </row>
    <row r="199" spans="4:6" ht="18.75" customHeight="1" x14ac:dyDescent="0.3">
      <c r="D199" s="74"/>
      <c r="E199" s="74"/>
      <c r="F199" s="75"/>
    </row>
    <row r="200" spans="4:6" ht="18.75" customHeight="1" x14ac:dyDescent="0.3">
      <c r="D200" s="74"/>
      <c r="E200" s="74"/>
      <c r="F200" s="75"/>
    </row>
    <row r="201" spans="4:6" ht="18.75" customHeight="1" x14ac:dyDescent="0.3">
      <c r="D201" s="74"/>
      <c r="E201" s="74"/>
      <c r="F201" s="75"/>
    </row>
    <row r="202" spans="4:6" ht="18.75" customHeight="1" x14ac:dyDescent="0.3">
      <c r="D202" s="74"/>
      <c r="E202" s="74"/>
      <c r="F202" s="75"/>
    </row>
    <row r="203" spans="4:6" ht="18.75" customHeight="1" x14ac:dyDescent="0.3">
      <c r="D203" s="74"/>
      <c r="E203" s="74"/>
      <c r="F203" s="75"/>
    </row>
    <row r="204" spans="4:6" ht="18.75" customHeight="1" x14ac:dyDescent="0.3">
      <c r="D204" s="74"/>
      <c r="E204" s="74"/>
      <c r="F204" s="75"/>
    </row>
    <row r="205" spans="4:6" ht="18.75" customHeight="1" x14ac:dyDescent="0.3">
      <c r="D205" s="74"/>
      <c r="E205" s="74"/>
      <c r="F205" s="75"/>
    </row>
    <row r="206" spans="4:6" ht="18.75" customHeight="1" x14ac:dyDescent="0.3">
      <c r="D206" s="74"/>
      <c r="E206" s="74"/>
      <c r="F206" s="75"/>
    </row>
    <row r="207" spans="4:6" ht="18.75" customHeight="1" x14ac:dyDescent="0.3">
      <c r="D207" s="74"/>
      <c r="E207" s="74"/>
      <c r="F207" s="75"/>
    </row>
    <row r="208" spans="4:6" ht="18.75" customHeight="1" x14ac:dyDescent="0.3">
      <c r="D208" s="74"/>
      <c r="E208" s="74"/>
      <c r="F208" s="75"/>
    </row>
    <row r="209" spans="4:6" ht="18.75" customHeight="1" x14ac:dyDescent="0.3">
      <c r="D209" s="74"/>
      <c r="E209" s="74"/>
      <c r="F209" s="75"/>
    </row>
    <row r="210" spans="4:6" ht="18.75" customHeight="1" x14ac:dyDescent="0.3">
      <c r="D210" s="74"/>
      <c r="E210" s="74"/>
      <c r="F210" s="75"/>
    </row>
    <row r="211" spans="4:6" ht="18.75" customHeight="1" x14ac:dyDescent="0.3">
      <c r="D211" s="74"/>
      <c r="E211" s="74"/>
      <c r="F211" s="75"/>
    </row>
    <row r="212" spans="4:6" ht="18.75" customHeight="1" x14ac:dyDescent="0.3">
      <c r="D212" s="74"/>
      <c r="E212" s="74"/>
      <c r="F212" s="75"/>
    </row>
    <row r="213" spans="4:6" ht="18.75" customHeight="1" x14ac:dyDescent="0.3">
      <c r="D213" s="74"/>
      <c r="E213" s="74"/>
      <c r="F213" s="75"/>
    </row>
    <row r="214" spans="4:6" ht="18.75" customHeight="1" x14ac:dyDescent="0.3">
      <c r="D214" s="74"/>
      <c r="E214" s="74"/>
      <c r="F214" s="75"/>
    </row>
    <row r="215" spans="4:6" ht="18.75" customHeight="1" x14ac:dyDescent="0.3">
      <c r="D215" s="74"/>
      <c r="E215" s="74"/>
      <c r="F215" s="75"/>
    </row>
    <row r="216" spans="4:6" ht="18.75" customHeight="1" x14ac:dyDescent="0.3">
      <c r="D216" s="74"/>
      <c r="E216" s="74"/>
      <c r="F216" s="75"/>
    </row>
    <row r="217" spans="4:6" ht="18.75" customHeight="1" x14ac:dyDescent="0.3">
      <c r="D217" s="74"/>
      <c r="E217" s="74"/>
      <c r="F217" s="75"/>
    </row>
    <row r="218" spans="4:6" ht="18.75" customHeight="1" x14ac:dyDescent="0.3">
      <c r="D218" s="74"/>
      <c r="E218" s="74"/>
      <c r="F218" s="75"/>
    </row>
    <row r="219" spans="4:6" ht="18.75" customHeight="1" x14ac:dyDescent="0.3">
      <c r="D219" s="74"/>
      <c r="E219" s="74"/>
      <c r="F219" s="75"/>
    </row>
    <row r="220" spans="4:6" ht="18.75" customHeight="1" x14ac:dyDescent="0.3">
      <c r="D220" s="74"/>
      <c r="E220" s="74"/>
      <c r="F220" s="75"/>
    </row>
    <row r="221" spans="4:6" ht="18.75" customHeight="1" x14ac:dyDescent="0.3">
      <c r="D221" s="74"/>
      <c r="E221" s="74"/>
      <c r="F221" s="75"/>
    </row>
    <row r="222" spans="4:6" ht="18.75" customHeight="1" x14ac:dyDescent="0.3">
      <c r="D222" s="74"/>
      <c r="E222" s="74"/>
      <c r="F222" s="75"/>
    </row>
    <row r="223" spans="4:6" ht="18.75" customHeight="1" x14ac:dyDescent="0.3">
      <c r="D223" s="74"/>
      <c r="E223" s="74"/>
      <c r="F223" s="75"/>
    </row>
    <row r="224" spans="4:6" ht="18.75" customHeight="1" x14ac:dyDescent="0.3">
      <c r="D224" s="74"/>
      <c r="E224" s="74"/>
      <c r="F224" s="75"/>
    </row>
    <row r="225" spans="4:6" ht="18.75" customHeight="1" x14ac:dyDescent="0.3">
      <c r="D225" s="74"/>
      <c r="E225" s="74"/>
      <c r="F225" s="75"/>
    </row>
    <row r="226" spans="4:6" ht="18.75" customHeight="1" x14ac:dyDescent="0.3">
      <c r="D226" s="74"/>
      <c r="E226" s="74"/>
      <c r="F226" s="75"/>
    </row>
    <row r="227" spans="4:6" ht="18.75" customHeight="1" x14ac:dyDescent="0.3">
      <c r="D227" s="74"/>
      <c r="E227" s="74"/>
      <c r="F227" s="75"/>
    </row>
    <row r="228" spans="4:6" ht="18.75" customHeight="1" x14ac:dyDescent="0.3">
      <c r="D228" s="74"/>
      <c r="E228" s="74"/>
      <c r="F228" s="75"/>
    </row>
    <row r="229" spans="4:6" ht="18.75" customHeight="1" x14ac:dyDescent="0.3">
      <c r="D229" s="74"/>
      <c r="E229" s="74"/>
      <c r="F229" s="75"/>
    </row>
    <row r="230" spans="4:6" ht="18.75" customHeight="1" x14ac:dyDescent="0.3">
      <c r="D230" s="74"/>
      <c r="E230" s="74"/>
      <c r="F230" s="75"/>
    </row>
    <row r="231" spans="4:6" ht="18.75" customHeight="1" x14ac:dyDescent="0.3">
      <c r="D231" s="74"/>
      <c r="E231" s="74"/>
      <c r="F231" s="75"/>
    </row>
    <row r="232" spans="4:6" ht="18.75" customHeight="1" x14ac:dyDescent="0.3">
      <c r="D232" s="74"/>
      <c r="E232" s="74"/>
      <c r="F232" s="75"/>
    </row>
    <row r="233" spans="4:6" ht="18.75" customHeight="1" x14ac:dyDescent="0.3">
      <c r="D233" s="74"/>
      <c r="E233" s="74"/>
      <c r="F233" s="75"/>
    </row>
    <row r="234" spans="4:6" ht="18.75" customHeight="1" x14ac:dyDescent="0.3">
      <c r="D234" s="74"/>
      <c r="E234" s="74"/>
      <c r="F234" s="75"/>
    </row>
    <row r="235" spans="4:6" ht="18.75" customHeight="1" x14ac:dyDescent="0.3">
      <c r="D235" s="74"/>
      <c r="E235" s="74"/>
      <c r="F235" s="75"/>
    </row>
    <row r="236" spans="4:6" ht="18.75" customHeight="1" x14ac:dyDescent="0.3">
      <c r="D236" s="74"/>
      <c r="E236" s="74"/>
      <c r="F236" s="75"/>
    </row>
    <row r="237" spans="4:6" ht="18.75" customHeight="1" x14ac:dyDescent="0.3">
      <c r="D237" s="74"/>
      <c r="E237" s="74"/>
      <c r="F237" s="75"/>
    </row>
    <row r="238" spans="4:6" ht="18.75" customHeight="1" x14ac:dyDescent="0.3">
      <c r="D238" s="74"/>
      <c r="E238" s="74"/>
      <c r="F238" s="75"/>
    </row>
    <row r="239" spans="4:6" ht="18.75" customHeight="1" x14ac:dyDescent="0.3">
      <c r="D239" s="74"/>
      <c r="E239" s="74"/>
      <c r="F239" s="75"/>
    </row>
    <row r="240" spans="4:6" ht="18.75" customHeight="1" x14ac:dyDescent="0.3">
      <c r="D240" s="74"/>
      <c r="E240" s="74"/>
      <c r="F240" s="75"/>
    </row>
    <row r="241" spans="4:6" ht="18.75" customHeight="1" x14ac:dyDescent="0.3">
      <c r="D241" s="74"/>
      <c r="E241" s="74"/>
      <c r="F241" s="75"/>
    </row>
    <row r="242" spans="4:6" ht="18.75" customHeight="1" x14ac:dyDescent="0.3">
      <c r="D242" s="74"/>
      <c r="E242" s="74"/>
      <c r="F242" s="75"/>
    </row>
    <row r="243" spans="4:6" ht="18.75" customHeight="1" x14ac:dyDescent="0.3">
      <c r="D243" s="74"/>
      <c r="E243" s="74"/>
      <c r="F243" s="75"/>
    </row>
    <row r="244" spans="4:6" ht="18.75" customHeight="1" x14ac:dyDescent="0.3">
      <c r="D244" s="74"/>
      <c r="E244" s="74"/>
      <c r="F244" s="75"/>
    </row>
    <row r="245" spans="4:6" ht="18.75" customHeight="1" x14ac:dyDescent="0.3">
      <c r="D245" s="74"/>
      <c r="E245" s="74"/>
      <c r="F245" s="75"/>
    </row>
    <row r="246" spans="4:6" ht="18.75" customHeight="1" x14ac:dyDescent="0.3">
      <c r="D246" s="74"/>
      <c r="E246" s="74"/>
      <c r="F246" s="75"/>
    </row>
    <row r="247" spans="4:6" ht="18.75" customHeight="1" x14ac:dyDescent="0.3">
      <c r="D247" s="74"/>
      <c r="E247" s="74"/>
      <c r="F247" s="75"/>
    </row>
    <row r="248" spans="4:6" ht="18.75" customHeight="1" x14ac:dyDescent="0.3">
      <c r="D248" s="74"/>
      <c r="E248" s="74"/>
      <c r="F248" s="75"/>
    </row>
    <row r="249" spans="4:6" ht="18.75" customHeight="1" x14ac:dyDescent="0.3">
      <c r="D249" s="74"/>
      <c r="E249" s="74"/>
      <c r="F249" s="75"/>
    </row>
    <row r="250" spans="4:6" ht="18.75" customHeight="1" x14ac:dyDescent="0.3">
      <c r="D250" s="74"/>
      <c r="E250" s="74"/>
      <c r="F250" s="75"/>
    </row>
    <row r="251" spans="4:6" ht="18.75" customHeight="1" x14ac:dyDescent="0.3">
      <c r="D251" s="74"/>
      <c r="E251" s="74"/>
      <c r="F251" s="75"/>
    </row>
    <row r="252" spans="4:6" ht="18.75" customHeight="1" x14ac:dyDescent="0.3">
      <c r="D252" s="74"/>
      <c r="E252" s="74"/>
      <c r="F252" s="75"/>
    </row>
    <row r="253" spans="4:6" ht="18.75" customHeight="1" x14ac:dyDescent="0.3">
      <c r="D253" s="74"/>
      <c r="E253" s="74"/>
      <c r="F253" s="75"/>
    </row>
    <row r="254" spans="4:6" ht="18.75" customHeight="1" x14ac:dyDescent="0.3">
      <c r="D254" s="74"/>
      <c r="E254" s="74"/>
      <c r="F254" s="75"/>
    </row>
    <row r="255" spans="4:6" ht="18.75" customHeight="1" x14ac:dyDescent="0.3">
      <c r="D255" s="74"/>
      <c r="E255" s="74"/>
      <c r="F255" s="75"/>
    </row>
    <row r="256" spans="4:6" ht="18.75" customHeight="1" x14ac:dyDescent="0.3">
      <c r="D256" s="74"/>
      <c r="E256" s="74"/>
      <c r="F256" s="75"/>
    </row>
    <row r="257" spans="4:6" ht="18.75" customHeight="1" x14ac:dyDescent="0.3">
      <c r="D257" s="74"/>
      <c r="E257" s="74"/>
      <c r="F257" s="75"/>
    </row>
    <row r="258" spans="4:6" ht="18.75" customHeight="1" x14ac:dyDescent="0.3">
      <c r="D258" s="74"/>
      <c r="E258" s="74"/>
      <c r="F258" s="75"/>
    </row>
    <row r="259" spans="4:6" ht="18.75" customHeight="1" x14ac:dyDescent="0.3">
      <c r="D259" s="74"/>
      <c r="E259" s="74"/>
      <c r="F259" s="75"/>
    </row>
    <row r="260" spans="4:6" ht="18.75" customHeight="1" x14ac:dyDescent="0.3">
      <c r="D260" s="74"/>
      <c r="E260" s="74"/>
      <c r="F260" s="75"/>
    </row>
    <row r="261" spans="4:6" ht="18.75" customHeight="1" x14ac:dyDescent="0.3">
      <c r="D261" s="74"/>
      <c r="E261" s="74"/>
      <c r="F261" s="75"/>
    </row>
    <row r="262" spans="4:6" ht="18.75" customHeight="1" x14ac:dyDescent="0.3">
      <c r="D262" s="74"/>
      <c r="E262" s="74"/>
      <c r="F262" s="75"/>
    </row>
    <row r="263" spans="4:6" ht="18.75" customHeight="1" x14ac:dyDescent="0.3">
      <c r="D263" s="74"/>
      <c r="E263" s="74"/>
      <c r="F263" s="75"/>
    </row>
    <row r="264" spans="4:6" ht="18.75" customHeight="1" x14ac:dyDescent="0.3">
      <c r="D264" s="74"/>
      <c r="E264" s="74"/>
      <c r="F264" s="75"/>
    </row>
    <row r="265" spans="4:6" ht="18.75" customHeight="1" x14ac:dyDescent="0.3">
      <c r="D265" s="74"/>
      <c r="E265" s="74"/>
      <c r="F265" s="75"/>
    </row>
    <row r="266" spans="4:6" ht="18.75" customHeight="1" x14ac:dyDescent="0.3">
      <c r="D266" s="74"/>
      <c r="E266" s="74"/>
      <c r="F266" s="75"/>
    </row>
    <row r="267" spans="4:6" ht="18.75" customHeight="1" x14ac:dyDescent="0.3">
      <c r="D267" s="74"/>
      <c r="E267" s="74"/>
      <c r="F267" s="75"/>
    </row>
    <row r="268" spans="4:6" ht="18.75" customHeight="1" x14ac:dyDescent="0.3">
      <c r="D268" s="74"/>
      <c r="E268" s="74"/>
      <c r="F268" s="75"/>
    </row>
    <row r="269" spans="4:6" ht="18.75" customHeight="1" x14ac:dyDescent="0.3">
      <c r="D269" s="74"/>
      <c r="E269" s="74"/>
      <c r="F269" s="75"/>
    </row>
    <row r="270" spans="4:6" ht="18.75" customHeight="1" x14ac:dyDescent="0.3">
      <c r="D270" s="74"/>
      <c r="E270" s="74"/>
      <c r="F270" s="75"/>
    </row>
    <row r="271" spans="4:6" ht="18.75" customHeight="1" x14ac:dyDescent="0.3">
      <c r="D271" s="74"/>
      <c r="E271" s="74"/>
      <c r="F271" s="75"/>
    </row>
    <row r="272" spans="4:6" ht="18.75" customHeight="1" x14ac:dyDescent="0.3">
      <c r="D272" s="74"/>
      <c r="E272" s="74"/>
      <c r="F272" s="75"/>
    </row>
    <row r="273" spans="4:6" ht="18.75" customHeight="1" x14ac:dyDescent="0.3">
      <c r="D273" s="74"/>
      <c r="E273" s="74"/>
      <c r="F273" s="75"/>
    </row>
    <row r="274" spans="4:6" ht="18.75" customHeight="1" x14ac:dyDescent="0.3">
      <c r="D274" s="74"/>
      <c r="E274" s="74"/>
      <c r="F274" s="75"/>
    </row>
    <row r="275" spans="4:6" ht="18.75" customHeight="1" x14ac:dyDescent="0.3">
      <c r="D275" s="74"/>
      <c r="E275" s="74"/>
      <c r="F275" s="75"/>
    </row>
    <row r="276" spans="4:6" ht="18.75" customHeight="1" x14ac:dyDescent="0.3">
      <c r="D276" s="74"/>
      <c r="E276" s="74"/>
      <c r="F276" s="75"/>
    </row>
    <row r="277" spans="4:6" ht="18.75" customHeight="1" x14ac:dyDescent="0.3">
      <c r="D277" s="74"/>
      <c r="E277" s="74"/>
      <c r="F277" s="75"/>
    </row>
    <row r="278" spans="4:6" ht="18.75" customHeight="1" x14ac:dyDescent="0.3">
      <c r="D278" s="74"/>
      <c r="E278" s="74"/>
      <c r="F278" s="75"/>
    </row>
    <row r="279" spans="4:6" ht="18.75" customHeight="1" x14ac:dyDescent="0.3">
      <c r="D279" s="74"/>
      <c r="E279" s="74"/>
      <c r="F279" s="75"/>
    </row>
    <row r="280" spans="4:6" ht="18.75" customHeight="1" x14ac:dyDescent="0.3">
      <c r="D280" s="74"/>
      <c r="E280" s="74"/>
      <c r="F280" s="75"/>
    </row>
    <row r="281" spans="4:6" ht="18.75" customHeight="1" x14ac:dyDescent="0.3">
      <c r="D281" s="74"/>
      <c r="E281" s="74"/>
      <c r="F281" s="75"/>
    </row>
    <row r="282" spans="4:6" ht="18.75" customHeight="1" x14ac:dyDescent="0.3">
      <c r="D282" s="74"/>
      <c r="E282" s="74"/>
      <c r="F282" s="75"/>
    </row>
    <row r="283" spans="4:6" ht="18.75" customHeight="1" x14ac:dyDescent="0.3">
      <c r="D283" s="74"/>
      <c r="E283" s="74"/>
      <c r="F283" s="75"/>
    </row>
    <row r="284" spans="4:6" ht="18.75" customHeight="1" x14ac:dyDescent="0.3">
      <c r="D284" s="74"/>
      <c r="E284" s="74"/>
      <c r="F284" s="75"/>
    </row>
    <row r="285" spans="4:6" ht="18.75" customHeight="1" x14ac:dyDescent="0.3">
      <c r="D285" s="74"/>
      <c r="E285" s="74"/>
      <c r="F285" s="75"/>
    </row>
    <row r="286" spans="4:6" ht="18.75" customHeight="1" x14ac:dyDescent="0.3">
      <c r="D286" s="74"/>
      <c r="E286" s="74"/>
      <c r="F286" s="75"/>
    </row>
    <row r="287" spans="4:6" ht="18.75" customHeight="1" x14ac:dyDescent="0.3">
      <c r="D287" s="74"/>
      <c r="E287" s="74"/>
      <c r="F287" s="75"/>
    </row>
    <row r="288" spans="4:6" ht="18.75" customHeight="1" x14ac:dyDescent="0.3">
      <c r="D288" s="74"/>
      <c r="E288" s="74"/>
      <c r="F288" s="75"/>
    </row>
    <row r="289" spans="4:6" ht="18.75" customHeight="1" x14ac:dyDescent="0.3">
      <c r="D289" s="74"/>
      <c r="E289" s="74"/>
      <c r="F289" s="75"/>
    </row>
    <row r="290" spans="4:6" ht="18.75" customHeight="1" x14ac:dyDescent="0.3">
      <c r="D290" s="74"/>
      <c r="E290" s="74"/>
      <c r="F290" s="75"/>
    </row>
    <row r="291" spans="4:6" ht="18.75" customHeight="1" x14ac:dyDescent="0.3">
      <c r="D291" s="74"/>
      <c r="E291" s="74"/>
      <c r="F291" s="75"/>
    </row>
    <row r="292" spans="4:6" ht="18.75" customHeight="1" x14ac:dyDescent="0.3">
      <c r="D292" s="74"/>
      <c r="E292" s="74"/>
      <c r="F292" s="75"/>
    </row>
    <row r="293" spans="4:6" ht="18.75" customHeight="1" x14ac:dyDescent="0.3">
      <c r="D293" s="74"/>
      <c r="E293" s="74"/>
      <c r="F293" s="75"/>
    </row>
    <row r="294" spans="4:6" ht="18.75" customHeight="1" x14ac:dyDescent="0.3">
      <c r="D294" s="74"/>
      <c r="E294" s="74"/>
      <c r="F294" s="75"/>
    </row>
    <row r="295" spans="4:6" ht="18.75" customHeight="1" x14ac:dyDescent="0.3">
      <c r="D295" s="74"/>
      <c r="E295" s="74"/>
      <c r="F295" s="75"/>
    </row>
    <row r="296" spans="4:6" ht="18.75" customHeight="1" x14ac:dyDescent="0.3">
      <c r="D296" s="74"/>
      <c r="E296" s="74"/>
      <c r="F296" s="75"/>
    </row>
    <row r="297" spans="4:6" ht="18.75" customHeight="1" x14ac:dyDescent="0.3">
      <c r="D297" s="74"/>
      <c r="E297" s="74"/>
      <c r="F297" s="75"/>
    </row>
    <row r="298" spans="4:6" ht="18.75" customHeight="1" x14ac:dyDescent="0.3">
      <c r="D298" s="74"/>
      <c r="E298" s="74"/>
      <c r="F298" s="75"/>
    </row>
    <row r="299" spans="4:6" ht="18.75" customHeight="1" x14ac:dyDescent="0.3">
      <c r="D299" s="74"/>
      <c r="E299" s="74"/>
      <c r="F299" s="75"/>
    </row>
    <row r="300" spans="4:6" ht="18.75" customHeight="1" x14ac:dyDescent="0.3">
      <c r="D300" s="74"/>
      <c r="E300" s="74"/>
      <c r="F300" s="75"/>
    </row>
    <row r="301" spans="4:6" ht="18.75" customHeight="1" x14ac:dyDescent="0.3">
      <c r="D301" s="74"/>
      <c r="E301" s="74"/>
      <c r="F301" s="75"/>
    </row>
    <row r="302" spans="4:6" ht="18.75" customHeight="1" x14ac:dyDescent="0.3">
      <c r="D302" s="74"/>
      <c r="E302" s="74"/>
      <c r="F302" s="75"/>
    </row>
    <row r="303" spans="4:6" ht="18.75" customHeight="1" x14ac:dyDescent="0.3">
      <c r="D303" s="74"/>
      <c r="E303" s="74"/>
      <c r="F303" s="75"/>
    </row>
    <row r="304" spans="4:6" ht="18.75" customHeight="1" x14ac:dyDescent="0.3">
      <c r="D304" s="74"/>
      <c r="E304" s="74"/>
      <c r="F304" s="75"/>
    </row>
    <row r="305" spans="4:6" ht="18.75" customHeight="1" x14ac:dyDescent="0.3">
      <c r="D305" s="74"/>
      <c r="E305" s="74"/>
      <c r="F305" s="75"/>
    </row>
    <row r="306" spans="4:6" ht="18.75" customHeight="1" x14ac:dyDescent="0.3">
      <c r="D306" s="74"/>
      <c r="E306" s="74"/>
      <c r="F306" s="75"/>
    </row>
    <row r="307" spans="4:6" ht="18.75" customHeight="1" x14ac:dyDescent="0.3">
      <c r="D307" s="74"/>
      <c r="E307" s="74"/>
      <c r="F307" s="75"/>
    </row>
    <row r="308" spans="4:6" ht="18.75" customHeight="1" x14ac:dyDescent="0.3">
      <c r="D308" s="74"/>
      <c r="E308" s="74"/>
      <c r="F308" s="75"/>
    </row>
    <row r="309" spans="4:6" ht="18.75" customHeight="1" x14ac:dyDescent="0.3">
      <c r="D309" s="74"/>
      <c r="E309" s="74"/>
      <c r="F309" s="75"/>
    </row>
    <row r="310" spans="4:6" ht="18.75" customHeight="1" x14ac:dyDescent="0.3">
      <c r="D310" s="74"/>
      <c r="E310" s="74"/>
      <c r="F310" s="75"/>
    </row>
    <row r="311" spans="4:6" ht="18.75" customHeight="1" x14ac:dyDescent="0.3">
      <c r="D311" s="74"/>
      <c r="E311" s="74"/>
      <c r="F311" s="75"/>
    </row>
    <row r="312" spans="4:6" ht="18.75" customHeight="1" x14ac:dyDescent="0.3">
      <c r="D312" s="74"/>
      <c r="E312" s="74"/>
      <c r="F312" s="75"/>
    </row>
    <row r="313" spans="4:6" ht="18.75" customHeight="1" x14ac:dyDescent="0.3">
      <c r="D313" s="74"/>
      <c r="E313" s="74"/>
      <c r="F313" s="75"/>
    </row>
    <row r="314" spans="4:6" ht="18.75" customHeight="1" x14ac:dyDescent="0.3">
      <c r="D314" s="74"/>
      <c r="E314" s="74"/>
      <c r="F314" s="75"/>
    </row>
    <row r="315" spans="4:6" ht="18.75" customHeight="1" x14ac:dyDescent="0.3">
      <c r="D315" s="74"/>
      <c r="E315" s="74"/>
      <c r="F315" s="75"/>
    </row>
    <row r="316" spans="4:6" ht="18.75" customHeight="1" x14ac:dyDescent="0.3">
      <c r="D316" s="74"/>
      <c r="E316" s="74"/>
      <c r="F316" s="75"/>
    </row>
    <row r="317" spans="4:6" ht="18.75" customHeight="1" x14ac:dyDescent="0.3">
      <c r="D317" s="74"/>
      <c r="E317" s="74"/>
      <c r="F317" s="75"/>
    </row>
    <row r="318" spans="4:6" ht="18.75" customHeight="1" x14ac:dyDescent="0.3">
      <c r="D318" s="74"/>
      <c r="E318" s="74"/>
      <c r="F318" s="75"/>
    </row>
    <row r="319" spans="4:6" ht="18.75" customHeight="1" x14ac:dyDescent="0.3">
      <c r="D319" s="74"/>
      <c r="E319" s="74"/>
      <c r="F319" s="75"/>
    </row>
    <row r="320" spans="4:6" ht="18.75" customHeight="1" x14ac:dyDescent="0.3">
      <c r="D320" s="74"/>
      <c r="E320" s="74"/>
      <c r="F320" s="75"/>
    </row>
    <row r="321" spans="4:6" ht="18.75" customHeight="1" x14ac:dyDescent="0.3">
      <c r="D321" s="74"/>
      <c r="E321" s="74"/>
      <c r="F321" s="75"/>
    </row>
    <row r="322" spans="4:6" ht="18.75" customHeight="1" x14ac:dyDescent="0.3">
      <c r="D322" s="74"/>
      <c r="E322" s="74"/>
      <c r="F322" s="75"/>
    </row>
    <row r="323" spans="4:6" ht="18.75" customHeight="1" x14ac:dyDescent="0.3">
      <c r="D323" s="74"/>
      <c r="E323" s="74"/>
      <c r="F323" s="75"/>
    </row>
    <row r="324" spans="4:6" ht="18.75" customHeight="1" x14ac:dyDescent="0.3">
      <c r="D324" s="74"/>
      <c r="E324" s="74"/>
      <c r="F324" s="75"/>
    </row>
    <row r="325" spans="4:6" ht="18.75" customHeight="1" x14ac:dyDescent="0.3">
      <c r="D325" s="74"/>
      <c r="E325" s="74"/>
      <c r="F325" s="75"/>
    </row>
    <row r="326" spans="4:6" ht="18.75" customHeight="1" x14ac:dyDescent="0.3">
      <c r="D326" s="74"/>
      <c r="E326" s="74"/>
      <c r="F326" s="75"/>
    </row>
    <row r="327" spans="4:6" ht="18.75" customHeight="1" x14ac:dyDescent="0.3">
      <c r="D327" s="74"/>
      <c r="E327" s="74"/>
      <c r="F327" s="75"/>
    </row>
    <row r="328" spans="4:6" ht="18.75" customHeight="1" x14ac:dyDescent="0.3">
      <c r="D328" s="74"/>
      <c r="E328" s="74"/>
      <c r="F328" s="75"/>
    </row>
    <row r="329" spans="4:6" ht="18.75" customHeight="1" x14ac:dyDescent="0.3">
      <c r="D329" s="74"/>
      <c r="E329" s="74"/>
      <c r="F329" s="75"/>
    </row>
    <row r="330" spans="4:6" ht="18.75" customHeight="1" x14ac:dyDescent="0.3">
      <c r="D330" s="74"/>
      <c r="E330" s="74"/>
      <c r="F330" s="75"/>
    </row>
    <row r="331" spans="4:6" ht="18.75" customHeight="1" x14ac:dyDescent="0.3">
      <c r="D331" s="74"/>
      <c r="E331" s="74"/>
      <c r="F331" s="75"/>
    </row>
    <row r="332" spans="4:6" ht="18.75" customHeight="1" x14ac:dyDescent="0.3">
      <c r="D332" s="74"/>
      <c r="E332" s="74"/>
      <c r="F332" s="75"/>
    </row>
    <row r="333" spans="4:6" ht="18.75" customHeight="1" x14ac:dyDescent="0.3">
      <c r="D333" s="74"/>
      <c r="E333" s="74"/>
      <c r="F333" s="75"/>
    </row>
    <row r="334" spans="4:6" ht="18.75" customHeight="1" x14ac:dyDescent="0.3">
      <c r="D334" s="74"/>
      <c r="E334" s="74"/>
      <c r="F334" s="75"/>
    </row>
    <row r="335" spans="4:6" ht="18.75" customHeight="1" x14ac:dyDescent="0.3">
      <c r="D335" s="74"/>
      <c r="E335" s="74"/>
      <c r="F335" s="75"/>
    </row>
    <row r="336" spans="4:6" ht="18.75" customHeight="1" x14ac:dyDescent="0.3">
      <c r="D336" s="74"/>
      <c r="E336" s="74"/>
      <c r="F336" s="75"/>
    </row>
    <row r="337" spans="4:6" ht="18.75" customHeight="1" x14ac:dyDescent="0.3">
      <c r="D337" s="74"/>
      <c r="E337" s="74"/>
      <c r="F337" s="75"/>
    </row>
    <row r="338" spans="4:6" ht="18.75" customHeight="1" x14ac:dyDescent="0.3">
      <c r="D338" s="74"/>
      <c r="E338" s="74"/>
      <c r="F338" s="75"/>
    </row>
    <row r="339" spans="4:6" ht="18.75" customHeight="1" x14ac:dyDescent="0.3">
      <c r="D339" s="74"/>
      <c r="E339" s="74"/>
      <c r="F339" s="75"/>
    </row>
    <row r="340" spans="4:6" ht="18.75" customHeight="1" x14ac:dyDescent="0.3">
      <c r="D340" s="74"/>
      <c r="E340" s="74"/>
      <c r="F340" s="75"/>
    </row>
    <row r="341" spans="4:6" ht="18.75" customHeight="1" x14ac:dyDescent="0.3">
      <c r="D341" s="74"/>
      <c r="E341" s="74"/>
      <c r="F341" s="75"/>
    </row>
    <row r="342" spans="4:6" ht="18.75" customHeight="1" x14ac:dyDescent="0.3">
      <c r="D342" s="74"/>
      <c r="E342" s="74"/>
      <c r="F342" s="75"/>
    </row>
    <row r="343" spans="4:6" ht="18.75" customHeight="1" x14ac:dyDescent="0.3">
      <c r="D343" s="74"/>
      <c r="E343" s="74"/>
      <c r="F343" s="75"/>
    </row>
    <row r="344" spans="4:6" ht="18.75" customHeight="1" x14ac:dyDescent="0.3">
      <c r="D344" s="74"/>
      <c r="E344" s="74"/>
      <c r="F344" s="75"/>
    </row>
    <row r="345" spans="4:6" ht="18.75" customHeight="1" x14ac:dyDescent="0.3">
      <c r="D345" s="74"/>
      <c r="E345" s="74"/>
      <c r="F345" s="75"/>
    </row>
    <row r="346" spans="4:6" ht="18.75" customHeight="1" x14ac:dyDescent="0.3">
      <c r="D346" s="74"/>
      <c r="E346" s="74"/>
      <c r="F346" s="75"/>
    </row>
    <row r="347" spans="4:6" ht="18.75" customHeight="1" x14ac:dyDescent="0.3">
      <c r="D347" s="74"/>
      <c r="E347" s="74"/>
      <c r="F347" s="75"/>
    </row>
    <row r="348" spans="4:6" ht="18.75" customHeight="1" x14ac:dyDescent="0.3">
      <c r="D348" s="74"/>
      <c r="E348" s="74"/>
      <c r="F348" s="75"/>
    </row>
    <row r="349" spans="4:6" ht="18.75" customHeight="1" x14ac:dyDescent="0.3">
      <c r="D349" s="74"/>
      <c r="E349" s="74"/>
      <c r="F349" s="75"/>
    </row>
    <row r="350" spans="4:6" ht="18.75" customHeight="1" x14ac:dyDescent="0.3">
      <c r="D350" s="74"/>
      <c r="E350" s="74"/>
      <c r="F350" s="75"/>
    </row>
    <row r="351" spans="4:6" ht="18.75" customHeight="1" x14ac:dyDescent="0.3">
      <c r="D351" s="74"/>
      <c r="E351" s="74"/>
      <c r="F351" s="75"/>
    </row>
    <row r="352" spans="4:6" ht="18.75" customHeight="1" x14ac:dyDescent="0.3">
      <c r="D352" s="74"/>
      <c r="E352" s="74"/>
      <c r="F352" s="75"/>
    </row>
    <row r="353" spans="4:6" ht="18.75" customHeight="1" x14ac:dyDescent="0.3">
      <c r="D353" s="74"/>
      <c r="E353" s="74"/>
      <c r="F353" s="75"/>
    </row>
    <row r="354" spans="4:6" ht="18.75" customHeight="1" x14ac:dyDescent="0.3">
      <c r="D354" s="74"/>
      <c r="E354" s="74"/>
      <c r="F354" s="75"/>
    </row>
    <row r="355" spans="4:6" ht="18.75" customHeight="1" x14ac:dyDescent="0.3">
      <c r="D355" s="74"/>
      <c r="E355" s="74"/>
      <c r="F355" s="75"/>
    </row>
    <row r="356" spans="4:6" ht="18.75" customHeight="1" x14ac:dyDescent="0.3">
      <c r="D356" s="74"/>
      <c r="E356" s="74"/>
      <c r="F356" s="75"/>
    </row>
    <row r="357" spans="4:6" ht="18.75" customHeight="1" x14ac:dyDescent="0.3">
      <c r="D357" s="74"/>
      <c r="E357" s="74"/>
      <c r="F357" s="75"/>
    </row>
    <row r="358" spans="4:6" ht="18.75" customHeight="1" x14ac:dyDescent="0.3">
      <c r="D358" s="74"/>
      <c r="E358" s="74"/>
      <c r="F358" s="75"/>
    </row>
    <row r="359" spans="4:6" ht="18.75" customHeight="1" x14ac:dyDescent="0.3">
      <c r="D359" s="74"/>
      <c r="E359" s="74"/>
      <c r="F359" s="75"/>
    </row>
    <row r="360" spans="4:6" ht="18.75" customHeight="1" x14ac:dyDescent="0.3">
      <c r="D360" s="74"/>
      <c r="E360" s="74"/>
      <c r="F360" s="75"/>
    </row>
    <row r="361" spans="4:6" ht="18.75" customHeight="1" x14ac:dyDescent="0.3">
      <c r="D361" s="74"/>
      <c r="E361" s="74"/>
      <c r="F361" s="75"/>
    </row>
    <row r="362" spans="4:6" ht="18.75" customHeight="1" x14ac:dyDescent="0.3">
      <c r="D362" s="74"/>
      <c r="E362" s="74"/>
      <c r="F362" s="75"/>
    </row>
    <row r="363" spans="4:6" ht="18.75" customHeight="1" x14ac:dyDescent="0.3">
      <c r="D363" s="74"/>
      <c r="E363" s="74"/>
      <c r="F363" s="75"/>
    </row>
    <row r="364" spans="4:6" ht="18.75" customHeight="1" x14ac:dyDescent="0.3">
      <c r="D364" s="74"/>
      <c r="E364" s="74"/>
      <c r="F364" s="75"/>
    </row>
    <row r="365" spans="4:6" ht="18.75" customHeight="1" x14ac:dyDescent="0.3">
      <c r="D365" s="74"/>
      <c r="E365" s="74"/>
      <c r="F365" s="75"/>
    </row>
    <row r="366" spans="4:6" ht="18.75" customHeight="1" x14ac:dyDescent="0.3">
      <c r="D366" s="74"/>
      <c r="E366" s="74"/>
      <c r="F366" s="75"/>
    </row>
    <row r="367" spans="4:6" ht="18.75" customHeight="1" x14ac:dyDescent="0.3">
      <c r="D367" s="74"/>
      <c r="E367" s="74"/>
      <c r="F367" s="75"/>
    </row>
    <row r="368" spans="4:6" ht="18.75" customHeight="1" x14ac:dyDescent="0.3">
      <c r="D368" s="74"/>
      <c r="E368" s="74"/>
      <c r="F368" s="75"/>
    </row>
    <row r="369" spans="4:6" ht="18.75" customHeight="1" x14ac:dyDescent="0.3">
      <c r="D369" s="74"/>
      <c r="E369" s="74"/>
      <c r="F369" s="75"/>
    </row>
    <row r="370" spans="4:6" ht="18.75" customHeight="1" x14ac:dyDescent="0.3">
      <c r="D370" s="74"/>
      <c r="E370" s="74"/>
      <c r="F370" s="75"/>
    </row>
    <row r="371" spans="4:6" ht="18.75" customHeight="1" x14ac:dyDescent="0.3">
      <c r="D371" s="74"/>
      <c r="E371" s="74"/>
      <c r="F371" s="75"/>
    </row>
    <row r="372" spans="4:6" ht="18.75" customHeight="1" x14ac:dyDescent="0.3">
      <c r="D372" s="74"/>
      <c r="E372" s="74"/>
      <c r="F372" s="75"/>
    </row>
    <row r="373" spans="4:6" ht="18.75" customHeight="1" x14ac:dyDescent="0.3">
      <c r="D373" s="74"/>
      <c r="E373" s="74"/>
      <c r="F373" s="75"/>
    </row>
    <row r="374" spans="4:6" ht="18.75" customHeight="1" x14ac:dyDescent="0.3">
      <c r="D374" s="74"/>
      <c r="E374" s="74"/>
      <c r="F374" s="75"/>
    </row>
    <row r="375" spans="4:6" ht="18.75" customHeight="1" x14ac:dyDescent="0.3">
      <c r="D375" s="74"/>
      <c r="E375" s="74"/>
      <c r="F375" s="75"/>
    </row>
    <row r="376" spans="4:6" ht="18.75" customHeight="1" x14ac:dyDescent="0.3">
      <c r="D376" s="74"/>
      <c r="E376" s="74"/>
      <c r="F376" s="75"/>
    </row>
    <row r="377" spans="4:6" ht="18.75" customHeight="1" x14ac:dyDescent="0.3">
      <c r="D377" s="74"/>
      <c r="E377" s="74"/>
      <c r="F377" s="75"/>
    </row>
    <row r="378" spans="4:6" ht="18.75" customHeight="1" x14ac:dyDescent="0.3">
      <c r="D378" s="74"/>
      <c r="E378" s="74"/>
      <c r="F378" s="75"/>
    </row>
    <row r="379" spans="4:6" ht="18.75" customHeight="1" x14ac:dyDescent="0.3">
      <c r="D379" s="74"/>
      <c r="E379" s="74"/>
      <c r="F379" s="75"/>
    </row>
    <row r="380" spans="4:6" ht="18.75" customHeight="1" x14ac:dyDescent="0.3">
      <c r="D380" s="74"/>
      <c r="E380" s="74"/>
      <c r="F380" s="75"/>
    </row>
    <row r="381" spans="4:6" ht="18.75" customHeight="1" x14ac:dyDescent="0.3">
      <c r="D381" s="74"/>
      <c r="E381" s="74"/>
      <c r="F381" s="75"/>
    </row>
    <row r="382" spans="4:6" ht="18.75" customHeight="1" x14ac:dyDescent="0.3">
      <c r="D382" s="74"/>
      <c r="E382" s="74"/>
      <c r="F382" s="75"/>
    </row>
    <row r="383" spans="4:6" ht="18.75" customHeight="1" x14ac:dyDescent="0.3">
      <c r="D383" s="74"/>
      <c r="E383" s="74"/>
      <c r="F383" s="75"/>
    </row>
    <row r="384" spans="4:6" ht="18.75" customHeight="1" x14ac:dyDescent="0.3">
      <c r="D384" s="74"/>
      <c r="E384" s="74"/>
      <c r="F384" s="75"/>
    </row>
    <row r="385" spans="4:6" ht="18.75" customHeight="1" x14ac:dyDescent="0.3">
      <c r="D385" s="74"/>
      <c r="E385" s="74"/>
      <c r="F385" s="75"/>
    </row>
    <row r="386" spans="4:6" ht="18.75" customHeight="1" x14ac:dyDescent="0.3">
      <c r="D386" s="74"/>
      <c r="E386" s="74"/>
      <c r="F386" s="75"/>
    </row>
    <row r="387" spans="4:6" ht="18.75" customHeight="1" x14ac:dyDescent="0.3">
      <c r="D387" s="74"/>
      <c r="E387" s="74"/>
      <c r="F387" s="75"/>
    </row>
    <row r="388" spans="4:6" ht="18.75" customHeight="1" x14ac:dyDescent="0.3">
      <c r="D388" s="74"/>
      <c r="E388" s="74"/>
      <c r="F388" s="75"/>
    </row>
    <row r="389" spans="4:6" ht="18.75" customHeight="1" x14ac:dyDescent="0.3">
      <c r="D389" s="74"/>
      <c r="E389" s="74"/>
      <c r="F389" s="75"/>
    </row>
    <row r="390" spans="4:6" ht="18.75" customHeight="1" x14ac:dyDescent="0.3">
      <c r="D390" s="74"/>
      <c r="E390" s="74"/>
      <c r="F390" s="75"/>
    </row>
    <row r="391" spans="4:6" ht="18.75" customHeight="1" x14ac:dyDescent="0.3">
      <c r="D391" s="74"/>
      <c r="E391" s="74"/>
      <c r="F391" s="75"/>
    </row>
    <row r="392" spans="4:6" ht="18.75" customHeight="1" x14ac:dyDescent="0.3">
      <c r="D392" s="74"/>
      <c r="E392" s="74"/>
      <c r="F392" s="75"/>
    </row>
    <row r="393" spans="4:6" ht="18.75" customHeight="1" x14ac:dyDescent="0.3">
      <c r="D393" s="74"/>
      <c r="E393" s="74"/>
      <c r="F393" s="75"/>
    </row>
    <row r="394" spans="4:6" ht="18.75" customHeight="1" x14ac:dyDescent="0.3">
      <c r="D394" s="74"/>
      <c r="E394" s="74"/>
      <c r="F394" s="75"/>
    </row>
    <row r="395" spans="4:6" ht="18.75" customHeight="1" x14ac:dyDescent="0.3">
      <c r="D395" s="74"/>
      <c r="E395" s="74"/>
      <c r="F395" s="75"/>
    </row>
    <row r="396" spans="4:6" ht="18.75" customHeight="1" x14ac:dyDescent="0.3">
      <c r="D396" s="74"/>
      <c r="E396" s="74"/>
      <c r="F396" s="75"/>
    </row>
    <row r="397" spans="4:6" ht="18.75" customHeight="1" x14ac:dyDescent="0.3">
      <c r="D397" s="74"/>
      <c r="E397" s="74"/>
      <c r="F397" s="75"/>
    </row>
    <row r="398" spans="4:6" ht="18.75" customHeight="1" x14ac:dyDescent="0.3">
      <c r="D398" s="74"/>
      <c r="E398" s="74"/>
      <c r="F398" s="75"/>
    </row>
    <row r="399" spans="4:6" ht="18.75" customHeight="1" x14ac:dyDescent="0.3">
      <c r="D399" s="74"/>
      <c r="E399" s="74"/>
      <c r="F399" s="75"/>
    </row>
    <row r="400" spans="4:6" ht="18.75" customHeight="1" x14ac:dyDescent="0.3">
      <c r="D400" s="74"/>
      <c r="E400" s="74"/>
      <c r="F400" s="75"/>
    </row>
    <row r="401" spans="4:6" ht="18.75" customHeight="1" x14ac:dyDescent="0.3">
      <c r="D401" s="74"/>
      <c r="E401" s="74"/>
      <c r="F401" s="75"/>
    </row>
    <row r="402" spans="4:6" ht="18.75" customHeight="1" x14ac:dyDescent="0.3">
      <c r="D402" s="74"/>
      <c r="E402" s="74"/>
      <c r="F402" s="75"/>
    </row>
    <row r="403" spans="4:6" ht="18.75" customHeight="1" x14ac:dyDescent="0.3">
      <c r="D403" s="74"/>
      <c r="E403" s="74"/>
      <c r="F403" s="75"/>
    </row>
    <row r="404" spans="4:6" ht="18.75" customHeight="1" x14ac:dyDescent="0.3">
      <c r="D404" s="74"/>
      <c r="E404" s="74"/>
      <c r="F404" s="75"/>
    </row>
    <row r="405" spans="4:6" ht="18.75" customHeight="1" x14ac:dyDescent="0.3">
      <c r="D405" s="74"/>
      <c r="E405" s="74"/>
      <c r="F405" s="75"/>
    </row>
    <row r="406" spans="4:6" ht="18.75" customHeight="1" x14ac:dyDescent="0.3">
      <c r="D406" s="74"/>
      <c r="E406" s="74"/>
      <c r="F406" s="75"/>
    </row>
    <row r="407" spans="4:6" ht="18.75" customHeight="1" x14ac:dyDescent="0.3">
      <c r="D407" s="74"/>
      <c r="E407" s="74"/>
      <c r="F407" s="75"/>
    </row>
    <row r="408" spans="4:6" ht="18.75" customHeight="1" x14ac:dyDescent="0.3">
      <c r="D408" s="74"/>
      <c r="E408" s="74"/>
      <c r="F408" s="75"/>
    </row>
    <row r="409" spans="4:6" ht="18.75" customHeight="1" x14ac:dyDescent="0.3">
      <c r="D409" s="74"/>
      <c r="E409" s="74"/>
      <c r="F409" s="75"/>
    </row>
    <row r="410" spans="4:6" ht="18.75" customHeight="1" x14ac:dyDescent="0.3">
      <c r="D410" s="74"/>
      <c r="E410" s="74"/>
      <c r="F410" s="75"/>
    </row>
    <row r="411" spans="4:6" ht="18.75" customHeight="1" x14ac:dyDescent="0.3">
      <c r="D411" s="74"/>
      <c r="E411" s="74"/>
      <c r="F411" s="75"/>
    </row>
    <row r="412" spans="4:6" ht="18.75" customHeight="1" x14ac:dyDescent="0.3">
      <c r="D412" s="74"/>
      <c r="E412" s="74"/>
      <c r="F412" s="75"/>
    </row>
    <row r="413" spans="4:6" ht="18.75" customHeight="1" x14ac:dyDescent="0.3">
      <c r="D413" s="74"/>
      <c r="E413" s="74"/>
      <c r="F413" s="75"/>
    </row>
    <row r="414" spans="4:6" ht="18.75" customHeight="1" x14ac:dyDescent="0.3">
      <c r="D414" s="74"/>
      <c r="E414" s="74"/>
      <c r="F414" s="75"/>
    </row>
    <row r="415" spans="4:6" ht="18.75" customHeight="1" x14ac:dyDescent="0.3">
      <c r="D415" s="74"/>
      <c r="E415" s="74"/>
      <c r="F415" s="75"/>
    </row>
    <row r="416" spans="4:6" ht="18.75" customHeight="1" x14ac:dyDescent="0.3">
      <c r="D416" s="74"/>
      <c r="E416" s="74"/>
      <c r="F416" s="75"/>
    </row>
    <row r="417" spans="4:6" ht="18.75" customHeight="1" x14ac:dyDescent="0.3">
      <c r="D417" s="74"/>
      <c r="E417" s="74"/>
      <c r="F417" s="75"/>
    </row>
    <row r="418" spans="4:6" ht="18.75" customHeight="1" x14ac:dyDescent="0.3">
      <c r="D418" s="74"/>
      <c r="E418" s="74"/>
      <c r="F418" s="75"/>
    </row>
    <row r="419" spans="4:6" ht="18.75" customHeight="1" x14ac:dyDescent="0.3">
      <c r="D419" s="74"/>
      <c r="E419" s="74"/>
      <c r="F419" s="75"/>
    </row>
    <row r="420" spans="4:6" ht="18.75" customHeight="1" x14ac:dyDescent="0.3">
      <c r="D420" s="74"/>
      <c r="E420" s="74"/>
      <c r="F420" s="75"/>
    </row>
    <row r="421" spans="4:6" ht="18.75" customHeight="1" x14ac:dyDescent="0.3">
      <c r="D421" s="74"/>
      <c r="E421" s="74"/>
      <c r="F421" s="75"/>
    </row>
    <row r="422" spans="4:6" ht="18.75" customHeight="1" x14ac:dyDescent="0.3">
      <c r="D422" s="74"/>
      <c r="E422" s="74"/>
      <c r="F422" s="75"/>
    </row>
    <row r="423" spans="4:6" ht="18.75" customHeight="1" x14ac:dyDescent="0.3">
      <c r="D423" s="74"/>
      <c r="E423" s="74"/>
      <c r="F423" s="75"/>
    </row>
    <row r="424" spans="4:6" ht="18.75" customHeight="1" x14ac:dyDescent="0.3">
      <c r="D424" s="74"/>
      <c r="E424" s="74"/>
      <c r="F424" s="75"/>
    </row>
    <row r="425" spans="4:6" ht="18.75" customHeight="1" x14ac:dyDescent="0.3">
      <c r="D425" s="74"/>
      <c r="E425" s="74"/>
      <c r="F425" s="75"/>
    </row>
    <row r="426" spans="4:6" ht="18.75" customHeight="1" x14ac:dyDescent="0.3">
      <c r="D426" s="74"/>
      <c r="E426" s="74"/>
      <c r="F426" s="75"/>
    </row>
    <row r="427" spans="4:6" ht="18.75" customHeight="1" x14ac:dyDescent="0.3">
      <c r="D427" s="74"/>
      <c r="E427" s="74"/>
      <c r="F427" s="75"/>
    </row>
    <row r="428" spans="4:6" ht="18.75" customHeight="1" x14ac:dyDescent="0.3">
      <c r="D428" s="74"/>
      <c r="E428" s="74"/>
      <c r="F428" s="75"/>
    </row>
    <row r="429" spans="4:6" ht="18.75" customHeight="1" x14ac:dyDescent="0.3">
      <c r="D429" s="74"/>
      <c r="E429" s="74"/>
      <c r="F429" s="75"/>
    </row>
    <row r="430" spans="4:6" ht="18.75" customHeight="1" x14ac:dyDescent="0.3">
      <c r="D430" s="74"/>
      <c r="E430" s="74"/>
      <c r="F430" s="75"/>
    </row>
    <row r="431" spans="4:6" ht="18.75" customHeight="1" x14ac:dyDescent="0.3">
      <c r="D431" s="74"/>
      <c r="E431" s="74"/>
      <c r="F431" s="75"/>
    </row>
    <row r="432" spans="4:6" ht="18.75" customHeight="1" x14ac:dyDescent="0.3">
      <c r="D432" s="74"/>
      <c r="E432" s="74"/>
      <c r="F432" s="75"/>
    </row>
    <row r="433" spans="4:6" ht="18.75" customHeight="1" x14ac:dyDescent="0.3">
      <c r="D433" s="74"/>
      <c r="E433" s="74"/>
      <c r="F433" s="75"/>
    </row>
    <row r="434" spans="4:6" ht="18.75" customHeight="1" x14ac:dyDescent="0.3">
      <c r="D434" s="74"/>
      <c r="E434" s="74"/>
      <c r="F434" s="75"/>
    </row>
    <row r="435" spans="4:6" ht="18.75" customHeight="1" x14ac:dyDescent="0.3">
      <c r="D435" s="74"/>
      <c r="E435" s="74"/>
      <c r="F435" s="75"/>
    </row>
    <row r="436" spans="4:6" ht="18.75" customHeight="1" x14ac:dyDescent="0.3">
      <c r="D436" s="74"/>
      <c r="E436" s="74"/>
      <c r="F436" s="75"/>
    </row>
    <row r="437" spans="4:6" ht="18.75" customHeight="1" x14ac:dyDescent="0.3">
      <c r="D437" s="74"/>
      <c r="E437" s="74"/>
      <c r="F437" s="75"/>
    </row>
    <row r="438" spans="4:6" ht="18.75" customHeight="1" x14ac:dyDescent="0.3">
      <c r="D438" s="74"/>
      <c r="E438" s="74"/>
      <c r="F438" s="75"/>
    </row>
    <row r="439" spans="4:6" ht="18.75" customHeight="1" x14ac:dyDescent="0.3">
      <c r="D439" s="74"/>
      <c r="E439" s="74"/>
      <c r="F439" s="75"/>
    </row>
    <row r="440" spans="4:6" ht="18.75" customHeight="1" x14ac:dyDescent="0.3">
      <c r="D440" s="74"/>
      <c r="E440" s="74"/>
      <c r="F440" s="75"/>
    </row>
    <row r="441" spans="4:6" ht="18.75" customHeight="1" x14ac:dyDescent="0.3">
      <c r="D441" s="74"/>
      <c r="E441" s="74"/>
      <c r="F441" s="75"/>
    </row>
    <row r="442" spans="4:6" ht="18.75" customHeight="1" x14ac:dyDescent="0.3">
      <c r="D442" s="74"/>
      <c r="E442" s="74"/>
      <c r="F442" s="75"/>
    </row>
    <row r="443" spans="4:6" ht="18.75" customHeight="1" x14ac:dyDescent="0.3">
      <c r="D443" s="74"/>
      <c r="E443" s="74"/>
      <c r="F443" s="75"/>
    </row>
    <row r="444" spans="4:6" ht="18.75" customHeight="1" x14ac:dyDescent="0.3">
      <c r="D444" s="74"/>
      <c r="E444" s="74"/>
      <c r="F444" s="75"/>
    </row>
    <row r="445" spans="4:6" ht="18.75" customHeight="1" x14ac:dyDescent="0.3">
      <c r="D445" s="74"/>
      <c r="E445" s="74"/>
      <c r="F445" s="75"/>
    </row>
    <row r="446" spans="4:6" ht="18.75" customHeight="1" x14ac:dyDescent="0.3">
      <c r="D446" s="74"/>
      <c r="E446" s="74"/>
      <c r="F446" s="75"/>
    </row>
    <row r="447" spans="4:6" ht="18.75" customHeight="1" x14ac:dyDescent="0.3">
      <c r="D447" s="74"/>
      <c r="E447" s="74"/>
      <c r="F447" s="75"/>
    </row>
    <row r="448" spans="4:6" ht="18.75" customHeight="1" x14ac:dyDescent="0.3">
      <c r="D448" s="74"/>
      <c r="E448" s="74"/>
      <c r="F448" s="75"/>
    </row>
    <row r="449" spans="4:6" ht="18.75" customHeight="1" x14ac:dyDescent="0.3">
      <c r="D449" s="74"/>
      <c r="E449" s="74"/>
      <c r="F449" s="75"/>
    </row>
    <row r="450" spans="4:6" ht="18.75" customHeight="1" x14ac:dyDescent="0.3">
      <c r="D450" s="74"/>
      <c r="E450" s="74"/>
      <c r="F450" s="75"/>
    </row>
    <row r="451" spans="4:6" ht="18.75" customHeight="1" x14ac:dyDescent="0.3">
      <c r="D451" s="74"/>
      <c r="E451" s="74"/>
      <c r="F451" s="75"/>
    </row>
    <row r="452" spans="4:6" ht="18.75" customHeight="1" x14ac:dyDescent="0.3">
      <c r="D452" s="74"/>
      <c r="E452" s="74"/>
      <c r="F452" s="75"/>
    </row>
    <row r="453" spans="4:6" ht="18.75" customHeight="1" x14ac:dyDescent="0.3">
      <c r="D453" s="74"/>
      <c r="E453" s="74"/>
      <c r="F453" s="75"/>
    </row>
    <row r="454" spans="4:6" ht="18.75" customHeight="1" x14ac:dyDescent="0.3">
      <c r="D454" s="74"/>
      <c r="E454" s="74"/>
      <c r="F454" s="75"/>
    </row>
    <row r="455" spans="4:6" ht="18.75" customHeight="1" x14ac:dyDescent="0.3">
      <c r="D455" s="74"/>
      <c r="E455" s="74"/>
      <c r="F455" s="75"/>
    </row>
    <row r="456" spans="4:6" ht="18.75" customHeight="1" x14ac:dyDescent="0.3">
      <c r="D456" s="74"/>
      <c r="E456" s="74"/>
      <c r="F456" s="75"/>
    </row>
    <row r="457" spans="4:6" ht="18.75" customHeight="1" x14ac:dyDescent="0.3">
      <c r="D457" s="74"/>
      <c r="E457" s="74"/>
      <c r="F457" s="75"/>
    </row>
    <row r="458" spans="4:6" ht="18.75" customHeight="1" x14ac:dyDescent="0.3">
      <c r="D458" s="74"/>
      <c r="E458" s="74"/>
      <c r="F458" s="75"/>
    </row>
    <row r="459" spans="4:6" ht="18.75" customHeight="1" x14ac:dyDescent="0.3">
      <c r="D459" s="74"/>
      <c r="E459" s="74"/>
      <c r="F459" s="75"/>
    </row>
    <row r="460" spans="4:6" ht="18.75" customHeight="1" x14ac:dyDescent="0.3">
      <c r="D460" s="74"/>
      <c r="E460" s="74"/>
      <c r="F460" s="75"/>
    </row>
    <row r="461" spans="4:6" ht="18.75" customHeight="1" x14ac:dyDescent="0.3">
      <c r="D461" s="74"/>
      <c r="E461" s="74"/>
      <c r="F461" s="75"/>
    </row>
    <row r="462" spans="4:6" ht="18.75" customHeight="1" x14ac:dyDescent="0.3">
      <c r="D462" s="74"/>
      <c r="E462" s="74"/>
      <c r="F462" s="75"/>
    </row>
    <row r="463" spans="4:6" ht="18.75" customHeight="1" x14ac:dyDescent="0.3">
      <c r="D463" s="74"/>
      <c r="E463" s="74"/>
      <c r="F463" s="75"/>
    </row>
    <row r="464" spans="4:6" ht="18.75" customHeight="1" x14ac:dyDescent="0.3">
      <c r="D464" s="74"/>
      <c r="E464" s="74"/>
      <c r="F464" s="75"/>
    </row>
    <row r="465" spans="4:6" ht="18.75" customHeight="1" x14ac:dyDescent="0.3">
      <c r="D465" s="74"/>
      <c r="E465" s="74"/>
      <c r="F465" s="75"/>
    </row>
    <row r="466" spans="4:6" ht="18.75" customHeight="1" x14ac:dyDescent="0.3">
      <c r="D466" s="74"/>
      <c r="E466" s="74"/>
      <c r="F466" s="75"/>
    </row>
    <row r="467" spans="4:6" ht="18.75" customHeight="1" x14ac:dyDescent="0.3">
      <c r="D467" s="74"/>
      <c r="E467" s="74"/>
      <c r="F467" s="75"/>
    </row>
    <row r="468" spans="4:6" ht="18.75" customHeight="1" x14ac:dyDescent="0.3">
      <c r="D468" s="74"/>
      <c r="E468" s="74"/>
      <c r="F468" s="75"/>
    </row>
    <row r="469" spans="4:6" ht="18.75" customHeight="1" x14ac:dyDescent="0.3">
      <c r="D469" s="74"/>
      <c r="E469" s="74"/>
      <c r="F469" s="75"/>
    </row>
    <row r="470" spans="4:6" ht="18.75" customHeight="1" x14ac:dyDescent="0.3">
      <c r="D470" s="74"/>
      <c r="E470" s="74"/>
      <c r="F470" s="75"/>
    </row>
    <row r="471" spans="4:6" ht="18.75" customHeight="1" x14ac:dyDescent="0.3">
      <c r="D471" s="74"/>
      <c r="E471" s="74"/>
      <c r="F471" s="75"/>
    </row>
    <row r="472" spans="4:6" ht="18.75" customHeight="1" x14ac:dyDescent="0.3">
      <c r="D472" s="74"/>
      <c r="E472" s="74"/>
      <c r="F472" s="75"/>
    </row>
    <row r="473" spans="4:6" ht="18.75" customHeight="1" x14ac:dyDescent="0.3">
      <c r="D473" s="74"/>
      <c r="E473" s="74"/>
      <c r="F473" s="75"/>
    </row>
    <row r="474" spans="4:6" ht="18.75" customHeight="1" x14ac:dyDescent="0.3">
      <c r="D474" s="74"/>
      <c r="E474" s="74"/>
      <c r="F474" s="75"/>
    </row>
    <row r="475" spans="4:6" ht="18.75" customHeight="1" x14ac:dyDescent="0.3">
      <c r="D475" s="74"/>
      <c r="E475" s="74"/>
      <c r="F475" s="75"/>
    </row>
    <row r="476" spans="4:6" ht="18.75" customHeight="1" x14ac:dyDescent="0.3">
      <c r="D476" s="74"/>
      <c r="E476" s="74"/>
      <c r="F476" s="75"/>
    </row>
    <row r="477" spans="4:6" ht="18.75" customHeight="1" x14ac:dyDescent="0.3">
      <c r="D477" s="74"/>
      <c r="E477" s="74"/>
      <c r="F477" s="75"/>
    </row>
    <row r="478" spans="4:6" ht="18.75" customHeight="1" x14ac:dyDescent="0.3">
      <c r="D478" s="74"/>
      <c r="E478" s="74"/>
      <c r="F478" s="75"/>
    </row>
    <row r="479" spans="4:6" ht="18.75" customHeight="1" x14ac:dyDescent="0.3">
      <c r="D479" s="74"/>
      <c r="E479" s="74"/>
      <c r="F479" s="75"/>
    </row>
    <row r="480" spans="4:6" ht="18.75" customHeight="1" x14ac:dyDescent="0.3">
      <c r="D480" s="74"/>
      <c r="E480" s="74"/>
      <c r="F480" s="75"/>
    </row>
    <row r="481" spans="4:6" ht="18.75" customHeight="1" x14ac:dyDescent="0.3">
      <c r="D481" s="74"/>
      <c r="E481" s="74"/>
      <c r="F481" s="75"/>
    </row>
    <row r="482" spans="4:6" ht="18.75" customHeight="1" x14ac:dyDescent="0.3">
      <c r="D482" s="74"/>
      <c r="E482" s="74"/>
      <c r="F482" s="75"/>
    </row>
    <row r="483" spans="4:6" ht="18.75" customHeight="1" x14ac:dyDescent="0.3">
      <c r="D483" s="74"/>
      <c r="E483" s="74"/>
      <c r="F483" s="75"/>
    </row>
    <row r="484" spans="4:6" ht="18.75" customHeight="1" x14ac:dyDescent="0.3">
      <c r="D484" s="74"/>
      <c r="E484" s="74"/>
      <c r="F484" s="75"/>
    </row>
    <row r="485" spans="4:6" ht="18.75" customHeight="1" x14ac:dyDescent="0.3">
      <c r="D485" s="74"/>
      <c r="E485" s="74"/>
      <c r="F485" s="75"/>
    </row>
    <row r="486" spans="4:6" ht="18.75" customHeight="1" x14ac:dyDescent="0.3">
      <c r="D486" s="74"/>
      <c r="E486" s="74"/>
      <c r="F486" s="75"/>
    </row>
    <row r="487" spans="4:6" ht="18.75" customHeight="1" x14ac:dyDescent="0.3">
      <c r="D487" s="74"/>
      <c r="E487" s="74"/>
      <c r="F487" s="75"/>
    </row>
    <row r="488" spans="4:6" ht="18.75" customHeight="1" x14ac:dyDescent="0.3">
      <c r="D488" s="74"/>
      <c r="E488" s="74"/>
      <c r="F488" s="75"/>
    </row>
    <row r="489" spans="4:6" ht="18.75" customHeight="1" x14ac:dyDescent="0.3">
      <c r="D489" s="74"/>
      <c r="E489" s="74"/>
      <c r="F489" s="75"/>
    </row>
    <row r="490" spans="4:6" ht="18.75" customHeight="1" x14ac:dyDescent="0.3">
      <c r="D490" s="74"/>
      <c r="E490" s="74"/>
      <c r="F490" s="75"/>
    </row>
    <row r="491" spans="4:6" ht="18.75" customHeight="1" x14ac:dyDescent="0.3">
      <c r="D491" s="74"/>
      <c r="E491" s="74"/>
      <c r="F491" s="75"/>
    </row>
    <row r="492" spans="4:6" ht="18.75" customHeight="1" x14ac:dyDescent="0.3">
      <c r="D492" s="74"/>
      <c r="E492" s="74"/>
      <c r="F492" s="75"/>
    </row>
    <row r="493" spans="4:6" ht="18.75" customHeight="1" x14ac:dyDescent="0.3">
      <c r="D493" s="74"/>
      <c r="E493" s="74"/>
      <c r="F493" s="75"/>
    </row>
    <row r="494" spans="4:6" ht="18.75" customHeight="1" x14ac:dyDescent="0.3">
      <c r="D494" s="74"/>
      <c r="E494" s="74"/>
      <c r="F494" s="75"/>
    </row>
    <row r="495" spans="4:6" ht="18.75" customHeight="1" x14ac:dyDescent="0.3">
      <c r="D495" s="74"/>
      <c r="E495" s="74"/>
      <c r="F495" s="75"/>
    </row>
    <row r="496" spans="4:6" ht="18.75" customHeight="1" x14ac:dyDescent="0.3">
      <c r="D496" s="74"/>
      <c r="E496" s="74"/>
      <c r="F496" s="75"/>
    </row>
    <row r="497" spans="4:6" ht="18.75" customHeight="1" x14ac:dyDescent="0.3">
      <c r="D497" s="74"/>
      <c r="E497" s="74"/>
      <c r="F497" s="75"/>
    </row>
    <row r="498" spans="4:6" ht="18.75" customHeight="1" x14ac:dyDescent="0.3">
      <c r="D498" s="74"/>
      <c r="E498" s="74"/>
      <c r="F498" s="75"/>
    </row>
    <row r="499" spans="4:6" ht="18.75" customHeight="1" x14ac:dyDescent="0.3">
      <c r="D499" s="74"/>
      <c r="E499" s="74"/>
      <c r="F499" s="75"/>
    </row>
    <row r="500" spans="4:6" ht="18.75" customHeight="1" x14ac:dyDescent="0.3">
      <c r="D500" s="74"/>
      <c r="E500" s="74"/>
      <c r="F500" s="75"/>
    </row>
    <row r="501" spans="4:6" ht="18.75" customHeight="1" x14ac:dyDescent="0.3">
      <c r="D501" s="74"/>
      <c r="E501" s="74"/>
      <c r="F501" s="75"/>
    </row>
    <row r="502" spans="4:6" ht="18.75" customHeight="1" x14ac:dyDescent="0.3">
      <c r="D502" s="74"/>
      <c r="E502" s="74"/>
      <c r="F502" s="75"/>
    </row>
    <row r="503" spans="4:6" ht="18.75" customHeight="1" x14ac:dyDescent="0.3">
      <c r="D503" s="74"/>
      <c r="E503" s="74"/>
      <c r="F503" s="75"/>
    </row>
    <row r="504" spans="4:6" ht="18.75" customHeight="1" x14ac:dyDescent="0.3">
      <c r="D504" s="74"/>
      <c r="E504" s="74"/>
      <c r="F504" s="75"/>
    </row>
    <row r="505" spans="4:6" ht="18.75" customHeight="1" x14ac:dyDescent="0.3">
      <c r="D505" s="74"/>
      <c r="E505" s="74"/>
      <c r="F505" s="75"/>
    </row>
    <row r="506" spans="4:6" ht="18.75" customHeight="1" x14ac:dyDescent="0.3">
      <c r="D506" s="74"/>
      <c r="E506" s="74"/>
      <c r="F506" s="75"/>
    </row>
    <row r="507" spans="4:6" ht="18.75" customHeight="1" x14ac:dyDescent="0.3">
      <c r="D507" s="74"/>
      <c r="E507" s="74"/>
      <c r="F507" s="75"/>
    </row>
    <row r="508" spans="4:6" ht="18.75" customHeight="1" x14ac:dyDescent="0.3">
      <c r="D508" s="74"/>
      <c r="E508" s="74"/>
      <c r="F508" s="75"/>
    </row>
    <row r="509" spans="4:6" ht="18.75" customHeight="1" x14ac:dyDescent="0.3">
      <c r="D509" s="74"/>
      <c r="E509" s="74"/>
      <c r="F509" s="75"/>
    </row>
    <row r="510" spans="4:6" ht="18.75" customHeight="1" x14ac:dyDescent="0.3">
      <c r="D510" s="74"/>
      <c r="E510" s="74"/>
      <c r="F510" s="75"/>
    </row>
    <row r="511" spans="4:6" ht="18.75" customHeight="1" x14ac:dyDescent="0.3">
      <c r="D511" s="74"/>
      <c r="E511" s="74"/>
      <c r="F511" s="75"/>
    </row>
    <row r="512" spans="4:6" ht="18.75" customHeight="1" x14ac:dyDescent="0.3">
      <c r="D512" s="74"/>
      <c r="E512" s="74"/>
      <c r="F512" s="75"/>
    </row>
    <row r="513" spans="4:6" ht="18.75" customHeight="1" x14ac:dyDescent="0.3">
      <c r="D513" s="74"/>
      <c r="E513" s="74"/>
      <c r="F513" s="75"/>
    </row>
    <row r="514" spans="4:6" ht="18.75" customHeight="1" x14ac:dyDescent="0.3">
      <c r="D514" s="74"/>
      <c r="E514" s="74"/>
      <c r="F514" s="75"/>
    </row>
    <row r="515" spans="4:6" ht="18.75" customHeight="1" x14ac:dyDescent="0.3">
      <c r="D515" s="74"/>
      <c r="E515" s="74"/>
      <c r="F515" s="75"/>
    </row>
    <row r="516" spans="4:6" ht="18.75" customHeight="1" x14ac:dyDescent="0.3">
      <c r="D516" s="74"/>
      <c r="E516" s="74"/>
      <c r="F516" s="75"/>
    </row>
    <row r="517" spans="4:6" ht="18.75" customHeight="1" x14ac:dyDescent="0.3">
      <c r="D517" s="74"/>
      <c r="E517" s="74"/>
      <c r="F517" s="75"/>
    </row>
    <row r="518" spans="4:6" ht="18.75" customHeight="1" x14ac:dyDescent="0.3">
      <c r="D518" s="74"/>
      <c r="E518" s="74"/>
      <c r="F518" s="75"/>
    </row>
    <row r="519" spans="4:6" ht="18.75" customHeight="1" x14ac:dyDescent="0.3">
      <c r="D519" s="74"/>
      <c r="E519" s="74"/>
      <c r="F519" s="75"/>
    </row>
    <row r="520" spans="4:6" ht="18.75" customHeight="1" x14ac:dyDescent="0.3">
      <c r="D520" s="74"/>
      <c r="E520" s="74"/>
      <c r="F520" s="75"/>
    </row>
    <row r="521" spans="4:6" ht="18.75" customHeight="1" x14ac:dyDescent="0.3">
      <c r="D521" s="74"/>
      <c r="E521" s="74"/>
      <c r="F521" s="75"/>
    </row>
    <row r="522" spans="4:6" ht="18.75" customHeight="1" x14ac:dyDescent="0.3">
      <c r="D522" s="74"/>
      <c r="E522" s="74"/>
      <c r="F522" s="75"/>
    </row>
    <row r="523" spans="4:6" ht="18.75" customHeight="1" x14ac:dyDescent="0.3">
      <c r="D523" s="74"/>
      <c r="E523" s="74"/>
      <c r="F523" s="75"/>
    </row>
    <row r="524" spans="4:6" ht="18.75" customHeight="1" x14ac:dyDescent="0.3">
      <c r="D524" s="74"/>
      <c r="E524" s="74"/>
      <c r="F524" s="75"/>
    </row>
    <row r="525" spans="4:6" ht="18.75" customHeight="1" x14ac:dyDescent="0.3">
      <c r="D525" s="74"/>
      <c r="E525" s="74"/>
      <c r="F525" s="75"/>
    </row>
    <row r="526" spans="4:6" ht="18.75" customHeight="1" x14ac:dyDescent="0.3">
      <c r="D526" s="74"/>
      <c r="E526" s="74"/>
      <c r="F526" s="75"/>
    </row>
    <row r="527" spans="4:6" ht="18.75" customHeight="1" x14ac:dyDescent="0.3">
      <c r="D527" s="74"/>
      <c r="E527" s="74"/>
      <c r="F527" s="75"/>
    </row>
    <row r="528" spans="4:6" ht="18.75" customHeight="1" x14ac:dyDescent="0.3">
      <c r="D528" s="74"/>
      <c r="E528" s="74"/>
      <c r="F528" s="75"/>
    </row>
    <row r="529" spans="4:6" ht="18.75" customHeight="1" x14ac:dyDescent="0.3">
      <c r="D529" s="74"/>
      <c r="E529" s="74"/>
      <c r="F529" s="75"/>
    </row>
    <row r="530" spans="4:6" ht="18.75" customHeight="1" x14ac:dyDescent="0.3">
      <c r="D530" s="74"/>
      <c r="E530" s="74"/>
      <c r="F530" s="75"/>
    </row>
    <row r="531" spans="4:6" ht="18.75" customHeight="1" x14ac:dyDescent="0.3">
      <c r="D531" s="74"/>
      <c r="E531" s="74"/>
      <c r="F531" s="75"/>
    </row>
    <row r="532" spans="4:6" ht="18.75" customHeight="1" x14ac:dyDescent="0.3">
      <c r="D532" s="74"/>
      <c r="E532" s="74"/>
      <c r="F532" s="75"/>
    </row>
    <row r="533" spans="4:6" ht="18.75" customHeight="1" x14ac:dyDescent="0.3">
      <c r="D533" s="74"/>
      <c r="E533" s="74"/>
      <c r="F533" s="75"/>
    </row>
    <row r="534" spans="4:6" ht="18.75" customHeight="1" x14ac:dyDescent="0.3">
      <c r="D534" s="74"/>
      <c r="E534" s="74"/>
      <c r="F534" s="75"/>
    </row>
    <row r="535" spans="4:6" ht="18.75" customHeight="1" x14ac:dyDescent="0.3">
      <c r="D535" s="74"/>
      <c r="E535" s="74"/>
      <c r="F535" s="75"/>
    </row>
    <row r="536" spans="4:6" ht="18.75" customHeight="1" x14ac:dyDescent="0.3">
      <c r="D536" s="74"/>
      <c r="E536" s="74"/>
      <c r="F536" s="75"/>
    </row>
    <row r="537" spans="4:6" ht="18.75" customHeight="1" x14ac:dyDescent="0.3">
      <c r="D537" s="74"/>
      <c r="E537" s="74"/>
      <c r="F537" s="75"/>
    </row>
    <row r="538" spans="4:6" ht="18.75" customHeight="1" x14ac:dyDescent="0.3">
      <c r="D538" s="74"/>
      <c r="E538" s="74"/>
      <c r="F538" s="75"/>
    </row>
    <row r="539" spans="4:6" ht="18.75" customHeight="1" x14ac:dyDescent="0.3">
      <c r="D539" s="74"/>
      <c r="E539" s="74"/>
      <c r="F539" s="75"/>
    </row>
    <row r="540" spans="4:6" ht="18.75" customHeight="1" x14ac:dyDescent="0.3">
      <c r="D540" s="74"/>
      <c r="E540" s="74"/>
      <c r="F540" s="75"/>
    </row>
    <row r="541" spans="4:6" ht="18.75" customHeight="1" x14ac:dyDescent="0.3">
      <c r="D541" s="74"/>
      <c r="E541" s="74"/>
      <c r="F541" s="75"/>
    </row>
    <row r="542" spans="4:6" ht="18.75" customHeight="1" x14ac:dyDescent="0.3">
      <c r="D542" s="74"/>
      <c r="E542" s="74"/>
      <c r="F542" s="75"/>
    </row>
    <row r="543" spans="4:6" ht="18.75" customHeight="1" x14ac:dyDescent="0.3">
      <c r="D543" s="74"/>
      <c r="E543" s="74"/>
      <c r="F543" s="75"/>
    </row>
    <row r="544" spans="4:6" ht="18.75" customHeight="1" x14ac:dyDescent="0.3">
      <c r="D544" s="74"/>
      <c r="E544" s="74"/>
      <c r="F544" s="75"/>
    </row>
    <row r="545" spans="4:6" ht="18.75" customHeight="1" x14ac:dyDescent="0.3">
      <c r="D545" s="74"/>
      <c r="E545" s="74"/>
      <c r="F545" s="75"/>
    </row>
    <row r="546" spans="4:6" ht="18.75" customHeight="1" x14ac:dyDescent="0.3">
      <c r="D546" s="74"/>
      <c r="E546" s="74"/>
      <c r="F546" s="75"/>
    </row>
    <row r="547" spans="4:6" ht="18.75" customHeight="1" x14ac:dyDescent="0.3">
      <c r="D547" s="74"/>
      <c r="E547" s="74"/>
      <c r="F547" s="75"/>
    </row>
    <row r="548" spans="4:6" ht="18.75" customHeight="1" x14ac:dyDescent="0.3">
      <c r="D548" s="74"/>
      <c r="E548" s="74"/>
      <c r="F548" s="75"/>
    </row>
    <row r="549" spans="4:6" ht="18.75" customHeight="1" x14ac:dyDescent="0.3">
      <c r="D549" s="74"/>
      <c r="E549" s="74"/>
      <c r="F549" s="75"/>
    </row>
    <row r="550" spans="4:6" ht="18.75" customHeight="1" x14ac:dyDescent="0.3">
      <c r="D550" s="74"/>
      <c r="E550" s="74"/>
      <c r="F550" s="75"/>
    </row>
    <row r="551" spans="4:6" ht="18.75" customHeight="1" x14ac:dyDescent="0.3">
      <c r="D551" s="74"/>
      <c r="E551" s="74"/>
      <c r="F551" s="75"/>
    </row>
    <row r="552" spans="4:6" ht="18.75" customHeight="1" x14ac:dyDescent="0.3">
      <c r="D552" s="74"/>
      <c r="E552" s="74"/>
      <c r="F552" s="75"/>
    </row>
    <row r="553" spans="4:6" ht="18.75" customHeight="1" x14ac:dyDescent="0.3">
      <c r="D553" s="74"/>
      <c r="E553" s="74"/>
      <c r="F553" s="75"/>
    </row>
    <row r="554" spans="4:6" ht="18.75" customHeight="1" x14ac:dyDescent="0.3">
      <c r="D554" s="74"/>
      <c r="E554" s="74"/>
      <c r="F554" s="75"/>
    </row>
    <row r="555" spans="4:6" ht="18.75" customHeight="1" x14ac:dyDescent="0.3">
      <c r="D555" s="74"/>
      <c r="E555" s="74"/>
      <c r="F555" s="75"/>
    </row>
    <row r="556" spans="4:6" ht="18.75" customHeight="1" x14ac:dyDescent="0.3">
      <c r="D556" s="74"/>
      <c r="E556" s="74"/>
      <c r="F556" s="75"/>
    </row>
    <row r="557" spans="4:6" ht="18.75" customHeight="1" x14ac:dyDescent="0.3">
      <c r="D557" s="74"/>
      <c r="E557" s="74"/>
      <c r="F557" s="75"/>
    </row>
    <row r="558" spans="4:6" ht="18.75" customHeight="1" x14ac:dyDescent="0.3">
      <c r="D558" s="74"/>
      <c r="E558" s="74"/>
      <c r="F558" s="75"/>
    </row>
    <row r="559" spans="4:6" ht="18.75" customHeight="1" x14ac:dyDescent="0.3">
      <c r="D559" s="74"/>
      <c r="E559" s="74"/>
      <c r="F559" s="75"/>
    </row>
    <row r="560" spans="4:6" ht="18.75" customHeight="1" x14ac:dyDescent="0.3">
      <c r="D560" s="74"/>
      <c r="E560" s="74"/>
      <c r="F560" s="75"/>
    </row>
    <row r="561" spans="4:6" ht="18.75" customHeight="1" x14ac:dyDescent="0.3">
      <c r="D561" s="74"/>
      <c r="E561" s="74"/>
      <c r="F561" s="75"/>
    </row>
    <row r="562" spans="4:6" ht="18.75" customHeight="1" x14ac:dyDescent="0.3">
      <c r="D562" s="74"/>
      <c r="E562" s="74"/>
      <c r="F562" s="75"/>
    </row>
    <row r="563" spans="4:6" ht="18.75" customHeight="1" x14ac:dyDescent="0.3">
      <c r="D563" s="74"/>
      <c r="E563" s="74"/>
      <c r="F563" s="75"/>
    </row>
    <row r="564" spans="4:6" ht="18.75" customHeight="1" x14ac:dyDescent="0.3">
      <c r="D564" s="74"/>
      <c r="E564" s="74"/>
      <c r="F564" s="75"/>
    </row>
    <row r="565" spans="4:6" ht="18.75" customHeight="1" x14ac:dyDescent="0.3">
      <c r="D565" s="74"/>
      <c r="E565" s="74"/>
      <c r="F565" s="75"/>
    </row>
    <row r="566" spans="4:6" ht="18.75" customHeight="1" x14ac:dyDescent="0.3">
      <c r="D566" s="74"/>
      <c r="E566" s="74"/>
      <c r="F566" s="75"/>
    </row>
    <row r="567" spans="4:6" ht="18.75" customHeight="1" x14ac:dyDescent="0.3">
      <c r="D567" s="74"/>
      <c r="E567" s="74"/>
      <c r="F567" s="75"/>
    </row>
    <row r="568" spans="4:6" ht="18.75" customHeight="1" x14ac:dyDescent="0.3">
      <c r="D568" s="74"/>
      <c r="E568" s="74"/>
      <c r="F568" s="75"/>
    </row>
    <row r="569" spans="4:6" ht="18.75" customHeight="1" x14ac:dyDescent="0.3">
      <c r="D569" s="74"/>
      <c r="E569" s="74"/>
      <c r="F569" s="75"/>
    </row>
    <row r="570" spans="4:6" ht="18.75" customHeight="1" x14ac:dyDescent="0.3">
      <c r="D570" s="74"/>
      <c r="E570" s="74"/>
      <c r="F570" s="75"/>
    </row>
    <row r="571" spans="4:6" ht="18.75" customHeight="1" x14ac:dyDescent="0.3">
      <c r="D571" s="74"/>
      <c r="E571" s="74"/>
      <c r="F571" s="75"/>
    </row>
    <row r="572" spans="4:6" ht="18.75" customHeight="1" x14ac:dyDescent="0.3">
      <c r="D572" s="74"/>
      <c r="E572" s="74"/>
      <c r="F572" s="75"/>
    </row>
    <row r="573" spans="4:6" ht="18.75" customHeight="1" x14ac:dyDescent="0.3">
      <c r="D573" s="74"/>
      <c r="E573" s="74"/>
      <c r="F573" s="75"/>
    </row>
    <row r="574" spans="4:6" ht="18.75" customHeight="1" x14ac:dyDescent="0.3">
      <c r="D574" s="74"/>
      <c r="E574" s="74"/>
      <c r="F574" s="75"/>
    </row>
    <row r="575" spans="4:6" ht="18.75" customHeight="1" x14ac:dyDescent="0.3">
      <c r="D575" s="74"/>
      <c r="E575" s="74"/>
      <c r="F575" s="75"/>
    </row>
    <row r="576" spans="4:6" ht="18.75" customHeight="1" x14ac:dyDescent="0.3">
      <c r="D576" s="74"/>
      <c r="E576" s="74"/>
      <c r="F576" s="75"/>
    </row>
    <row r="577" spans="4:6" ht="18.75" customHeight="1" x14ac:dyDescent="0.3">
      <c r="D577" s="74"/>
      <c r="E577" s="74"/>
      <c r="F577" s="75"/>
    </row>
    <row r="578" spans="4:6" ht="18.75" customHeight="1" x14ac:dyDescent="0.3">
      <c r="D578" s="74"/>
      <c r="E578" s="74"/>
      <c r="F578" s="75"/>
    </row>
    <row r="579" spans="4:6" ht="18.75" customHeight="1" x14ac:dyDescent="0.3">
      <c r="D579" s="74"/>
      <c r="E579" s="74"/>
      <c r="F579" s="75"/>
    </row>
    <row r="580" spans="4:6" ht="18.75" customHeight="1" x14ac:dyDescent="0.3">
      <c r="D580" s="74"/>
      <c r="E580" s="74"/>
      <c r="F580" s="75"/>
    </row>
    <row r="581" spans="4:6" ht="18.75" customHeight="1" x14ac:dyDescent="0.3">
      <c r="D581" s="74"/>
      <c r="E581" s="74"/>
      <c r="F581" s="75"/>
    </row>
    <row r="582" spans="4:6" ht="18.75" customHeight="1" x14ac:dyDescent="0.3">
      <c r="D582" s="74"/>
      <c r="E582" s="74"/>
      <c r="F582" s="75"/>
    </row>
    <row r="583" spans="4:6" ht="18.75" customHeight="1" x14ac:dyDescent="0.3">
      <c r="D583" s="74"/>
      <c r="E583" s="74"/>
      <c r="F583" s="75"/>
    </row>
    <row r="584" spans="4:6" ht="18.75" customHeight="1" x14ac:dyDescent="0.3">
      <c r="D584" s="74"/>
      <c r="E584" s="74"/>
      <c r="F584" s="75"/>
    </row>
    <row r="585" spans="4:6" ht="18.75" customHeight="1" x14ac:dyDescent="0.3">
      <c r="D585" s="74"/>
      <c r="E585" s="74"/>
      <c r="F585" s="75"/>
    </row>
    <row r="586" spans="4:6" ht="18.75" customHeight="1" x14ac:dyDescent="0.3">
      <c r="D586" s="74"/>
      <c r="E586" s="74"/>
      <c r="F586" s="75"/>
    </row>
    <row r="587" spans="4:6" ht="18.75" customHeight="1" x14ac:dyDescent="0.3">
      <c r="D587" s="74"/>
      <c r="E587" s="74"/>
      <c r="F587" s="75"/>
    </row>
    <row r="588" spans="4:6" ht="18.75" customHeight="1" x14ac:dyDescent="0.3">
      <c r="D588" s="74"/>
      <c r="E588" s="74"/>
      <c r="F588" s="75"/>
    </row>
    <row r="589" spans="4:6" ht="18.75" customHeight="1" x14ac:dyDescent="0.3">
      <c r="D589" s="74"/>
      <c r="E589" s="74"/>
      <c r="F589" s="75"/>
    </row>
    <row r="590" spans="4:6" ht="18.75" customHeight="1" x14ac:dyDescent="0.3">
      <c r="D590" s="74"/>
      <c r="E590" s="74"/>
      <c r="F590" s="75"/>
    </row>
    <row r="591" spans="4:6" ht="18.75" customHeight="1" x14ac:dyDescent="0.3">
      <c r="D591" s="74"/>
      <c r="E591" s="74"/>
      <c r="F591" s="75"/>
    </row>
    <row r="592" spans="4:6" ht="18.75" customHeight="1" x14ac:dyDescent="0.3">
      <c r="D592" s="74"/>
      <c r="E592" s="74"/>
      <c r="F592" s="75"/>
    </row>
    <row r="593" spans="4:6" ht="18.75" customHeight="1" x14ac:dyDescent="0.3">
      <c r="D593" s="74"/>
      <c r="E593" s="74"/>
      <c r="F593" s="75"/>
    </row>
    <row r="594" spans="4:6" ht="18.75" customHeight="1" x14ac:dyDescent="0.3">
      <c r="D594" s="74"/>
      <c r="E594" s="74"/>
      <c r="F594" s="75"/>
    </row>
    <row r="595" spans="4:6" ht="18.75" customHeight="1" x14ac:dyDescent="0.3">
      <c r="D595" s="74"/>
      <c r="E595" s="74"/>
      <c r="F595" s="75"/>
    </row>
    <row r="596" spans="4:6" ht="18.75" customHeight="1" x14ac:dyDescent="0.3">
      <c r="D596" s="74"/>
      <c r="E596" s="74"/>
      <c r="F596" s="75"/>
    </row>
    <row r="597" spans="4:6" ht="18.75" customHeight="1" x14ac:dyDescent="0.3">
      <c r="D597" s="74"/>
      <c r="E597" s="74"/>
      <c r="F597" s="75"/>
    </row>
    <row r="598" spans="4:6" ht="18.75" customHeight="1" x14ac:dyDescent="0.3">
      <c r="D598" s="74"/>
      <c r="E598" s="74"/>
      <c r="F598" s="75"/>
    </row>
    <row r="599" spans="4:6" ht="18.75" customHeight="1" x14ac:dyDescent="0.3">
      <c r="D599" s="74"/>
      <c r="E599" s="74"/>
      <c r="F599" s="75"/>
    </row>
    <row r="600" spans="4:6" ht="18.75" customHeight="1" x14ac:dyDescent="0.3">
      <c r="D600" s="74"/>
      <c r="E600" s="74"/>
      <c r="F600" s="75"/>
    </row>
    <row r="601" spans="4:6" ht="18.75" customHeight="1" x14ac:dyDescent="0.3">
      <c r="D601" s="74"/>
      <c r="E601" s="74"/>
      <c r="F601" s="75"/>
    </row>
    <row r="602" spans="4:6" ht="18.75" customHeight="1" x14ac:dyDescent="0.3">
      <c r="D602" s="74"/>
      <c r="E602" s="74"/>
      <c r="F602" s="75"/>
    </row>
    <row r="603" spans="4:6" ht="18.75" customHeight="1" x14ac:dyDescent="0.3">
      <c r="D603" s="74"/>
      <c r="E603" s="74"/>
      <c r="F603" s="75"/>
    </row>
    <row r="604" spans="4:6" ht="18.75" customHeight="1" x14ac:dyDescent="0.3">
      <c r="D604" s="74"/>
      <c r="E604" s="74"/>
      <c r="F604" s="75"/>
    </row>
    <row r="605" spans="4:6" ht="18.75" customHeight="1" x14ac:dyDescent="0.3">
      <c r="D605" s="74"/>
      <c r="E605" s="74"/>
      <c r="F605" s="75"/>
    </row>
    <row r="606" spans="4:6" ht="18.75" customHeight="1" x14ac:dyDescent="0.3">
      <c r="D606" s="74"/>
      <c r="E606" s="74"/>
      <c r="F606" s="75"/>
    </row>
    <row r="607" spans="4:6" ht="18.75" customHeight="1" x14ac:dyDescent="0.3">
      <c r="D607" s="74"/>
      <c r="E607" s="74"/>
      <c r="F607" s="75"/>
    </row>
    <row r="608" spans="4:6" ht="18.75" customHeight="1" x14ac:dyDescent="0.3">
      <c r="D608" s="74"/>
      <c r="E608" s="74"/>
      <c r="F608" s="75"/>
    </row>
    <row r="609" spans="4:6" ht="18.75" customHeight="1" x14ac:dyDescent="0.3">
      <c r="D609" s="74"/>
      <c r="E609" s="74"/>
      <c r="F609" s="75"/>
    </row>
    <row r="610" spans="4:6" ht="18.75" customHeight="1" x14ac:dyDescent="0.3">
      <c r="D610" s="74"/>
      <c r="E610" s="74"/>
      <c r="F610" s="75"/>
    </row>
    <row r="611" spans="4:6" ht="18.75" customHeight="1" x14ac:dyDescent="0.3">
      <c r="D611" s="74"/>
      <c r="E611" s="74"/>
      <c r="F611" s="75"/>
    </row>
    <row r="612" spans="4:6" ht="18.75" customHeight="1" x14ac:dyDescent="0.3">
      <c r="D612" s="74"/>
      <c r="E612" s="74"/>
      <c r="F612" s="75"/>
    </row>
    <row r="613" spans="4:6" ht="18.75" customHeight="1" x14ac:dyDescent="0.3">
      <c r="D613" s="74"/>
      <c r="E613" s="74"/>
      <c r="F613" s="75"/>
    </row>
    <row r="614" spans="4:6" ht="18.75" customHeight="1" x14ac:dyDescent="0.3">
      <c r="D614" s="74"/>
      <c r="E614" s="74"/>
      <c r="F614" s="75"/>
    </row>
    <row r="615" spans="4:6" ht="18.75" customHeight="1" x14ac:dyDescent="0.3">
      <c r="D615" s="74"/>
      <c r="E615" s="74"/>
      <c r="F615" s="75"/>
    </row>
    <row r="616" spans="4:6" ht="18.75" customHeight="1" x14ac:dyDescent="0.3">
      <c r="D616" s="74"/>
      <c r="E616" s="74"/>
      <c r="F616" s="75"/>
    </row>
    <row r="617" spans="4:6" ht="18.75" customHeight="1" x14ac:dyDescent="0.3">
      <c r="D617" s="74"/>
      <c r="E617" s="74"/>
      <c r="F617" s="75"/>
    </row>
    <row r="618" spans="4:6" ht="18.75" customHeight="1" x14ac:dyDescent="0.3">
      <c r="D618" s="74"/>
      <c r="E618" s="74"/>
      <c r="F618" s="75"/>
    </row>
    <row r="619" spans="4:6" ht="18.75" customHeight="1" x14ac:dyDescent="0.3">
      <c r="D619" s="74"/>
      <c r="E619" s="74"/>
      <c r="F619" s="75"/>
    </row>
    <row r="620" spans="4:6" ht="18.75" customHeight="1" x14ac:dyDescent="0.3">
      <c r="D620" s="74"/>
      <c r="E620" s="74"/>
      <c r="F620" s="75"/>
    </row>
    <row r="621" spans="4:6" ht="18.75" customHeight="1" x14ac:dyDescent="0.3">
      <c r="D621" s="74"/>
      <c r="E621" s="74"/>
      <c r="F621" s="75"/>
    </row>
    <row r="622" spans="4:6" ht="18.75" customHeight="1" x14ac:dyDescent="0.3">
      <c r="D622" s="74"/>
      <c r="E622" s="74"/>
      <c r="F622" s="75"/>
    </row>
    <row r="623" spans="4:6" ht="18.75" customHeight="1" x14ac:dyDescent="0.3">
      <c r="D623" s="74"/>
      <c r="E623" s="74"/>
      <c r="F623" s="75"/>
    </row>
    <row r="624" spans="4:6" ht="18.75" customHeight="1" x14ac:dyDescent="0.3">
      <c r="D624" s="74"/>
      <c r="E624" s="74"/>
      <c r="F624" s="75"/>
    </row>
    <row r="625" spans="4:6" ht="18.75" customHeight="1" x14ac:dyDescent="0.3">
      <c r="D625" s="74"/>
      <c r="E625" s="74"/>
      <c r="F625" s="75"/>
    </row>
    <row r="626" spans="4:6" ht="18.75" customHeight="1" x14ac:dyDescent="0.3">
      <c r="D626" s="74"/>
      <c r="E626" s="74"/>
      <c r="F626" s="75"/>
    </row>
    <row r="627" spans="4:6" ht="18.75" customHeight="1" x14ac:dyDescent="0.3">
      <c r="D627" s="74"/>
      <c r="E627" s="74"/>
      <c r="F627" s="75"/>
    </row>
    <row r="628" spans="4:6" ht="18.75" customHeight="1" x14ac:dyDescent="0.3">
      <c r="D628" s="74"/>
      <c r="E628" s="74"/>
      <c r="F628" s="75"/>
    </row>
    <row r="629" spans="4:6" ht="18.75" customHeight="1" x14ac:dyDescent="0.3">
      <c r="D629" s="74"/>
      <c r="E629" s="74"/>
      <c r="F629" s="75"/>
    </row>
    <row r="630" spans="4:6" ht="18.75" customHeight="1" x14ac:dyDescent="0.3">
      <c r="D630" s="74"/>
      <c r="E630" s="74"/>
      <c r="F630" s="75"/>
    </row>
    <row r="631" spans="4:6" ht="18.75" customHeight="1" x14ac:dyDescent="0.3">
      <c r="D631" s="74"/>
      <c r="E631" s="74"/>
      <c r="F631" s="75"/>
    </row>
    <row r="632" spans="4:6" ht="18.75" customHeight="1" x14ac:dyDescent="0.3">
      <c r="D632" s="74"/>
      <c r="E632" s="74"/>
      <c r="F632" s="75"/>
    </row>
    <row r="633" spans="4:6" ht="18.75" customHeight="1" x14ac:dyDescent="0.3">
      <c r="D633" s="74"/>
      <c r="E633" s="74"/>
      <c r="F633" s="75"/>
    </row>
    <row r="634" spans="4:6" ht="18.75" customHeight="1" x14ac:dyDescent="0.3">
      <c r="D634" s="74"/>
      <c r="E634" s="74"/>
      <c r="F634" s="75"/>
    </row>
    <row r="635" spans="4:6" ht="18.75" customHeight="1" x14ac:dyDescent="0.3">
      <c r="D635" s="74"/>
      <c r="E635" s="74"/>
      <c r="F635" s="75"/>
    </row>
    <row r="636" spans="4:6" ht="18.75" customHeight="1" x14ac:dyDescent="0.3">
      <c r="D636" s="74"/>
      <c r="E636" s="74"/>
      <c r="F636" s="75"/>
    </row>
    <row r="637" spans="4:6" ht="18.75" customHeight="1" x14ac:dyDescent="0.3">
      <c r="D637" s="74"/>
      <c r="E637" s="74"/>
      <c r="F637" s="75"/>
    </row>
    <row r="638" spans="4:6" ht="18.75" customHeight="1" x14ac:dyDescent="0.3">
      <c r="D638" s="74"/>
      <c r="E638" s="74"/>
      <c r="F638" s="75"/>
    </row>
    <row r="639" spans="4:6" ht="18.75" customHeight="1" x14ac:dyDescent="0.3">
      <c r="D639" s="74"/>
      <c r="E639" s="74"/>
      <c r="F639" s="75"/>
    </row>
    <row r="640" spans="4:6" ht="18.75" customHeight="1" x14ac:dyDescent="0.3">
      <c r="D640" s="74"/>
      <c r="E640" s="74"/>
      <c r="F640" s="75"/>
    </row>
    <row r="641" spans="4:6" ht="18.75" customHeight="1" x14ac:dyDescent="0.3">
      <c r="D641" s="74"/>
      <c r="E641" s="74"/>
      <c r="F641" s="75"/>
    </row>
    <row r="642" spans="4:6" ht="18.75" customHeight="1" x14ac:dyDescent="0.3">
      <c r="D642" s="74"/>
      <c r="E642" s="74"/>
      <c r="F642" s="75"/>
    </row>
    <row r="643" spans="4:6" ht="18.75" customHeight="1" x14ac:dyDescent="0.3">
      <c r="D643" s="74"/>
      <c r="E643" s="74"/>
      <c r="F643" s="75"/>
    </row>
    <row r="644" spans="4:6" ht="18.75" customHeight="1" x14ac:dyDescent="0.3">
      <c r="D644" s="74"/>
      <c r="E644" s="74"/>
      <c r="F644" s="75"/>
    </row>
    <row r="645" spans="4:6" ht="18.75" customHeight="1" x14ac:dyDescent="0.3">
      <c r="D645" s="74"/>
      <c r="E645" s="74"/>
      <c r="F645" s="75"/>
    </row>
    <row r="646" spans="4:6" ht="18.75" customHeight="1" x14ac:dyDescent="0.3">
      <c r="D646" s="74"/>
      <c r="E646" s="74"/>
      <c r="F646" s="75"/>
    </row>
    <row r="647" spans="4:6" ht="18.75" customHeight="1" x14ac:dyDescent="0.3">
      <c r="D647" s="74"/>
      <c r="E647" s="74"/>
      <c r="F647" s="75"/>
    </row>
    <row r="648" spans="4:6" ht="18.75" customHeight="1" x14ac:dyDescent="0.3">
      <c r="D648" s="74"/>
      <c r="E648" s="74"/>
      <c r="F648" s="75"/>
    </row>
    <row r="649" spans="4:6" ht="18.75" customHeight="1" x14ac:dyDescent="0.3">
      <c r="D649" s="74"/>
      <c r="E649" s="74"/>
      <c r="F649" s="75"/>
    </row>
    <row r="650" spans="4:6" ht="18.75" customHeight="1" x14ac:dyDescent="0.3">
      <c r="D650" s="74"/>
      <c r="E650" s="74"/>
      <c r="F650" s="75"/>
    </row>
    <row r="651" spans="4:6" ht="18.75" customHeight="1" x14ac:dyDescent="0.3">
      <c r="D651" s="74"/>
      <c r="E651" s="74"/>
      <c r="F651" s="75"/>
    </row>
    <row r="652" spans="4:6" ht="18.75" customHeight="1" x14ac:dyDescent="0.3">
      <c r="D652" s="74"/>
      <c r="E652" s="74"/>
      <c r="F652" s="75"/>
    </row>
    <row r="653" spans="4:6" ht="18.75" customHeight="1" x14ac:dyDescent="0.3">
      <c r="D653" s="74"/>
      <c r="E653" s="74"/>
      <c r="F653" s="75"/>
    </row>
    <row r="654" spans="4:6" ht="18.75" customHeight="1" x14ac:dyDescent="0.3">
      <c r="D654" s="74"/>
      <c r="E654" s="74"/>
      <c r="F654" s="75"/>
    </row>
    <row r="655" spans="4:6" ht="18.75" customHeight="1" x14ac:dyDescent="0.3">
      <c r="D655" s="74"/>
      <c r="E655" s="74"/>
      <c r="F655" s="75"/>
    </row>
    <row r="656" spans="4:6" ht="18.75" customHeight="1" x14ac:dyDescent="0.3">
      <c r="D656" s="74"/>
      <c r="E656" s="74"/>
      <c r="F656" s="75"/>
    </row>
    <row r="657" spans="4:6" ht="18.75" customHeight="1" x14ac:dyDescent="0.3">
      <c r="D657" s="74"/>
      <c r="E657" s="74"/>
      <c r="F657" s="75"/>
    </row>
    <row r="658" spans="4:6" ht="18.75" customHeight="1" x14ac:dyDescent="0.3">
      <c r="D658" s="74"/>
      <c r="E658" s="74"/>
      <c r="F658" s="75"/>
    </row>
    <row r="659" spans="4:6" ht="18.75" customHeight="1" x14ac:dyDescent="0.3">
      <c r="D659" s="74"/>
      <c r="E659" s="74"/>
      <c r="F659" s="75"/>
    </row>
    <row r="660" spans="4:6" ht="18.75" customHeight="1" x14ac:dyDescent="0.3">
      <c r="D660" s="74"/>
      <c r="E660" s="74"/>
      <c r="F660" s="75"/>
    </row>
    <row r="661" spans="4:6" ht="18.75" customHeight="1" x14ac:dyDescent="0.3">
      <c r="D661" s="74"/>
      <c r="E661" s="74"/>
      <c r="F661" s="75"/>
    </row>
    <row r="662" spans="4:6" ht="18.75" customHeight="1" x14ac:dyDescent="0.3">
      <c r="D662" s="74"/>
      <c r="E662" s="74"/>
      <c r="F662" s="75"/>
    </row>
    <row r="663" spans="4:6" ht="18.75" customHeight="1" x14ac:dyDescent="0.3">
      <c r="D663" s="74"/>
      <c r="E663" s="74"/>
      <c r="F663" s="75"/>
    </row>
    <row r="664" spans="4:6" ht="18.75" customHeight="1" x14ac:dyDescent="0.3">
      <c r="D664" s="74"/>
      <c r="E664" s="74"/>
      <c r="F664" s="75"/>
    </row>
    <row r="665" spans="4:6" ht="18.75" customHeight="1" x14ac:dyDescent="0.3">
      <c r="D665" s="74"/>
      <c r="E665" s="74"/>
      <c r="F665" s="75"/>
    </row>
    <row r="666" spans="4:6" ht="18.75" customHeight="1" x14ac:dyDescent="0.3">
      <c r="D666" s="74"/>
      <c r="E666" s="74"/>
      <c r="F666" s="75"/>
    </row>
    <row r="667" spans="4:6" ht="18.75" customHeight="1" x14ac:dyDescent="0.3">
      <c r="D667" s="74"/>
      <c r="E667" s="74"/>
      <c r="F667" s="75"/>
    </row>
    <row r="668" spans="4:6" ht="18.75" customHeight="1" x14ac:dyDescent="0.3">
      <c r="D668" s="74"/>
      <c r="E668" s="74"/>
      <c r="F668" s="75"/>
    </row>
    <row r="669" spans="4:6" ht="18.75" customHeight="1" x14ac:dyDescent="0.3">
      <c r="D669" s="74"/>
      <c r="E669" s="74"/>
      <c r="F669" s="75"/>
    </row>
    <row r="670" spans="4:6" ht="18.75" customHeight="1" x14ac:dyDescent="0.3">
      <c r="D670" s="74"/>
      <c r="E670" s="74"/>
      <c r="F670" s="75"/>
    </row>
    <row r="671" spans="4:6" ht="18.75" customHeight="1" x14ac:dyDescent="0.3">
      <c r="D671" s="74"/>
      <c r="E671" s="74"/>
      <c r="F671" s="75"/>
    </row>
    <row r="672" spans="4:6" ht="18.75" customHeight="1" x14ac:dyDescent="0.3">
      <c r="D672" s="74"/>
      <c r="E672" s="74"/>
      <c r="F672" s="75"/>
    </row>
    <row r="673" spans="4:6" ht="18.75" customHeight="1" x14ac:dyDescent="0.3">
      <c r="D673" s="74"/>
      <c r="E673" s="74"/>
      <c r="F673" s="75"/>
    </row>
    <row r="674" spans="4:6" ht="18.75" customHeight="1" x14ac:dyDescent="0.3">
      <c r="D674" s="74"/>
      <c r="E674" s="74"/>
      <c r="F674" s="75"/>
    </row>
    <row r="675" spans="4:6" ht="18.75" customHeight="1" x14ac:dyDescent="0.3">
      <c r="D675" s="74"/>
      <c r="E675" s="74"/>
      <c r="F675" s="75"/>
    </row>
    <row r="676" spans="4:6" ht="18.75" customHeight="1" x14ac:dyDescent="0.3">
      <c r="D676" s="74"/>
      <c r="E676" s="74"/>
      <c r="F676" s="75"/>
    </row>
    <row r="677" spans="4:6" ht="18.75" customHeight="1" x14ac:dyDescent="0.3">
      <c r="D677" s="74"/>
      <c r="E677" s="74"/>
      <c r="F677" s="75"/>
    </row>
    <row r="678" spans="4:6" ht="18.75" customHeight="1" x14ac:dyDescent="0.3">
      <c r="D678" s="74"/>
      <c r="E678" s="74"/>
      <c r="F678" s="75"/>
    </row>
    <row r="679" spans="4:6" ht="18.75" customHeight="1" x14ac:dyDescent="0.3">
      <c r="D679" s="74"/>
      <c r="E679" s="74"/>
      <c r="F679" s="75"/>
    </row>
    <row r="680" spans="4:6" ht="18.75" customHeight="1" x14ac:dyDescent="0.3">
      <c r="D680" s="74"/>
      <c r="E680" s="74"/>
      <c r="F680" s="75"/>
    </row>
    <row r="681" spans="4:6" ht="18.75" customHeight="1" x14ac:dyDescent="0.3">
      <c r="D681" s="74"/>
      <c r="E681" s="74"/>
      <c r="F681" s="75"/>
    </row>
    <row r="682" spans="4:6" ht="18.75" customHeight="1" x14ac:dyDescent="0.3">
      <c r="D682" s="74"/>
      <c r="E682" s="74"/>
      <c r="F682" s="75"/>
    </row>
    <row r="683" spans="4:6" ht="18.75" customHeight="1" x14ac:dyDescent="0.3">
      <c r="D683" s="74"/>
      <c r="E683" s="74"/>
      <c r="F683" s="75"/>
    </row>
    <row r="684" spans="4:6" ht="18.75" customHeight="1" x14ac:dyDescent="0.3">
      <c r="D684" s="74"/>
      <c r="E684" s="74"/>
      <c r="F684" s="75"/>
    </row>
    <row r="685" spans="4:6" ht="18.75" customHeight="1" x14ac:dyDescent="0.3">
      <c r="D685" s="74"/>
      <c r="E685" s="74"/>
      <c r="F685" s="75"/>
    </row>
    <row r="686" spans="4:6" ht="18.75" customHeight="1" x14ac:dyDescent="0.3">
      <c r="D686" s="74"/>
      <c r="E686" s="74"/>
      <c r="F686" s="75"/>
    </row>
    <row r="687" spans="4:6" ht="18.75" customHeight="1" x14ac:dyDescent="0.3">
      <c r="D687" s="74"/>
      <c r="E687" s="74"/>
      <c r="F687" s="75"/>
    </row>
    <row r="688" spans="4:6" ht="18.75" customHeight="1" x14ac:dyDescent="0.3">
      <c r="D688" s="74"/>
      <c r="E688" s="74"/>
      <c r="F688" s="75"/>
    </row>
    <row r="689" spans="4:6" ht="18.75" customHeight="1" x14ac:dyDescent="0.3">
      <c r="D689" s="74"/>
      <c r="E689" s="74"/>
      <c r="F689" s="75"/>
    </row>
    <row r="690" spans="4:6" ht="18.75" customHeight="1" x14ac:dyDescent="0.3">
      <c r="D690" s="74"/>
      <c r="E690" s="74"/>
      <c r="F690" s="75"/>
    </row>
    <row r="691" spans="4:6" ht="18.75" customHeight="1" x14ac:dyDescent="0.3">
      <c r="D691" s="74"/>
      <c r="E691" s="74"/>
      <c r="F691" s="75"/>
    </row>
    <row r="692" spans="4:6" ht="18.75" customHeight="1" x14ac:dyDescent="0.3">
      <c r="D692" s="74"/>
      <c r="E692" s="74"/>
      <c r="F692" s="75"/>
    </row>
    <row r="693" spans="4:6" ht="18.75" customHeight="1" x14ac:dyDescent="0.3">
      <c r="D693" s="74"/>
      <c r="E693" s="74"/>
      <c r="F693" s="75"/>
    </row>
    <row r="694" spans="4:6" ht="18.75" customHeight="1" x14ac:dyDescent="0.3">
      <c r="D694" s="74"/>
      <c r="E694" s="74"/>
      <c r="F694" s="75"/>
    </row>
    <row r="695" spans="4:6" ht="18.75" customHeight="1" x14ac:dyDescent="0.3">
      <c r="D695" s="74"/>
      <c r="E695" s="74"/>
      <c r="F695" s="75"/>
    </row>
    <row r="696" spans="4:6" ht="18.75" customHeight="1" x14ac:dyDescent="0.3">
      <c r="D696" s="74"/>
      <c r="E696" s="74"/>
      <c r="F696" s="75"/>
    </row>
    <row r="697" spans="4:6" ht="18.75" customHeight="1" x14ac:dyDescent="0.3">
      <c r="D697" s="74"/>
      <c r="E697" s="74"/>
      <c r="F697" s="75"/>
    </row>
    <row r="698" spans="4:6" ht="18.75" customHeight="1" x14ac:dyDescent="0.3">
      <c r="D698" s="74"/>
      <c r="E698" s="74"/>
      <c r="F698" s="75"/>
    </row>
    <row r="699" spans="4:6" ht="18.75" customHeight="1" x14ac:dyDescent="0.3">
      <c r="D699" s="74"/>
      <c r="E699" s="74"/>
      <c r="F699" s="75"/>
    </row>
    <row r="700" spans="4:6" ht="18.75" customHeight="1" x14ac:dyDescent="0.3">
      <c r="D700" s="74"/>
      <c r="E700" s="74"/>
      <c r="F700" s="75"/>
    </row>
    <row r="701" spans="4:6" ht="18.75" customHeight="1" x14ac:dyDescent="0.3">
      <c r="D701" s="74"/>
      <c r="E701" s="74"/>
      <c r="F701" s="75"/>
    </row>
    <row r="702" spans="4:6" ht="18.75" customHeight="1" x14ac:dyDescent="0.3">
      <c r="D702" s="74"/>
      <c r="E702" s="74"/>
      <c r="F702" s="75"/>
    </row>
    <row r="703" spans="4:6" ht="18.75" customHeight="1" x14ac:dyDescent="0.3">
      <c r="D703" s="74"/>
      <c r="E703" s="74"/>
      <c r="F703" s="75"/>
    </row>
    <row r="704" spans="4:6" ht="18.75" customHeight="1" x14ac:dyDescent="0.3">
      <c r="D704" s="74"/>
      <c r="E704" s="74"/>
      <c r="F704" s="75"/>
    </row>
    <row r="705" spans="4:6" ht="18.75" customHeight="1" x14ac:dyDescent="0.3">
      <c r="D705" s="74"/>
      <c r="E705" s="74"/>
      <c r="F705" s="75"/>
    </row>
    <row r="706" spans="4:6" ht="18.75" customHeight="1" x14ac:dyDescent="0.3">
      <c r="D706" s="74"/>
      <c r="E706" s="74"/>
      <c r="F706" s="75"/>
    </row>
    <row r="707" spans="4:6" ht="18.75" customHeight="1" x14ac:dyDescent="0.3">
      <c r="D707" s="74"/>
      <c r="E707" s="74"/>
      <c r="F707" s="75"/>
    </row>
    <row r="708" spans="4:6" ht="18.75" customHeight="1" x14ac:dyDescent="0.3">
      <c r="D708" s="74"/>
      <c r="E708" s="74"/>
      <c r="F708" s="75"/>
    </row>
    <row r="709" spans="4:6" ht="18.75" customHeight="1" x14ac:dyDescent="0.3">
      <c r="D709" s="74"/>
      <c r="E709" s="74"/>
      <c r="F709" s="75"/>
    </row>
    <row r="710" spans="4:6" ht="18.75" customHeight="1" x14ac:dyDescent="0.3">
      <c r="D710" s="74"/>
      <c r="E710" s="74"/>
      <c r="F710" s="75"/>
    </row>
    <row r="711" spans="4:6" ht="18.75" customHeight="1" x14ac:dyDescent="0.3">
      <c r="D711" s="74"/>
      <c r="E711" s="74"/>
      <c r="F711" s="75"/>
    </row>
    <row r="712" spans="4:6" ht="18.75" customHeight="1" x14ac:dyDescent="0.3">
      <c r="D712" s="74"/>
      <c r="E712" s="74"/>
      <c r="F712" s="75"/>
    </row>
    <row r="713" spans="4:6" ht="18.75" customHeight="1" x14ac:dyDescent="0.3">
      <c r="D713" s="74"/>
      <c r="E713" s="74"/>
      <c r="F713" s="75"/>
    </row>
    <row r="714" spans="4:6" ht="18.75" customHeight="1" x14ac:dyDescent="0.3">
      <c r="D714" s="74"/>
      <c r="E714" s="74"/>
      <c r="F714" s="75"/>
    </row>
    <row r="715" spans="4:6" ht="18.75" customHeight="1" x14ac:dyDescent="0.3">
      <c r="D715" s="74"/>
      <c r="E715" s="74"/>
      <c r="F715" s="75"/>
    </row>
    <row r="716" spans="4:6" ht="18.75" customHeight="1" x14ac:dyDescent="0.3">
      <c r="D716" s="74"/>
      <c r="E716" s="74"/>
      <c r="F716" s="75"/>
    </row>
    <row r="717" spans="4:6" ht="18.75" customHeight="1" x14ac:dyDescent="0.3">
      <c r="D717" s="74"/>
      <c r="E717" s="74"/>
      <c r="F717" s="75"/>
    </row>
    <row r="718" spans="4:6" ht="18.75" customHeight="1" x14ac:dyDescent="0.3">
      <c r="D718" s="74"/>
      <c r="E718" s="74"/>
      <c r="F718" s="75"/>
    </row>
    <row r="719" spans="4:6" ht="18.75" customHeight="1" x14ac:dyDescent="0.3">
      <c r="D719" s="74"/>
      <c r="E719" s="74"/>
      <c r="F719" s="75"/>
    </row>
    <row r="720" spans="4:6" ht="18.75" customHeight="1" x14ac:dyDescent="0.3">
      <c r="D720" s="74"/>
      <c r="E720" s="74"/>
      <c r="F720" s="75"/>
    </row>
    <row r="721" spans="4:6" ht="18.75" customHeight="1" x14ac:dyDescent="0.3">
      <c r="D721" s="74"/>
      <c r="E721" s="74"/>
      <c r="F721" s="75"/>
    </row>
    <row r="722" spans="4:6" ht="18.75" customHeight="1" x14ac:dyDescent="0.3">
      <c r="D722" s="74"/>
      <c r="E722" s="74"/>
      <c r="F722" s="75"/>
    </row>
    <row r="723" spans="4:6" ht="18.75" customHeight="1" x14ac:dyDescent="0.3">
      <c r="D723" s="74"/>
      <c r="E723" s="74"/>
      <c r="F723" s="75"/>
    </row>
    <row r="724" spans="4:6" ht="18.75" customHeight="1" x14ac:dyDescent="0.3">
      <c r="D724" s="74"/>
      <c r="E724" s="74"/>
      <c r="F724" s="75"/>
    </row>
    <row r="725" spans="4:6" ht="18.75" customHeight="1" x14ac:dyDescent="0.3">
      <c r="D725" s="74"/>
      <c r="E725" s="74"/>
      <c r="F725" s="75"/>
    </row>
    <row r="726" spans="4:6" ht="18.75" customHeight="1" x14ac:dyDescent="0.3">
      <c r="D726" s="74"/>
      <c r="E726" s="74"/>
      <c r="F726" s="75"/>
    </row>
    <row r="727" spans="4:6" ht="18.75" customHeight="1" x14ac:dyDescent="0.3">
      <c r="D727" s="74"/>
      <c r="E727" s="74"/>
      <c r="F727" s="75"/>
    </row>
    <row r="728" spans="4:6" ht="18.75" customHeight="1" x14ac:dyDescent="0.3">
      <c r="D728" s="74"/>
      <c r="E728" s="74"/>
      <c r="F728" s="75"/>
    </row>
    <row r="729" spans="4:6" ht="18.75" customHeight="1" x14ac:dyDescent="0.3">
      <c r="D729" s="74"/>
      <c r="E729" s="74"/>
      <c r="F729" s="75"/>
    </row>
    <row r="730" spans="4:6" ht="18.75" customHeight="1" x14ac:dyDescent="0.3">
      <c r="D730" s="74"/>
      <c r="E730" s="74"/>
      <c r="F730" s="75"/>
    </row>
    <row r="731" spans="4:6" ht="18.75" customHeight="1" x14ac:dyDescent="0.3">
      <c r="D731" s="74"/>
      <c r="E731" s="74"/>
      <c r="F731" s="75"/>
    </row>
    <row r="732" spans="4:6" ht="18.75" customHeight="1" x14ac:dyDescent="0.3">
      <c r="D732" s="74"/>
      <c r="E732" s="74"/>
      <c r="F732" s="75"/>
    </row>
    <row r="733" spans="4:6" ht="18.75" customHeight="1" x14ac:dyDescent="0.3">
      <c r="D733" s="74"/>
      <c r="E733" s="74"/>
      <c r="F733" s="75"/>
    </row>
    <row r="734" spans="4:6" ht="18.75" customHeight="1" x14ac:dyDescent="0.3">
      <c r="D734" s="74"/>
      <c r="E734" s="74"/>
      <c r="F734" s="75"/>
    </row>
    <row r="735" spans="4:6" ht="18.75" customHeight="1" x14ac:dyDescent="0.3">
      <c r="D735" s="74"/>
      <c r="E735" s="74"/>
      <c r="F735" s="75"/>
    </row>
    <row r="736" spans="4:6" ht="18.75" customHeight="1" x14ac:dyDescent="0.3">
      <c r="D736" s="74"/>
      <c r="E736" s="74"/>
      <c r="F736" s="75"/>
    </row>
    <row r="737" spans="4:6" ht="18.75" customHeight="1" x14ac:dyDescent="0.3">
      <c r="D737" s="74"/>
      <c r="E737" s="74"/>
      <c r="F737" s="75"/>
    </row>
    <row r="738" spans="4:6" ht="18.75" customHeight="1" x14ac:dyDescent="0.3">
      <c r="D738" s="74"/>
      <c r="E738" s="74"/>
      <c r="F738" s="75"/>
    </row>
    <row r="739" spans="4:6" ht="18.75" customHeight="1" x14ac:dyDescent="0.3">
      <c r="D739" s="74"/>
      <c r="E739" s="74"/>
      <c r="F739" s="75"/>
    </row>
    <row r="740" spans="4:6" ht="18.75" customHeight="1" x14ac:dyDescent="0.3">
      <c r="D740" s="74"/>
      <c r="E740" s="74"/>
      <c r="F740" s="75"/>
    </row>
    <row r="741" spans="4:6" ht="18.75" customHeight="1" x14ac:dyDescent="0.3">
      <c r="D741" s="74"/>
      <c r="E741" s="74"/>
      <c r="F741" s="75"/>
    </row>
    <row r="742" spans="4:6" ht="18.75" customHeight="1" x14ac:dyDescent="0.3">
      <c r="D742" s="74"/>
      <c r="E742" s="74"/>
      <c r="F742" s="75"/>
    </row>
    <row r="743" spans="4:6" ht="18.75" customHeight="1" x14ac:dyDescent="0.3">
      <c r="D743" s="74"/>
      <c r="E743" s="74"/>
      <c r="F743" s="75"/>
    </row>
    <row r="744" spans="4:6" ht="18.75" customHeight="1" x14ac:dyDescent="0.3">
      <c r="D744" s="74"/>
      <c r="E744" s="74"/>
      <c r="F744" s="75"/>
    </row>
    <row r="745" spans="4:6" ht="18.75" customHeight="1" x14ac:dyDescent="0.3">
      <c r="D745" s="74"/>
      <c r="E745" s="74"/>
      <c r="F745" s="75"/>
    </row>
    <row r="746" spans="4:6" ht="18.75" customHeight="1" x14ac:dyDescent="0.3">
      <c r="D746" s="74"/>
      <c r="E746" s="74"/>
      <c r="F746" s="75"/>
    </row>
    <row r="747" spans="4:6" ht="18.75" customHeight="1" x14ac:dyDescent="0.3">
      <c r="D747" s="74"/>
      <c r="E747" s="74"/>
      <c r="F747" s="75"/>
    </row>
    <row r="748" spans="4:6" ht="18.75" customHeight="1" x14ac:dyDescent="0.3">
      <c r="D748" s="74"/>
      <c r="E748" s="74"/>
      <c r="F748" s="75"/>
    </row>
    <row r="749" spans="4:6" ht="18.75" customHeight="1" x14ac:dyDescent="0.3">
      <c r="D749" s="74"/>
      <c r="E749" s="74"/>
      <c r="F749" s="75"/>
    </row>
    <row r="750" spans="4:6" ht="18.75" customHeight="1" x14ac:dyDescent="0.3">
      <c r="D750" s="74"/>
      <c r="E750" s="74"/>
      <c r="F750" s="75"/>
    </row>
    <row r="751" spans="4:6" ht="18.75" customHeight="1" x14ac:dyDescent="0.3">
      <c r="D751" s="74"/>
      <c r="E751" s="74"/>
      <c r="F751" s="75"/>
    </row>
    <row r="752" spans="4:6" ht="18.75" customHeight="1" x14ac:dyDescent="0.3">
      <c r="D752" s="74"/>
      <c r="E752" s="74"/>
      <c r="F752" s="75"/>
    </row>
    <row r="753" spans="4:6" ht="18.75" customHeight="1" x14ac:dyDescent="0.3">
      <c r="D753" s="74"/>
      <c r="E753" s="74"/>
      <c r="F753" s="75"/>
    </row>
    <row r="754" spans="4:6" ht="18.75" customHeight="1" x14ac:dyDescent="0.3">
      <c r="D754" s="74"/>
      <c r="E754" s="74"/>
      <c r="F754" s="75"/>
    </row>
    <row r="755" spans="4:6" ht="18.75" customHeight="1" x14ac:dyDescent="0.3">
      <c r="D755" s="74"/>
      <c r="E755" s="74"/>
      <c r="F755" s="75"/>
    </row>
    <row r="756" spans="4:6" ht="18.75" customHeight="1" x14ac:dyDescent="0.3">
      <c r="D756" s="74"/>
      <c r="E756" s="74"/>
      <c r="F756" s="75"/>
    </row>
    <row r="757" spans="4:6" ht="18.75" customHeight="1" x14ac:dyDescent="0.3">
      <c r="D757" s="74"/>
      <c r="E757" s="74"/>
      <c r="F757" s="75"/>
    </row>
    <row r="758" spans="4:6" ht="18.75" customHeight="1" x14ac:dyDescent="0.3">
      <c r="D758" s="74"/>
      <c r="E758" s="74"/>
      <c r="F758" s="75"/>
    </row>
    <row r="759" spans="4:6" ht="18.75" customHeight="1" x14ac:dyDescent="0.3">
      <c r="D759" s="74"/>
      <c r="E759" s="74"/>
      <c r="F759" s="75"/>
    </row>
    <row r="760" spans="4:6" ht="18.75" customHeight="1" x14ac:dyDescent="0.3">
      <c r="D760" s="74"/>
      <c r="E760" s="74"/>
      <c r="F760" s="75"/>
    </row>
    <row r="761" spans="4:6" ht="18.75" customHeight="1" x14ac:dyDescent="0.3">
      <c r="D761" s="74"/>
      <c r="E761" s="74"/>
      <c r="F761" s="75"/>
    </row>
    <row r="762" spans="4:6" ht="18.75" customHeight="1" x14ac:dyDescent="0.3">
      <c r="D762" s="74"/>
      <c r="E762" s="74"/>
      <c r="F762" s="75"/>
    </row>
    <row r="763" spans="4:6" ht="18.75" customHeight="1" x14ac:dyDescent="0.3">
      <c r="D763" s="74"/>
      <c r="E763" s="74"/>
      <c r="F763" s="75"/>
    </row>
    <row r="764" spans="4:6" ht="18.75" customHeight="1" x14ac:dyDescent="0.3">
      <c r="D764" s="74"/>
      <c r="E764" s="74"/>
      <c r="F764" s="75"/>
    </row>
    <row r="765" spans="4:6" ht="18.75" customHeight="1" x14ac:dyDescent="0.3">
      <c r="D765" s="74"/>
      <c r="E765" s="74"/>
      <c r="F765" s="75"/>
    </row>
    <row r="766" spans="4:6" ht="18.75" customHeight="1" x14ac:dyDescent="0.3">
      <c r="D766" s="74"/>
      <c r="E766" s="74"/>
      <c r="F766" s="75"/>
    </row>
    <row r="767" spans="4:6" ht="18.75" customHeight="1" x14ac:dyDescent="0.3">
      <c r="D767" s="74"/>
      <c r="E767" s="74"/>
      <c r="F767" s="75"/>
    </row>
    <row r="768" spans="4:6" ht="18.75" customHeight="1" x14ac:dyDescent="0.3">
      <c r="D768" s="74"/>
      <c r="E768" s="74"/>
      <c r="F768" s="75"/>
    </row>
    <row r="769" spans="4:6" ht="18.75" customHeight="1" x14ac:dyDescent="0.3">
      <c r="D769" s="74"/>
      <c r="E769" s="74"/>
      <c r="F769" s="75"/>
    </row>
    <row r="770" spans="4:6" ht="18.75" customHeight="1" x14ac:dyDescent="0.3">
      <c r="D770" s="74"/>
      <c r="E770" s="74"/>
      <c r="F770" s="75"/>
    </row>
    <row r="771" spans="4:6" ht="18.75" customHeight="1" x14ac:dyDescent="0.3">
      <c r="D771" s="74"/>
      <c r="E771" s="74"/>
      <c r="F771" s="75"/>
    </row>
    <row r="772" spans="4:6" ht="18.75" customHeight="1" x14ac:dyDescent="0.3">
      <c r="D772" s="74"/>
      <c r="E772" s="74"/>
      <c r="F772" s="75"/>
    </row>
    <row r="773" spans="4:6" ht="18.75" customHeight="1" x14ac:dyDescent="0.3">
      <c r="D773" s="74"/>
      <c r="E773" s="74"/>
      <c r="F773" s="75"/>
    </row>
    <row r="774" spans="4:6" ht="18.75" customHeight="1" x14ac:dyDescent="0.3">
      <c r="D774" s="74"/>
      <c r="E774" s="74"/>
      <c r="F774" s="75"/>
    </row>
    <row r="775" spans="4:6" ht="18.75" customHeight="1" x14ac:dyDescent="0.3">
      <c r="D775" s="74"/>
      <c r="E775" s="74"/>
      <c r="F775" s="75"/>
    </row>
    <row r="776" spans="4:6" ht="18.75" customHeight="1" x14ac:dyDescent="0.3">
      <c r="D776" s="74"/>
      <c r="E776" s="74"/>
      <c r="F776" s="75"/>
    </row>
    <row r="777" spans="4:6" ht="18.75" customHeight="1" x14ac:dyDescent="0.3">
      <c r="D777" s="74"/>
      <c r="E777" s="74"/>
      <c r="F777" s="75"/>
    </row>
    <row r="778" spans="4:6" ht="18.75" customHeight="1" x14ac:dyDescent="0.3">
      <c r="D778" s="74"/>
      <c r="E778" s="74"/>
      <c r="F778" s="75"/>
    </row>
    <row r="779" spans="4:6" ht="18.75" customHeight="1" x14ac:dyDescent="0.3">
      <c r="D779" s="74"/>
      <c r="E779" s="74"/>
      <c r="F779" s="75"/>
    </row>
    <row r="780" spans="4:6" ht="18.75" customHeight="1" x14ac:dyDescent="0.3">
      <c r="D780" s="74"/>
      <c r="E780" s="74"/>
      <c r="F780" s="75"/>
    </row>
    <row r="781" spans="4:6" ht="18.75" customHeight="1" x14ac:dyDescent="0.3">
      <c r="D781" s="74"/>
      <c r="E781" s="74"/>
      <c r="F781" s="75"/>
    </row>
    <row r="782" spans="4:6" ht="18.75" customHeight="1" x14ac:dyDescent="0.3">
      <c r="D782" s="74"/>
      <c r="E782" s="74"/>
      <c r="F782" s="75"/>
    </row>
    <row r="783" spans="4:6" ht="18.75" customHeight="1" x14ac:dyDescent="0.3">
      <c r="D783" s="74"/>
      <c r="E783" s="74"/>
      <c r="F783" s="75"/>
    </row>
    <row r="784" spans="4:6" ht="18.75" customHeight="1" x14ac:dyDescent="0.3">
      <c r="D784" s="74"/>
      <c r="E784" s="74"/>
      <c r="F784" s="75"/>
    </row>
    <row r="785" spans="4:6" ht="18.75" customHeight="1" x14ac:dyDescent="0.3">
      <c r="D785" s="74"/>
      <c r="E785" s="74"/>
      <c r="F785" s="75"/>
    </row>
    <row r="786" spans="4:6" ht="18.75" customHeight="1" x14ac:dyDescent="0.3">
      <c r="D786" s="74"/>
      <c r="E786" s="74"/>
      <c r="F786" s="75"/>
    </row>
    <row r="787" spans="4:6" ht="18.75" customHeight="1" x14ac:dyDescent="0.3">
      <c r="D787" s="74"/>
      <c r="E787" s="74"/>
      <c r="F787" s="75"/>
    </row>
    <row r="788" spans="4:6" ht="18.75" customHeight="1" x14ac:dyDescent="0.3">
      <c r="D788" s="74"/>
      <c r="E788" s="74"/>
      <c r="F788" s="75"/>
    </row>
    <row r="789" spans="4:6" ht="18.75" customHeight="1" x14ac:dyDescent="0.3">
      <c r="D789" s="74"/>
      <c r="E789" s="74"/>
      <c r="F789" s="75"/>
    </row>
    <row r="790" spans="4:6" ht="18.75" customHeight="1" x14ac:dyDescent="0.3">
      <c r="D790" s="74"/>
      <c r="E790" s="74"/>
      <c r="F790" s="75"/>
    </row>
    <row r="791" spans="4:6" ht="18.75" customHeight="1" x14ac:dyDescent="0.3">
      <c r="D791" s="74"/>
      <c r="E791" s="74"/>
      <c r="F791" s="75"/>
    </row>
    <row r="792" spans="4:6" ht="18.75" customHeight="1" x14ac:dyDescent="0.3">
      <c r="D792" s="74"/>
      <c r="E792" s="74"/>
      <c r="F792" s="75"/>
    </row>
    <row r="793" spans="4:6" ht="18.75" customHeight="1" x14ac:dyDescent="0.3">
      <c r="D793" s="74"/>
      <c r="E793" s="74"/>
      <c r="F793" s="75"/>
    </row>
    <row r="794" spans="4:6" ht="18.75" customHeight="1" x14ac:dyDescent="0.3">
      <c r="D794" s="74"/>
      <c r="E794" s="74"/>
      <c r="F794" s="75"/>
    </row>
    <row r="795" spans="4:6" ht="18.75" customHeight="1" x14ac:dyDescent="0.3">
      <c r="D795" s="74"/>
      <c r="E795" s="74"/>
      <c r="F795" s="75"/>
    </row>
    <row r="796" spans="4:6" ht="18.75" customHeight="1" x14ac:dyDescent="0.3">
      <c r="D796" s="74"/>
      <c r="E796" s="74"/>
      <c r="F796" s="75"/>
    </row>
    <row r="797" spans="4:6" ht="18.75" customHeight="1" x14ac:dyDescent="0.3">
      <c r="D797" s="74"/>
      <c r="E797" s="74"/>
      <c r="F797" s="75"/>
    </row>
    <row r="798" spans="4:6" ht="18.75" customHeight="1" x14ac:dyDescent="0.3">
      <c r="D798" s="74"/>
      <c r="E798" s="74"/>
      <c r="F798" s="75"/>
    </row>
    <row r="799" spans="4:6" ht="18.75" customHeight="1" x14ac:dyDescent="0.3">
      <c r="D799" s="74"/>
      <c r="E799" s="74"/>
      <c r="F799" s="75"/>
    </row>
    <row r="800" spans="4:6" ht="18.75" customHeight="1" x14ac:dyDescent="0.3">
      <c r="D800" s="74"/>
      <c r="E800" s="74"/>
      <c r="F800" s="75"/>
    </row>
    <row r="801" spans="4:6" ht="18.75" customHeight="1" x14ac:dyDescent="0.3">
      <c r="D801" s="74"/>
      <c r="E801" s="74"/>
      <c r="F801" s="75"/>
    </row>
    <row r="802" spans="4:6" ht="18.75" customHeight="1" x14ac:dyDescent="0.3">
      <c r="D802" s="74"/>
      <c r="E802" s="74"/>
      <c r="F802" s="75"/>
    </row>
    <row r="803" spans="4:6" ht="18.75" customHeight="1" x14ac:dyDescent="0.3">
      <c r="D803" s="74"/>
      <c r="E803" s="74"/>
      <c r="F803" s="75"/>
    </row>
    <row r="804" spans="4:6" ht="18.75" customHeight="1" x14ac:dyDescent="0.3">
      <c r="D804" s="74"/>
      <c r="E804" s="74"/>
      <c r="F804" s="75"/>
    </row>
    <row r="805" spans="4:6" ht="18.75" customHeight="1" x14ac:dyDescent="0.3">
      <c r="D805" s="74"/>
      <c r="E805" s="74"/>
      <c r="F805" s="75"/>
    </row>
    <row r="806" spans="4:6" ht="18.75" customHeight="1" x14ac:dyDescent="0.3">
      <c r="D806" s="74"/>
      <c r="E806" s="74"/>
      <c r="F806" s="75"/>
    </row>
    <row r="807" spans="4:6" ht="18.75" customHeight="1" x14ac:dyDescent="0.3">
      <c r="D807" s="74"/>
      <c r="E807" s="74"/>
      <c r="F807" s="75"/>
    </row>
    <row r="808" spans="4:6" ht="18.75" customHeight="1" x14ac:dyDescent="0.3">
      <c r="D808" s="74"/>
      <c r="E808" s="74"/>
      <c r="F808" s="75"/>
    </row>
    <row r="809" spans="4:6" ht="18.75" customHeight="1" x14ac:dyDescent="0.3">
      <c r="D809" s="74"/>
      <c r="E809" s="74"/>
      <c r="F809" s="75"/>
    </row>
    <row r="810" spans="4:6" ht="18.75" customHeight="1" x14ac:dyDescent="0.3">
      <c r="D810" s="74"/>
      <c r="E810" s="74"/>
      <c r="F810" s="75"/>
    </row>
    <row r="811" spans="4:6" ht="18.75" customHeight="1" x14ac:dyDescent="0.3">
      <c r="D811" s="74"/>
      <c r="E811" s="74"/>
      <c r="F811" s="75"/>
    </row>
    <row r="812" spans="4:6" ht="18.75" customHeight="1" x14ac:dyDescent="0.3">
      <c r="D812" s="74"/>
      <c r="E812" s="74"/>
      <c r="F812" s="75"/>
    </row>
    <row r="813" spans="4:6" ht="18.75" customHeight="1" x14ac:dyDescent="0.3">
      <c r="D813" s="74"/>
      <c r="E813" s="74"/>
      <c r="F813" s="75"/>
    </row>
    <row r="814" spans="4:6" ht="18.75" customHeight="1" x14ac:dyDescent="0.3">
      <c r="D814" s="74"/>
      <c r="E814" s="74"/>
      <c r="F814" s="75"/>
    </row>
    <row r="815" spans="4:6" ht="18.75" customHeight="1" x14ac:dyDescent="0.3">
      <c r="D815" s="74"/>
      <c r="E815" s="74"/>
      <c r="F815" s="75"/>
    </row>
    <row r="816" spans="4:6" ht="18.75" customHeight="1" x14ac:dyDescent="0.3">
      <c r="D816" s="74"/>
      <c r="E816" s="74"/>
      <c r="F816" s="75"/>
    </row>
    <row r="817" spans="4:6" ht="18.75" customHeight="1" x14ac:dyDescent="0.3">
      <c r="D817" s="74"/>
      <c r="E817" s="74"/>
      <c r="F817" s="75"/>
    </row>
    <row r="818" spans="4:6" ht="18.75" customHeight="1" x14ac:dyDescent="0.3">
      <c r="D818" s="74"/>
      <c r="E818" s="74"/>
      <c r="F818" s="75"/>
    </row>
    <row r="819" spans="4:6" ht="18.75" customHeight="1" x14ac:dyDescent="0.3">
      <c r="D819" s="74"/>
      <c r="E819" s="74"/>
      <c r="F819" s="75"/>
    </row>
    <row r="820" spans="4:6" ht="18.75" customHeight="1" x14ac:dyDescent="0.3">
      <c r="D820" s="74"/>
      <c r="E820" s="74"/>
      <c r="F820" s="75"/>
    </row>
    <row r="821" spans="4:6" ht="18.75" customHeight="1" x14ac:dyDescent="0.3">
      <c r="D821" s="74"/>
      <c r="E821" s="74"/>
      <c r="F821" s="75"/>
    </row>
    <row r="822" spans="4:6" ht="18.75" customHeight="1" x14ac:dyDescent="0.3">
      <c r="D822" s="74"/>
      <c r="E822" s="74"/>
      <c r="F822" s="75"/>
    </row>
    <row r="823" spans="4:6" ht="18.75" customHeight="1" x14ac:dyDescent="0.3">
      <c r="D823" s="74"/>
      <c r="E823" s="74"/>
      <c r="F823" s="75"/>
    </row>
    <row r="824" spans="4:6" ht="18.75" customHeight="1" x14ac:dyDescent="0.3">
      <c r="D824" s="74"/>
      <c r="E824" s="74"/>
      <c r="F824" s="75"/>
    </row>
    <row r="825" spans="4:6" ht="18.75" customHeight="1" x14ac:dyDescent="0.3">
      <c r="D825" s="74"/>
      <c r="E825" s="74"/>
      <c r="F825" s="75"/>
    </row>
    <row r="826" spans="4:6" ht="18.75" customHeight="1" x14ac:dyDescent="0.3">
      <c r="D826" s="74"/>
      <c r="E826" s="74"/>
      <c r="F826" s="75"/>
    </row>
    <row r="827" spans="4:6" ht="18.75" customHeight="1" x14ac:dyDescent="0.3">
      <c r="D827" s="74"/>
      <c r="E827" s="74"/>
      <c r="F827" s="75"/>
    </row>
    <row r="828" spans="4:6" ht="18.75" customHeight="1" x14ac:dyDescent="0.3">
      <c r="D828" s="74"/>
      <c r="E828" s="74"/>
      <c r="F828" s="75"/>
    </row>
    <row r="829" spans="4:6" ht="18.75" customHeight="1" x14ac:dyDescent="0.3">
      <c r="D829" s="74"/>
      <c r="E829" s="74"/>
      <c r="F829" s="75"/>
    </row>
    <row r="830" spans="4:6" ht="18.75" customHeight="1" x14ac:dyDescent="0.3">
      <c r="D830" s="74"/>
      <c r="E830" s="74"/>
      <c r="F830" s="75"/>
    </row>
    <row r="831" spans="4:6" ht="18.75" customHeight="1" x14ac:dyDescent="0.3">
      <c r="D831" s="74"/>
      <c r="E831" s="74"/>
      <c r="F831" s="75"/>
    </row>
    <row r="832" spans="4:6" ht="18.75" customHeight="1" x14ac:dyDescent="0.3">
      <c r="D832" s="74"/>
      <c r="E832" s="74"/>
      <c r="F832" s="75"/>
    </row>
    <row r="833" spans="4:6" ht="18.75" customHeight="1" x14ac:dyDescent="0.3">
      <c r="D833" s="74"/>
      <c r="E833" s="74"/>
      <c r="F833" s="75"/>
    </row>
    <row r="834" spans="4:6" ht="18.75" customHeight="1" x14ac:dyDescent="0.3">
      <c r="D834" s="74"/>
      <c r="E834" s="74"/>
      <c r="F834" s="75"/>
    </row>
    <row r="835" spans="4:6" ht="18.75" customHeight="1" x14ac:dyDescent="0.3">
      <c r="D835" s="74"/>
      <c r="E835" s="74"/>
      <c r="F835" s="75"/>
    </row>
    <row r="836" spans="4:6" ht="18.75" customHeight="1" x14ac:dyDescent="0.3">
      <c r="D836" s="74"/>
      <c r="E836" s="74"/>
      <c r="F836" s="75"/>
    </row>
    <row r="837" spans="4:6" ht="18.75" customHeight="1" x14ac:dyDescent="0.3">
      <c r="D837" s="74"/>
      <c r="E837" s="74"/>
      <c r="F837" s="75"/>
    </row>
    <row r="838" spans="4:6" ht="18.75" customHeight="1" x14ac:dyDescent="0.3">
      <c r="D838" s="74"/>
      <c r="E838" s="74"/>
      <c r="F838" s="75"/>
    </row>
    <row r="839" spans="4:6" ht="18.75" customHeight="1" x14ac:dyDescent="0.3">
      <c r="D839" s="74"/>
      <c r="E839" s="74"/>
      <c r="F839" s="75"/>
    </row>
    <row r="840" spans="4:6" ht="18.75" customHeight="1" x14ac:dyDescent="0.3">
      <c r="D840" s="74"/>
      <c r="E840" s="74"/>
      <c r="F840" s="75"/>
    </row>
    <row r="841" spans="4:6" ht="18.75" customHeight="1" x14ac:dyDescent="0.3">
      <c r="D841" s="74"/>
      <c r="E841" s="74"/>
      <c r="F841" s="75"/>
    </row>
    <row r="842" spans="4:6" ht="18.75" customHeight="1" x14ac:dyDescent="0.3">
      <c r="D842" s="74"/>
      <c r="E842" s="74"/>
      <c r="F842" s="75"/>
    </row>
    <row r="843" spans="4:6" ht="18.75" customHeight="1" x14ac:dyDescent="0.3">
      <c r="D843" s="74"/>
      <c r="E843" s="74"/>
      <c r="F843" s="75"/>
    </row>
    <row r="844" spans="4:6" ht="18.75" customHeight="1" x14ac:dyDescent="0.3">
      <c r="D844" s="74"/>
      <c r="E844" s="74"/>
      <c r="F844" s="75"/>
    </row>
    <row r="845" spans="4:6" ht="18.75" customHeight="1" x14ac:dyDescent="0.3">
      <c r="D845" s="74"/>
      <c r="E845" s="74"/>
      <c r="F845" s="75"/>
    </row>
    <row r="846" spans="4:6" ht="18.75" customHeight="1" x14ac:dyDescent="0.3">
      <c r="D846" s="74"/>
      <c r="E846" s="74"/>
      <c r="F846" s="75"/>
    </row>
    <row r="847" spans="4:6" ht="18.75" customHeight="1" x14ac:dyDescent="0.3">
      <c r="D847" s="74"/>
      <c r="E847" s="74"/>
      <c r="F847" s="75"/>
    </row>
    <row r="848" spans="4:6" ht="18.75" customHeight="1" x14ac:dyDescent="0.3">
      <c r="D848" s="74"/>
      <c r="E848" s="74"/>
      <c r="F848" s="75"/>
    </row>
    <row r="849" spans="4:6" ht="18.75" customHeight="1" x14ac:dyDescent="0.3">
      <c r="D849" s="74"/>
      <c r="E849" s="74"/>
      <c r="F849" s="75"/>
    </row>
    <row r="850" spans="4:6" ht="18.75" customHeight="1" x14ac:dyDescent="0.3">
      <c r="D850" s="74"/>
      <c r="E850" s="74"/>
      <c r="F850" s="75"/>
    </row>
    <row r="851" spans="4:6" ht="18.75" customHeight="1" x14ac:dyDescent="0.3">
      <c r="D851" s="74"/>
      <c r="E851" s="74"/>
      <c r="F851" s="75"/>
    </row>
    <row r="852" spans="4:6" ht="18.75" customHeight="1" x14ac:dyDescent="0.3">
      <c r="D852" s="74"/>
      <c r="E852" s="74"/>
      <c r="F852" s="75"/>
    </row>
    <row r="853" spans="4:6" ht="18.75" customHeight="1" x14ac:dyDescent="0.3">
      <c r="D853" s="74"/>
      <c r="E853" s="74"/>
      <c r="F853" s="75"/>
    </row>
    <row r="854" spans="4:6" ht="18.75" customHeight="1" x14ac:dyDescent="0.3">
      <c r="D854" s="74"/>
      <c r="E854" s="74"/>
      <c r="F854" s="75"/>
    </row>
    <row r="855" spans="4:6" ht="18.75" customHeight="1" x14ac:dyDescent="0.3">
      <c r="D855" s="74"/>
      <c r="E855" s="74"/>
      <c r="F855" s="75"/>
    </row>
    <row r="856" spans="4:6" ht="18.75" customHeight="1" x14ac:dyDescent="0.3">
      <c r="D856" s="74"/>
      <c r="E856" s="74"/>
      <c r="F856" s="75"/>
    </row>
    <row r="857" spans="4:6" ht="18.75" customHeight="1" x14ac:dyDescent="0.3">
      <c r="D857" s="74"/>
      <c r="E857" s="74"/>
      <c r="F857" s="75"/>
    </row>
    <row r="858" spans="4:6" ht="18.75" customHeight="1" x14ac:dyDescent="0.3">
      <c r="D858" s="74"/>
      <c r="E858" s="74"/>
      <c r="F858" s="75"/>
    </row>
    <row r="859" spans="4:6" ht="18.75" customHeight="1" x14ac:dyDescent="0.3">
      <c r="D859" s="74"/>
      <c r="E859" s="74"/>
      <c r="F859" s="75"/>
    </row>
    <row r="860" spans="4:6" ht="18.75" customHeight="1" x14ac:dyDescent="0.3">
      <c r="D860" s="74"/>
      <c r="E860" s="74"/>
      <c r="F860" s="75"/>
    </row>
    <row r="861" spans="4:6" ht="18.75" customHeight="1" x14ac:dyDescent="0.3">
      <c r="D861" s="74"/>
      <c r="E861" s="74"/>
      <c r="F861" s="75"/>
    </row>
    <row r="862" spans="4:6" ht="18.75" customHeight="1" x14ac:dyDescent="0.3">
      <c r="D862" s="74"/>
      <c r="E862" s="74"/>
      <c r="F862" s="75"/>
    </row>
    <row r="863" spans="4:6" ht="18.75" customHeight="1" x14ac:dyDescent="0.3">
      <c r="D863" s="74"/>
      <c r="E863" s="74"/>
      <c r="F863" s="75"/>
    </row>
    <row r="864" spans="4:6" ht="18.75" customHeight="1" x14ac:dyDescent="0.3">
      <c r="D864" s="74"/>
      <c r="E864" s="74"/>
      <c r="F864" s="75"/>
    </row>
    <row r="865" spans="4:6" ht="18.75" customHeight="1" x14ac:dyDescent="0.3">
      <c r="D865" s="74"/>
      <c r="E865" s="74"/>
      <c r="F865" s="75"/>
    </row>
    <row r="866" spans="4:6" ht="18.75" customHeight="1" x14ac:dyDescent="0.3">
      <c r="D866" s="74"/>
      <c r="E866" s="74"/>
      <c r="F866" s="75"/>
    </row>
    <row r="867" spans="4:6" ht="18.75" customHeight="1" x14ac:dyDescent="0.3">
      <c r="D867" s="74"/>
      <c r="E867" s="74"/>
      <c r="F867" s="75"/>
    </row>
    <row r="868" spans="4:6" ht="18.75" customHeight="1" x14ac:dyDescent="0.3">
      <c r="D868" s="74"/>
      <c r="E868" s="74"/>
      <c r="F868" s="75"/>
    </row>
    <row r="869" spans="4:6" ht="18.75" customHeight="1" x14ac:dyDescent="0.3">
      <c r="D869" s="74"/>
      <c r="E869" s="74"/>
      <c r="F869" s="75"/>
    </row>
    <row r="870" spans="4:6" ht="18.75" customHeight="1" x14ac:dyDescent="0.3">
      <c r="D870" s="74"/>
      <c r="E870" s="74"/>
      <c r="F870" s="75"/>
    </row>
    <row r="871" spans="4:6" ht="18.75" customHeight="1" x14ac:dyDescent="0.3">
      <c r="D871" s="74"/>
      <c r="E871" s="74"/>
      <c r="F871" s="75"/>
    </row>
    <row r="872" spans="4:6" ht="18.75" customHeight="1" x14ac:dyDescent="0.3">
      <c r="D872" s="74"/>
      <c r="E872" s="74"/>
      <c r="F872" s="75"/>
    </row>
    <row r="873" spans="4:6" ht="18.75" customHeight="1" x14ac:dyDescent="0.3">
      <c r="D873" s="74"/>
      <c r="E873" s="74"/>
      <c r="F873" s="75"/>
    </row>
    <row r="874" spans="4:6" ht="18.75" customHeight="1" x14ac:dyDescent="0.3">
      <c r="D874" s="74"/>
      <c r="E874" s="74"/>
      <c r="F874" s="75"/>
    </row>
    <row r="875" spans="4:6" ht="18.75" customHeight="1" x14ac:dyDescent="0.3">
      <c r="D875" s="74"/>
      <c r="E875" s="74"/>
      <c r="F875" s="75"/>
    </row>
    <row r="876" spans="4:6" ht="18.75" customHeight="1" x14ac:dyDescent="0.3">
      <c r="D876" s="74"/>
      <c r="E876" s="74"/>
      <c r="F876" s="75"/>
    </row>
    <row r="877" spans="4:6" ht="18.75" customHeight="1" x14ac:dyDescent="0.3">
      <c r="D877" s="74"/>
      <c r="E877" s="74"/>
      <c r="F877" s="75"/>
    </row>
    <row r="878" spans="4:6" ht="18.75" customHeight="1" x14ac:dyDescent="0.3">
      <c r="D878" s="74"/>
      <c r="E878" s="74"/>
      <c r="F878" s="75"/>
    </row>
    <row r="879" spans="4:6" ht="18.75" customHeight="1" x14ac:dyDescent="0.3">
      <c r="D879" s="74"/>
      <c r="E879" s="74"/>
      <c r="F879" s="75"/>
    </row>
    <row r="880" spans="4:6" ht="18.75" customHeight="1" x14ac:dyDescent="0.3">
      <c r="D880" s="74"/>
      <c r="E880" s="74"/>
      <c r="F880" s="75"/>
    </row>
    <row r="881" spans="4:6" ht="18.75" customHeight="1" x14ac:dyDescent="0.3">
      <c r="D881" s="74"/>
      <c r="E881" s="74"/>
      <c r="F881" s="75"/>
    </row>
    <row r="882" spans="4:6" ht="18.75" customHeight="1" x14ac:dyDescent="0.3">
      <c r="D882" s="74"/>
      <c r="E882" s="74"/>
      <c r="F882" s="75"/>
    </row>
    <row r="883" spans="4:6" ht="18.75" customHeight="1" x14ac:dyDescent="0.3">
      <c r="D883" s="74"/>
      <c r="E883" s="74"/>
      <c r="F883" s="75"/>
    </row>
    <row r="884" spans="4:6" ht="18.75" customHeight="1" x14ac:dyDescent="0.3">
      <c r="D884" s="74"/>
      <c r="E884" s="74"/>
      <c r="F884" s="75"/>
    </row>
    <row r="885" spans="4:6" ht="18.75" customHeight="1" x14ac:dyDescent="0.3">
      <c r="D885" s="74"/>
      <c r="E885" s="74"/>
      <c r="F885" s="75"/>
    </row>
    <row r="886" spans="4:6" ht="18.75" customHeight="1" x14ac:dyDescent="0.3">
      <c r="D886" s="74"/>
      <c r="E886" s="74"/>
      <c r="F886" s="75"/>
    </row>
    <row r="887" spans="4:6" ht="18.75" customHeight="1" x14ac:dyDescent="0.3">
      <c r="D887" s="74"/>
      <c r="E887" s="74"/>
      <c r="F887" s="75"/>
    </row>
    <row r="888" spans="4:6" ht="18.75" customHeight="1" x14ac:dyDescent="0.3">
      <c r="D888" s="74"/>
      <c r="E888" s="74"/>
      <c r="F888" s="75"/>
    </row>
    <row r="889" spans="4:6" ht="18.75" customHeight="1" x14ac:dyDescent="0.3">
      <c r="D889" s="74"/>
      <c r="E889" s="74"/>
      <c r="F889" s="75"/>
    </row>
    <row r="890" spans="4:6" ht="18.75" customHeight="1" x14ac:dyDescent="0.3">
      <c r="D890" s="74"/>
      <c r="E890" s="74"/>
      <c r="F890" s="75"/>
    </row>
    <row r="891" spans="4:6" ht="18.75" customHeight="1" x14ac:dyDescent="0.3">
      <c r="D891" s="74"/>
      <c r="E891" s="74"/>
      <c r="F891" s="75"/>
    </row>
    <row r="892" spans="4:6" ht="18.75" customHeight="1" x14ac:dyDescent="0.3">
      <c r="D892" s="74"/>
      <c r="E892" s="74"/>
      <c r="F892" s="75"/>
    </row>
    <row r="893" spans="4:6" ht="18.75" customHeight="1" x14ac:dyDescent="0.3">
      <c r="D893" s="74"/>
      <c r="E893" s="74"/>
      <c r="F893" s="75"/>
    </row>
    <row r="894" spans="4:6" ht="18.75" customHeight="1" x14ac:dyDescent="0.3">
      <c r="D894" s="74"/>
      <c r="E894" s="74"/>
      <c r="F894" s="75"/>
    </row>
    <row r="895" spans="4:6" ht="18.75" customHeight="1" x14ac:dyDescent="0.3">
      <c r="D895" s="74"/>
      <c r="E895" s="74"/>
      <c r="F895" s="75"/>
    </row>
    <row r="896" spans="4:6" ht="18.75" customHeight="1" x14ac:dyDescent="0.3">
      <c r="D896" s="74"/>
      <c r="E896" s="74"/>
      <c r="F896" s="75"/>
    </row>
    <row r="897" spans="4:6" ht="18.75" customHeight="1" x14ac:dyDescent="0.3">
      <c r="D897" s="74"/>
      <c r="E897" s="74"/>
      <c r="F897" s="75"/>
    </row>
    <row r="898" spans="4:6" ht="18.75" customHeight="1" x14ac:dyDescent="0.3">
      <c r="D898" s="74"/>
      <c r="E898" s="74"/>
      <c r="F898" s="75"/>
    </row>
    <row r="899" spans="4:6" ht="18.75" customHeight="1" x14ac:dyDescent="0.3">
      <c r="D899" s="74"/>
      <c r="E899" s="74"/>
      <c r="F899" s="75"/>
    </row>
    <row r="900" spans="4:6" ht="18.75" customHeight="1" x14ac:dyDescent="0.3">
      <c r="D900" s="74"/>
      <c r="E900" s="74"/>
      <c r="F900" s="75"/>
    </row>
    <row r="901" spans="4:6" ht="18.75" customHeight="1" x14ac:dyDescent="0.3">
      <c r="D901" s="74"/>
      <c r="E901" s="74"/>
      <c r="F901" s="75"/>
    </row>
    <row r="902" spans="4:6" ht="18.75" customHeight="1" x14ac:dyDescent="0.3">
      <c r="D902" s="74"/>
      <c r="E902" s="74"/>
      <c r="F902" s="75"/>
    </row>
    <row r="903" spans="4:6" ht="18.75" customHeight="1" x14ac:dyDescent="0.3">
      <c r="D903" s="74"/>
      <c r="E903" s="74"/>
      <c r="F903" s="75"/>
    </row>
    <row r="904" spans="4:6" ht="18.75" customHeight="1" x14ac:dyDescent="0.3">
      <c r="D904" s="74"/>
      <c r="E904" s="74"/>
      <c r="F904" s="75"/>
    </row>
    <row r="905" spans="4:6" ht="18.75" customHeight="1" x14ac:dyDescent="0.3">
      <c r="D905" s="74"/>
      <c r="E905" s="74"/>
      <c r="F905" s="75"/>
    </row>
    <row r="906" spans="4:6" ht="18.75" customHeight="1" x14ac:dyDescent="0.3">
      <c r="D906" s="74"/>
      <c r="E906" s="74"/>
      <c r="F906" s="75"/>
    </row>
    <row r="907" spans="4:6" ht="18.75" customHeight="1" x14ac:dyDescent="0.3">
      <c r="D907" s="74"/>
      <c r="E907" s="74"/>
      <c r="F907" s="75"/>
    </row>
    <row r="908" spans="4:6" ht="18.75" customHeight="1" x14ac:dyDescent="0.3">
      <c r="D908" s="74"/>
      <c r="E908" s="74"/>
      <c r="F908" s="75"/>
    </row>
    <row r="909" spans="4:6" ht="18.75" customHeight="1" x14ac:dyDescent="0.3">
      <c r="D909" s="74"/>
      <c r="E909" s="74"/>
      <c r="F909" s="75"/>
    </row>
    <row r="910" spans="4:6" ht="18.75" customHeight="1" x14ac:dyDescent="0.3">
      <c r="D910" s="74"/>
      <c r="E910" s="74"/>
      <c r="F910" s="75"/>
    </row>
    <row r="911" spans="4:6" ht="18.75" customHeight="1" x14ac:dyDescent="0.3">
      <c r="D911" s="74"/>
      <c r="E911" s="74"/>
      <c r="F911" s="75"/>
    </row>
    <row r="912" spans="4:6" ht="18.75" customHeight="1" x14ac:dyDescent="0.3">
      <c r="D912" s="74"/>
      <c r="E912" s="74"/>
      <c r="F912" s="75"/>
    </row>
    <row r="913" spans="4:6" ht="18.75" customHeight="1" x14ac:dyDescent="0.3">
      <c r="D913" s="74"/>
      <c r="E913" s="74"/>
      <c r="F913" s="75"/>
    </row>
    <row r="914" spans="4:6" ht="18.75" customHeight="1" x14ac:dyDescent="0.3">
      <c r="D914" s="74"/>
      <c r="E914" s="74"/>
      <c r="F914" s="75"/>
    </row>
    <row r="915" spans="4:6" ht="18.75" customHeight="1" x14ac:dyDescent="0.3">
      <c r="D915" s="74"/>
      <c r="E915" s="74"/>
      <c r="F915" s="75"/>
    </row>
    <row r="916" spans="4:6" ht="18.75" customHeight="1" x14ac:dyDescent="0.3">
      <c r="D916" s="74"/>
      <c r="E916" s="74"/>
      <c r="F916" s="75"/>
    </row>
    <row r="917" spans="4:6" ht="18.75" customHeight="1" x14ac:dyDescent="0.3">
      <c r="D917" s="74"/>
      <c r="E917" s="74"/>
      <c r="F917" s="75"/>
    </row>
    <row r="918" spans="4:6" ht="18.75" customHeight="1" x14ac:dyDescent="0.3">
      <c r="D918" s="74"/>
      <c r="E918" s="74"/>
      <c r="F918" s="75"/>
    </row>
    <row r="919" spans="4:6" ht="18.75" customHeight="1" x14ac:dyDescent="0.3">
      <c r="D919" s="74"/>
      <c r="E919" s="74"/>
      <c r="F919" s="75"/>
    </row>
    <row r="920" spans="4:6" ht="18.75" customHeight="1" x14ac:dyDescent="0.3">
      <c r="D920" s="74"/>
      <c r="E920" s="74"/>
      <c r="F920" s="75"/>
    </row>
    <row r="921" spans="4:6" ht="18.75" customHeight="1" x14ac:dyDescent="0.3">
      <c r="D921" s="74"/>
      <c r="E921" s="74"/>
      <c r="F921" s="75"/>
    </row>
    <row r="922" spans="4:6" ht="18.75" customHeight="1" x14ac:dyDescent="0.3">
      <c r="D922" s="74"/>
      <c r="E922" s="74"/>
      <c r="F922" s="75"/>
    </row>
    <row r="923" spans="4:6" ht="18.75" customHeight="1" x14ac:dyDescent="0.3">
      <c r="D923" s="74"/>
      <c r="E923" s="74"/>
      <c r="F923" s="75"/>
    </row>
    <row r="924" spans="4:6" ht="18.75" customHeight="1" x14ac:dyDescent="0.3">
      <c r="D924" s="74"/>
      <c r="E924" s="74"/>
      <c r="F924" s="75"/>
    </row>
    <row r="925" spans="4:6" ht="18.75" customHeight="1" x14ac:dyDescent="0.3">
      <c r="D925" s="74"/>
      <c r="E925" s="74"/>
      <c r="F925" s="75"/>
    </row>
    <row r="926" spans="4:6" ht="18.75" customHeight="1" x14ac:dyDescent="0.3">
      <c r="D926" s="74"/>
      <c r="E926" s="74"/>
      <c r="F926" s="75"/>
    </row>
    <row r="927" spans="4:6" ht="18.75" customHeight="1" x14ac:dyDescent="0.3">
      <c r="D927" s="74"/>
      <c r="E927" s="74"/>
      <c r="F927" s="75"/>
    </row>
    <row r="928" spans="4:6" ht="18.75" customHeight="1" x14ac:dyDescent="0.3">
      <c r="D928" s="74"/>
      <c r="E928" s="74"/>
      <c r="F928" s="75"/>
    </row>
    <row r="929" spans="4:6" ht="18.75" customHeight="1" x14ac:dyDescent="0.3">
      <c r="D929" s="74"/>
      <c r="E929" s="74"/>
      <c r="F929" s="75"/>
    </row>
    <row r="930" spans="4:6" ht="18.75" customHeight="1" x14ac:dyDescent="0.3">
      <c r="D930" s="74"/>
      <c r="E930" s="74"/>
      <c r="F930" s="75"/>
    </row>
    <row r="931" spans="4:6" ht="18.75" customHeight="1" x14ac:dyDescent="0.3">
      <c r="D931" s="74"/>
      <c r="E931" s="74"/>
      <c r="F931" s="75"/>
    </row>
    <row r="932" spans="4:6" ht="18.75" customHeight="1" x14ac:dyDescent="0.3">
      <c r="D932" s="74"/>
      <c r="E932" s="74"/>
      <c r="F932" s="75"/>
    </row>
    <row r="933" spans="4:6" ht="18.75" customHeight="1" x14ac:dyDescent="0.3">
      <c r="D933" s="74"/>
      <c r="E933" s="74"/>
      <c r="F933" s="75"/>
    </row>
    <row r="934" spans="4:6" ht="18.75" customHeight="1" x14ac:dyDescent="0.3">
      <c r="D934" s="74"/>
      <c r="E934" s="74"/>
      <c r="F934" s="75"/>
    </row>
    <row r="935" spans="4:6" ht="18.75" customHeight="1" x14ac:dyDescent="0.3">
      <c r="D935" s="74"/>
      <c r="E935" s="74"/>
      <c r="F935" s="75"/>
    </row>
    <row r="936" spans="4:6" ht="18.75" customHeight="1" x14ac:dyDescent="0.3">
      <c r="D936" s="74"/>
      <c r="E936" s="74"/>
      <c r="F936" s="75"/>
    </row>
    <row r="937" spans="4:6" ht="18.75" customHeight="1" x14ac:dyDescent="0.3">
      <c r="D937" s="74"/>
      <c r="E937" s="74"/>
      <c r="F937" s="75"/>
    </row>
    <row r="938" spans="4:6" ht="18.75" customHeight="1" x14ac:dyDescent="0.3">
      <c r="D938" s="74"/>
      <c r="E938" s="74"/>
      <c r="F938" s="75"/>
    </row>
    <row r="939" spans="4:6" ht="18.75" customHeight="1" x14ac:dyDescent="0.3">
      <c r="D939" s="74"/>
      <c r="E939" s="74"/>
      <c r="F939" s="75"/>
    </row>
    <row r="940" spans="4:6" ht="18.75" customHeight="1" x14ac:dyDescent="0.3">
      <c r="D940" s="74"/>
      <c r="E940" s="74"/>
      <c r="F940" s="75"/>
    </row>
    <row r="941" spans="4:6" ht="18.75" customHeight="1" x14ac:dyDescent="0.3">
      <c r="D941" s="74"/>
      <c r="E941" s="74"/>
      <c r="F941" s="75"/>
    </row>
    <row r="942" spans="4:6" ht="18.75" customHeight="1" x14ac:dyDescent="0.3">
      <c r="D942" s="74"/>
      <c r="E942" s="74"/>
      <c r="F942" s="75"/>
    </row>
    <row r="943" spans="4:6" ht="18.75" customHeight="1" x14ac:dyDescent="0.3">
      <c r="D943" s="74"/>
      <c r="E943" s="74"/>
      <c r="F943" s="75"/>
    </row>
    <row r="944" spans="4:6" ht="18.75" customHeight="1" x14ac:dyDescent="0.3">
      <c r="D944" s="74"/>
      <c r="E944" s="74"/>
      <c r="F944" s="75"/>
    </row>
    <row r="945" spans="4:6" ht="18.75" customHeight="1" x14ac:dyDescent="0.3">
      <c r="D945" s="74"/>
      <c r="E945" s="74"/>
      <c r="F945" s="75"/>
    </row>
    <row r="946" spans="4:6" ht="18.75" customHeight="1" x14ac:dyDescent="0.3">
      <c r="D946" s="74"/>
      <c r="E946" s="74"/>
      <c r="F946" s="75"/>
    </row>
    <row r="947" spans="4:6" ht="18.75" customHeight="1" x14ac:dyDescent="0.3">
      <c r="D947" s="74"/>
      <c r="E947" s="74"/>
      <c r="F947" s="75"/>
    </row>
    <row r="948" spans="4:6" ht="18.75" customHeight="1" x14ac:dyDescent="0.3">
      <c r="D948" s="74"/>
      <c r="E948" s="74"/>
      <c r="F948" s="75"/>
    </row>
    <row r="949" spans="4:6" ht="18.75" customHeight="1" x14ac:dyDescent="0.3">
      <c r="D949" s="74"/>
      <c r="E949" s="74"/>
      <c r="F949" s="75"/>
    </row>
    <row r="950" spans="4:6" ht="18.75" customHeight="1" x14ac:dyDescent="0.3">
      <c r="D950" s="74"/>
      <c r="E950" s="74"/>
      <c r="F950" s="75"/>
    </row>
    <row r="951" spans="4:6" ht="18.75" customHeight="1" x14ac:dyDescent="0.3">
      <c r="D951" s="74"/>
      <c r="E951" s="74"/>
      <c r="F951" s="75"/>
    </row>
    <row r="952" spans="4:6" ht="18.75" customHeight="1" x14ac:dyDescent="0.3">
      <c r="D952" s="74"/>
      <c r="E952" s="74"/>
      <c r="F952" s="75"/>
    </row>
    <row r="953" spans="4:6" ht="18.75" customHeight="1" x14ac:dyDescent="0.3">
      <c r="D953" s="74"/>
      <c r="E953" s="74"/>
      <c r="F953" s="75"/>
    </row>
    <row r="954" spans="4:6" ht="18.75" customHeight="1" x14ac:dyDescent="0.3">
      <c r="D954" s="74"/>
      <c r="E954" s="74"/>
      <c r="F954" s="75"/>
    </row>
    <row r="955" spans="4:6" ht="18.75" customHeight="1" x14ac:dyDescent="0.3">
      <c r="D955" s="74"/>
      <c r="E955" s="74"/>
      <c r="F955" s="75"/>
    </row>
    <row r="956" spans="4:6" ht="18.75" customHeight="1" x14ac:dyDescent="0.3">
      <c r="D956" s="74"/>
      <c r="E956" s="74"/>
      <c r="F956" s="75"/>
    </row>
    <row r="957" spans="4:6" ht="18.75" customHeight="1" x14ac:dyDescent="0.3">
      <c r="D957" s="74"/>
      <c r="E957" s="74"/>
      <c r="F957" s="75"/>
    </row>
    <row r="958" spans="4:6" ht="18.75" customHeight="1" x14ac:dyDescent="0.3">
      <c r="D958" s="74"/>
      <c r="E958" s="74"/>
      <c r="F958" s="75"/>
    </row>
    <row r="959" spans="4:6" ht="18.75" customHeight="1" x14ac:dyDescent="0.3">
      <c r="D959" s="74"/>
      <c r="E959" s="74"/>
      <c r="F959" s="75"/>
    </row>
    <row r="960" spans="4:6" ht="18.75" customHeight="1" x14ac:dyDescent="0.3">
      <c r="D960" s="74"/>
      <c r="E960" s="74"/>
      <c r="F960" s="75"/>
    </row>
    <row r="961" spans="4:6" ht="18.75" customHeight="1" x14ac:dyDescent="0.3">
      <c r="D961" s="74"/>
      <c r="E961" s="74"/>
      <c r="F961" s="75"/>
    </row>
    <row r="962" spans="4:6" ht="18.75" customHeight="1" x14ac:dyDescent="0.3">
      <c r="D962" s="74"/>
      <c r="E962" s="74"/>
      <c r="F962" s="75"/>
    </row>
    <row r="963" spans="4:6" ht="18.75" customHeight="1" x14ac:dyDescent="0.3">
      <c r="D963" s="74"/>
      <c r="E963" s="74"/>
      <c r="F963" s="75"/>
    </row>
    <row r="964" spans="4:6" ht="18.75" customHeight="1" x14ac:dyDescent="0.3">
      <c r="D964" s="74"/>
      <c r="E964" s="74"/>
      <c r="F964" s="75"/>
    </row>
    <row r="965" spans="4:6" ht="18.75" customHeight="1" x14ac:dyDescent="0.3">
      <c r="D965" s="74"/>
      <c r="E965" s="74"/>
      <c r="F965" s="75"/>
    </row>
    <row r="966" spans="4:6" ht="18.75" customHeight="1" x14ac:dyDescent="0.3">
      <c r="D966" s="74"/>
      <c r="E966" s="74"/>
      <c r="F966" s="75"/>
    </row>
    <row r="967" spans="4:6" ht="18.75" customHeight="1" x14ac:dyDescent="0.3">
      <c r="D967" s="74"/>
      <c r="E967" s="74"/>
      <c r="F967" s="75"/>
    </row>
    <row r="968" spans="4:6" ht="18.75" customHeight="1" x14ac:dyDescent="0.3">
      <c r="D968" s="74"/>
      <c r="E968" s="74"/>
      <c r="F968" s="75"/>
    </row>
    <row r="969" spans="4:6" ht="18.75" customHeight="1" x14ac:dyDescent="0.3">
      <c r="D969" s="74"/>
      <c r="E969" s="74"/>
      <c r="F969" s="75"/>
    </row>
    <row r="970" spans="4:6" ht="18.75" customHeight="1" x14ac:dyDescent="0.3">
      <c r="D970" s="74"/>
      <c r="E970" s="74"/>
      <c r="F970" s="75"/>
    </row>
    <row r="971" spans="4:6" ht="18.75" customHeight="1" x14ac:dyDescent="0.3">
      <c r="D971" s="74"/>
      <c r="E971" s="74"/>
      <c r="F971" s="75"/>
    </row>
    <row r="972" spans="4:6" ht="18.75" customHeight="1" x14ac:dyDescent="0.3">
      <c r="D972" s="74"/>
      <c r="E972" s="74"/>
      <c r="F972" s="75"/>
    </row>
    <row r="973" spans="4:6" ht="18.75" customHeight="1" x14ac:dyDescent="0.3">
      <c r="D973" s="74"/>
      <c r="E973" s="74"/>
      <c r="F973" s="75"/>
    </row>
    <row r="974" spans="4:6" ht="18.75" customHeight="1" x14ac:dyDescent="0.3">
      <c r="D974" s="74"/>
      <c r="E974" s="74"/>
      <c r="F974" s="75"/>
    </row>
    <row r="975" spans="4:6" ht="18.75" customHeight="1" x14ac:dyDescent="0.3">
      <c r="D975" s="74"/>
      <c r="E975" s="74"/>
      <c r="F975" s="75"/>
    </row>
    <row r="976" spans="4:6" ht="18.75" customHeight="1" x14ac:dyDescent="0.3">
      <c r="D976" s="74"/>
      <c r="E976" s="74"/>
      <c r="F976" s="75"/>
    </row>
    <row r="977" spans="4:6" ht="18.75" customHeight="1" x14ac:dyDescent="0.3">
      <c r="D977" s="74"/>
      <c r="E977" s="74"/>
      <c r="F977" s="75"/>
    </row>
    <row r="978" spans="4:6" ht="18.75" customHeight="1" x14ac:dyDescent="0.3">
      <c r="D978" s="74"/>
      <c r="E978" s="74"/>
      <c r="F978" s="75"/>
    </row>
    <row r="979" spans="4:6" ht="18.75" customHeight="1" x14ac:dyDescent="0.3">
      <c r="D979" s="74"/>
      <c r="E979" s="74"/>
      <c r="F979" s="75"/>
    </row>
    <row r="980" spans="4:6" ht="18.75" customHeight="1" x14ac:dyDescent="0.3">
      <c r="D980" s="74"/>
      <c r="E980" s="74"/>
      <c r="F980" s="75"/>
    </row>
    <row r="981" spans="4:6" ht="18.75" customHeight="1" x14ac:dyDescent="0.3">
      <c r="D981" s="74"/>
      <c r="E981" s="74"/>
      <c r="F981" s="75"/>
    </row>
    <row r="982" spans="4:6" ht="18.75" customHeight="1" x14ac:dyDescent="0.3">
      <c r="D982" s="74"/>
      <c r="E982" s="74"/>
      <c r="F982" s="75"/>
    </row>
    <row r="983" spans="4:6" ht="18.75" customHeight="1" x14ac:dyDescent="0.3">
      <c r="D983" s="74"/>
      <c r="E983" s="74"/>
      <c r="F983" s="75"/>
    </row>
    <row r="984" spans="4:6" ht="18.75" customHeight="1" x14ac:dyDescent="0.3">
      <c r="D984" s="74"/>
      <c r="E984" s="74"/>
      <c r="F984" s="75"/>
    </row>
    <row r="985" spans="4:6" ht="18.75" customHeight="1" x14ac:dyDescent="0.3">
      <c r="D985" s="74"/>
      <c r="E985" s="74"/>
      <c r="F985" s="75"/>
    </row>
    <row r="986" spans="4:6" ht="18.75" customHeight="1" x14ac:dyDescent="0.3">
      <c r="D986" s="74"/>
      <c r="E986" s="74"/>
      <c r="F986" s="75"/>
    </row>
    <row r="987" spans="4:6" ht="18.75" customHeight="1" x14ac:dyDescent="0.3">
      <c r="D987" s="74"/>
      <c r="E987" s="74"/>
      <c r="F987" s="75"/>
    </row>
    <row r="988" spans="4:6" ht="18.75" customHeight="1" x14ac:dyDescent="0.3">
      <c r="D988" s="74"/>
      <c r="E988" s="74"/>
      <c r="F988" s="75"/>
    </row>
    <row r="989" spans="4:6" ht="18.75" customHeight="1" x14ac:dyDescent="0.3">
      <c r="D989" s="74"/>
      <c r="E989" s="74"/>
      <c r="F989" s="75"/>
    </row>
    <row r="990" spans="4:6" ht="18.75" customHeight="1" x14ac:dyDescent="0.3">
      <c r="D990" s="74"/>
      <c r="E990" s="74"/>
      <c r="F990" s="75"/>
    </row>
    <row r="991" spans="4:6" ht="18.75" customHeight="1" x14ac:dyDescent="0.3">
      <c r="D991" s="74"/>
      <c r="E991" s="74"/>
      <c r="F991" s="75"/>
    </row>
    <row r="992" spans="4:6" ht="18.75" customHeight="1" x14ac:dyDescent="0.3">
      <c r="D992" s="74"/>
      <c r="E992" s="74"/>
      <c r="F992" s="75"/>
    </row>
    <row r="993" spans="4:6" ht="18.75" customHeight="1" x14ac:dyDescent="0.3">
      <c r="D993" s="74"/>
      <c r="E993" s="74"/>
      <c r="F993" s="75"/>
    </row>
    <row r="994" spans="4:6" ht="18.75" customHeight="1" x14ac:dyDescent="0.3">
      <c r="D994" s="74"/>
      <c r="E994" s="74"/>
      <c r="F994" s="75"/>
    </row>
    <row r="995" spans="4:6" ht="18.75" customHeight="1" x14ac:dyDescent="0.3">
      <c r="D995" s="74"/>
      <c r="E995" s="74"/>
      <c r="F995" s="75"/>
    </row>
    <row r="996" spans="4:6" ht="18.75" customHeight="1" x14ac:dyDescent="0.3">
      <c r="D996" s="74"/>
      <c r="E996" s="74"/>
      <c r="F996" s="75"/>
    </row>
    <row r="997" spans="4:6" ht="18.75" customHeight="1" x14ac:dyDescent="0.3">
      <c r="D997" s="74"/>
      <c r="E997" s="74"/>
      <c r="F997" s="75"/>
    </row>
    <row r="998" spans="4:6" ht="18.75" customHeight="1" x14ac:dyDescent="0.3">
      <c r="D998" s="74"/>
      <c r="E998" s="74"/>
      <c r="F998" s="75"/>
    </row>
    <row r="999" spans="4:6" ht="18.75" customHeight="1" x14ac:dyDescent="0.3">
      <c r="D999" s="74"/>
      <c r="E999" s="74"/>
      <c r="F999" s="75"/>
    </row>
    <row r="1000" spans="4:6" ht="18.75" customHeight="1" x14ac:dyDescent="0.3">
      <c r="D1000" s="74"/>
      <c r="E1000" s="74"/>
      <c r="F1000" s="75"/>
    </row>
    <row r="1001" spans="4:6" ht="18.75" customHeight="1" x14ac:dyDescent="0.3">
      <c r="D1001" s="74"/>
      <c r="E1001" s="74"/>
      <c r="F1001" s="75"/>
    </row>
    <row r="1002" spans="4:6" ht="18.75" customHeight="1" x14ac:dyDescent="0.3">
      <c r="D1002" s="74"/>
      <c r="E1002" s="74"/>
      <c r="F1002" s="75"/>
    </row>
  </sheetData>
  <sortState ref="D62:F111">
    <sortCondition descending="1" ref="F62:F111"/>
    <sortCondition descending="1" ref="E62:E111"/>
  </sortState>
  <mergeCells count="36">
    <mergeCell ref="AH13:AH24"/>
    <mergeCell ref="AH25:AH42"/>
    <mergeCell ref="AH43:AH53"/>
    <mergeCell ref="Q47:Q53"/>
    <mergeCell ref="B64:B67"/>
    <mergeCell ref="B25:B27"/>
    <mergeCell ref="B18:B24"/>
    <mergeCell ref="B29:B46"/>
    <mergeCell ref="B47:B49"/>
    <mergeCell ref="A1:AJ1"/>
    <mergeCell ref="A59:AJ59"/>
    <mergeCell ref="Q61:Q68"/>
    <mergeCell ref="AH61:AH68"/>
    <mergeCell ref="Y3:AE3"/>
    <mergeCell ref="V2:AG2"/>
    <mergeCell ref="S16:T20"/>
    <mergeCell ref="D2:S2"/>
    <mergeCell ref="B5:B7"/>
    <mergeCell ref="G3:M3"/>
    <mergeCell ref="B13:B16"/>
    <mergeCell ref="B8:B12"/>
    <mergeCell ref="Q5:Q12"/>
    <mergeCell ref="Q25:Q46"/>
    <mergeCell ref="Q13:Q24"/>
    <mergeCell ref="AH5:AH12"/>
    <mergeCell ref="B86:B103"/>
    <mergeCell ref="AH100:AH110"/>
    <mergeCell ref="B104:B106"/>
    <mergeCell ref="Q104:Q110"/>
    <mergeCell ref="Q69:Q81"/>
    <mergeCell ref="AH69:AH81"/>
    <mergeCell ref="S73:T77"/>
    <mergeCell ref="Q82:Q103"/>
    <mergeCell ref="AH82:AH99"/>
    <mergeCell ref="B75:B84"/>
    <mergeCell ref="B69:B73"/>
  </mergeCells>
  <conditionalFormatting sqref="N4">
    <cfRule type="notContainsBlanks" dxfId="1" priority="30">
      <formula>LEN(TRIM(N4))&gt;0</formula>
    </cfRule>
  </conditionalFormatting>
  <conditionalFormatting sqref="AG4:AG53">
    <cfRule type="colorScale" priority="26">
      <colorScale>
        <cfvo type="num" val="1.4"/>
        <cfvo type="num" val="2"/>
        <cfvo type="num" val="3"/>
        <color rgb="FF00FF00"/>
        <color rgb="FFFFC000"/>
        <color rgb="FFFF0000"/>
      </colorScale>
    </cfRule>
  </conditionalFormatting>
  <conditionalFormatting sqref="Y4:AE53">
    <cfRule type="colorScale" priority="25">
      <colorScale>
        <cfvo type="num" val="1"/>
        <cfvo type="num" val="2"/>
        <cfvo type="num" val="3"/>
        <color rgb="FF00FF00"/>
        <color rgb="FFFFFF00"/>
        <color rgb="FFFF0000"/>
      </colorScale>
    </cfRule>
  </conditionalFormatting>
  <conditionalFormatting sqref="G4:G5 G5:M53">
    <cfRule type="colorScale" priority="24">
      <colorScale>
        <cfvo type="num" val="1"/>
        <cfvo type="num" val="2"/>
        <cfvo type="num" val="3"/>
        <color rgb="FFFF0000"/>
        <color rgb="FF00B050"/>
        <color rgb="FF00FF00"/>
      </colorScale>
    </cfRule>
  </conditionalFormatting>
  <conditionalFormatting sqref="N60">
    <cfRule type="notContainsBlanks" dxfId="0" priority="9">
      <formula>LEN(TRIM(N60))&gt;0</formula>
    </cfRule>
  </conditionalFormatting>
  <conditionalFormatting sqref="AG60:AG110">
    <cfRule type="colorScale" priority="8">
      <colorScale>
        <cfvo type="num" val="1.4"/>
        <cfvo type="num" val="2"/>
        <cfvo type="num" val="3"/>
        <color rgb="FF00FF00"/>
        <color rgb="FFFFC000"/>
        <color rgb="FFFF0000"/>
      </colorScale>
    </cfRule>
  </conditionalFormatting>
  <conditionalFormatting sqref="Y60:AE110">
    <cfRule type="colorScale" priority="7">
      <colorScale>
        <cfvo type="num" val="1"/>
        <cfvo type="num" val="2"/>
        <cfvo type="num" val="3"/>
        <color rgb="FF00FF00"/>
        <color rgb="FFFFFF00"/>
        <color rgb="FFFF0000"/>
      </colorScale>
    </cfRule>
  </conditionalFormatting>
  <conditionalFormatting sqref="G60:G61 G68:G110 G63:G66 H61:M110">
    <cfRule type="colorScale" priority="6">
      <colorScale>
        <cfvo type="num" val="1"/>
        <cfvo type="num" val="2"/>
        <cfvo type="num" val="3"/>
        <color rgb="FFFF0000"/>
        <color rgb="FF00B050"/>
        <color rgb="FF00FF00"/>
      </colorScale>
    </cfRule>
  </conditionalFormatting>
  <conditionalFormatting sqref="N61:N110">
    <cfRule type="colorScale" priority="12">
      <colorScale>
        <cfvo type="min"/>
        <cfvo type="num" val="7"/>
        <cfvo type="num" val="8"/>
        <color rgb="FFF72009"/>
        <color rgb="FFFFEB84"/>
        <color rgb="FF00FF00"/>
      </colorScale>
    </cfRule>
  </conditionalFormatting>
  <conditionalFormatting sqref="P60:P110">
    <cfRule type="colorScale" priority="14">
      <colorScale>
        <cfvo type="percent" val="33"/>
        <cfvo type="percentile" val="50"/>
        <cfvo type="percent" val="70"/>
        <color rgb="FFC00000"/>
        <color rgb="FFFFFF00"/>
        <color rgb="FF00FF00"/>
      </colorScale>
    </cfRule>
  </conditionalFormatting>
  <conditionalFormatting sqref="G61:M110">
    <cfRule type="colorScale" priority="3">
      <colorScale>
        <cfvo type="num" val="1"/>
        <cfvo type="num" val="2"/>
        <cfvo type="num" val="3"/>
        <color rgb="FFFF0000"/>
        <color rgb="FF00B050"/>
        <color rgb="FF00FF00"/>
      </colorScale>
    </cfRule>
  </conditionalFormatting>
  <conditionalFormatting sqref="N5:N53">
    <cfRule type="colorScale" priority="153">
      <colorScale>
        <cfvo type="min"/>
        <cfvo type="num" val="7"/>
        <cfvo type="num" val="8"/>
        <color rgb="FFF72009"/>
        <color rgb="FFFFEB84"/>
        <color rgb="FF00FF00"/>
      </colorScale>
    </cfRule>
  </conditionalFormatting>
  <conditionalFormatting sqref="P4:P53">
    <cfRule type="colorScale" priority="157">
      <colorScale>
        <cfvo type="percent" val="33"/>
        <cfvo type="percentile" val="50"/>
        <cfvo type="percent" val="70"/>
        <color rgb="FFC00000"/>
        <color rgb="FFFFFF00"/>
        <color rgb="FF00FF00"/>
      </colorScale>
    </cfRule>
  </conditionalFormatting>
  <conditionalFormatting sqref="G54:M54">
    <cfRule type="colorScale" priority="2">
      <colorScale>
        <cfvo type="num" val="0"/>
        <cfvo type="num" val="90"/>
        <color rgb="FFFF6201"/>
        <color rgb="FF28D634"/>
      </colorScale>
    </cfRule>
  </conditionalFormatting>
  <conditionalFormatting sqref="G111:M111">
    <cfRule type="colorScale" priority="1">
      <colorScale>
        <cfvo type="num" val="0"/>
        <cfvo type="num" val="45"/>
        <color rgb="FFFF6201"/>
        <color rgb="FF28D634"/>
      </colorScale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</dc:creator>
  <cp:lastModifiedBy>florian.martin84120@gmail.com</cp:lastModifiedBy>
  <dcterms:created xsi:type="dcterms:W3CDTF">2019-04-05T17:58:58Z</dcterms:created>
  <dcterms:modified xsi:type="dcterms:W3CDTF">2019-07-09T16:18:17Z</dcterms:modified>
</cp:coreProperties>
</file>