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Desktop\"/>
    </mc:Choice>
  </mc:AlternateContent>
  <bookViews>
    <workbookView xWindow="0" yWindow="0" windowWidth="20490" windowHeight="7020"/>
  </bookViews>
  <sheets>
    <sheet name="Concatener"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45" i="1" l="1"/>
  <c r="E44" i="1"/>
  <c r="E43" i="1"/>
  <c r="E37" i="1"/>
  <c r="E34" i="1"/>
  <c r="E32" i="1"/>
  <c r="E31" i="1"/>
  <c r="E30" i="1"/>
  <c r="E29" i="1"/>
  <c r="E28" i="1"/>
  <c r="E27" i="1"/>
  <c r="E26" i="1"/>
  <c r="E25" i="1"/>
  <c r="E20" i="1"/>
  <c r="E19" i="1"/>
  <c r="E16" i="1"/>
  <c r="E15" i="1"/>
  <c r="E14" i="1"/>
  <c r="E10" i="1"/>
  <c r="E9" i="1"/>
  <c r="E8" i="1"/>
  <c r="E7" i="1"/>
  <c r="E6" i="1"/>
  <c r="E3" i="1"/>
</calcChain>
</file>

<file path=xl/comments1.xml><?xml version="1.0" encoding="utf-8"?>
<comments xmlns="http://schemas.openxmlformats.org/spreadsheetml/2006/main">
  <authors>
    <author>DAVID</author>
  </authors>
  <commentList>
    <comment ref="D4" authorId="0" shapeId="0">
      <text>
        <r>
          <rPr>
            <sz val="9"/>
            <color indexed="81"/>
            <rFont val="Tahoma"/>
            <charset val="1"/>
          </rPr>
          <t>Ces libellés sont en fait des informations complémentaires du libellé qui est sur la meme ligne que les dates (COMMISSION CAUTION N)</t>
        </r>
      </text>
    </comment>
  </commentList>
</comments>
</file>

<file path=xl/sharedStrings.xml><?xml version="1.0" encoding="utf-8"?>
<sst xmlns="http://schemas.openxmlformats.org/spreadsheetml/2006/main" count="75" uniqueCount="47">
  <si>
    <t>Résultat final souhaité</t>
  </si>
  <si>
    <t>COMMISSION CAUTION N</t>
  </si>
  <si>
    <t>COMMISSION CAUTION N Cion/caution 00001 EUR 95135</t>
  </si>
  <si>
    <t>J'aimerais que les compléments d'informations (en bleu) qui sont en dessous du libellé sur la même ligne que les dates (en vert) soient concataner avec ce dernier</t>
  </si>
  <si>
    <t>Cion/caution 00001</t>
  </si>
  <si>
    <t>émission L/G d'ordre de la cli</t>
  </si>
  <si>
    <t>EUR 95135</t>
  </si>
  <si>
    <t>Mais aussi que les opérations qui n'ont pas d'informations complémentaires soient copier dans la colonne où les libellés concatener se situe</t>
  </si>
  <si>
    <t xml:space="preserve">FRAIS DE TENUE DE COMPTE </t>
  </si>
  <si>
    <t>COMMISSION CAUTION N  Cion/caution 00002 USD 95121  MATERIEL</t>
  </si>
  <si>
    <t>COMMISSION SUR SERVICE E-BANKI</t>
  </si>
  <si>
    <t xml:space="preserve">COMMISSION CAUTION N </t>
  </si>
  <si>
    <t>Interest 251121-0-221222-1-XOF</t>
  </si>
  <si>
    <t>Le but final est de reconstituer les libellés pour que chaque opération se trouve sur une seule ligne avec bien sûrles dates afférentes. En effet je souhaite supprimer par la suite les lignes des informations complémentaires mais conserver les informations. (voir Résultat intermédiaire souhaité)</t>
  </si>
  <si>
    <t>Cion/caution 00002</t>
  </si>
  <si>
    <t xml:space="preserve">COMMISSION CAUTION N  Cion/caution 00003 USD 5317 </t>
  </si>
  <si>
    <t xml:space="preserve">USD 95121 </t>
  </si>
  <si>
    <t>Interest</t>
  </si>
  <si>
    <t>MATERIEL</t>
  </si>
  <si>
    <t>COMMISSION CAUTION N  Cion/caution 00004 EUR 24433  AUTOMOBILE CANADA</t>
  </si>
  <si>
    <t>Commission du plus Fort Decouv</t>
  </si>
  <si>
    <t>La difficulté est que le nombre de ligne d'informations complémentaires est aléatoire…</t>
  </si>
  <si>
    <t>Cion/caution 00003</t>
  </si>
  <si>
    <t>S'il y a une formule ou une macro qui me permette d'arriver soit au résultat intermédiaire (je pourrai facilement supprimer les lignes complémentaires ensuite) soit au résultat final directement ce serait parfait pour moi</t>
  </si>
  <si>
    <t xml:space="preserve">USD 5317 </t>
  </si>
  <si>
    <t xml:space="preserve">Reglement crédit ordinaire à </t>
  </si>
  <si>
    <t>Cion/caution 00004</t>
  </si>
  <si>
    <t>COMMISSION CAUTION N  Cion/caution 00005</t>
  </si>
  <si>
    <t xml:space="preserve">EUR 24433 </t>
  </si>
  <si>
    <t xml:space="preserve">COMMISSION CAUTION N  Cion/caution 00006 XOF 282161 </t>
  </si>
  <si>
    <t>Je vous remercie infiniment pour votre aide</t>
  </si>
  <si>
    <t>AUTOMOBILE</t>
  </si>
  <si>
    <t>LOAN TEST TEST2 TEST3 TEST4 TEST5</t>
  </si>
  <si>
    <t>CANADA</t>
  </si>
  <si>
    <t xml:space="preserve">Ordre de Virement Interne </t>
  </si>
  <si>
    <t xml:space="preserve">transfert reçu de banque </t>
  </si>
  <si>
    <t xml:space="preserve">TAF sur AGIOS </t>
  </si>
  <si>
    <t>Cion/caution 00005</t>
  </si>
  <si>
    <t>Cion/caution 00006</t>
  </si>
  <si>
    <t xml:space="preserve">XOF 282161 </t>
  </si>
  <si>
    <t>LOAN</t>
  </si>
  <si>
    <t>TEST</t>
  </si>
  <si>
    <t>TEST2</t>
  </si>
  <si>
    <t>TEST3</t>
  </si>
  <si>
    <t>TEST4</t>
  </si>
  <si>
    <t>TEST5</t>
  </si>
  <si>
    <t>Résultat intermédiaire souhaité (libellé)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</si>
</sst>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theme="1"/>
      <name val="Calibri"/>
      <family val="2"/>
      <scheme val="minor"/>
    </font>
    <font>
      <sz val="9"/>
      <color indexed="81"/>
      <name val="Tahoma"/>
      <charset val="1"/>
    </font>
    <font>
      <sz val="11"/>
      <color rgb="FF000000"/>
      <name val="Calibri"/>
      <family val="2"/>
      <scheme val="minor"/>
    </font>
    <font>
      <b/>
      <sz val="14"/>
      <color theme="1"/>
      <name val="Calibri"/>
      <family val="2"/>
      <scheme val="minor"/>
    </font>
    <font>
      <b/>
      <sz val="16"/>
      <color theme="1"/>
      <name val="Calibri"/>
      <family val="2"/>
      <scheme val="minor"/>
    </font>
  </fonts>
  <fills count="4">
    <fill>
      <patternFill patternType="none"/>
    </fill>
    <fill>
      <patternFill patternType="gray125"/>
    </fill>
    <fill>
      <patternFill patternType="solid">
        <fgColor rgb="FF92D050"/>
        <bgColor indexed="64"/>
      </patternFill>
    </fill>
    <fill>
      <patternFill patternType="solid">
        <fgColor theme="4" tint="0.59999389629810485"/>
        <bgColor indexed="64"/>
      </patternFill>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0">
    <xf numFmtId="0" fontId="0" fillId="0" borderId="0" xfId="0"/>
    <xf numFmtId="0" fontId="0" fillId="0" borderId="0" xfId="0" applyFont="1" applyFill="1"/>
    <xf numFmtId="14" fontId="2" fillId="0" borderId="0" xfId="0" applyNumberFormat="1" applyFont="1" applyFill="1"/>
    <xf numFmtId="0" fontId="2" fillId="2" borderId="0" xfId="0" applyFont="1" applyFill="1"/>
    <xf numFmtId="0" fontId="2" fillId="0" borderId="0" xfId="0" applyFont="1" applyFill="1"/>
    <xf numFmtId="0" fontId="2" fillId="3" borderId="0" xfId="0" applyFont="1" applyFill="1"/>
    <xf numFmtId="0" fontId="0" fillId="0" borderId="4" xfId="0" applyFont="1" applyFill="1" applyBorder="1"/>
    <xf numFmtId="0" fontId="0" fillId="0" borderId="0" xfId="0" applyFont="1" applyFill="1" applyBorder="1"/>
    <xf numFmtId="0" fontId="0" fillId="0" borderId="5" xfId="0" applyFont="1" applyFill="1" applyBorder="1"/>
    <xf numFmtId="0" fontId="0" fillId="0" borderId="6" xfId="0" applyFont="1" applyFill="1" applyBorder="1"/>
    <xf numFmtId="0" fontId="0" fillId="0" borderId="7" xfId="0" applyFont="1" applyFill="1" applyBorder="1"/>
    <xf numFmtId="0" fontId="0" fillId="0" borderId="8" xfId="0" applyFont="1" applyFill="1" applyBorder="1"/>
    <xf numFmtId="0" fontId="0" fillId="0" borderId="1" xfId="0" applyFont="1" applyFill="1" applyBorder="1" applyAlignment="1">
      <alignment horizontal="center" wrapText="1"/>
    </xf>
    <xf numFmtId="0" fontId="0" fillId="0" borderId="2" xfId="0" applyFont="1" applyFill="1" applyBorder="1" applyAlignment="1">
      <alignment horizontal="center" wrapText="1"/>
    </xf>
    <xf numFmtId="0" fontId="0" fillId="0" borderId="3" xfId="0" applyFont="1" applyFill="1" applyBorder="1" applyAlignment="1">
      <alignment horizontal="center" wrapText="1"/>
    </xf>
    <xf numFmtId="0" fontId="0" fillId="0" borderId="4" xfId="0" applyFont="1" applyFill="1" applyBorder="1" applyAlignment="1">
      <alignment horizontal="center" wrapText="1"/>
    </xf>
    <xf numFmtId="0" fontId="0" fillId="0" borderId="0" xfId="0" applyFont="1" applyFill="1" applyBorder="1" applyAlignment="1">
      <alignment horizontal="center" wrapText="1"/>
    </xf>
    <xf numFmtId="0" fontId="0" fillId="0" borderId="5" xfId="0" applyFont="1" applyFill="1" applyBorder="1" applyAlignment="1">
      <alignment horizontal="center" wrapText="1"/>
    </xf>
    <xf numFmtId="0" fontId="3" fillId="0" borderId="0" xfId="0" applyFont="1" applyFill="1"/>
    <xf numFmtId="0" fontId="4" fillId="0" borderId="0" xfId="0" applyFont="1"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B1:N45"/>
  <sheetViews>
    <sheetView tabSelected="1" topLeftCell="F1" workbookViewId="0">
      <selection activeCell="I9" sqref="I9"/>
    </sheetView>
  </sheetViews>
  <sheetFormatPr baseColWidth="10" defaultColWidth="19.5703125" defaultRowHeight="15" x14ac:dyDescent="0.25"/>
  <cols>
    <col min="1" max="3" width="19.5703125" style="1"/>
    <col min="4" max="4" width="32.7109375" style="1" bestFit="1" customWidth="1"/>
    <col min="5" max="5" width="72.85546875" style="1" bestFit="1" customWidth="1"/>
    <col min="6" max="7" width="19.5703125" style="1"/>
    <col min="8" max="8" width="12.42578125" style="1" customWidth="1"/>
    <col min="9" max="9" width="72.85546875" style="1" bestFit="1" customWidth="1"/>
    <col min="10" max="10" width="40.42578125" style="1" bestFit="1" customWidth="1"/>
    <col min="11" max="16384" width="19.5703125" style="1"/>
  </cols>
  <sheetData>
    <row r="1" spans="2:14" ht="21" x14ac:dyDescent="0.35">
      <c r="E1" s="18" t="s">
        <v>46</v>
      </c>
      <c r="G1" s="19" t="s">
        <v>0</v>
      </c>
      <c r="H1" s="19"/>
      <c r="I1" s="19"/>
    </row>
    <row r="2" spans="2:14" ht="15.75" thickBot="1" x14ac:dyDescent="0.3"/>
    <row r="3" spans="2:14" x14ac:dyDescent="0.25">
      <c r="B3" s="2">
        <v>43193</v>
      </c>
      <c r="C3" s="2">
        <v>43193</v>
      </c>
      <c r="D3" s="3" t="s">
        <v>1</v>
      </c>
      <c r="E3" s="1" t="str">
        <f>+CONCATENATE(D3," ",D4," ",D5)</f>
        <v>COMMISSION CAUTION N Cion/caution 00001 EUR 95135</v>
      </c>
      <c r="G3" s="2">
        <v>43193</v>
      </c>
      <c r="H3" s="2">
        <v>43193</v>
      </c>
      <c r="I3" s="1" t="s">
        <v>2</v>
      </c>
      <c r="J3" s="12" t="s">
        <v>3</v>
      </c>
      <c r="K3" s="13"/>
      <c r="L3" s="13"/>
      <c r="M3" s="13"/>
      <c r="N3" s="14"/>
    </row>
    <row r="4" spans="2:14" x14ac:dyDescent="0.25">
      <c r="B4" s="4"/>
      <c r="C4" s="4"/>
      <c r="D4" s="5" t="s">
        <v>4</v>
      </c>
      <c r="G4" s="2">
        <v>42828</v>
      </c>
      <c r="H4" s="2">
        <v>42828</v>
      </c>
      <c r="I4" s="1" t="s">
        <v>5</v>
      </c>
      <c r="J4" s="15"/>
      <c r="K4" s="16"/>
      <c r="L4" s="16"/>
      <c r="M4" s="16"/>
      <c r="N4" s="17"/>
    </row>
    <row r="5" spans="2:14" x14ac:dyDescent="0.25">
      <c r="B5" s="4"/>
      <c r="C5" s="4"/>
      <c r="D5" s="5" t="s">
        <v>6</v>
      </c>
      <c r="G5" s="2">
        <v>42828</v>
      </c>
      <c r="H5" s="2">
        <v>42828</v>
      </c>
      <c r="I5" s="1" t="s">
        <v>5</v>
      </c>
      <c r="J5" s="15"/>
      <c r="K5" s="16"/>
      <c r="L5" s="16"/>
      <c r="M5" s="16"/>
      <c r="N5" s="17"/>
    </row>
    <row r="6" spans="2:14" x14ac:dyDescent="0.25">
      <c r="B6" s="2">
        <v>42828</v>
      </c>
      <c r="C6" s="2">
        <v>42828</v>
      </c>
      <c r="D6" s="4" t="s">
        <v>5</v>
      </c>
      <c r="E6" s="1" t="str">
        <f>+D6</f>
        <v>émission L/G d'ordre de la cli</v>
      </c>
      <c r="G6" s="2">
        <v>42828</v>
      </c>
      <c r="H6" s="2">
        <v>42828</v>
      </c>
      <c r="I6" s="1" t="s">
        <v>5</v>
      </c>
      <c r="J6" s="15" t="s">
        <v>7</v>
      </c>
      <c r="K6" s="16"/>
      <c r="L6" s="16"/>
      <c r="M6" s="16"/>
      <c r="N6" s="17"/>
    </row>
    <row r="7" spans="2:14" x14ac:dyDescent="0.25">
      <c r="B7" s="2">
        <v>42828</v>
      </c>
      <c r="C7" s="2">
        <v>42828</v>
      </c>
      <c r="D7" s="4" t="s">
        <v>5</v>
      </c>
      <c r="E7" s="1" t="str">
        <f t="shared" ref="E7:E9" si="0">+D7</f>
        <v>émission L/G d'ordre de la cli</v>
      </c>
      <c r="G7" s="2">
        <v>42849</v>
      </c>
      <c r="H7" s="2">
        <v>42849</v>
      </c>
      <c r="I7" s="1" t="s">
        <v>8</v>
      </c>
      <c r="J7" s="15"/>
      <c r="K7" s="16"/>
      <c r="L7" s="16"/>
      <c r="M7" s="16"/>
      <c r="N7" s="17"/>
    </row>
    <row r="8" spans="2:14" x14ac:dyDescent="0.25">
      <c r="B8" s="2">
        <v>42828</v>
      </c>
      <c r="C8" s="2">
        <v>42828</v>
      </c>
      <c r="D8" s="4" t="s">
        <v>5</v>
      </c>
      <c r="E8" s="1" t="str">
        <f t="shared" si="0"/>
        <v>émission L/G d'ordre de la cli</v>
      </c>
      <c r="G8" s="2">
        <v>43193</v>
      </c>
      <c r="H8" s="2">
        <v>43193</v>
      </c>
      <c r="I8" s="1" t="s">
        <v>9</v>
      </c>
      <c r="J8" s="15"/>
      <c r="K8" s="16"/>
      <c r="L8" s="16"/>
      <c r="M8" s="16"/>
      <c r="N8" s="17"/>
    </row>
    <row r="9" spans="2:14" x14ac:dyDescent="0.25">
      <c r="B9" s="2">
        <v>42849</v>
      </c>
      <c r="C9" s="2">
        <v>42849</v>
      </c>
      <c r="D9" s="4" t="s">
        <v>8</v>
      </c>
      <c r="E9" s="1" t="str">
        <f t="shared" si="0"/>
        <v xml:space="preserve">FRAIS DE TENUE DE COMPTE </v>
      </c>
      <c r="G9" s="2">
        <v>42849</v>
      </c>
      <c r="H9" s="2">
        <v>42849</v>
      </c>
      <c r="I9" s="1" t="s">
        <v>10</v>
      </c>
      <c r="J9" s="15"/>
      <c r="K9" s="16"/>
      <c r="L9" s="16"/>
      <c r="M9" s="16"/>
      <c r="N9" s="17"/>
    </row>
    <row r="10" spans="2:14" x14ac:dyDescent="0.25">
      <c r="B10" s="2">
        <v>43193</v>
      </c>
      <c r="C10" s="2">
        <v>43193</v>
      </c>
      <c r="D10" s="4" t="s">
        <v>11</v>
      </c>
      <c r="E10" s="1" t="str">
        <f>+CONCATENATE(D10," ",D11," ",D12," ",D13)</f>
        <v>COMMISSION CAUTION N  Cion/caution 00002 USD 95121  MATERIEL</v>
      </c>
      <c r="G10" s="2">
        <v>42853</v>
      </c>
      <c r="H10" s="2">
        <v>42853</v>
      </c>
      <c r="I10" s="1" t="s">
        <v>12</v>
      </c>
      <c r="J10" s="15" t="s">
        <v>13</v>
      </c>
      <c r="K10" s="16"/>
      <c r="L10" s="16"/>
      <c r="M10" s="16"/>
      <c r="N10" s="17"/>
    </row>
    <row r="11" spans="2:14" x14ac:dyDescent="0.25">
      <c r="B11" s="4"/>
      <c r="C11" s="4"/>
      <c r="D11" s="4" t="s">
        <v>14</v>
      </c>
      <c r="G11" s="2">
        <v>43193</v>
      </c>
      <c r="H11" s="2">
        <v>43193</v>
      </c>
      <c r="I11" s="1" t="s">
        <v>15</v>
      </c>
      <c r="J11" s="15"/>
      <c r="K11" s="16"/>
      <c r="L11" s="16"/>
      <c r="M11" s="16"/>
      <c r="N11" s="17"/>
    </row>
    <row r="12" spans="2:14" x14ac:dyDescent="0.25">
      <c r="B12" s="4"/>
      <c r="C12" s="4"/>
      <c r="D12" s="4" t="s">
        <v>16</v>
      </c>
      <c r="G12" s="2">
        <v>42886</v>
      </c>
      <c r="H12" s="2">
        <v>42886</v>
      </c>
      <c r="I12" s="1" t="s">
        <v>17</v>
      </c>
      <c r="J12" s="15"/>
      <c r="K12" s="16"/>
      <c r="L12" s="16"/>
      <c r="M12" s="16"/>
      <c r="N12" s="17"/>
    </row>
    <row r="13" spans="2:14" x14ac:dyDescent="0.25">
      <c r="B13" s="4"/>
      <c r="C13" s="4"/>
      <c r="D13" s="4" t="s">
        <v>18</v>
      </c>
      <c r="G13" s="2">
        <v>43193</v>
      </c>
      <c r="H13" s="2">
        <v>43193</v>
      </c>
      <c r="I13" s="1" t="s">
        <v>19</v>
      </c>
      <c r="J13" s="15"/>
      <c r="K13" s="16"/>
      <c r="L13" s="16"/>
      <c r="M13" s="16"/>
      <c r="N13" s="17"/>
    </row>
    <row r="14" spans="2:14" x14ac:dyDescent="0.25">
      <c r="B14" s="2">
        <v>42849</v>
      </c>
      <c r="C14" s="2">
        <v>42849</v>
      </c>
      <c r="D14" s="4" t="s">
        <v>10</v>
      </c>
      <c r="E14" s="1" t="str">
        <f>+D14</f>
        <v>COMMISSION SUR SERVICE E-BANKI</v>
      </c>
      <c r="G14" s="2">
        <v>42884</v>
      </c>
      <c r="H14" s="2">
        <v>42847</v>
      </c>
      <c r="I14" s="1" t="s">
        <v>20</v>
      </c>
      <c r="J14" s="6"/>
      <c r="K14" s="7"/>
      <c r="L14" s="7"/>
      <c r="M14" s="7"/>
      <c r="N14" s="8"/>
    </row>
    <row r="15" spans="2:14" x14ac:dyDescent="0.25">
      <c r="B15" s="2">
        <v>42853</v>
      </c>
      <c r="C15" s="2">
        <v>42853</v>
      </c>
      <c r="D15" s="4" t="s">
        <v>12</v>
      </c>
      <c r="E15" s="1" t="str">
        <f>+D15</f>
        <v>Interest 251121-0-221222-1-XOF</v>
      </c>
      <c r="G15" s="2">
        <v>42884</v>
      </c>
      <c r="H15" s="2">
        <v>42884</v>
      </c>
      <c r="I15" s="1" t="s">
        <v>20</v>
      </c>
      <c r="J15" s="15" t="s">
        <v>21</v>
      </c>
      <c r="K15" s="16"/>
      <c r="L15" s="16"/>
      <c r="M15" s="16"/>
      <c r="N15" s="17"/>
    </row>
    <row r="16" spans="2:14" x14ac:dyDescent="0.25">
      <c r="B16" s="2">
        <v>43193</v>
      </c>
      <c r="C16" s="2">
        <v>43193</v>
      </c>
      <c r="D16" s="4" t="s">
        <v>11</v>
      </c>
      <c r="E16" s="1" t="str">
        <f>+CONCATENATE(D16," ",D17," ",D18)</f>
        <v xml:space="preserve">COMMISSION CAUTION N  Cion/caution 00003 USD 5317 </v>
      </c>
      <c r="G16" s="2">
        <v>42884</v>
      </c>
      <c r="H16" s="2">
        <v>42884</v>
      </c>
      <c r="I16" s="1" t="s">
        <v>8</v>
      </c>
      <c r="J16" s="15"/>
      <c r="K16" s="16"/>
      <c r="L16" s="16"/>
      <c r="M16" s="16"/>
      <c r="N16" s="17"/>
    </row>
    <row r="17" spans="2:14" x14ac:dyDescent="0.25">
      <c r="B17" s="4"/>
      <c r="C17" s="4"/>
      <c r="D17" s="4" t="s">
        <v>22</v>
      </c>
      <c r="G17" s="2">
        <v>42884</v>
      </c>
      <c r="H17" s="2">
        <v>42884</v>
      </c>
      <c r="I17" s="1" t="s">
        <v>10</v>
      </c>
      <c r="J17" s="15" t="s">
        <v>23</v>
      </c>
      <c r="K17" s="16"/>
      <c r="L17" s="16"/>
      <c r="M17" s="16"/>
      <c r="N17" s="17"/>
    </row>
    <row r="18" spans="2:14" x14ac:dyDescent="0.25">
      <c r="B18" s="4"/>
      <c r="C18" s="4"/>
      <c r="D18" s="4" t="s">
        <v>24</v>
      </c>
      <c r="G18" s="2">
        <v>42886</v>
      </c>
      <c r="H18" s="2">
        <v>42886</v>
      </c>
      <c r="I18" s="1" t="s">
        <v>25</v>
      </c>
      <c r="J18" s="15"/>
      <c r="K18" s="16"/>
      <c r="L18" s="16"/>
      <c r="M18" s="16"/>
      <c r="N18" s="17"/>
    </row>
    <row r="19" spans="2:14" x14ac:dyDescent="0.25">
      <c r="B19" s="2">
        <v>42886</v>
      </c>
      <c r="C19" s="2">
        <v>42886</v>
      </c>
      <c r="D19" s="4" t="s">
        <v>17</v>
      </c>
      <c r="E19" s="1" t="str">
        <f>+D19</f>
        <v>Interest</v>
      </c>
      <c r="G19" s="2">
        <v>42886</v>
      </c>
      <c r="H19" s="2">
        <v>42886</v>
      </c>
      <c r="I19" s="1" t="s">
        <v>25</v>
      </c>
      <c r="J19" s="15"/>
      <c r="K19" s="16"/>
      <c r="L19" s="16"/>
      <c r="M19" s="16"/>
      <c r="N19" s="17"/>
    </row>
    <row r="20" spans="2:14" x14ac:dyDescent="0.25">
      <c r="B20" s="2">
        <v>43193</v>
      </c>
      <c r="C20" s="2">
        <v>43193</v>
      </c>
      <c r="D20" s="4" t="s">
        <v>11</v>
      </c>
      <c r="E20" s="1" t="str">
        <f>+CONCATENATE(D20," ",D21," ",D22," ",D23," ",D24)</f>
        <v>COMMISSION CAUTION N  Cion/caution 00004 EUR 24433  AUTOMOBILE CANADA</v>
      </c>
      <c r="G20" s="2">
        <v>42886</v>
      </c>
      <c r="H20" s="2">
        <v>42886</v>
      </c>
      <c r="I20" s="1" t="s">
        <v>25</v>
      </c>
      <c r="J20" s="15"/>
      <c r="K20" s="16"/>
      <c r="L20" s="16"/>
      <c r="M20" s="16"/>
      <c r="N20" s="17"/>
    </row>
    <row r="21" spans="2:14" x14ac:dyDescent="0.25">
      <c r="B21" s="4"/>
      <c r="C21" s="4"/>
      <c r="D21" s="4" t="s">
        <v>26</v>
      </c>
      <c r="G21" s="2">
        <v>43193</v>
      </c>
      <c r="H21" s="2">
        <v>43193</v>
      </c>
      <c r="I21" s="1" t="s">
        <v>27</v>
      </c>
      <c r="J21" s="6"/>
      <c r="K21" s="7"/>
      <c r="L21" s="7"/>
      <c r="M21" s="7"/>
      <c r="N21" s="8"/>
    </row>
    <row r="22" spans="2:14" x14ac:dyDescent="0.25">
      <c r="B22" s="4"/>
      <c r="C22" s="4"/>
      <c r="D22" s="4" t="s">
        <v>28</v>
      </c>
      <c r="G22" s="2">
        <v>43193</v>
      </c>
      <c r="H22" s="2">
        <v>43193</v>
      </c>
      <c r="I22" s="1" t="s">
        <v>29</v>
      </c>
      <c r="J22" s="6" t="s">
        <v>30</v>
      </c>
      <c r="K22" s="7"/>
      <c r="L22" s="7"/>
      <c r="M22" s="7"/>
      <c r="N22" s="8"/>
    </row>
    <row r="23" spans="2:14" ht="15.75" thickBot="1" x14ac:dyDescent="0.3">
      <c r="B23" s="4"/>
      <c r="C23" s="4"/>
      <c r="D23" s="4" t="s">
        <v>31</v>
      </c>
      <c r="G23" s="2">
        <v>43194</v>
      </c>
      <c r="H23" s="2">
        <v>43195</v>
      </c>
      <c r="I23" s="1" t="s">
        <v>32</v>
      </c>
      <c r="J23" s="9"/>
      <c r="K23" s="10"/>
      <c r="L23" s="10"/>
      <c r="M23" s="10"/>
      <c r="N23" s="11"/>
    </row>
    <row r="24" spans="2:14" x14ac:dyDescent="0.25">
      <c r="B24" s="4"/>
      <c r="C24" s="4"/>
      <c r="D24" s="4" t="s">
        <v>33</v>
      </c>
      <c r="G24" s="2">
        <v>42894</v>
      </c>
      <c r="H24" s="2">
        <v>42893</v>
      </c>
      <c r="I24" s="1" t="s">
        <v>34</v>
      </c>
    </row>
    <row r="25" spans="2:14" x14ac:dyDescent="0.25">
      <c r="B25" s="2">
        <v>42884</v>
      </c>
      <c r="C25" s="2">
        <v>42847</v>
      </c>
      <c r="D25" s="4" t="s">
        <v>20</v>
      </c>
      <c r="E25" s="1" t="str">
        <f>+D25</f>
        <v>Commission du plus Fort Decouv</v>
      </c>
      <c r="G25" s="2">
        <v>42894</v>
      </c>
      <c r="H25" s="2">
        <v>42894</v>
      </c>
      <c r="I25" s="1" t="s">
        <v>35</v>
      </c>
    </row>
    <row r="26" spans="2:14" x14ac:dyDescent="0.25">
      <c r="B26" s="2">
        <v>42884</v>
      </c>
      <c r="C26" s="2">
        <v>42884</v>
      </c>
      <c r="D26" s="4" t="s">
        <v>20</v>
      </c>
      <c r="E26" s="1" t="str">
        <f t="shared" ref="E26:E31" si="1">+D26</f>
        <v>Commission du plus Fort Decouv</v>
      </c>
      <c r="G26" s="2">
        <v>42895</v>
      </c>
      <c r="H26" s="2">
        <v>42895</v>
      </c>
      <c r="I26" s="1" t="s">
        <v>36</v>
      </c>
    </row>
    <row r="27" spans="2:14" x14ac:dyDescent="0.25">
      <c r="B27" s="2">
        <v>42884</v>
      </c>
      <c r="C27" s="2">
        <v>42884</v>
      </c>
      <c r="D27" s="4" t="s">
        <v>8</v>
      </c>
      <c r="E27" s="1" t="str">
        <f t="shared" si="1"/>
        <v xml:space="preserve">FRAIS DE TENUE DE COMPTE </v>
      </c>
    </row>
    <row r="28" spans="2:14" x14ac:dyDescent="0.25">
      <c r="B28" s="2">
        <v>42884</v>
      </c>
      <c r="C28" s="2">
        <v>42884</v>
      </c>
      <c r="D28" s="4" t="s">
        <v>10</v>
      </c>
      <c r="E28" s="1" t="str">
        <f t="shared" si="1"/>
        <v>COMMISSION SUR SERVICE E-BANKI</v>
      </c>
    </row>
    <row r="29" spans="2:14" x14ac:dyDescent="0.25">
      <c r="B29" s="2">
        <v>42886</v>
      </c>
      <c r="C29" s="2">
        <v>42886</v>
      </c>
      <c r="D29" s="4" t="s">
        <v>25</v>
      </c>
      <c r="E29" s="1" t="str">
        <f t="shared" si="1"/>
        <v xml:space="preserve">Reglement crédit ordinaire à </v>
      </c>
    </row>
    <row r="30" spans="2:14" x14ac:dyDescent="0.25">
      <c r="B30" s="2">
        <v>42886</v>
      </c>
      <c r="C30" s="2">
        <v>42886</v>
      </c>
      <c r="D30" s="4" t="s">
        <v>25</v>
      </c>
      <c r="E30" s="1" t="str">
        <f t="shared" si="1"/>
        <v xml:space="preserve">Reglement crédit ordinaire à </v>
      </c>
    </row>
    <row r="31" spans="2:14" x14ac:dyDescent="0.25">
      <c r="B31" s="2">
        <v>42886</v>
      </c>
      <c r="C31" s="2">
        <v>42886</v>
      </c>
      <c r="D31" s="4" t="s">
        <v>25</v>
      </c>
      <c r="E31" s="1" t="str">
        <f t="shared" si="1"/>
        <v xml:space="preserve">Reglement crédit ordinaire à </v>
      </c>
    </row>
    <row r="32" spans="2:14" x14ac:dyDescent="0.25">
      <c r="B32" s="2">
        <v>43193</v>
      </c>
      <c r="C32" s="2">
        <v>43193</v>
      </c>
      <c r="D32" s="4" t="s">
        <v>11</v>
      </c>
      <c r="E32" s="1" t="str">
        <f>+CONCATENATE(D32," ",D33)</f>
        <v>COMMISSION CAUTION N  Cion/caution 00005</v>
      </c>
    </row>
    <row r="33" spans="2:5" x14ac:dyDescent="0.25">
      <c r="B33" s="4"/>
      <c r="C33" s="4"/>
      <c r="D33" s="4" t="s">
        <v>37</v>
      </c>
    </row>
    <row r="34" spans="2:5" x14ac:dyDescent="0.25">
      <c r="B34" s="2">
        <v>43193</v>
      </c>
      <c r="C34" s="2">
        <v>43193</v>
      </c>
      <c r="D34" s="4" t="s">
        <v>11</v>
      </c>
      <c r="E34" s="1" t="str">
        <f>+CONCATENATE(D34," ",D35," ",D36)</f>
        <v xml:space="preserve">COMMISSION CAUTION N  Cion/caution 00006 XOF 282161 </v>
      </c>
    </row>
    <row r="35" spans="2:5" x14ac:dyDescent="0.25">
      <c r="B35" s="4"/>
      <c r="C35" s="4"/>
      <c r="D35" s="4" t="s">
        <v>38</v>
      </c>
    </row>
    <row r="36" spans="2:5" x14ac:dyDescent="0.25">
      <c r="B36" s="4"/>
      <c r="C36" s="4"/>
      <c r="D36" s="4" t="s">
        <v>39</v>
      </c>
    </row>
    <row r="37" spans="2:5" x14ac:dyDescent="0.25">
      <c r="B37" s="2">
        <v>43194</v>
      </c>
      <c r="C37" s="2">
        <v>43195</v>
      </c>
      <c r="D37" s="4" t="s">
        <v>40</v>
      </c>
      <c r="E37" s="1" t="str">
        <f>+CONCATENATE(D37," ",D38," ",D39," ",D40," ",D41," ",D42)</f>
        <v>LOAN TEST TEST2 TEST3 TEST4 TEST5</v>
      </c>
    </row>
    <row r="38" spans="2:5" x14ac:dyDescent="0.25">
      <c r="D38" s="4" t="s">
        <v>41</v>
      </c>
    </row>
    <row r="39" spans="2:5" x14ac:dyDescent="0.25">
      <c r="D39" s="4" t="s">
        <v>42</v>
      </c>
    </row>
    <row r="40" spans="2:5" x14ac:dyDescent="0.25">
      <c r="D40" s="4" t="s">
        <v>43</v>
      </c>
    </row>
    <row r="41" spans="2:5" x14ac:dyDescent="0.25">
      <c r="D41" s="4" t="s">
        <v>44</v>
      </c>
    </row>
    <row r="42" spans="2:5" x14ac:dyDescent="0.25">
      <c r="D42" s="4" t="s">
        <v>45</v>
      </c>
    </row>
    <row r="43" spans="2:5" x14ac:dyDescent="0.25">
      <c r="B43" s="2">
        <v>42894</v>
      </c>
      <c r="C43" s="2">
        <v>42893</v>
      </c>
      <c r="D43" s="4" t="s">
        <v>34</v>
      </c>
      <c r="E43" s="1" t="str">
        <f>+D43</f>
        <v xml:space="preserve">Ordre de Virement Interne </v>
      </c>
    </row>
    <row r="44" spans="2:5" x14ac:dyDescent="0.25">
      <c r="B44" s="2">
        <v>42894</v>
      </c>
      <c r="C44" s="2">
        <v>42894</v>
      </c>
      <c r="D44" s="4" t="s">
        <v>35</v>
      </c>
      <c r="E44" s="1" t="str">
        <f t="shared" ref="E44:E45" si="2">+D44</f>
        <v xml:space="preserve">transfert reçu de banque </v>
      </c>
    </row>
    <row r="45" spans="2:5" x14ac:dyDescent="0.25">
      <c r="B45" s="2">
        <v>42895</v>
      </c>
      <c r="C45" s="2">
        <v>42895</v>
      </c>
      <c r="D45" s="4" t="s">
        <v>36</v>
      </c>
      <c r="E45" s="1" t="str">
        <f t="shared" si="2"/>
        <v xml:space="preserve">TAF sur AGIOS </v>
      </c>
    </row>
  </sheetData>
  <mergeCells count="6">
    <mergeCell ref="J17:N20"/>
    <mergeCell ref="G1:I1"/>
    <mergeCell ref="J3:N5"/>
    <mergeCell ref="J6:N9"/>
    <mergeCell ref="J10:N13"/>
    <mergeCell ref="J15:N16"/>
  </mergeCells>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Concatener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dc:creator>
  <cp:lastModifiedBy>DAVID</cp:lastModifiedBy>
  <dcterms:created xsi:type="dcterms:W3CDTF">2018-09-04T15:55:54Z</dcterms:created>
  <dcterms:modified xsi:type="dcterms:W3CDTF">2018-09-04T16:19:17Z</dcterms:modified>
</cp:coreProperties>
</file>