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VID\Downloads\"/>
    </mc:Choice>
  </mc:AlternateContent>
  <bookViews>
    <workbookView xWindow="0" yWindow="0" windowWidth="20490" windowHeight="5220"/>
  </bookViews>
  <sheets>
    <sheet name="Ex1" sheetId="5" r:id="rId1"/>
    <sheet name="Jours Fériés" sheetId="6" r:id="rId2"/>
  </sheets>
  <externalReferences>
    <externalReference r:id="rId3"/>
  </externalReferences>
  <definedNames>
    <definedName name="DateChoisie">'[1]Nombre d''incidents J&amp;Sem'!$A$1</definedName>
  </definedNames>
  <calcPr calcId="162913"/>
</workbook>
</file>

<file path=xl/calcChain.xml><?xml version="1.0" encoding="utf-8"?>
<calcChain xmlns="http://schemas.openxmlformats.org/spreadsheetml/2006/main">
  <c r="H2" i="5" l="1"/>
  <c r="H79" i="5" l="1"/>
  <c r="H80" i="5"/>
  <c r="H81" i="5"/>
  <c r="H82" i="5"/>
  <c r="H83" i="5"/>
  <c r="H84" i="5"/>
  <c r="H85" i="5"/>
  <c r="H86" i="5"/>
  <c r="H87" i="5"/>
  <c r="H88" i="5"/>
  <c r="H89" i="5"/>
  <c r="H90" i="5"/>
  <c r="H91" i="5"/>
  <c r="H92" i="5"/>
  <c r="H93" i="5"/>
  <c r="H94" i="5"/>
  <c r="H95" i="5"/>
  <c r="H96" i="5"/>
  <c r="H97" i="5"/>
  <c r="H98" i="5"/>
  <c r="H99" i="5"/>
  <c r="H100" i="5"/>
  <c r="H101" i="5"/>
  <c r="H102" i="5"/>
  <c r="H103" i="5"/>
  <c r="H104" i="5"/>
  <c r="H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H71" i="5"/>
  <c r="H72" i="5"/>
  <c r="H73" i="5"/>
  <c r="H74" i="5"/>
  <c r="H75" i="5"/>
  <c r="H76" i="5"/>
  <c r="H77" i="5"/>
  <c r="H78" i="5"/>
</calcChain>
</file>

<file path=xl/sharedStrings.xml><?xml version="1.0" encoding="utf-8"?>
<sst xmlns="http://schemas.openxmlformats.org/spreadsheetml/2006/main" count="320" uniqueCount="15">
  <si>
    <t>N° Semaine</t>
  </si>
  <si>
    <t>Cumul min</t>
  </si>
  <si>
    <t/>
  </si>
  <si>
    <t>Outils profil A</t>
  </si>
  <si>
    <t>Outils profil B</t>
  </si>
  <si>
    <t>Outils profil C</t>
  </si>
  <si>
    <t>Date de début</t>
  </si>
  <si>
    <t xml:space="preserve">Date de fin </t>
  </si>
  <si>
    <t>Durée en min</t>
  </si>
  <si>
    <t>A</t>
  </si>
  <si>
    <t>B</t>
  </si>
  <si>
    <t>C</t>
  </si>
  <si>
    <t>JOURS FERIES</t>
  </si>
  <si>
    <t>DATE</t>
  </si>
  <si>
    <t>Jour de l'an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</si>
</sst>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Verdana"/>
      <family val="2"/>
      <scheme val="minor"/>
    </font>
    <font>
      <sz val="18"/>
      <color theme="3"/>
      <name val="Verdana"/>
      <family val="2"/>
      <scheme val="major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22" fontId="2" fillId="2" borderId="0" xfId="1" applyNumberFormat="1" applyFont="1" applyFill="1"/>
    <xf numFmtId="22" fontId="2" fillId="2" borderId="1" xfId="1" applyNumberFormat="1" applyFont="1" applyFill="1" applyBorder="1"/>
    <xf numFmtId="1" fontId="2" fillId="2" borderId="0" xfId="0" applyNumberFormat="1" applyFont="1" applyFill="1"/>
    <xf numFmtId="14" fontId="0" fillId="0" borderId="0" xfId="0" applyNumberFormat="1"/>
  </cellXfs>
  <cellStyles count="2">
    <cellStyle name="Normal" xfId="0" builtinId="0"/>
    <cellStyle name="Titre" xfId="1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ndrieux/Documents/Dossiers%20Deloitte/22-Mission%20DSI%20PE_DPIRS/Maquette%20tdb%20qualit&#233;%20de%20service/DPIRS_Maquette%20tdb%20indispo_V0.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Base"/>
      <sheetName val="Nombre d'incidents J&amp;Sem"/>
      <sheetName val="Nombre d'incident par heure"/>
      <sheetName val="Tdb Incidents Mois"/>
      <sheetName val="Admin-Paramètres"/>
      <sheetName val="Admin_Criticité Applis CDDE"/>
      <sheetName val="Admin_Criticité Applis GDD"/>
      <sheetName val="Admin_Criticité Applis CDE"/>
      <sheetName val="Admin-Tests formules"/>
    </sheetNames>
    <sheetDataSet>
      <sheetData sheetId="0"/>
      <sheetData sheetId="1"/>
      <sheetData sheetId="2">
        <row r="1">
          <cell r="A1">
            <v>43252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ables/table1.xml><?xml version="1.0" encoding="utf-8"?>
<table xmlns="http://schemas.openxmlformats.org/spreadsheetml/2006/main" id="1" name="Tableau1" displayName="Tableau1" ref="B3:C4" totalsRowShown="0">
  <autoFilter ref="B3:C4"/>
  <tableColumns count="2">
    <tableColumn id="1" name="JOURS FERIES"/>
    <tableColumn id="2" name="DATE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Default Theme">
  <a:themeElements>
    <a:clrScheme name="Custom 1 - Deloitte 2016">
      <a:dk1>
        <a:sysClr val="windowText" lastClr="000000"/>
      </a:dk1>
      <a:lt1>
        <a:sysClr val="window" lastClr="FFFFFF"/>
      </a:lt1>
      <a:dk2>
        <a:srgbClr val="53565A"/>
      </a:dk2>
      <a:lt2>
        <a:srgbClr val="D0D0CE"/>
      </a:lt2>
      <a:accent1>
        <a:srgbClr val="86BC25"/>
      </a:accent1>
      <a:accent2>
        <a:srgbClr val="046A38"/>
      </a:accent2>
      <a:accent3>
        <a:srgbClr val="62B5E5"/>
      </a:accent3>
      <a:accent4>
        <a:srgbClr val="012169"/>
      </a:accent4>
      <a:accent5>
        <a:srgbClr val="0097A9"/>
      </a:accent5>
      <a:accent6>
        <a:srgbClr val="75787B"/>
      </a:accent6>
      <a:hlink>
        <a:srgbClr val="00A3E0"/>
      </a:hlink>
      <a:folHlink>
        <a:srgbClr val="53565A"/>
      </a:folHlink>
    </a:clrScheme>
    <a:fontScheme name="Custom 1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topLeftCell="A71" workbookViewId="0">
      <selection activeCell="A74" sqref="A74:B78"/>
    </sheetView>
  </sheetViews>
  <sheetFormatPr baseColWidth="10" defaultColWidth="9.09765625" defaultRowHeight="12" x14ac:dyDescent="0.2"/>
  <cols>
    <col min="1" max="2" width="10" style="1" bestFit="1" customWidth="1"/>
    <col min="3" max="3" width="7.69921875" style="1" bestFit="1" customWidth="1"/>
    <col min="4" max="16384" width="9.09765625" style="1"/>
  </cols>
  <sheetData>
    <row r="1" spans="1:8" x14ac:dyDescent="0.2">
      <c r="A1" s="3" t="s">
        <v>6</v>
      </c>
      <c r="B1" s="3" t="s">
        <v>7</v>
      </c>
      <c r="C1" s="3" t="s">
        <v>8</v>
      </c>
      <c r="D1" s="3" t="s">
        <v>0</v>
      </c>
      <c r="E1" s="3" t="s">
        <v>3</v>
      </c>
      <c r="F1" s="3" t="s">
        <v>4</v>
      </c>
      <c r="G1" s="3" t="s">
        <v>5</v>
      </c>
      <c r="H1" s="3" t="s">
        <v>1</v>
      </c>
    </row>
    <row r="2" spans="1:8" x14ac:dyDescent="0.2">
      <c r="A2" s="4">
        <v>43222.361805555556</v>
      </c>
      <c r="B2" s="4">
        <v>43222.373611111114</v>
      </c>
      <c r="C2" s="6">
        <v>17.000000003026798</v>
      </c>
      <c r="D2" s="1">
        <v>18</v>
      </c>
      <c r="E2" s="2" t="s">
        <v>9</v>
      </c>
      <c r="F2" s="2" t="s">
        <v>10</v>
      </c>
      <c r="G2" s="2" t="s">
        <v>11</v>
      </c>
      <c r="H2" s="1">
        <f>IF(ROUND(((B2-INT(B2))-(A2-INT(A2)))/("0:1:0")+IF((DATEVALUE(MID(TEXT(B2,"JJ/MM/AAAA"),1,10))-DATEVALUE(MID(TEXT(A2,"JJ/MM/AAAA"),1,10)))&gt;0,(DATEVALUE(MID(TEXT(B2,"JJ/MM/AAAA"),1,10))-DATEVALUE(MID(TEXT(A2,"JJ/MM/AAAA"),1,10)))*600,0)-(SUMPRODUCT((Tableau1[DATE]&gt;=A2)*(Tableau1[DATE]&lt;=B2))*600),0)&lt;0,0,ROUND(((B2-INT(B2))-(A2-INT(A2)))/("0:1:0")+IF((DATEVALUE(MID(TEXT(B2,"JJ/MM/AAAA"),1,10))-DATEVALUE(MID(TEXT(A2,"JJ/MM/AAAA"),1,10)))&gt;0,(DATEVALUE(MID(TEXT(B2,"JJ/MM/AAAA"),1,10))-DATEVALUE(MID(TEXT(A2,"JJ/MM/AAAA"),1,10)))*600,0)-(SUMPRODUCT((Tableau1[DATE]&gt;=A2)*(Tableau1[DATE]&lt;=B2))*600),0))</f>
        <v>17</v>
      </c>
    </row>
    <row r="3" spans="1:8" x14ac:dyDescent="0.2">
      <c r="A3" s="4">
        <v>43222.398611111108</v>
      </c>
      <c r="B3" s="4">
        <v>43222.429166666669</v>
      </c>
      <c r="C3" s="6">
        <v>44.00000000721775</v>
      </c>
      <c r="D3" s="1">
        <v>18</v>
      </c>
      <c r="E3" s="2" t="s">
        <v>9</v>
      </c>
      <c r="F3" s="2" t="s">
        <v>10</v>
      </c>
      <c r="G3" s="2" t="s">
        <v>11</v>
      </c>
      <c r="H3" s="1">
        <f>IF(ROUND(((B3-INT(B3))-(A3-INT(A3)))/("0:1:0")+IF((DATEVALUE(MID(TEXT(B3,"JJ/MM/AAAA"),1,10))-DATEVALUE(MID(TEXT(A3,"JJ/MM/AAAA"),1,10)))&gt;0,(DATEVALUE(MID(TEXT(B3,"JJ/MM/AAAA"),1,10))-DATEVALUE(MID(TEXT(A3,"JJ/MM/AAAA"),1,10)))*600,0)-(SUMPRODUCT((Tableau1[DATE]&gt;=A3)*(Tableau1[DATE]&lt;=B3))*600),0)&lt;0,0,ROUND(((B3-INT(B3))-(A3-INT(A3)))/("0:1:0")+IF((DATEVALUE(MID(TEXT(B3,"JJ/MM/AAAA"),1,10))-DATEVALUE(MID(TEXT(A3,"JJ/MM/AAAA"),1,10)))&gt;0,(DATEVALUE(MID(TEXT(B3,"JJ/MM/AAAA"),1,10))-DATEVALUE(MID(TEXT(A3,"JJ/MM/AAAA"),1,10)))*600,0)-(SUMPRODUCT((Tableau1[DATE]&gt;=A3)*(Tableau1[DATE]&lt;=B3))*600),0))</f>
        <v>44</v>
      </c>
    </row>
    <row r="4" spans="1:8" x14ac:dyDescent="0.2">
      <c r="A4" s="4">
        <v>43223.129166666666</v>
      </c>
      <c r="B4" s="4">
        <v>43223.15347222222</v>
      </c>
      <c r="C4" s="6">
        <v>34.999999998835847</v>
      </c>
      <c r="D4" s="1">
        <v>18</v>
      </c>
      <c r="E4" s="2" t="s">
        <v>9</v>
      </c>
      <c r="F4" s="2" t="s">
        <v>10</v>
      </c>
      <c r="G4" s="2" t="s">
        <v>11</v>
      </c>
      <c r="H4" s="1">
        <f>IF(ROUND(((B4-INT(B4))-(A4-INT(A4)))/("0:1:0")+IF((DATEVALUE(MID(TEXT(B4,"JJ/MM/AAAA"),1,10))-DATEVALUE(MID(TEXT(A4,"JJ/MM/AAAA"),1,10)))&gt;0,(DATEVALUE(MID(TEXT(B4,"JJ/MM/AAAA"),1,10))-DATEVALUE(MID(TEXT(A4,"JJ/MM/AAAA"),1,10)))*600,0)-(SUMPRODUCT((Tableau1[DATE]&gt;=A4)*(Tableau1[DATE]&lt;=B4))*600),0)&lt;0,0,ROUND(((B4-INT(B4))-(A4-INT(A4)))/("0:1:0")+IF((DATEVALUE(MID(TEXT(B4,"JJ/MM/AAAA"),1,10))-DATEVALUE(MID(TEXT(A4,"JJ/MM/AAAA"),1,10)))&gt;0,(DATEVALUE(MID(TEXT(B4,"JJ/MM/AAAA"),1,10))-DATEVALUE(MID(TEXT(A4,"JJ/MM/AAAA"),1,10)))*600,0)-(SUMPRODUCT((Tableau1[DATE]&gt;=A4)*(Tableau1[DATE]&lt;=B4))*600),0))</f>
        <v>35</v>
      </c>
    </row>
    <row r="5" spans="1:8" x14ac:dyDescent="0.2">
      <c r="A5" s="4">
        <v>43223.413194444445</v>
      </c>
      <c r="B5" s="4">
        <v>43223.444444444445</v>
      </c>
      <c r="C5" s="6">
        <v>45</v>
      </c>
      <c r="D5" s="1">
        <v>18</v>
      </c>
      <c r="E5" s="2" t="s">
        <v>2</v>
      </c>
      <c r="F5" s="2" t="s">
        <v>2</v>
      </c>
      <c r="G5" s="2" t="s">
        <v>2</v>
      </c>
      <c r="H5" s="1">
        <f>IF(ROUND(((B5-INT(B5))-(A5-INT(A5)))/("0:1:0")+IF((DATEVALUE(MID(TEXT(B5,"JJ/MM/AAAA"),1,10))-DATEVALUE(MID(TEXT(A5,"JJ/MM/AAAA"),1,10)))&gt;0,(DATEVALUE(MID(TEXT(B5,"JJ/MM/AAAA"),1,10))-DATEVALUE(MID(TEXT(A5,"JJ/MM/AAAA"),1,10)))*600,0)-(SUMPRODUCT((Tableau1[DATE]&gt;=A5)*(Tableau1[DATE]&lt;=B5))*600),0)&lt;0,0,ROUND(((B5-INT(B5))-(A5-INT(A5)))/("0:1:0")+IF((DATEVALUE(MID(TEXT(B5,"JJ/MM/AAAA"),1,10))-DATEVALUE(MID(TEXT(A5,"JJ/MM/AAAA"),1,10)))&gt;0,(DATEVALUE(MID(TEXT(B5,"JJ/MM/AAAA"),1,10))-DATEVALUE(MID(TEXT(A5,"JJ/MM/AAAA"),1,10)))*600,0)-(SUMPRODUCT((Tableau1[DATE]&gt;=A5)*(Tableau1[DATE]&lt;=B5))*600),0))</f>
        <v>45</v>
      </c>
    </row>
    <row r="6" spans="1:8" x14ac:dyDescent="0.2">
      <c r="A6" s="4">
        <v>43223.49722222222</v>
      </c>
      <c r="B6" s="4">
        <v>43223.537499999999</v>
      </c>
      <c r="C6" s="6">
        <v>58.000000000465661</v>
      </c>
      <c r="D6" s="1">
        <v>18</v>
      </c>
      <c r="E6" s="2" t="s">
        <v>2</v>
      </c>
      <c r="F6" s="2" t="s">
        <v>2</v>
      </c>
      <c r="G6" s="2" t="s">
        <v>2</v>
      </c>
      <c r="H6" s="1">
        <f>IF(ROUND(((B6-INT(B6))-(A6-INT(A6)))/("0:1:0")+IF((DATEVALUE(MID(TEXT(B6,"JJ/MM/AAAA"),1,10))-DATEVALUE(MID(TEXT(A6,"JJ/MM/AAAA"),1,10)))&gt;0,(DATEVALUE(MID(TEXT(B6,"JJ/MM/AAAA"),1,10))-DATEVALUE(MID(TEXT(A6,"JJ/MM/AAAA"),1,10)))*600,0)-(SUMPRODUCT((Tableau1[DATE]&gt;=A6)*(Tableau1[DATE]&lt;=B6))*600),0)&lt;0,0,ROUND(((B6-INT(B6))-(A6-INT(A6)))/("0:1:0")+IF((DATEVALUE(MID(TEXT(B6,"JJ/MM/AAAA"),1,10))-DATEVALUE(MID(TEXT(A6,"JJ/MM/AAAA"),1,10)))&gt;0,(DATEVALUE(MID(TEXT(B6,"JJ/MM/AAAA"),1,10))-DATEVALUE(MID(TEXT(A6,"JJ/MM/AAAA"),1,10)))*600,0)-(SUMPRODUCT((Tableau1[DATE]&gt;=A6)*(Tableau1[DATE]&lt;=B6))*600),0))</f>
        <v>58</v>
      </c>
    </row>
    <row r="7" spans="1:8" x14ac:dyDescent="0.2">
      <c r="A7" s="4">
        <v>43223.618750000001</v>
      </c>
      <c r="B7" s="4">
        <v>43223.666666666664</v>
      </c>
      <c r="C7" s="6">
        <v>68.999999994412065</v>
      </c>
      <c r="D7" s="1">
        <v>18</v>
      </c>
      <c r="E7" s="2" t="s">
        <v>9</v>
      </c>
      <c r="F7" s="2" t="s">
        <v>2</v>
      </c>
      <c r="G7" s="2" t="s">
        <v>2</v>
      </c>
      <c r="H7" s="1">
        <f>IF(ROUND(((B7-INT(B7))-(A7-INT(A7)))/("0:1:0")+IF((DATEVALUE(MID(TEXT(B7,"JJ/MM/AAAA"),1,10))-DATEVALUE(MID(TEXT(A7,"JJ/MM/AAAA"),1,10)))&gt;0,(DATEVALUE(MID(TEXT(B7,"JJ/MM/AAAA"),1,10))-DATEVALUE(MID(TEXT(A7,"JJ/MM/AAAA"),1,10)))*600,0)-(SUMPRODUCT((Tableau1[DATE]&gt;=A7)*(Tableau1[DATE]&lt;=B7))*600),0)&lt;0,0,ROUND(((B7-INT(B7))-(A7-INT(A7)))/("0:1:0")+IF((DATEVALUE(MID(TEXT(B7,"JJ/MM/AAAA"),1,10))-DATEVALUE(MID(TEXT(A7,"JJ/MM/AAAA"),1,10)))&gt;0,(DATEVALUE(MID(TEXT(B7,"JJ/MM/AAAA"),1,10))-DATEVALUE(MID(TEXT(A7,"JJ/MM/AAAA"),1,10)))*600,0)-(SUMPRODUCT((Tableau1[DATE]&gt;=A7)*(Tableau1[DATE]&lt;=B7))*600),0))</f>
        <v>69</v>
      </c>
    </row>
    <row r="8" spans="1:8" x14ac:dyDescent="0.2">
      <c r="A8" s="4">
        <v>43223.629166666666</v>
      </c>
      <c r="B8" s="4">
        <v>43223.670138888891</v>
      </c>
      <c r="C8" s="6">
        <v>59.00000000372529</v>
      </c>
      <c r="D8" s="1">
        <v>18</v>
      </c>
      <c r="E8" s="2" t="s">
        <v>2</v>
      </c>
      <c r="F8" s="2" t="s">
        <v>2</v>
      </c>
      <c r="G8" s="2" t="s">
        <v>2</v>
      </c>
      <c r="H8" s="1">
        <f>IF(ROUND(((B8-INT(B8))-(A8-INT(A8)))/("0:1:0")+IF((DATEVALUE(MID(TEXT(B8,"JJ/MM/AAAA"),1,10))-DATEVALUE(MID(TEXT(A8,"JJ/MM/AAAA"),1,10)))&gt;0,(DATEVALUE(MID(TEXT(B8,"JJ/MM/AAAA"),1,10))-DATEVALUE(MID(TEXT(A8,"JJ/MM/AAAA"),1,10)))*600,0)-(SUMPRODUCT((Tableau1[DATE]&gt;=A8)*(Tableau1[DATE]&lt;=B8))*600),0)&lt;0,0,ROUND(((B8-INT(B8))-(A8-INT(A8)))/("0:1:0")+IF((DATEVALUE(MID(TEXT(B8,"JJ/MM/AAAA"),1,10))-DATEVALUE(MID(TEXT(A8,"JJ/MM/AAAA"),1,10)))&gt;0,(DATEVALUE(MID(TEXT(B8,"JJ/MM/AAAA"),1,10))-DATEVALUE(MID(TEXT(A8,"JJ/MM/AAAA"),1,10)))*600,0)-(SUMPRODUCT((Tableau1[DATE]&gt;=A8)*(Tableau1[DATE]&lt;=B8))*600),0))</f>
        <v>59</v>
      </c>
    </row>
    <row r="9" spans="1:8" x14ac:dyDescent="0.2">
      <c r="A9" s="4">
        <v>43224.170833333337</v>
      </c>
      <c r="B9" s="4">
        <v>43224.413194444445</v>
      </c>
      <c r="C9" s="6">
        <v>348.99999999557622</v>
      </c>
      <c r="D9" s="1">
        <v>18</v>
      </c>
      <c r="E9" s="2" t="s">
        <v>9</v>
      </c>
      <c r="F9" s="2" t="s">
        <v>10</v>
      </c>
      <c r="G9" s="2" t="s">
        <v>11</v>
      </c>
      <c r="H9" s="1">
        <f>IF(ROUND(((B9-INT(B9))-(A9-INT(A9)))/("0:1:0")+IF((DATEVALUE(MID(TEXT(B9,"JJ/MM/AAAA"),1,10))-DATEVALUE(MID(TEXT(A9,"JJ/MM/AAAA"),1,10)))&gt;0,(DATEVALUE(MID(TEXT(B9,"JJ/MM/AAAA"),1,10))-DATEVALUE(MID(TEXT(A9,"JJ/MM/AAAA"),1,10)))*600,0)-(SUMPRODUCT((Tableau1[DATE]&gt;=A9)*(Tableau1[DATE]&lt;=B9))*600),0)&lt;0,0,ROUND(((B9-INT(B9))-(A9-INT(A9)))/("0:1:0")+IF((DATEVALUE(MID(TEXT(B9,"JJ/MM/AAAA"),1,10))-DATEVALUE(MID(TEXT(A9,"JJ/MM/AAAA"),1,10)))&gt;0,(DATEVALUE(MID(TEXT(B9,"JJ/MM/AAAA"),1,10))-DATEVALUE(MID(TEXT(A9,"JJ/MM/AAAA"),1,10)))*600,0)-(SUMPRODUCT((Tableau1[DATE]&gt;=A9)*(Tableau1[DATE]&lt;=B9))*600),0))</f>
        <v>349</v>
      </c>
    </row>
    <row r="10" spans="1:8" x14ac:dyDescent="0.2">
      <c r="A10" s="4">
        <v>43224.386111111111</v>
      </c>
      <c r="B10" s="4">
        <v>43224.4</v>
      </c>
      <c r="C10" s="6">
        <v>20.000000002328306</v>
      </c>
      <c r="D10" s="1">
        <v>18</v>
      </c>
      <c r="E10" s="2" t="s">
        <v>2</v>
      </c>
      <c r="F10" s="2" t="s">
        <v>2</v>
      </c>
      <c r="G10" s="2" t="s">
        <v>2</v>
      </c>
      <c r="H10" s="1">
        <f>IF(ROUND(((B10-INT(B10))-(A10-INT(A10)))/("0:1:0")+IF((DATEVALUE(MID(TEXT(B10,"JJ/MM/AAAA"),1,10))-DATEVALUE(MID(TEXT(A10,"JJ/MM/AAAA"),1,10)))&gt;0,(DATEVALUE(MID(TEXT(B10,"JJ/MM/AAAA"),1,10))-DATEVALUE(MID(TEXT(A10,"JJ/MM/AAAA"),1,10)))*600,0)-(SUMPRODUCT((Tableau1[DATE]&gt;=A10)*(Tableau1[DATE]&lt;=B10))*600),0)&lt;0,0,ROUND(((B10-INT(B10))-(A10-INT(A10)))/("0:1:0")+IF((DATEVALUE(MID(TEXT(B10,"JJ/MM/AAAA"),1,10))-DATEVALUE(MID(TEXT(A10,"JJ/MM/AAAA"),1,10)))&gt;0,(DATEVALUE(MID(TEXT(B10,"JJ/MM/AAAA"),1,10))-DATEVALUE(MID(TEXT(A10,"JJ/MM/AAAA"),1,10)))*600,0)-(SUMPRODUCT((Tableau1[DATE]&gt;=A10)*(Tableau1[DATE]&lt;=B10))*600),0))</f>
        <v>20</v>
      </c>
    </row>
    <row r="11" spans="1:8" x14ac:dyDescent="0.2">
      <c r="A11" s="4">
        <v>43224.744444444441</v>
      </c>
      <c r="B11" s="4">
        <v>43224.815972222219</v>
      </c>
      <c r="C11" s="6">
        <v>103.00000000046566</v>
      </c>
      <c r="D11" s="1">
        <v>18</v>
      </c>
      <c r="E11" s="2" t="s">
        <v>9</v>
      </c>
      <c r="F11" s="2" t="s">
        <v>10</v>
      </c>
      <c r="G11" s="2" t="s">
        <v>2</v>
      </c>
      <c r="H11" s="1">
        <f>IF(ROUND(((B11-INT(B11))-(A11-INT(A11)))/("0:1:0")+IF((DATEVALUE(MID(TEXT(B11,"JJ/MM/AAAA"),1,10))-DATEVALUE(MID(TEXT(A11,"JJ/MM/AAAA"),1,10)))&gt;0,(DATEVALUE(MID(TEXT(B11,"JJ/MM/AAAA"),1,10))-DATEVALUE(MID(TEXT(A11,"JJ/MM/AAAA"),1,10)))*600,0)-(SUMPRODUCT((Tableau1[DATE]&gt;=A11)*(Tableau1[DATE]&lt;=B11))*600),0)&lt;0,0,ROUND(((B11-INT(B11))-(A11-INT(A11)))/("0:1:0")+IF((DATEVALUE(MID(TEXT(B11,"JJ/MM/AAAA"),1,10))-DATEVALUE(MID(TEXT(A11,"JJ/MM/AAAA"),1,10)))&gt;0,(DATEVALUE(MID(TEXT(B11,"JJ/MM/AAAA"),1,10))-DATEVALUE(MID(TEXT(A11,"JJ/MM/AAAA"),1,10)))*600,0)-(SUMPRODUCT((Tableau1[DATE]&gt;=A11)*(Tableau1[DATE]&lt;=B11))*600),0))</f>
        <v>103</v>
      </c>
    </row>
    <row r="12" spans="1:8" x14ac:dyDescent="0.2">
      <c r="A12" s="4">
        <v>43224.875</v>
      </c>
      <c r="B12" s="4">
        <v>43224.942361111112</v>
      </c>
      <c r="C12" s="6">
        <v>97.000000001862645</v>
      </c>
      <c r="D12" s="1">
        <v>18</v>
      </c>
      <c r="E12" s="2" t="s">
        <v>2</v>
      </c>
      <c r="F12" s="2" t="s">
        <v>2</v>
      </c>
      <c r="G12" s="2" t="s">
        <v>2</v>
      </c>
      <c r="H12" s="1">
        <f>IF(ROUND(((B12-INT(B12))-(A12-INT(A12)))/("0:1:0")+IF((DATEVALUE(MID(TEXT(B12,"JJ/MM/AAAA"),1,10))-DATEVALUE(MID(TEXT(A12,"JJ/MM/AAAA"),1,10)))&gt;0,(DATEVALUE(MID(TEXT(B12,"JJ/MM/AAAA"),1,10))-DATEVALUE(MID(TEXT(A12,"JJ/MM/AAAA"),1,10)))*600,0)-(SUMPRODUCT((Tableau1[DATE]&gt;=A12)*(Tableau1[DATE]&lt;=B12))*600),0)&lt;0,0,ROUND(((B12-INT(B12))-(A12-INT(A12)))/("0:1:0")+IF((DATEVALUE(MID(TEXT(B12,"JJ/MM/AAAA"),1,10))-DATEVALUE(MID(TEXT(A12,"JJ/MM/AAAA"),1,10)))&gt;0,(DATEVALUE(MID(TEXT(B12,"JJ/MM/AAAA"),1,10))-DATEVALUE(MID(TEXT(A12,"JJ/MM/AAAA"),1,10)))*600,0)-(SUMPRODUCT((Tableau1[DATE]&gt;=A12)*(Tableau1[DATE]&lt;=B12))*600),0))</f>
        <v>97</v>
      </c>
    </row>
    <row r="13" spans="1:8" x14ac:dyDescent="0.2">
      <c r="A13" s="4">
        <v>43225.544444444444</v>
      </c>
      <c r="B13" s="4">
        <v>43225.638888888891</v>
      </c>
      <c r="C13" s="6">
        <v>136.00000000325963</v>
      </c>
      <c r="D13" s="1">
        <v>18</v>
      </c>
      <c r="E13" s="2" t="s">
        <v>2</v>
      </c>
      <c r="F13" s="2" t="s">
        <v>2</v>
      </c>
      <c r="G13" s="2" t="s">
        <v>2</v>
      </c>
      <c r="H13" s="1">
        <f>IF(ROUND(((B13-INT(B13))-(A13-INT(A13)))/("0:1:0")+IF((DATEVALUE(MID(TEXT(B13,"JJ/MM/AAAA"),1,10))-DATEVALUE(MID(TEXT(A13,"JJ/MM/AAAA"),1,10)))&gt;0,(DATEVALUE(MID(TEXT(B13,"JJ/MM/AAAA"),1,10))-DATEVALUE(MID(TEXT(A13,"JJ/MM/AAAA"),1,10)))*600,0)-(SUMPRODUCT((Tableau1[DATE]&gt;=A13)*(Tableau1[DATE]&lt;=B13))*600),0)&lt;0,0,ROUND(((B13-INT(B13))-(A13-INT(A13)))/("0:1:0")+IF((DATEVALUE(MID(TEXT(B13,"JJ/MM/AAAA"),1,10))-DATEVALUE(MID(TEXT(A13,"JJ/MM/AAAA"),1,10)))&gt;0,(DATEVALUE(MID(TEXT(B13,"JJ/MM/AAAA"),1,10))-DATEVALUE(MID(TEXT(A13,"JJ/MM/AAAA"),1,10)))*600,0)-(SUMPRODUCT((Tableau1[DATE]&gt;=A13)*(Tableau1[DATE]&lt;=B13))*600),0))</f>
        <v>136</v>
      </c>
    </row>
    <row r="14" spans="1:8" x14ac:dyDescent="0.2">
      <c r="A14" s="4">
        <v>43227.18472222222</v>
      </c>
      <c r="B14" s="4">
        <v>43227.383333333331</v>
      </c>
      <c r="C14" s="6">
        <v>285.99999999976717</v>
      </c>
      <c r="D14" s="1">
        <v>19</v>
      </c>
      <c r="E14" s="2" t="s">
        <v>2</v>
      </c>
      <c r="F14" s="2" t="s">
        <v>2</v>
      </c>
      <c r="G14" s="2" t="s">
        <v>2</v>
      </c>
      <c r="H14" s="1">
        <f>IF(ROUND(((B14-INT(B14))-(A14-INT(A14)))/("0:1:0")+IF((DATEVALUE(MID(TEXT(B14,"JJ/MM/AAAA"),1,10))-DATEVALUE(MID(TEXT(A14,"JJ/MM/AAAA"),1,10)))&gt;0,(DATEVALUE(MID(TEXT(B14,"JJ/MM/AAAA"),1,10))-DATEVALUE(MID(TEXT(A14,"JJ/MM/AAAA"),1,10)))*600,0)-(SUMPRODUCT((Tableau1[DATE]&gt;=A14)*(Tableau1[DATE]&lt;=B14))*600),0)&lt;0,0,ROUND(((B14-INT(B14))-(A14-INT(A14)))/("0:1:0")+IF((DATEVALUE(MID(TEXT(B14,"JJ/MM/AAAA"),1,10))-DATEVALUE(MID(TEXT(A14,"JJ/MM/AAAA"),1,10)))&gt;0,(DATEVALUE(MID(TEXT(B14,"JJ/MM/AAAA"),1,10))-DATEVALUE(MID(TEXT(A14,"JJ/MM/AAAA"),1,10)))*600,0)-(SUMPRODUCT((Tableau1[DATE]&gt;=A14)*(Tableau1[DATE]&lt;=B14))*600),0))</f>
        <v>286</v>
      </c>
    </row>
    <row r="15" spans="1:8" x14ac:dyDescent="0.2">
      <c r="A15" s="4">
        <v>43227.273611111108</v>
      </c>
      <c r="B15" s="4">
        <v>43227.291666666664</v>
      </c>
      <c r="C15" s="6">
        <v>26.000000000931323</v>
      </c>
      <c r="D15" s="1">
        <v>19</v>
      </c>
      <c r="E15" s="2" t="s">
        <v>2</v>
      </c>
      <c r="F15" s="2" t="s">
        <v>2</v>
      </c>
      <c r="G15" s="2" t="s">
        <v>2</v>
      </c>
      <c r="H15" s="1">
        <f>IF(ROUND(((B15-INT(B15))-(A15-INT(A15)))/("0:1:0")+IF((DATEVALUE(MID(TEXT(B15,"JJ/MM/AAAA"),1,10))-DATEVALUE(MID(TEXT(A15,"JJ/MM/AAAA"),1,10)))&gt;0,(DATEVALUE(MID(TEXT(B15,"JJ/MM/AAAA"),1,10))-DATEVALUE(MID(TEXT(A15,"JJ/MM/AAAA"),1,10)))*600,0)-(SUMPRODUCT((Tableau1[DATE]&gt;=A15)*(Tableau1[DATE]&lt;=B15))*600),0)&lt;0,0,ROUND(((B15-INT(B15))-(A15-INT(A15)))/("0:1:0")+IF((DATEVALUE(MID(TEXT(B15,"JJ/MM/AAAA"),1,10))-DATEVALUE(MID(TEXT(A15,"JJ/MM/AAAA"),1,10)))&gt;0,(DATEVALUE(MID(TEXT(B15,"JJ/MM/AAAA"),1,10))-DATEVALUE(MID(TEXT(A15,"JJ/MM/AAAA"),1,10)))*600,0)-(SUMPRODUCT((Tableau1[DATE]&gt;=A15)*(Tableau1[DATE]&lt;=B15))*600),0))</f>
        <v>26</v>
      </c>
    </row>
    <row r="16" spans="1:8" x14ac:dyDescent="0.2">
      <c r="A16" s="4">
        <v>43227.290277777778</v>
      </c>
      <c r="B16" s="4">
        <v>43227.388888888891</v>
      </c>
      <c r="C16" s="6">
        <v>142.00000000186265</v>
      </c>
      <c r="D16" s="1">
        <v>19</v>
      </c>
      <c r="E16" s="2" t="s">
        <v>2</v>
      </c>
      <c r="F16" s="2" t="s">
        <v>2</v>
      </c>
      <c r="G16" s="2" t="s">
        <v>2</v>
      </c>
      <c r="H16" s="1">
        <f>IF(ROUND(((B16-INT(B16))-(A16-INT(A16)))/("0:1:0")+IF((DATEVALUE(MID(TEXT(B16,"JJ/MM/AAAA"),1,10))-DATEVALUE(MID(TEXT(A16,"JJ/MM/AAAA"),1,10)))&gt;0,(DATEVALUE(MID(TEXT(B16,"JJ/MM/AAAA"),1,10))-DATEVALUE(MID(TEXT(A16,"JJ/MM/AAAA"),1,10)))*600,0)-(SUMPRODUCT((Tableau1[DATE]&gt;=A16)*(Tableau1[DATE]&lt;=B16))*600),0)&lt;0,0,ROUND(((B16-INT(B16))-(A16-INT(A16)))/("0:1:0")+IF((DATEVALUE(MID(TEXT(B16,"JJ/MM/AAAA"),1,10))-DATEVALUE(MID(TEXT(A16,"JJ/MM/AAAA"),1,10)))&gt;0,(DATEVALUE(MID(TEXT(B16,"JJ/MM/AAAA"),1,10))-DATEVALUE(MID(TEXT(A16,"JJ/MM/AAAA"),1,10)))*600,0)-(SUMPRODUCT((Tableau1[DATE]&gt;=A16)*(Tableau1[DATE]&lt;=B16))*600),0))</f>
        <v>142</v>
      </c>
    </row>
    <row r="17" spans="1:8" x14ac:dyDescent="0.2">
      <c r="A17" s="4">
        <v>43229.172222222223</v>
      </c>
      <c r="B17" s="4">
        <v>43229.697916666664</v>
      </c>
      <c r="C17" s="6">
        <v>756.99999999487773</v>
      </c>
      <c r="D17" s="1">
        <v>19</v>
      </c>
      <c r="E17" s="2" t="s">
        <v>2</v>
      </c>
      <c r="F17" s="2" t="s">
        <v>2</v>
      </c>
      <c r="G17" s="2" t="s">
        <v>2</v>
      </c>
      <c r="H17" s="1">
        <f>IF(ROUND(((B17-INT(B17))-(A17-INT(A17)))/("0:1:0")+IF((DATEVALUE(MID(TEXT(B17,"JJ/MM/AAAA"),1,10))-DATEVALUE(MID(TEXT(A17,"JJ/MM/AAAA"),1,10)))&gt;0,(DATEVALUE(MID(TEXT(B17,"JJ/MM/AAAA"),1,10))-DATEVALUE(MID(TEXT(A17,"JJ/MM/AAAA"),1,10)))*600,0)-(SUMPRODUCT((Tableau1[DATE]&gt;=A17)*(Tableau1[DATE]&lt;=B17))*600),0)&lt;0,0,ROUND(((B17-INT(B17))-(A17-INT(A17)))/("0:1:0")+IF((DATEVALUE(MID(TEXT(B17,"JJ/MM/AAAA"),1,10))-DATEVALUE(MID(TEXT(A17,"JJ/MM/AAAA"),1,10)))&gt;0,(DATEVALUE(MID(TEXT(B17,"JJ/MM/AAAA"),1,10))-DATEVALUE(MID(TEXT(A17,"JJ/MM/AAAA"),1,10)))*600,0)-(SUMPRODUCT((Tableau1[DATE]&gt;=A17)*(Tableau1[DATE]&lt;=B17))*600),0))</f>
        <v>757</v>
      </c>
    </row>
    <row r="18" spans="1:8" x14ac:dyDescent="0.2">
      <c r="A18" s="4">
        <v>43229.438194444447</v>
      </c>
      <c r="B18" s="4">
        <v>43229.744444444441</v>
      </c>
      <c r="C18" s="6">
        <v>440.9999999916181</v>
      </c>
      <c r="D18" s="1">
        <v>19</v>
      </c>
      <c r="E18" s="2" t="s">
        <v>2</v>
      </c>
      <c r="F18" s="2" t="s">
        <v>2</v>
      </c>
      <c r="G18" s="2" t="s">
        <v>2</v>
      </c>
      <c r="H18" s="1">
        <f>IF(ROUND(((B18-INT(B18))-(A18-INT(A18)))/("0:1:0")+IF((DATEVALUE(MID(TEXT(B18,"JJ/MM/AAAA"),1,10))-DATEVALUE(MID(TEXT(A18,"JJ/MM/AAAA"),1,10)))&gt;0,(DATEVALUE(MID(TEXT(B18,"JJ/MM/AAAA"),1,10))-DATEVALUE(MID(TEXT(A18,"JJ/MM/AAAA"),1,10)))*600,0)-(SUMPRODUCT((Tableau1[DATE]&gt;=A18)*(Tableau1[DATE]&lt;=B18))*600),0)&lt;0,0,ROUND(((B18-INT(B18))-(A18-INT(A18)))/("0:1:0")+IF((DATEVALUE(MID(TEXT(B18,"JJ/MM/AAAA"),1,10))-DATEVALUE(MID(TEXT(A18,"JJ/MM/AAAA"),1,10)))&gt;0,(DATEVALUE(MID(TEXT(B18,"JJ/MM/AAAA"),1,10))-DATEVALUE(MID(TEXT(A18,"JJ/MM/AAAA"),1,10)))*600,0)-(SUMPRODUCT((Tableau1[DATE]&gt;=A18)*(Tableau1[DATE]&lt;=B18))*600),0))</f>
        <v>441</v>
      </c>
    </row>
    <row r="19" spans="1:8" x14ac:dyDescent="0.2">
      <c r="A19" s="4">
        <v>43234.177083333336</v>
      </c>
      <c r="B19" s="4">
        <v>43236.177083333336</v>
      </c>
      <c r="C19" s="6">
        <v>2880</v>
      </c>
      <c r="D19" s="1">
        <v>20</v>
      </c>
      <c r="E19" s="2" t="s">
        <v>2</v>
      </c>
      <c r="F19" s="2" t="s">
        <v>2</v>
      </c>
      <c r="G19" s="2" t="s">
        <v>2</v>
      </c>
      <c r="H19" s="1">
        <f>IF(ROUND(((B19-INT(B19))-(A19-INT(A19)))/("0:1:0")+IF((DATEVALUE(MID(TEXT(B19,"JJ/MM/AAAA"),1,10))-DATEVALUE(MID(TEXT(A19,"JJ/MM/AAAA"),1,10)))&gt;0,(DATEVALUE(MID(TEXT(B19,"JJ/MM/AAAA"),1,10))-DATEVALUE(MID(TEXT(A19,"JJ/MM/AAAA"),1,10)))*600,0)-(SUMPRODUCT((Tableau1[DATE]&gt;=A19)*(Tableau1[DATE]&lt;=B19))*600),0)&lt;0,0,ROUND(((B19-INT(B19))-(A19-INT(A19)))/("0:1:0")+IF((DATEVALUE(MID(TEXT(B19,"JJ/MM/AAAA"),1,10))-DATEVALUE(MID(TEXT(A19,"JJ/MM/AAAA"),1,10)))&gt;0,(DATEVALUE(MID(TEXT(B19,"JJ/MM/AAAA"),1,10))-DATEVALUE(MID(TEXT(A19,"JJ/MM/AAAA"),1,10)))*600,0)-(SUMPRODUCT((Tableau1[DATE]&gt;=A19)*(Tableau1[DATE]&lt;=B19))*600),0))</f>
        <v>1200</v>
      </c>
    </row>
    <row r="20" spans="1:8" x14ac:dyDescent="0.2">
      <c r="A20" s="4">
        <v>43234.460416666669</v>
      </c>
      <c r="B20" s="4">
        <v>43234.697916666664</v>
      </c>
      <c r="C20" s="6">
        <v>341.99999999371357</v>
      </c>
      <c r="D20" s="1">
        <v>20</v>
      </c>
      <c r="E20" s="2" t="s">
        <v>9</v>
      </c>
      <c r="F20" s="2" t="s">
        <v>10</v>
      </c>
      <c r="G20" s="2" t="s">
        <v>2</v>
      </c>
      <c r="H20" s="1">
        <f>IF(ROUND(((B20-INT(B20))-(A20-INT(A20)))/("0:1:0")+IF((DATEVALUE(MID(TEXT(B20,"JJ/MM/AAAA"),1,10))-DATEVALUE(MID(TEXT(A20,"JJ/MM/AAAA"),1,10)))&gt;0,(DATEVALUE(MID(TEXT(B20,"JJ/MM/AAAA"),1,10))-DATEVALUE(MID(TEXT(A20,"JJ/MM/AAAA"),1,10)))*600,0)-(SUMPRODUCT((Tableau1[DATE]&gt;=A20)*(Tableau1[DATE]&lt;=B20))*600),0)&lt;0,0,ROUND(((B20-INT(B20))-(A20-INT(A20)))/("0:1:0")+IF((DATEVALUE(MID(TEXT(B20,"JJ/MM/AAAA"),1,10))-DATEVALUE(MID(TEXT(A20,"JJ/MM/AAAA"),1,10)))&gt;0,(DATEVALUE(MID(TEXT(B20,"JJ/MM/AAAA"),1,10))-DATEVALUE(MID(TEXT(A20,"JJ/MM/AAAA"),1,10)))*600,0)-(SUMPRODUCT((Tableau1[DATE]&gt;=A20)*(Tableau1[DATE]&lt;=B20))*600),0))</f>
        <v>342</v>
      </c>
    </row>
    <row r="21" spans="1:8" x14ac:dyDescent="0.2">
      <c r="A21" s="4">
        <v>43234.460416666669</v>
      </c>
      <c r="B21" s="4">
        <v>43234.697916666664</v>
      </c>
      <c r="C21" s="6">
        <v>341.99999999371357</v>
      </c>
      <c r="D21" s="1">
        <v>20</v>
      </c>
      <c r="E21" s="2" t="s">
        <v>2</v>
      </c>
      <c r="F21" s="2" t="s">
        <v>10</v>
      </c>
      <c r="G21" s="2" t="s">
        <v>11</v>
      </c>
      <c r="H21" s="1">
        <f>IF(ROUND(((B21-INT(B21))-(A21-INT(A21)))/("0:1:0")+IF((DATEVALUE(MID(TEXT(B21,"JJ/MM/AAAA"),1,10))-DATEVALUE(MID(TEXT(A21,"JJ/MM/AAAA"),1,10)))&gt;0,(DATEVALUE(MID(TEXT(B21,"JJ/MM/AAAA"),1,10))-DATEVALUE(MID(TEXT(A21,"JJ/MM/AAAA"),1,10)))*600,0)-(SUMPRODUCT((Tableau1[DATE]&gt;=A21)*(Tableau1[DATE]&lt;=B21))*600),0)&lt;0,0,ROUND(((B21-INT(B21))-(A21-INT(A21)))/("0:1:0")+IF((DATEVALUE(MID(TEXT(B21,"JJ/MM/AAAA"),1,10))-DATEVALUE(MID(TEXT(A21,"JJ/MM/AAAA"),1,10)))&gt;0,(DATEVALUE(MID(TEXT(B21,"JJ/MM/AAAA"),1,10))-DATEVALUE(MID(TEXT(A21,"JJ/MM/AAAA"),1,10)))*600,0)-(SUMPRODUCT((Tableau1[DATE]&gt;=A21)*(Tableau1[DATE]&lt;=B21))*600),0))</f>
        <v>342</v>
      </c>
    </row>
    <row r="22" spans="1:8" x14ac:dyDescent="0.2">
      <c r="A22" s="4">
        <v>43234.460416666669</v>
      </c>
      <c r="B22" s="4">
        <v>43234.697916666664</v>
      </c>
      <c r="C22" s="6">
        <v>341.99999999371357</v>
      </c>
      <c r="D22" s="1">
        <v>20</v>
      </c>
      <c r="E22" s="2" t="s">
        <v>9</v>
      </c>
      <c r="F22" s="2" t="s">
        <v>10</v>
      </c>
      <c r="G22" s="2" t="s">
        <v>11</v>
      </c>
      <c r="H22" s="1">
        <f>IF(ROUND(((B22-INT(B22))-(A22-INT(A22)))/("0:1:0")+IF((DATEVALUE(MID(TEXT(B22,"JJ/MM/AAAA"),1,10))-DATEVALUE(MID(TEXT(A22,"JJ/MM/AAAA"),1,10)))&gt;0,(DATEVALUE(MID(TEXT(B22,"JJ/MM/AAAA"),1,10))-DATEVALUE(MID(TEXT(A22,"JJ/MM/AAAA"),1,10)))*600,0)-(SUMPRODUCT((Tableau1[DATE]&gt;=A22)*(Tableau1[DATE]&lt;=B22))*600),0)&lt;0,0,ROUND(((B22-INT(B22))-(A22-INT(A22)))/("0:1:0")+IF((DATEVALUE(MID(TEXT(B22,"JJ/MM/AAAA"),1,10))-DATEVALUE(MID(TEXT(A22,"JJ/MM/AAAA"),1,10)))&gt;0,(DATEVALUE(MID(TEXT(B22,"JJ/MM/AAAA"),1,10))-DATEVALUE(MID(TEXT(A22,"JJ/MM/AAAA"),1,10)))*600,0)-(SUMPRODUCT((Tableau1[DATE]&gt;=A22)*(Tableau1[DATE]&lt;=B22))*600),0))</f>
        <v>342</v>
      </c>
    </row>
    <row r="23" spans="1:8" x14ac:dyDescent="0.2">
      <c r="A23" s="4">
        <v>43234.460416666669</v>
      </c>
      <c r="B23" s="4">
        <v>43234.697916666664</v>
      </c>
      <c r="C23" s="6">
        <v>341.99999999371357</v>
      </c>
      <c r="D23" s="1">
        <v>20</v>
      </c>
      <c r="E23" s="2" t="s">
        <v>2</v>
      </c>
      <c r="F23" s="2" t="s">
        <v>2</v>
      </c>
      <c r="G23" s="2" t="s">
        <v>2</v>
      </c>
      <c r="H23" s="1">
        <f>IF(ROUND(((B23-INT(B23))-(A23-INT(A23)))/("0:1:0")+IF((DATEVALUE(MID(TEXT(B23,"JJ/MM/AAAA"),1,10))-DATEVALUE(MID(TEXT(A23,"JJ/MM/AAAA"),1,10)))&gt;0,(DATEVALUE(MID(TEXT(B23,"JJ/MM/AAAA"),1,10))-DATEVALUE(MID(TEXT(A23,"JJ/MM/AAAA"),1,10)))*600,0)-(SUMPRODUCT((Tableau1[DATE]&gt;=A23)*(Tableau1[DATE]&lt;=B23))*600),0)&lt;0,0,ROUND(((B23-INT(B23))-(A23-INT(A23)))/("0:1:0")+IF((DATEVALUE(MID(TEXT(B23,"JJ/MM/AAAA"),1,10))-DATEVALUE(MID(TEXT(A23,"JJ/MM/AAAA"),1,10)))&gt;0,(DATEVALUE(MID(TEXT(B23,"JJ/MM/AAAA"),1,10))-DATEVALUE(MID(TEXT(A23,"JJ/MM/AAAA"),1,10)))*600,0)-(SUMPRODUCT((Tableau1[DATE]&gt;=A23)*(Tableau1[DATE]&lt;=B23))*600),0))</f>
        <v>342</v>
      </c>
    </row>
    <row r="24" spans="1:8" x14ac:dyDescent="0.2">
      <c r="A24" s="4">
        <v>43234.576388888891</v>
      </c>
      <c r="B24" s="4">
        <v>43234.597222222219</v>
      </c>
      <c r="C24" s="6">
        <v>29.999999993015081</v>
      </c>
      <c r="D24" s="1">
        <v>20</v>
      </c>
      <c r="E24" s="2" t="s">
        <v>2</v>
      </c>
      <c r="F24" s="2" t="s">
        <v>2</v>
      </c>
      <c r="G24" s="2" t="s">
        <v>2</v>
      </c>
      <c r="H24" s="1">
        <f>IF(ROUND(((B24-INT(B24))-(A24-INT(A24)))/("0:1:0")+IF((DATEVALUE(MID(TEXT(B24,"JJ/MM/AAAA"),1,10))-DATEVALUE(MID(TEXT(A24,"JJ/MM/AAAA"),1,10)))&gt;0,(DATEVALUE(MID(TEXT(B24,"JJ/MM/AAAA"),1,10))-DATEVALUE(MID(TEXT(A24,"JJ/MM/AAAA"),1,10)))*600,0)-(SUMPRODUCT((Tableau1[DATE]&gt;=A24)*(Tableau1[DATE]&lt;=B24))*600),0)&lt;0,0,ROUND(((B24-INT(B24))-(A24-INT(A24)))/("0:1:0")+IF((DATEVALUE(MID(TEXT(B24,"JJ/MM/AAAA"),1,10))-DATEVALUE(MID(TEXT(A24,"JJ/MM/AAAA"),1,10)))&gt;0,(DATEVALUE(MID(TEXT(B24,"JJ/MM/AAAA"),1,10))-DATEVALUE(MID(TEXT(A24,"JJ/MM/AAAA"),1,10)))*600,0)-(SUMPRODUCT((Tableau1[DATE]&gt;=A24)*(Tableau1[DATE]&lt;=B24))*600),0))</f>
        <v>30</v>
      </c>
    </row>
    <row r="25" spans="1:8" x14ac:dyDescent="0.2">
      <c r="A25" s="4">
        <v>43235.410416666666</v>
      </c>
      <c r="B25" s="4">
        <v>43235.424305555556</v>
      </c>
      <c r="C25" s="6">
        <v>20.000000002328306</v>
      </c>
      <c r="D25" s="1">
        <v>20</v>
      </c>
      <c r="E25" s="2" t="s">
        <v>2</v>
      </c>
      <c r="F25" s="2" t="s">
        <v>2</v>
      </c>
      <c r="G25" s="2" t="s">
        <v>2</v>
      </c>
      <c r="H25" s="1">
        <f>IF(ROUND(((B25-INT(B25))-(A25-INT(A25)))/("0:1:0")+IF((DATEVALUE(MID(TEXT(B25,"JJ/MM/AAAA"),1,10))-DATEVALUE(MID(TEXT(A25,"JJ/MM/AAAA"),1,10)))&gt;0,(DATEVALUE(MID(TEXT(B25,"JJ/MM/AAAA"),1,10))-DATEVALUE(MID(TEXT(A25,"JJ/MM/AAAA"),1,10)))*600,0)-(SUMPRODUCT((Tableau1[DATE]&gt;=A25)*(Tableau1[DATE]&lt;=B25))*600),0)&lt;0,0,ROUND(((B25-INT(B25))-(A25-INT(A25)))/("0:1:0")+IF((DATEVALUE(MID(TEXT(B25,"JJ/MM/AAAA"),1,10))-DATEVALUE(MID(TEXT(A25,"JJ/MM/AAAA"),1,10)))&gt;0,(DATEVALUE(MID(TEXT(B25,"JJ/MM/AAAA"),1,10))-DATEVALUE(MID(TEXT(A25,"JJ/MM/AAAA"),1,10)))*600,0)-(SUMPRODUCT((Tableau1[DATE]&gt;=A25)*(Tableau1[DATE]&lt;=B25))*600),0))</f>
        <v>20</v>
      </c>
    </row>
    <row r="26" spans="1:8" x14ac:dyDescent="0.2">
      <c r="A26" s="4">
        <v>43235.46597222222</v>
      </c>
      <c r="B26" s="4">
        <v>43235.486805555556</v>
      </c>
      <c r="C26" s="6">
        <v>30.00000000349246</v>
      </c>
      <c r="D26" s="1">
        <v>20</v>
      </c>
      <c r="E26" s="2" t="s">
        <v>2</v>
      </c>
      <c r="F26" s="2" t="s">
        <v>2</v>
      </c>
      <c r="G26" s="2" t="s">
        <v>2</v>
      </c>
      <c r="H26" s="1">
        <f>IF(ROUND(((B26-INT(B26))-(A26-INT(A26)))/("0:1:0")+IF((DATEVALUE(MID(TEXT(B26,"JJ/MM/AAAA"),1,10))-DATEVALUE(MID(TEXT(A26,"JJ/MM/AAAA"),1,10)))&gt;0,(DATEVALUE(MID(TEXT(B26,"JJ/MM/AAAA"),1,10))-DATEVALUE(MID(TEXT(A26,"JJ/MM/AAAA"),1,10)))*600,0)-(SUMPRODUCT((Tableau1[DATE]&gt;=A26)*(Tableau1[DATE]&lt;=B26))*600),0)&lt;0,0,ROUND(((B26-INT(B26))-(A26-INT(A26)))/("0:1:0")+IF((DATEVALUE(MID(TEXT(B26,"JJ/MM/AAAA"),1,10))-DATEVALUE(MID(TEXT(A26,"JJ/MM/AAAA"),1,10)))&gt;0,(DATEVALUE(MID(TEXT(B26,"JJ/MM/AAAA"),1,10))-DATEVALUE(MID(TEXT(A26,"JJ/MM/AAAA"),1,10)))*600,0)-(SUMPRODUCT((Tableau1[DATE]&gt;=A26)*(Tableau1[DATE]&lt;=B26))*600),0))</f>
        <v>30</v>
      </c>
    </row>
    <row r="27" spans="1:8" x14ac:dyDescent="0.2">
      <c r="A27" s="4">
        <v>43235.549305555556</v>
      </c>
      <c r="B27" s="4">
        <v>43235.561111111114</v>
      </c>
      <c r="C27" s="6">
        <v>17.000000003026798</v>
      </c>
      <c r="D27" s="1">
        <v>20</v>
      </c>
      <c r="E27" s="2" t="s">
        <v>2</v>
      </c>
      <c r="F27" s="2" t="s">
        <v>2</v>
      </c>
      <c r="G27" s="2" t="s">
        <v>2</v>
      </c>
      <c r="H27" s="1">
        <f>IF(ROUND(((B27-INT(B27))-(A27-INT(A27)))/("0:1:0")+IF((DATEVALUE(MID(TEXT(B27,"JJ/MM/AAAA"),1,10))-DATEVALUE(MID(TEXT(A27,"JJ/MM/AAAA"),1,10)))&gt;0,(DATEVALUE(MID(TEXT(B27,"JJ/MM/AAAA"),1,10))-DATEVALUE(MID(TEXT(A27,"JJ/MM/AAAA"),1,10)))*600,0)-(SUMPRODUCT((Tableau1[DATE]&gt;=A27)*(Tableau1[DATE]&lt;=B27))*600),0)&lt;0,0,ROUND(((B27-INT(B27))-(A27-INT(A27)))/("0:1:0")+IF((DATEVALUE(MID(TEXT(B27,"JJ/MM/AAAA"),1,10))-DATEVALUE(MID(TEXT(A27,"JJ/MM/AAAA"),1,10)))&gt;0,(DATEVALUE(MID(TEXT(B27,"JJ/MM/AAAA"),1,10))-DATEVALUE(MID(TEXT(A27,"JJ/MM/AAAA"),1,10)))*600,0)-(SUMPRODUCT((Tableau1[DATE]&gt;=A27)*(Tableau1[DATE]&lt;=B27))*600),0))</f>
        <v>17</v>
      </c>
    </row>
    <row r="28" spans="1:8" x14ac:dyDescent="0.2">
      <c r="A28" s="4">
        <v>43235.673611111109</v>
      </c>
      <c r="B28" s="4">
        <v>43235.706250000003</v>
      </c>
      <c r="C28" s="6">
        <v>47.000000006519258</v>
      </c>
      <c r="D28" s="1">
        <v>20</v>
      </c>
      <c r="E28" s="2" t="s">
        <v>2</v>
      </c>
      <c r="F28" s="2" t="s">
        <v>2</v>
      </c>
      <c r="G28" s="2" t="s">
        <v>11</v>
      </c>
      <c r="H28" s="1">
        <f>IF(ROUND(((B28-INT(B28))-(A28-INT(A28)))/("0:1:0")+IF((DATEVALUE(MID(TEXT(B28,"JJ/MM/AAAA"),1,10))-DATEVALUE(MID(TEXT(A28,"JJ/MM/AAAA"),1,10)))&gt;0,(DATEVALUE(MID(TEXT(B28,"JJ/MM/AAAA"),1,10))-DATEVALUE(MID(TEXT(A28,"JJ/MM/AAAA"),1,10)))*600,0)-(SUMPRODUCT((Tableau1[DATE]&gt;=A28)*(Tableau1[DATE]&lt;=B28))*600),0)&lt;0,0,ROUND(((B28-INT(B28))-(A28-INT(A28)))/("0:1:0")+IF((DATEVALUE(MID(TEXT(B28,"JJ/MM/AAAA"),1,10))-DATEVALUE(MID(TEXT(A28,"JJ/MM/AAAA"),1,10)))&gt;0,(DATEVALUE(MID(TEXT(B28,"JJ/MM/AAAA"),1,10))-DATEVALUE(MID(TEXT(A28,"JJ/MM/AAAA"),1,10)))*600,0)-(SUMPRODUCT((Tableau1[DATE]&gt;=A28)*(Tableau1[DATE]&lt;=B28))*600),0))</f>
        <v>47</v>
      </c>
    </row>
    <row r="29" spans="1:8" x14ac:dyDescent="0.2">
      <c r="A29" s="4">
        <v>43235.677083333336</v>
      </c>
      <c r="B29" s="4">
        <v>43235.711111111108</v>
      </c>
      <c r="C29" s="6">
        <v>48.999999992083758</v>
      </c>
      <c r="D29" s="1">
        <v>20</v>
      </c>
      <c r="E29" s="2" t="s">
        <v>9</v>
      </c>
      <c r="F29" s="2" t="s">
        <v>2</v>
      </c>
      <c r="G29" s="2" t="s">
        <v>11</v>
      </c>
      <c r="H29" s="1">
        <f>IF(ROUND(((B29-INT(B29))-(A29-INT(A29)))/("0:1:0")+IF((DATEVALUE(MID(TEXT(B29,"JJ/MM/AAAA"),1,10))-DATEVALUE(MID(TEXT(A29,"JJ/MM/AAAA"),1,10)))&gt;0,(DATEVALUE(MID(TEXT(B29,"JJ/MM/AAAA"),1,10))-DATEVALUE(MID(TEXT(A29,"JJ/MM/AAAA"),1,10)))*600,0)-(SUMPRODUCT((Tableau1[DATE]&gt;=A29)*(Tableau1[DATE]&lt;=B29))*600),0)&lt;0,0,ROUND(((B29-INT(B29))-(A29-INT(A29)))/("0:1:0")+IF((DATEVALUE(MID(TEXT(B29,"JJ/MM/AAAA"),1,10))-DATEVALUE(MID(TEXT(A29,"JJ/MM/AAAA"),1,10)))&gt;0,(DATEVALUE(MID(TEXT(B29,"JJ/MM/AAAA"),1,10))-DATEVALUE(MID(TEXT(A29,"JJ/MM/AAAA"),1,10)))*600,0)-(SUMPRODUCT((Tableau1[DATE]&gt;=A29)*(Tableau1[DATE]&lt;=B29))*600),0))</f>
        <v>49</v>
      </c>
    </row>
    <row r="30" spans="1:8" x14ac:dyDescent="0.2">
      <c r="A30" s="4">
        <v>43237.376388888886</v>
      </c>
      <c r="B30" s="4">
        <v>43237.395833333336</v>
      </c>
      <c r="C30" s="6">
        <v>28.000000007450581</v>
      </c>
      <c r="D30" s="1">
        <v>20</v>
      </c>
      <c r="E30" s="2" t="s">
        <v>2</v>
      </c>
      <c r="F30" s="2" t="s">
        <v>2</v>
      </c>
      <c r="G30" s="2" t="s">
        <v>2</v>
      </c>
      <c r="H30" s="1">
        <f>IF(ROUND(((B30-INT(B30))-(A30-INT(A30)))/("0:1:0")+IF((DATEVALUE(MID(TEXT(B30,"JJ/MM/AAAA"),1,10))-DATEVALUE(MID(TEXT(A30,"JJ/MM/AAAA"),1,10)))&gt;0,(DATEVALUE(MID(TEXT(B30,"JJ/MM/AAAA"),1,10))-DATEVALUE(MID(TEXT(A30,"JJ/MM/AAAA"),1,10)))*600,0)-(SUMPRODUCT((Tableau1[DATE]&gt;=A30)*(Tableau1[DATE]&lt;=B30))*600),0)&lt;0,0,ROUND(((B30-INT(B30))-(A30-INT(A30)))/("0:1:0")+IF((DATEVALUE(MID(TEXT(B30,"JJ/MM/AAAA"),1,10))-DATEVALUE(MID(TEXT(A30,"JJ/MM/AAAA"),1,10)))&gt;0,(DATEVALUE(MID(TEXT(B30,"JJ/MM/AAAA"),1,10))-DATEVALUE(MID(TEXT(A30,"JJ/MM/AAAA"),1,10)))*600,0)-(SUMPRODUCT((Tableau1[DATE]&gt;=A30)*(Tableau1[DATE]&lt;=B30))*600),0))</f>
        <v>28</v>
      </c>
    </row>
    <row r="31" spans="1:8" x14ac:dyDescent="0.2">
      <c r="A31" s="4">
        <v>43237.6875</v>
      </c>
      <c r="B31" s="4">
        <v>43238.409722222219</v>
      </c>
      <c r="C31" s="6">
        <v>1039.9999999953434</v>
      </c>
      <c r="D31" s="1">
        <v>20</v>
      </c>
      <c r="E31" s="2" t="s">
        <v>2</v>
      </c>
      <c r="F31" s="2" t="s">
        <v>2</v>
      </c>
      <c r="G31" s="2" t="s">
        <v>2</v>
      </c>
      <c r="H31" s="1">
        <f>IF(ROUND(((B31-INT(B31))-(A31-INT(A31)))/("0:1:0")+IF((DATEVALUE(MID(TEXT(B31,"JJ/MM/AAAA"),1,10))-DATEVALUE(MID(TEXT(A31,"JJ/MM/AAAA"),1,10)))&gt;0,(DATEVALUE(MID(TEXT(B31,"JJ/MM/AAAA"),1,10))-DATEVALUE(MID(TEXT(A31,"JJ/MM/AAAA"),1,10)))*600,0)-(SUMPRODUCT((Tableau1[DATE]&gt;=A31)*(Tableau1[DATE]&lt;=B31))*600),0)&lt;0,0,ROUND(((B31-INT(B31))-(A31-INT(A31)))/("0:1:0")+IF((DATEVALUE(MID(TEXT(B31,"JJ/MM/AAAA"),1,10))-DATEVALUE(MID(TEXT(A31,"JJ/MM/AAAA"),1,10)))&gt;0,(DATEVALUE(MID(TEXT(B31,"JJ/MM/AAAA"),1,10))-DATEVALUE(MID(TEXT(A31,"JJ/MM/AAAA"),1,10)))*600,0)-(SUMPRODUCT((Tableau1[DATE]&gt;=A31)*(Tableau1[DATE]&lt;=B31))*600),0))</f>
        <v>200</v>
      </c>
    </row>
    <row r="32" spans="1:8" x14ac:dyDescent="0.2">
      <c r="A32" s="4">
        <v>43238.0625</v>
      </c>
      <c r="B32" s="4">
        <v>43238.105555555558</v>
      </c>
      <c r="C32" s="6">
        <v>62.000000003026798</v>
      </c>
      <c r="D32" s="1">
        <v>20</v>
      </c>
      <c r="E32" s="2" t="s">
        <v>9</v>
      </c>
      <c r="F32" s="2" t="s">
        <v>10</v>
      </c>
      <c r="G32" s="2" t="s">
        <v>2</v>
      </c>
      <c r="H32" s="1">
        <f>IF(ROUND(((B32-INT(B32))-(A32-INT(A32)))/("0:1:0")+IF((DATEVALUE(MID(TEXT(B32,"JJ/MM/AAAA"),1,10))-DATEVALUE(MID(TEXT(A32,"JJ/MM/AAAA"),1,10)))&gt;0,(DATEVALUE(MID(TEXT(B32,"JJ/MM/AAAA"),1,10))-DATEVALUE(MID(TEXT(A32,"JJ/MM/AAAA"),1,10)))*600,0)-(SUMPRODUCT((Tableau1[DATE]&gt;=A32)*(Tableau1[DATE]&lt;=B32))*600),0)&lt;0,0,ROUND(((B32-INT(B32))-(A32-INT(A32)))/("0:1:0")+IF((DATEVALUE(MID(TEXT(B32,"JJ/MM/AAAA"),1,10))-DATEVALUE(MID(TEXT(A32,"JJ/MM/AAAA"),1,10)))&gt;0,(DATEVALUE(MID(TEXT(B32,"JJ/MM/AAAA"),1,10))-DATEVALUE(MID(TEXT(A32,"JJ/MM/AAAA"),1,10)))*600,0)-(SUMPRODUCT((Tableau1[DATE]&gt;=A32)*(Tableau1[DATE]&lt;=B32))*600),0))</f>
        <v>62</v>
      </c>
    </row>
    <row r="33" spans="1:8" x14ac:dyDescent="0.2">
      <c r="A33" s="4">
        <v>43238.173611111109</v>
      </c>
      <c r="B33" s="4">
        <v>43238.246527777781</v>
      </c>
      <c r="C33" s="6">
        <v>105.00000000698492</v>
      </c>
      <c r="D33" s="1">
        <v>20</v>
      </c>
      <c r="E33" s="2" t="s">
        <v>2</v>
      </c>
      <c r="F33" s="2" t="s">
        <v>2</v>
      </c>
      <c r="G33" s="2" t="s">
        <v>2</v>
      </c>
      <c r="H33" s="1">
        <f>IF(ROUND(((B33-INT(B33))-(A33-INT(A33)))/("0:1:0")+IF((DATEVALUE(MID(TEXT(B33,"JJ/MM/AAAA"),1,10))-DATEVALUE(MID(TEXT(A33,"JJ/MM/AAAA"),1,10)))&gt;0,(DATEVALUE(MID(TEXT(B33,"JJ/MM/AAAA"),1,10))-DATEVALUE(MID(TEXT(A33,"JJ/MM/AAAA"),1,10)))*600,0)-(SUMPRODUCT((Tableau1[DATE]&gt;=A33)*(Tableau1[DATE]&lt;=B33))*600),0)&lt;0,0,ROUND(((B33-INT(B33))-(A33-INT(A33)))/("0:1:0")+IF((DATEVALUE(MID(TEXT(B33,"JJ/MM/AAAA"),1,10))-DATEVALUE(MID(TEXT(A33,"JJ/MM/AAAA"),1,10)))&gt;0,(DATEVALUE(MID(TEXT(B33,"JJ/MM/AAAA"),1,10))-DATEVALUE(MID(TEXT(A33,"JJ/MM/AAAA"),1,10)))*600,0)-(SUMPRODUCT((Tableau1[DATE]&gt;=A33)*(Tableau1[DATE]&lt;=B33))*600),0))</f>
        <v>105</v>
      </c>
    </row>
    <row r="34" spans="1:8" x14ac:dyDescent="0.2">
      <c r="A34" s="4">
        <v>43238.181250000001</v>
      </c>
      <c r="B34" s="4">
        <v>43238.25</v>
      </c>
      <c r="C34" s="6">
        <v>98.999999997904524</v>
      </c>
      <c r="D34" s="1">
        <v>20</v>
      </c>
      <c r="E34" s="2" t="s">
        <v>2</v>
      </c>
      <c r="F34" s="2" t="s">
        <v>2</v>
      </c>
      <c r="G34" s="2" t="s">
        <v>2</v>
      </c>
      <c r="H34" s="1">
        <f>IF(ROUND(((B34-INT(B34))-(A34-INT(A34)))/("0:1:0")+IF((DATEVALUE(MID(TEXT(B34,"JJ/MM/AAAA"),1,10))-DATEVALUE(MID(TEXT(A34,"JJ/MM/AAAA"),1,10)))&gt;0,(DATEVALUE(MID(TEXT(B34,"JJ/MM/AAAA"),1,10))-DATEVALUE(MID(TEXT(A34,"JJ/MM/AAAA"),1,10)))*600,0)-(SUMPRODUCT((Tableau1[DATE]&gt;=A34)*(Tableau1[DATE]&lt;=B34))*600),0)&lt;0,0,ROUND(((B34-INT(B34))-(A34-INT(A34)))/("0:1:0")+IF((DATEVALUE(MID(TEXT(B34,"JJ/MM/AAAA"),1,10))-DATEVALUE(MID(TEXT(A34,"JJ/MM/AAAA"),1,10)))&gt;0,(DATEVALUE(MID(TEXT(B34,"JJ/MM/AAAA"),1,10))-DATEVALUE(MID(TEXT(A34,"JJ/MM/AAAA"),1,10)))*600,0)-(SUMPRODUCT((Tableau1[DATE]&gt;=A34)*(Tableau1[DATE]&lt;=B34))*600),0))</f>
        <v>99</v>
      </c>
    </row>
    <row r="35" spans="1:8" x14ac:dyDescent="0.2">
      <c r="A35" s="4">
        <v>43238.181250000001</v>
      </c>
      <c r="B35" s="4">
        <v>43238.25</v>
      </c>
      <c r="C35" s="6">
        <v>98.999999997904524</v>
      </c>
      <c r="D35" s="1">
        <v>20</v>
      </c>
      <c r="E35" s="2" t="s">
        <v>9</v>
      </c>
      <c r="F35" s="2" t="s">
        <v>10</v>
      </c>
      <c r="G35" s="2" t="s">
        <v>11</v>
      </c>
      <c r="H35" s="1">
        <f>IF(ROUND(((B35-INT(B35))-(A35-INT(A35)))/("0:1:0")+IF((DATEVALUE(MID(TEXT(B35,"JJ/MM/AAAA"),1,10))-DATEVALUE(MID(TEXT(A35,"JJ/MM/AAAA"),1,10)))&gt;0,(DATEVALUE(MID(TEXT(B35,"JJ/MM/AAAA"),1,10))-DATEVALUE(MID(TEXT(A35,"JJ/MM/AAAA"),1,10)))*600,0)-(SUMPRODUCT((Tableau1[DATE]&gt;=A35)*(Tableau1[DATE]&lt;=B35))*600),0)&lt;0,0,ROUND(((B35-INT(B35))-(A35-INT(A35)))/("0:1:0")+IF((DATEVALUE(MID(TEXT(B35,"JJ/MM/AAAA"),1,10))-DATEVALUE(MID(TEXT(A35,"JJ/MM/AAAA"),1,10)))&gt;0,(DATEVALUE(MID(TEXT(B35,"JJ/MM/AAAA"),1,10))-DATEVALUE(MID(TEXT(A35,"JJ/MM/AAAA"),1,10)))*600,0)-(SUMPRODUCT((Tableau1[DATE]&gt;=A35)*(Tableau1[DATE]&lt;=B35))*600),0))</f>
        <v>99</v>
      </c>
    </row>
    <row r="36" spans="1:8" x14ac:dyDescent="0.2">
      <c r="A36" s="4">
        <v>43238.181250000001</v>
      </c>
      <c r="B36" s="4">
        <v>43238.25</v>
      </c>
      <c r="C36" s="6">
        <v>98.999999997904524</v>
      </c>
      <c r="D36" s="1">
        <v>20</v>
      </c>
      <c r="E36" s="2" t="s">
        <v>9</v>
      </c>
      <c r="F36" s="2" t="s">
        <v>2</v>
      </c>
      <c r="G36" s="2" t="s">
        <v>11</v>
      </c>
      <c r="H36" s="1">
        <f>IF(ROUND(((B36-INT(B36))-(A36-INT(A36)))/("0:1:0")+IF((DATEVALUE(MID(TEXT(B36,"JJ/MM/AAAA"),1,10))-DATEVALUE(MID(TEXT(A36,"JJ/MM/AAAA"),1,10)))&gt;0,(DATEVALUE(MID(TEXT(B36,"JJ/MM/AAAA"),1,10))-DATEVALUE(MID(TEXT(A36,"JJ/MM/AAAA"),1,10)))*600,0)-(SUMPRODUCT((Tableau1[DATE]&gt;=A36)*(Tableau1[DATE]&lt;=B36))*600),0)&lt;0,0,ROUND(((B36-INT(B36))-(A36-INT(A36)))/("0:1:0")+IF((DATEVALUE(MID(TEXT(B36,"JJ/MM/AAAA"),1,10))-DATEVALUE(MID(TEXT(A36,"JJ/MM/AAAA"),1,10)))&gt;0,(DATEVALUE(MID(TEXT(B36,"JJ/MM/AAAA"),1,10))-DATEVALUE(MID(TEXT(A36,"JJ/MM/AAAA"),1,10)))*600,0)-(SUMPRODUCT((Tableau1[DATE]&gt;=A36)*(Tableau1[DATE]&lt;=B36))*600),0))</f>
        <v>99</v>
      </c>
    </row>
    <row r="37" spans="1:8" x14ac:dyDescent="0.2">
      <c r="A37" s="4">
        <v>43238.588194444441</v>
      </c>
      <c r="B37" s="4">
        <v>43238.609722222223</v>
      </c>
      <c r="C37" s="6">
        <v>31.000000006752089</v>
      </c>
      <c r="D37" s="1">
        <v>20</v>
      </c>
      <c r="E37" s="2" t="s">
        <v>2</v>
      </c>
      <c r="F37" s="2" t="s">
        <v>2</v>
      </c>
      <c r="G37" s="2" t="s">
        <v>11</v>
      </c>
      <c r="H37" s="1">
        <f>IF(ROUND(((B37-INT(B37))-(A37-INT(A37)))/("0:1:0")+IF((DATEVALUE(MID(TEXT(B37,"JJ/MM/AAAA"),1,10))-DATEVALUE(MID(TEXT(A37,"JJ/MM/AAAA"),1,10)))&gt;0,(DATEVALUE(MID(TEXT(B37,"JJ/MM/AAAA"),1,10))-DATEVALUE(MID(TEXT(A37,"JJ/MM/AAAA"),1,10)))*600,0)-(SUMPRODUCT((Tableau1[DATE]&gt;=A37)*(Tableau1[DATE]&lt;=B37))*600),0)&lt;0,0,ROUND(((B37-INT(B37))-(A37-INT(A37)))/("0:1:0")+IF((DATEVALUE(MID(TEXT(B37,"JJ/MM/AAAA"),1,10))-DATEVALUE(MID(TEXT(A37,"JJ/MM/AAAA"),1,10)))&gt;0,(DATEVALUE(MID(TEXT(B37,"JJ/MM/AAAA"),1,10))-DATEVALUE(MID(TEXT(A37,"JJ/MM/AAAA"),1,10)))*600,0)-(SUMPRODUCT((Tableau1[DATE]&gt;=A37)*(Tableau1[DATE]&lt;=B37))*600),0))</f>
        <v>31</v>
      </c>
    </row>
    <row r="38" spans="1:8" x14ac:dyDescent="0.2">
      <c r="A38" s="4">
        <v>43238.588194444441</v>
      </c>
      <c r="B38" s="4">
        <v>43238.609722222223</v>
      </c>
      <c r="C38" s="6">
        <v>31.000000006752089</v>
      </c>
      <c r="D38" s="1">
        <v>20</v>
      </c>
      <c r="E38" s="2" t="s">
        <v>2</v>
      </c>
      <c r="F38" s="2" t="s">
        <v>2</v>
      </c>
      <c r="G38" s="2" t="s">
        <v>2</v>
      </c>
      <c r="H38" s="1">
        <f>IF(ROUND(((B38-INT(B38))-(A38-INT(A38)))/("0:1:0")+IF((DATEVALUE(MID(TEXT(B38,"JJ/MM/AAAA"),1,10))-DATEVALUE(MID(TEXT(A38,"JJ/MM/AAAA"),1,10)))&gt;0,(DATEVALUE(MID(TEXT(B38,"JJ/MM/AAAA"),1,10))-DATEVALUE(MID(TEXT(A38,"JJ/MM/AAAA"),1,10)))*600,0)-(SUMPRODUCT((Tableau1[DATE]&gt;=A38)*(Tableau1[DATE]&lt;=B38))*600),0)&lt;0,0,ROUND(((B38-INT(B38))-(A38-INT(A38)))/("0:1:0")+IF((DATEVALUE(MID(TEXT(B38,"JJ/MM/AAAA"),1,10))-DATEVALUE(MID(TEXT(A38,"JJ/MM/AAAA"),1,10)))&gt;0,(DATEVALUE(MID(TEXT(B38,"JJ/MM/AAAA"),1,10))-DATEVALUE(MID(TEXT(A38,"JJ/MM/AAAA"),1,10)))*600,0)-(SUMPRODUCT((Tableau1[DATE]&gt;=A38)*(Tableau1[DATE]&lt;=B38))*600),0))</f>
        <v>31</v>
      </c>
    </row>
    <row r="39" spans="1:8" x14ac:dyDescent="0.2">
      <c r="A39" s="4">
        <v>43238.588194444441</v>
      </c>
      <c r="B39" s="4">
        <v>43238.609722222223</v>
      </c>
      <c r="C39" s="6">
        <v>31.000000006752089</v>
      </c>
      <c r="D39" s="1">
        <v>20</v>
      </c>
      <c r="E39" s="2" t="s">
        <v>9</v>
      </c>
      <c r="F39" s="2" t="s">
        <v>2</v>
      </c>
      <c r="G39" s="2" t="s">
        <v>11</v>
      </c>
      <c r="H39" s="1">
        <f>IF(ROUND(((B39-INT(B39))-(A39-INT(A39)))/("0:1:0")+IF((DATEVALUE(MID(TEXT(B39,"JJ/MM/AAAA"),1,10))-DATEVALUE(MID(TEXT(A39,"JJ/MM/AAAA"),1,10)))&gt;0,(DATEVALUE(MID(TEXT(B39,"JJ/MM/AAAA"),1,10))-DATEVALUE(MID(TEXT(A39,"JJ/MM/AAAA"),1,10)))*600,0)-(SUMPRODUCT((Tableau1[DATE]&gt;=A39)*(Tableau1[DATE]&lt;=B39))*600),0)&lt;0,0,ROUND(((B39-INT(B39))-(A39-INT(A39)))/("0:1:0")+IF((DATEVALUE(MID(TEXT(B39,"JJ/MM/AAAA"),1,10))-DATEVALUE(MID(TEXT(A39,"JJ/MM/AAAA"),1,10)))&gt;0,(DATEVALUE(MID(TEXT(B39,"JJ/MM/AAAA"),1,10))-DATEVALUE(MID(TEXT(A39,"JJ/MM/AAAA"),1,10)))*600,0)-(SUMPRODUCT((Tableau1[DATE]&gt;=A39)*(Tableau1[DATE]&lt;=B39))*600),0))</f>
        <v>31</v>
      </c>
    </row>
    <row r="40" spans="1:8" x14ac:dyDescent="0.2">
      <c r="A40" s="4">
        <v>43238.588194444441</v>
      </c>
      <c r="B40" s="4">
        <v>43238.609722222223</v>
      </c>
      <c r="C40" s="6">
        <v>31.000000006752089</v>
      </c>
      <c r="D40" s="1">
        <v>20</v>
      </c>
      <c r="E40" s="2" t="s">
        <v>2</v>
      </c>
      <c r="F40" s="2" t="s">
        <v>2</v>
      </c>
      <c r="G40" s="2" t="s">
        <v>2</v>
      </c>
      <c r="H40" s="1">
        <f>IF(ROUND(((B40-INT(B40))-(A40-INT(A40)))/("0:1:0")+IF((DATEVALUE(MID(TEXT(B40,"JJ/MM/AAAA"),1,10))-DATEVALUE(MID(TEXT(A40,"JJ/MM/AAAA"),1,10)))&gt;0,(DATEVALUE(MID(TEXT(B40,"JJ/MM/AAAA"),1,10))-DATEVALUE(MID(TEXT(A40,"JJ/MM/AAAA"),1,10)))*600,0)-(SUMPRODUCT((Tableau1[DATE]&gt;=A40)*(Tableau1[DATE]&lt;=B40))*600),0)&lt;0,0,ROUND(((B40-INT(B40))-(A40-INT(A40)))/("0:1:0")+IF((DATEVALUE(MID(TEXT(B40,"JJ/MM/AAAA"),1,10))-DATEVALUE(MID(TEXT(A40,"JJ/MM/AAAA"),1,10)))&gt;0,(DATEVALUE(MID(TEXT(B40,"JJ/MM/AAAA"),1,10))-DATEVALUE(MID(TEXT(A40,"JJ/MM/AAAA"),1,10)))*600,0)-(SUMPRODUCT((Tableau1[DATE]&gt;=A40)*(Tableau1[DATE]&lt;=B40))*600),0))</f>
        <v>31</v>
      </c>
    </row>
    <row r="41" spans="1:8" x14ac:dyDescent="0.2">
      <c r="A41" s="4">
        <v>43238.667361111111</v>
      </c>
      <c r="B41" s="4">
        <v>43238.791666666664</v>
      </c>
      <c r="C41" s="6">
        <v>178.99999999674037</v>
      </c>
      <c r="D41" s="1">
        <v>20</v>
      </c>
      <c r="E41" s="2" t="s">
        <v>2</v>
      </c>
      <c r="F41" s="2" t="s">
        <v>2</v>
      </c>
      <c r="G41" s="2" t="s">
        <v>2</v>
      </c>
      <c r="H41" s="1">
        <f>IF(ROUND(((B41-INT(B41))-(A41-INT(A41)))/("0:1:0")+IF((DATEVALUE(MID(TEXT(B41,"JJ/MM/AAAA"),1,10))-DATEVALUE(MID(TEXT(A41,"JJ/MM/AAAA"),1,10)))&gt;0,(DATEVALUE(MID(TEXT(B41,"JJ/MM/AAAA"),1,10))-DATEVALUE(MID(TEXT(A41,"JJ/MM/AAAA"),1,10)))*600,0)-(SUMPRODUCT((Tableau1[DATE]&gt;=A41)*(Tableau1[DATE]&lt;=B41))*600),0)&lt;0,0,ROUND(((B41-INT(B41))-(A41-INT(A41)))/("0:1:0")+IF((DATEVALUE(MID(TEXT(B41,"JJ/MM/AAAA"),1,10))-DATEVALUE(MID(TEXT(A41,"JJ/MM/AAAA"),1,10)))&gt;0,(DATEVALUE(MID(TEXT(B41,"JJ/MM/AAAA"),1,10))-DATEVALUE(MID(TEXT(A41,"JJ/MM/AAAA"),1,10)))*600,0)-(SUMPRODUCT((Tableau1[DATE]&gt;=A41)*(Tableau1[DATE]&lt;=B41))*600),0))</f>
        <v>179</v>
      </c>
    </row>
    <row r="42" spans="1:8" x14ac:dyDescent="0.2">
      <c r="A42" s="4">
        <v>43238.688888888886</v>
      </c>
      <c r="B42" s="4">
        <v>43238.791666666664</v>
      </c>
      <c r="C42" s="6">
        <v>148.00000000046566</v>
      </c>
      <c r="D42" s="1">
        <v>20</v>
      </c>
      <c r="E42" s="2" t="s">
        <v>2</v>
      </c>
      <c r="F42" s="2" t="s">
        <v>2</v>
      </c>
      <c r="G42" s="2" t="s">
        <v>2</v>
      </c>
      <c r="H42" s="1">
        <f>IF(ROUND(((B42-INT(B42))-(A42-INT(A42)))/("0:1:0")+IF((DATEVALUE(MID(TEXT(B42,"JJ/MM/AAAA"),1,10))-DATEVALUE(MID(TEXT(A42,"JJ/MM/AAAA"),1,10)))&gt;0,(DATEVALUE(MID(TEXT(B42,"JJ/MM/AAAA"),1,10))-DATEVALUE(MID(TEXT(A42,"JJ/MM/AAAA"),1,10)))*600,0)-(SUMPRODUCT((Tableau1[DATE]&gt;=A42)*(Tableau1[DATE]&lt;=B42))*600),0)&lt;0,0,ROUND(((B42-INT(B42))-(A42-INT(A42)))/("0:1:0")+IF((DATEVALUE(MID(TEXT(B42,"JJ/MM/AAAA"),1,10))-DATEVALUE(MID(TEXT(A42,"JJ/MM/AAAA"),1,10)))&gt;0,(DATEVALUE(MID(TEXT(B42,"JJ/MM/AAAA"),1,10))-DATEVALUE(MID(TEXT(A42,"JJ/MM/AAAA"),1,10)))*600,0)-(SUMPRODUCT((Tableau1[DATE]&gt;=A42)*(Tableau1[DATE]&lt;=B42))*600),0))</f>
        <v>148</v>
      </c>
    </row>
    <row r="43" spans="1:8" x14ac:dyDescent="0.2">
      <c r="A43" s="4">
        <v>43238.729166666664</v>
      </c>
      <c r="B43" s="4">
        <v>43242.595833333333</v>
      </c>
      <c r="C43" s="6">
        <v>5568.000000002794</v>
      </c>
      <c r="D43" s="1">
        <v>20</v>
      </c>
      <c r="E43" s="2" t="s">
        <v>2</v>
      </c>
      <c r="F43" s="2" t="s">
        <v>2</v>
      </c>
      <c r="G43" s="2" t="s">
        <v>2</v>
      </c>
      <c r="H43" s="1">
        <f>IF(ROUND(((B43-INT(B43))-(A43-INT(A43)))/("0:1:0")+IF((DATEVALUE(MID(TEXT(B43,"JJ/MM/AAAA"),1,10))-DATEVALUE(MID(TEXT(A43,"JJ/MM/AAAA"),1,10)))&gt;0,(DATEVALUE(MID(TEXT(B43,"JJ/MM/AAAA"),1,10))-DATEVALUE(MID(TEXT(A43,"JJ/MM/AAAA"),1,10)))*600,0)-(SUMPRODUCT((Tableau1[DATE]&gt;=A43)*(Tableau1[DATE]&lt;=B43))*600),0)&lt;0,0,ROUND(((B43-INT(B43))-(A43-INT(A43)))/("0:1:0")+IF((DATEVALUE(MID(TEXT(B43,"JJ/MM/AAAA"),1,10))-DATEVALUE(MID(TEXT(A43,"JJ/MM/AAAA"),1,10)))&gt;0,(DATEVALUE(MID(TEXT(B43,"JJ/MM/AAAA"),1,10))-DATEVALUE(MID(TEXT(A43,"JJ/MM/AAAA"),1,10)))*600,0)-(SUMPRODUCT((Tableau1[DATE]&gt;=A43)*(Tableau1[DATE]&lt;=B43))*600),0))</f>
        <v>2208</v>
      </c>
    </row>
    <row r="44" spans="1:8" x14ac:dyDescent="0.2">
      <c r="A44" s="4">
        <v>43238.741666666669</v>
      </c>
      <c r="B44" s="4">
        <v>43238.753472222219</v>
      </c>
      <c r="C44" s="6">
        <v>16.999999992549419</v>
      </c>
      <c r="D44" s="1">
        <v>20</v>
      </c>
      <c r="E44" s="2" t="s">
        <v>2</v>
      </c>
      <c r="F44" s="2" t="s">
        <v>2</v>
      </c>
      <c r="G44" s="2" t="s">
        <v>2</v>
      </c>
      <c r="H44" s="1">
        <f>IF(ROUND(((B44-INT(B44))-(A44-INT(A44)))/("0:1:0")+IF((DATEVALUE(MID(TEXT(B44,"JJ/MM/AAAA"),1,10))-DATEVALUE(MID(TEXT(A44,"JJ/MM/AAAA"),1,10)))&gt;0,(DATEVALUE(MID(TEXT(B44,"JJ/MM/AAAA"),1,10))-DATEVALUE(MID(TEXT(A44,"JJ/MM/AAAA"),1,10)))*600,0)-(SUMPRODUCT((Tableau1[DATE]&gt;=A44)*(Tableau1[DATE]&lt;=B44))*600),0)&lt;0,0,ROUND(((B44-INT(B44))-(A44-INT(A44)))/("0:1:0")+IF((DATEVALUE(MID(TEXT(B44,"JJ/MM/AAAA"),1,10))-DATEVALUE(MID(TEXT(A44,"JJ/MM/AAAA"),1,10)))&gt;0,(DATEVALUE(MID(TEXT(B44,"JJ/MM/AAAA"),1,10))-DATEVALUE(MID(TEXT(A44,"JJ/MM/AAAA"),1,10)))*600,0)-(SUMPRODUCT((Tableau1[DATE]&gt;=A44)*(Tableau1[DATE]&lt;=B44))*600),0))</f>
        <v>17</v>
      </c>
    </row>
    <row r="45" spans="1:8" x14ac:dyDescent="0.2">
      <c r="A45" s="4">
        <v>43242.173611111109</v>
      </c>
      <c r="B45" s="4">
        <v>43242.595833333333</v>
      </c>
      <c r="C45" s="6">
        <v>608.00000000162981</v>
      </c>
      <c r="D45" s="1">
        <v>21</v>
      </c>
      <c r="E45" s="2" t="s">
        <v>2</v>
      </c>
      <c r="F45" s="2" t="s">
        <v>2</v>
      </c>
      <c r="G45" s="2" t="s">
        <v>2</v>
      </c>
      <c r="H45" s="1">
        <f>IF(ROUND(((B45-INT(B45))-(A45-INT(A45)))/("0:1:0")+IF((DATEVALUE(MID(TEXT(B45,"JJ/MM/AAAA"),1,10))-DATEVALUE(MID(TEXT(A45,"JJ/MM/AAAA"),1,10)))&gt;0,(DATEVALUE(MID(TEXT(B45,"JJ/MM/AAAA"),1,10))-DATEVALUE(MID(TEXT(A45,"JJ/MM/AAAA"),1,10)))*600,0)-(SUMPRODUCT((Tableau1[DATE]&gt;=A45)*(Tableau1[DATE]&lt;=B45))*600),0)&lt;0,0,ROUND(((B45-INT(B45))-(A45-INT(A45)))/("0:1:0")+IF((DATEVALUE(MID(TEXT(B45,"JJ/MM/AAAA"),1,10))-DATEVALUE(MID(TEXT(A45,"JJ/MM/AAAA"),1,10)))&gt;0,(DATEVALUE(MID(TEXT(B45,"JJ/MM/AAAA"),1,10))-DATEVALUE(MID(TEXT(A45,"JJ/MM/AAAA"),1,10)))*600,0)-(SUMPRODUCT((Tableau1[DATE]&gt;=A45)*(Tableau1[DATE]&lt;=B45))*600),0))</f>
        <v>608</v>
      </c>
    </row>
    <row r="46" spans="1:8" x14ac:dyDescent="0.2">
      <c r="A46" s="4">
        <v>43242.180555555555</v>
      </c>
      <c r="B46" s="4">
        <v>43242.356249999997</v>
      </c>
      <c r="C46" s="6">
        <v>252.9999999969732</v>
      </c>
      <c r="D46" s="1">
        <v>21</v>
      </c>
      <c r="E46" s="2" t="s">
        <v>2</v>
      </c>
      <c r="F46" s="2" t="s">
        <v>2</v>
      </c>
      <c r="G46" s="2" t="s">
        <v>2</v>
      </c>
      <c r="H46" s="1">
        <f>IF(ROUND(((B46-INT(B46))-(A46-INT(A46)))/("0:1:0")+IF((DATEVALUE(MID(TEXT(B46,"JJ/MM/AAAA"),1,10))-DATEVALUE(MID(TEXT(A46,"JJ/MM/AAAA"),1,10)))&gt;0,(DATEVALUE(MID(TEXT(B46,"JJ/MM/AAAA"),1,10))-DATEVALUE(MID(TEXT(A46,"JJ/MM/AAAA"),1,10)))*600,0)-(SUMPRODUCT((Tableau1[DATE]&gt;=A46)*(Tableau1[DATE]&lt;=B46))*600),0)&lt;0,0,ROUND(((B46-INT(B46))-(A46-INT(A46)))/("0:1:0")+IF((DATEVALUE(MID(TEXT(B46,"JJ/MM/AAAA"),1,10))-DATEVALUE(MID(TEXT(A46,"JJ/MM/AAAA"),1,10)))&gt;0,(DATEVALUE(MID(TEXT(B46,"JJ/MM/AAAA"),1,10))-DATEVALUE(MID(TEXT(A46,"JJ/MM/AAAA"),1,10)))*600,0)-(SUMPRODUCT((Tableau1[DATE]&gt;=A46)*(Tableau1[DATE]&lt;=B46))*600),0))</f>
        <v>253</v>
      </c>
    </row>
    <row r="47" spans="1:8" x14ac:dyDescent="0.2">
      <c r="A47" s="4">
        <v>43242.323611111111</v>
      </c>
      <c r="B47" s="4">
        <v>43242.595833333333</v>
      </c>
      <c r="C47" s="6">
        <v>391.99999999953434</v>
      </c>
      <c r="D47" s="1">
        <v>21</v>
      </c>
      <c r="E47" s="2" t="s">
        <v>2</v>
      </c>
      <c r="F47" s="2" t="s">
        <v>2</v>
      </c>
      <c r="G47" s="2" t="s">
        <v>2</v>
      </c>
      <c r="H47" s="1">
        <f>IF(ROUND(((B47-INT(B47))-(A47-INT(A47)))/("0:1:0")+IF((DATEVALUE(MID(TEXT(B47,"JJ/MM/AAAA"),1,10))-DATEVALUE(MID(TEXT(A47,"JJ/MM/AAAA"),1,10)))&gt;0,(DATEVALUE(MID(TEXT(B47,"JJ/MM/AAAA"),1,10))-DATEVALUE(MID(TEXT(A47,"JJ/MM/AAAA"),1,10)))*600,0)-(SUMPRODUCT((Tableau1[DATE]&gt;=A47)*(Tableau1[DATE]&lt;=B47))*600),0)&lt;0,0,ROUND(((B47-INT(B47))-(A47-INT(A47)))/("0:1:0")+IF((DATEVALUE(MID(TEXT(B47,"JJ/MM/AAAA"),1,10))-DATEVALUE(MID(TEXT(A47,"JJ/MM/AAAA"),1,10)))&gt;0,(DATEVALUE(MID(TEXT(B47,"JJ/MM/AAAA"),1,10))-DATEVALUE(MID(TEXT(A47,"JJ/MM/AAAA"),1,10)))*600,0)-(SUMPRODUCT((Tableau1[DATE]&gt;=A47)*(Tableau1[DATE]&lt;=B47))*600),0))</f>
        <v>392</v>
      </c>
    </row>
    <row r="48" spans="1:8" x14ac:dyDescent="0.2">
      <c r="A48" s="4">
        <v>43242.324305555558</v>
      </c>
      <c r="B48" s="4">
        <v>43242.595833333333</v>
      </c>
      <c r="C48" s="6">
        <v>390.99999999627471</v>
      </c>
      <c r="D48" s="1">
        <v>21</v>
      </c>
      <c r="E48" s="2" t="s">
        <v>2</v>
      </c>
      <c r="F48" s="2" t="s">
        <v>2</v>
      </c>
      <c r="G48" s="2" t="s">
        <v>2</v>
      </c>
      <c r="H48" s="1">
        <f>IF(ROUND(((B48-INT(B48))-(A48-INT(A48)))/("0:1:0")+IF((DATEVALUE(MID(TEXT(B48,"JJ/MM/AAAA"),1,10))-DATEVALUE(MID(TEXT(A48,"JJ/MM/AAAA"),1,10)))&gt;0,(DATEVALUE(MID(TEXT(B48,"JJ/MM/AAAA"),1,10))-DATEVALUE(MID(TEXT(A48,"JJ/MM/AAAA"),1,10)))*600,0)-(SUMPRODUCT((Tableau1[DATE]&gt;=A48)*(Tableau1[DATE]&lt;=B48))*600),0)&lt;0,0,ROUND(((B48-INT(B48))-(A48-INT(A48)))/("0:1:0")+IF((DATEVALUE(MID(TEXT(B48,"JJ/MM/AAAA"),1,10))-DATEVALUE(MID(TEXT(A48,"JJ/MM/AAAA"),1,10)))&gt;0,(DATEVALUE(MID(TEXT(B48,"JJ/MM/AAAA"),1,10))-DATEVALUE(MID(TEXT(A48,"JJ/MM/AAAA"),1,10)))*600,0)-(SUMPRODUCT((Tableau1[DATE]&gt;=A48)*(Tableau1[DATE]&lt;=B48))*600),0))</f>
        <v>391</v>
      </c>
    </row>
    <row r="49" spans="1:8" x14ac:dyDescent="0.2">
      <c r="A49" s="4">
        <v>43242.737500000003</v>
      </c>
      <c r="B49" s="4">
        <v>43245.347222222219</v>
      </c>
      <c r="C49" s="6">
        <v>3757.9999999911524</v>
      </c>
      <c r="D49" s="1">
        <v>21</v>
      </c>
      <c r="E49" s="2" t="s">
        <v>2</v>
      </c>
      <c r="F49" s="2" t="s">
        <v>2</v>
      </c>
      <c r="G49" s="2" t="s">
        <v>2</v>
      </c>
      <c r="H49" s="1">
        <f>IF(ROUND(((B49-INT(B49))-(A49-INT(A49)))/("0:1:0")+IF((DATEVALUE(MID(TEXT(B49,"JJ/MM/AAAA"),1,10))-DATEVALUE(MID(TEXT(A49,"JJ/MM/AAAA"),1,10)))&gt;0,(DATEVALUE(MID(TEXT(B49,"JJ/MM/AAAA"),1,10))-DATEVALUE(MID(TEXT(A49,"JJ/MM/AAAA"),1,10)))*600,0)-(SUMPRODUCT((Tableau1[DATE]&gt;=A49)*(Tableau1[DATE]&lt;=B49))*600),0)&lt;0,0,ROUND(((B49-INT(B49))-(A49-INT(A49)))/("0:1:0")+IF((DATEVALUE(MID(TEXT(B49,"JJ/MM/AAAA"),1,10))-DATEVALUE(MID(TEXT(A49,"JJ/MM/AAAA"),1,10)))&gt;0,(DATEVALUE(MID(TEXT(B49,"JJ/MM/AAAA"),1,10))-DATEVALUE(MID(TEXT(A49,"JJ/MM/AAAA"),1,10)))*600,0)-(SUMPRODUCT((Tableau1[DATE]&gt;=A49)*(Tableau1[DATE]&lt;=B49))*600),0))</f>
        <v>1238</v>
      </c>
    </row>
    <row r="50" spans="1:8" x14ac:dyDescent="0.2">
      <c r="A50" s="4">
        <v>43243.368055555555</v>
      </c>
      <c r="B50" s="4">
        <v>43243.388888888891</v>
      </c>
      <c r="C50" s="6">
        <v>30.00000000349246</v>
      </c>
      <c r="D50" s="1">
        <v>21</v>
      </c>
      <c r="E50" s="2" t="s">
        <v>2</v>
      </c>
      <c r="F50" s="2" t="s">
        <v>2</v>
      </c>
      <c r="G50" s="2" t="s">
        <v>11</v>
      </c>
      <c r="H50" s="1">
        <f>IF(ROUND(((B50-INT(B50))-(A50-INT(A50)))/("0:1:0")+IF((DATEVALUE(MID(TEXT(B50,"JJ/MM/AAAA"),1,10))-DATEVALUE(MID(TEXT(A50,"JJ/MM/AAAA"),1,10)))&gt;0,(DATEVALUE(MID(TEXT(B50,"JJ/MM/AAAA"),1,10))-DATEVALUE(MID(TEXT(A50,"JJ/MM/AAAA"),1,10)))*600,0)-(SUMPRODUCT((Tableau1[DATE]&gt;=A50)*(Tableau1[DATE]&lt;=B50))*600),0)&lt;0,0,ROUND(((B50-INT(B50))-(A50-INT(A50)))/("0:1:0")+IF((DATEVALUE(MID(TEXT(B50,"JJ/MM/AAAA"),1,10))-DATEVALUE(MID(TEXT(A50,"JJ/MM/AAAA"),1,10)))&gt;0,(DATEVALUE(MID(TEXT(B50,"JJ/MM/AAAA"),1,10))-DATEVALUE(MID(TEXT(A50,"JJ/MM/AAAA"),1,10)))*600,0)-(SUMPRODUCT((Tableau1[DATE]&gt;=A50)*(Tableau1[DATE]&lt;=B50))*600),0))</f>
        <v>30</v>
      </c>
    </row>
    <row r="51" spans="1:8" x14ac:dyDescent="0.2">
      <c r="A51" s="4">
        <v>43243.375</v>
      </c>
      <c r="B51" s="4">
        <v>43244.821527777778</v>
      </c>
      <c r="C51" s="6">
        <v>2083.0000000004657</v>
      </c>
      <c r="D51" s="1">
        <v>21</v>
      </c>
      <c r="E51" s="2" t="s">
        <v>9</v>
      </c>
      <c r="F51" s="2" t="s">
        <v>10</v>
      </c>
      <c r="G51" s="2" t="s">
        <v>2</v>
      </c>
      <c r="H51" s="1">
        <f>IF(ROUND(((B51-INT(B51))-(A51-INT(A51)))/("0:1:0")+IF((DATEVALUE(MID(TEXT(B51,"JJ/MM/AAAA"),1,10))-DATEVALUE(MID(TEXT(A51,"JJ/MM/AAAA"),1,10)))&gt;0,(DATEVALUE(MID(TEXT(B51,"JJ/MM/AAAA"),1,10))-DATEVALUE(MID(TEXT(A51,"JJ/MM/AAAA"),1,10)))*600,0)-(SUMPRODUCT((Tableau1[DATE]&gt;=A51)*(Tableau1[DATE]&lt;=B51))*600),0)&lt;0,0,ROUND(((B51-INT(B51))-(A51-INT(A51)))/("0:1:0")+IF((DATEVALUE(MID(TEXT(B51,"JJ/MM/AAAA"),1,10))-DATEVALUE(MID(TEXT(A51,"JJ/MM/AAAA"),1,10)))&gt;0,(DATEVALUE(MID(TEXT(B51,"JJ/MM/AAAA"),1,10))-DATEVALUE(MID(TEXT(A51,"JJ/MM/AAAA"),1,10)))*600,0)-(SUMPRODUCT((Tableau1[DATE]&gt;=A51)*(Tableau1[DATE]&lt;=B51))*600),0))</f>
        <v>1243</v>
      </c>
    </row>
    <row r="52" spans="1:8" x14ac:dyDescent="0.2">
      <c r="A52" s="4">
        <v>43243.399305555555</v>
      </c>
      <c r="B52" s="4">
        <v>43243.492361111108</v>
      </c>
      <c r="C52" s="6">
        <v>133.99999999674037</v>
      </c>
      <c r="D52" s="1">
        <v>21</v>
      </c>
      <c r="E52" s="2" t="s">
        <v>2</v>
      </c>
      <c r="F52" s="2" t="s">
        <v>2</v>
      </c>
      <c r="G52" s="2" t="s">
        <v>2</v>
      </c>
      <c r="H52" s="1">
        <f>IF(ROUND(((B52-INT(B52))-(A52-INT(A52)))/("0:1:0")+IF((DATEVALUE(MID(TEXT(B52,"JJ/MM/AAAA"),1,10))-DATEVALUE(MID(TEXT(A52,"JJ/MM/AAAA"),1,10)))&gt;0,(DATEVALUE(MID(TEXT(B52,"JJ/MM/AAAA"),1,10))-DATEVALUE(MID(TEXT(A52,"JJ/MM/AAAA"),1,10)))*600,0)-(SUMPRODUCT((Tableau1[DATE]&gt;=A52)*(Tableau1[DATE]&lt;=B52))*600),0)&lt;0,0,ROUND(((B52-INT(B52))-(A52-INT(A52)))/("0:1:0")+IF((DATEVALUE(MID(TEXT(B52,"JJ/MM/AAAA"),1,10))-DATEVALUE(MID(TEXT(A52,"JJ/MM/AAAA"),1,10)))&gt;0,(DATEVALUE(MID(TEXT(B52,"JJ/MM/AAAA"),1,10))-DATEVALUE(MID(TEXT(A52,"JJ/MM/AAAA"),1,10)))*600,0)-(SUMPRODUCT((Tableau1[DATE]&gt;=A52)*(Tableau1[DATE]&lt;=B52))*600),0))</f>
        <v>134</v>
      </c>
    </row>
    <row r="53" spans="1:8" x14ac:dyDescent="0.2">
      <c r="A53" s="4">
        <v>43243.407638888886</v>
      </c>
      <c r="B53" s="4">
        <v>43243.425694444442</v>
      </c>
      <c r="C53" s="6">
        <v>26.000000000931323</v>
      </c>
      <c r="D53" s="1">
        <v>21</v>
      </c>
      <c r="E53" s="2" t="s">
        <v>2</v>
      </c>
      <c r="F53" s="2" t="s">
        <v>2</v>
      </c>
      <c r="G53" s="2" t="s">
        <v>2</v>
      </c>
      <c r="H53" s="1">
        <f>IF(ROUND(((B53-INT(B53))-(A53-INT(A53)))/("0:1:0")+IF((DATEVALUE(MID(TEXT(B53,"JJ/MM/AAAA"),1,10))-DATEVALUE(MID(TEXT(A53,"JJ/MM/AAAA"),1,10)))&gt;0,(DATEVALUE(MID(TEXT(B53,"JJ/MM/AAAA"),1,10))-DATEVALUE(MID(TEXT(A53,"JJ/MM/AAAA"),1,10)))*600,0)-(SUMPRODUCT((Tableau1[DATE]&gt;=A53)*(Tableau1[DATE]&lt;=B53))*600),0)&lt;0,0,ROUND(((B53-INT(B53))-(A53-INT(A53)))/("0:1:0")+IF((DATEVALUE(MID(TEXT(B53,"JJ/MM/AAAA"),1,10))-DATEVALUE(MID(TEXT(A53,"JJ/MM/AAAA"),1,10)))&gt;0,(DATEVALUE(MID(TEXT(B53,"JJ/MM/AAAA"),1,10))-DATEVALUE(MID(TEXT(A53,"JJ/MM/AAAA"),1,10)))*600,0)-(SUMPRODUCT((Tableau1[DATE]&gt;=A53)*(Tableau1[DATE]&lt;=B53))*600),0))</f>
        <v>26</v>
      </c>
    </row>
    <row r="54" spans="1:8" x14ac:dyDescent="0.2">
      <c r="A54" s="4">
        <v>43243.407638888886</v>
      </c>
      <c r="B54" s="4">
        <v>43245.34652777778</v>
      </c>
      <c r="C54" s="6">
        <v>2792.0000000065193</v>
      </c>
      <c r="D54" s="1">
        <v>21</v>
      </c>
      <c r="E54" s="2" t="s">
        <v>2</v>
      </c>
      <c r="F54" s="2" t="s">
        <v>2</v>
      </c>
      <c r="G54" s="2" t="s">
        <v>2</v>
      </c>
      <c r="H54" s="1">
        <f>IF(ROUND(((B54-INT(B54))-(A54-INT(A54)))/("0:1:0")+IF((DATEVALUE(MID(TEXT(B54,"JJ/MM/AAAA"),1,10))-DATEVALUE(MID(TEXT(A54,"JJ/MM/AAAA"),1,10)))&gt;0,(DATEVALUE(MID(TEXT(B54,"JJ/MM/AAAA"),1,10))-DATEVALUE(MID(TEXT(A54,"JJ/MM/AAAA"),1,10)))*600,0)-(SUMPRODUCT((Tableau1[DATE]&gt;=A54)*(Tableau1[DATE]&lt;=B54))*600),0)&lt;0,0,ROUND(((B54-INT(B54))-(A54-INT(A54)))/("0:1:0")+IF((DATEVALUE(MID(TEXT(B54,"JJ/MM/AAAA"),1,10))-DATEVALUE(MID(TEXT(A54,"JJ/MM/AAAA"),1,10)))&gt;0,(DATEVALUE(MID(TEXT(B54,"JJ/MM/AAAA"),1,10))-DATEVALUE(MID(TEXT(A54,"JJ/MM/AAAA"),1,10)))*600,0)-(SUMPRODUCT((Tableau1[DATE]&gt;=A54)*(Tableau1[DATE]&lt;=B54))*600),0))</f>
        <v>1112</v>
      </c>
    </row>
    <row r="55" spans="1:8" x14ac:dyDescent="0.2">
      <c r="A55" s="4">
        <v>43243.678472222222</v>
      </c>
      <c r="B55" s="4">
        <v>43245.509027777778</v>
      </c>
      <c r="C55" s="6">
        <v>2636.0000000009313</v>
      </c>
      <c r="D55" s="1">
        <v>21</v>
      </c>
      <c r="E55" s="2" t="s">
        <v>2</v>
      </c>
      <c r="F55" s="2" t="s">
        <v>2</v>
      </c>
      <c r="G55" s="2" t="s">
        <v>2</v>
      </c>
      <c r="H55" s="1">
        <f>IF(ROUND(((B55-INT(B55))-(A55-INT(A55)))/("0:1:0")+IF((DATEVALUE(MID(TEXT(B55,"JJ/MM/AAAA"),1,10))-DATEVALUE(MID(TEXT(A55,"JJ/MM/AAAA"),1,10)))&gt;0,(DATEVALUE(MID(TEXT(B55,"JJ/MM/AAAA"),1,10))-DATEVALUE(MID(TEXT(A55,"JJ/MM/AAAA"),1,10)))*600,0)-(SUMPRODUCT((Tableau1[DATE]&gt;=A55)*(Tableau1[DATE]&lt;=B55))*600),0)&lt;0,0,ROUND(((B55-INT(B55))-(A55-INT(A55)))/("0:1:0")+IF((DATEVALUE(MID(TEXT(B55,"JJ/MM/AAAA"),1,10))-DATEVALUE(MID(TEXT(A55,"JJ/MM/AAAA"),1,10)))&gt;0,(DATEVALUE(MID(TEXT(B55,"JJ/MM/AAAA"),1,10))-DATEVALUE(MID(TEXT(A55,"JJ/MM/AAAA"),1,10)))*600,0)-(SUMPRODUCT((Tableau1[DATE]&gt;=A55)*(Tableau1[DATE]&lt;=B55))*600),0))</f>
        <v>956</v>
      </c>
    </row>
    <row r="56" spans="1:8" x14ac:dyDescent="0.2">
      <c r="A56" s="4">
        <v>43243.727777777778</v>
      </c>
      <c r="B56" s="4">
        <v>43243.767361111109</v>
      </c>
      <c r="C56" s="6">
        <v>56.999999997206032</v>
      </c>
      <c r="D56" s="1">
        <v>21</v>
      </c>
      <c r="E56" s="2" t="s">
        <v>2</v>
      </c>
      <c r="F56" s="2" t="s">
        <v>2</v>
      </c>
      <c r="G56" s="2" t="s">
        <v>2</v>
      </c>
      <c r="H56" s="1">
        <f>IF(ROUND(((B56-INT(B56))-(A56-INT(A56)))/("0:1:0")+IF((DATEVALUE(MID(TEXT(B56,"JJ/MM/AAAA"),1,10))-DATEVALUE(MID(TEXT(A56,"JJ/MM/AAAA"),1,10)))&gt;0,(DATEVALUE(MID(TEXT(B56,"JJ/MM/AAAA"),1,10))-DATEVALUE(MID(TEXT(A56,"JJ/MM/AAAA"),1,10)))*600,0)-(SUMPRODUCT((Tableau1[DATE]&gt;=A56)*(Tableau1[DATE]&lt;=B56))*600),0)&lt;0,0,ROUND(((B56-INT(B56))-(A56-INT(A56)))/("0:1:0")+IF((DATEVALUE(MID(TEXT(B56,"JJ/MM/AAAA"),1,10))-DATEVALUE(MID(TEXT(A56,"JJ/MM/AAAA"),1,10)))&gt;0,(DATEVALUE(MID(TEXT(B56,"JJ/MM/AAAA"),1,10))-DATEVALUE(MID(TEXT(A56,"JJ/MM/AAAA"),1,10)))*600,0)-(SUMPRODUCT((Tableau1[DATE]&gt;=A56)*(Tableau1[DATE]&lt;=B56))*600),0))</f>
        <v>57</v>
      </c>
    </row>
    <row r="57" spans="1:8" x14ac:dyDescent="0.2">
      <c r="A57" s="4">
        <v>43243.770833333336</v>
      </c>
      <c r="B57" s="4">
        <v>43243.782638888886</v>
      </c>
      <c r="C57" s="6">
        <v>16.999999992549419</v>
      </c>
      <c r="D57" s="1">
        <v>21</v>
      </c>
      <c r="E57" s="2" t="s">
        <v>2</v>
      </c>
      <c r="F57" s="2" t="s">
        <v>2</v>
      </c>
      <c r="G57" s="2" t="s">
        <v>2</v>
      </c>
      <c r="H57" s="1">
        <f>IF(ROUND(((B57-INT(B57))-(A57-INT(A57)))/("0:1:0")+IF((DATEVALUE(MID(TEXT(B57,"JJ/MM/AAAA"),1,10))-DATEVALUE(MID(TEXT(A57,"JJ/MM/AAAA"),1,10)))&gt;0,(DATEVALUE(MID(TEXT(B57,"JJ/MM/AAAA"),1,10))-DATEVALUE(MID(TEXT(A57,"JJ/MM/AAAA"),1,10)))*600,0)-(SUMPRODUCT((Tableau1[DATE]&gt;=A57)*(Tableau1[DATE]&lt;=B57))*600),0)&lt;0,0,ROUND(((B57-INT(B57))-(A57-INT(A57)))/("0:1:0")+IF((DATEVALUE(MID(TEXT(B57,"JJ/MM/AAAA"),1,10))-DATEVALUE(MID(TEXT(A57,"JJ/MM/AAAA"),1,10)))&gt;0,(DATEVALUE(MID(TEXT(B57,"JJ/MM/AAAA"),1,10))-DATEVALUE(MID(TEXT(A57,"JJ/MM/AAAA"),1,10)))*600,0)-(SUMPRODUCT((Tableau1[DATE]&gt;=A57)*(Tableau1[DATE]&lt;=B57))*600),0))</f>
        <v>17</v>
      </c>
    </row>
    <row r="58" spans="1:8" x14ac:dyDescent="0.2">
      <c r="A58" s="4">
        <v>43244.166666666664</v>
      </c>
      <c r="B58" s="4">
        <v>43244.384722222225</v>
      </c>
      <c r="C58" s="6">
        <v>314.00000000721775</v>
      </c>
      <c r="D58" s="1">
        <v>21</v>
      </c>
      <c r="E58" s="2" t="s">
        <v>2</v>
      </c>
      <c r="F58" s="2" t="s">
        <v>2</v>
      </c>
      <c r="G58" s="2" t="s">
        <v>2</v>
      </c>
      <c r="H58" s="1">
        <f>IF(ROUND(((B58-INT(B58))-(A58-INT(A58)))/("0:1:0")+IF((DATEVALUE(MID(TEXT(B58,"JJ/MM/AAAA"),1,10))-DATEVALUE(MID(TEXT(A58,"JJ/MM/AAAA"),1,10)))&gt;0,(DATEVALUE(MID(TEXT(B58,"JJ/MM/AAAA"),1,10))-DATEVALUE(MID(TEXT(A58,"JJ/MM/AAAA"),1,10)))*600,0)-(SUMPRODUCT((Tableau1[DATE]&gt;=A58)*(Tableau1[DATE]&lt;=B58))*600),0)&lt;0,0,ROUND(((B58-INT(B58))-(A58-INT(A58)))/("0:1:0")+IF((DATEVALUE(MID(TEXT(B58,"JJ/MM/AAAA"),1,10))-DATEVALUE(MID(TEXT(A58,"JJ/MM/AAAA"),1,10)))&gt;0,(DATEVALUE(MID(TEXT(B58,"JJ/MM/AAAA"),1,10))-DATEVALUE(MID(TEXT(A58,"JJ/MM/AAAA"),1,10)))*600,0)-(SUMPRODUCT((Tableau1[DATE]&gt;=A58)*(Tableau1[DATE]&lt;=B58))*600),0))</f>
        <v>314</v>
      </c>
    </row>
    <row r="59" spans="1:8" x14ac:dyDescent="0.2">
      <c r="A59" s="4">
        <v>43244.166666666664</v>
      </c>
      <c r="B59" s="4">
        <v>43244.821527777778</v>
      </c>
      <c r="C59" s="6">
        <v>943.00000000395812</v>
      </c>
      <c r="D59" s="1">
        <v>21</v>
      </c>
      <c r="E59" s="2" t="s">
        <v>2</v>
      </c>
      <c r="F59" s="2" t="s">
        <v>2</v>
      </c>
      <c r="G59" s="2" t="s">
        <v>2</v>
      </c>
      <c r="H59" s="1">
        <f>IF(ROUND(((B59-INT(B59))-(A59-INT(A59)))/("0:1:0")+IF((DATEVALUE(MID(TEXT(B59,"JJ/MM/AAAA"),1,10))-DATEVALUE(MID(TEXT(A59,"JJ/MM/AAAA"),1,10)))&gt;0,(DATEVALUE(MID(TEXT(B59,"JJ/MM/AAAA"),1,10))-DATEVALUE(MID(TEXT(A59,"JJ/MM/AAAA"),1,10)))*600,0)-(SUMPRODUCT((Tableau1[DATE]&gt;=A59)*(Tableau1[DATE]&lt;=B59))*600),0)&lt;0,0,ROUND(((B59-INT(B59))-(A59-INT(A59)))/("0:1:0")+IF((DATEVALUE(MID(TEXT(B59,"JJ/MM/AAAA"),1,10))-DATEVALUE(MID(TEXT(A59,"JJ/MM/AAAA"),1,10)))&gt;0,(DATEVALUE(MID(TEXT(B59,"JJ/MM/AAAA"),1,10))-DATEVALUE(MID(TEXT(A59,"JJ/MM/AAAA"),1,10)))*600,0)-(SUMPRODUCT((Tableau1[DATE]&gt;=A59)*(Tableau1[DATE]&lt;=B59))*600),0))</f>
        <v>943</v>
      </c>
    </row>
    <row r="60" spans="1:8" x14ac:dyDescent="0.2">
      <c r="A60" s="4">
        <v>43244.166666666664</v>
      </c>
      <c r="B60" s="4">
        <v>43244.821527777778</v>
      </c>
      <c r="C60" s="6">
        <v>943.00000000395812</v>
      </c>
      <c r="D60" s="1">
        <v>21</v>
      </c>
      <c r="E60" s="2" t="s">
        <v>2</v>
      </c>
      <c r="F60" s="2" t="s">
        <v>2</v>
      </c>
      <c r="G60" s="2" t="s">
        <v>2</v>
      </c>
      <c r="H60" s="1">
        <f>IF(ROUND(((B60-INT(B60))-(A60-INT(A60)))/("0:1:0")+IF((DATEVALUE(MID(TEXT(B60,"JJ/MM/AAAA"),1,10))-DATEVALUE(MID(TEXT(A60,"JJ/MM/AAAA"),1,10)))&gt;0,(DATEVALUE(MID(TEXT(B60,"JJ/MM/AAAA"),1,10))-DATEVALUE(MID(TEXT(A60,"JJ/MM/AAAA"),1,10)))*600,0)-(SUMPRODUCT((Tableau1[DATE]&gt;=A60)*(Tableau1[DATE]&lt;=B60))*600),0)&lt;0,0,ROUND(((B60-INT(B60))-(A60-INT(A60)))/("0:1:0")+IF((DATEVALUE(MID(TEXT(B60,"JJ/MM/AAAA"),1,10))-DATEVALUE(MID(TEXT(A60,"JJ/MM/AAAA"),1,10)))&gt;0,(DATEVALUE(MID(TEXT(B60,"JJ/MM/AAAA"),1,10))-DATEVALUE(MID(TEXT(A60,"JJ/MM/AAAA"),1,10)))*600,0)-(SUMPRODUCT((Tableau1[DATE]&gt;=A60)*(Tableau1[DATE]&lt;=B60))*600),0))</f>
        <v>943</v>
      </c>
    </row>
    <row r="61" spans="1:8" x14ac:dyDescent="0.2">
      <c r="A61" s="4">
        <v>43244.166666666664</v>
      </c>
      <c r="B61" s="4">
        <v>43244.821527777778</v>
      </c>
      <c r="C61" s="6">
        <v>943.00000000395812</v>
      </c>
      <c r="D61" s="1">
        <v>21</v>
      </c>
      <c r="E61" s="2" t="s">
        <v>9</v>
      </c>
      <c r="F61" s="2" t="s">
        <v>10</v>
      </c>
      <c r="G61" s="2" t="s">
        <v>11</v>
      </c>
      <c r="H61" s="1">
        <f>IF(ROUND(((B61-INT(B61))-(A61-INT(A61)))/("0:1:0")+IF((DATEVALUE(MID(TEXT(B61,"JJ/MM/AAAA"),1,10))-DATEVALUE(MID(TEXT(A61,"JJ/MM/AAAA"),1,10)))&gt;0,(DATEVALUE(MID(TEXT(B61,"JJ/MM/AAAA"),1,10))-DATEVALUE(MID(TEXT(A61,"JJ/MM/AAAA"),1,10)))*600,0)-(SUMPRODUCT((Tableau1[DATE]&gt;=A61)*(Tableau1[DATE]&lt;=B61))*600),0)&lt;0,0,ROUND(((B61-INT(B61))-(A61-INT(A61)))/("0:1:0")+IF((DATEVALUE(MID(TEXT(B61,"JJ/MM/AAAA"),1,10))-DATEVALUE(MID(TEXT(A61,"JJ/MM/AAAA"),1,10)))&gt;0,(DATEVALUE(MID(TEXT(B61,"JJ/MM/AAAA"),1,10))-DATEVALUE(MID(TEXT(A61,"JJ/MM/AAAA"),1,10)))*600,0)-(SUMPRODUCT((Tableau1[DATE]&gt;=A61)*(Tableau1[DATE]&lt;=B61))*600),0))</f>
        <v>943</v>
      </c>
    </row>
    <row r="62" spans="1:8" x14ac:dyDescent="0.2">
      <c r="A62" s="4">
        <v>43244.166666666664</v>
      </c>
      <c r="B62" s="4">
        <v>43244.821527777778</v>
      </c>
      <c r="C62" s="6">
        <v>943.00000000395812</v>
      </c>
      <c r="D62" s="1">
        <v>21</v>
      </c>
      <c r="E62" s="2" t="s">
        <v>2</v>
      </c>
      <c r="F62" s="2" t="s">
        <v>2</v>
      </c>
      <c r="G62" s="2" t="s">
        <v>2</v>
      </c>
      <c r="H62" s="1">
        <f>IF(ROUND(((B62-INT(B62))-(A62-INT(A62)))/("0:1:0")+IF((DATEVALUE(MID(TEXT(B62,"JJ/MM/AAAA"),1,10))-DATEVALUE(MID(TEXT(A62,"JJ/MM/AAAA"),1,10)))&gt;0,(DATEVALUE(MID(TEXT(B62,"JJ/MM/AAAA"),1,10))-DATEVALUE(MID(TEXT(A62,"JJ/MM/AAAA"),1,10)))*600,0)-(SUMPRODUCT((Tableau1[DATE]&gt;=A62)*(Tableau1[DATE]&lt;=B62))*600),0)&lt;0,0,ROUND(((B62-INT(B62))-(A62-INT(A62)))/("0:1:0")+IF((DATEVALUE(MID(TEXT(B62,"JJ/MM/AAAA"),1,10))-DATEVALUE(MID(TEXT(A62,"JJ/MM/AAAA"),1,10)))&gt;0,(DATEVALUE(MID(TEXT(B62,"JJ/MM/AAAA"),1,10))-DATEVALUE(MID(TEXT(A62,"JJ/MM/AAAA"),1,10)))*600,0)-(SUMPRODUCT((Tableau1[DATE]&gt;=A62)*(Tableau1[DATE]&lt;=B62))*600),0))</f>
        <v>943</v>
      </c>
    </row>
    <row r="63" spans="1:8" x14ac:dyDescent="0.2">
      <c r="A63" s="4">
        <v>43244.27847222222</v>
      </c>
      <c r="B63" s="4">
        <v>43244.821527777778</v>
      </c>
      <c r="C63" s="6">
        <v>782.0000000030268</v>
      </c>
      <c r="D63" s="1">
        <v>21</v>
      </c>
      <c r="E63" s="2" t="s">
        <v>2</v>
      </c>
      <c r="F63" s="2" t="s">
        <v>2</v>
      </c>
      <c r="G63" s="2" t="s">
        <v>2</v>
      </c>
      <c r="H63" s="1">
        <f>IF(ROUND(((B63-INT(B63))-(A63-INT(A63)))/("0:1:0")+IF((DATEVALUE(MID(TEXT(B63,"JJ/MM/AAAA"),1,10))-DATEVALUE(MID(TEXT(A63,"JJ/MM/AAAA"),1,10)))&gt;0,(DATEVALUE(MID(TEXT(B63,"JJ/MM/AAAA"),1,10))-DATEVALUE(MID(TEXT(A63,"JJ/MM/AAAA"),1,10)))*600,0)-(SUMPRODUCT((Tableau1[DATE]&gt;=A63)*(Tableau1[DATE]&lt;=B63))*600),0)&lt;0,0,ROUND(((B63-INT(B63))-(A63-INT(A63)))/("0:1:0")+IF((DATEVALUE(MID(TEXT(B63,"JJ/MM/AAAA"),1,10))-DATEVALUE(MID(TEXT(A63,"JJ/MM/AAAA"),1,10)))&gt;0,(DATEVALUE(MID(TEXT(B63,"JJ/MM/AAAA"),1,10))-DATEVALUE(MID(TEXT(A63,"JJ/MM/AAAA"),1,10)))*600,0)-(SUMPRODUCT((Tableau1[DATE]&gt;=A63)*(Tableau1[DATE]&lt;=B63))*600),0))</f>
        <v>782</v>
      </c>
    </row>
    <row r="64" spans="1:8" x14ac:dyDescent="0.2">
      <c r="A64" s="4">
        <v>43244.27847222222</v>
      </c>
      <c r="B64" s="4">
        <v>43244.821527777778</v>
      </c>
      <c r="C64" s="6">
        <v>782.0000000030268</v>
      </c>
      <c r="D64" s="1">
        <v>21</v>
      </c>
      <c r="E64" s="2" t="s">
        <v>2</v>
      </c>
      <c r="F64" s="2" t="s">
        <v>2</v>
      </c>
      <c r="G64" s="2" t="s">
        <v>2</v>
      </c>
      <c r="H64" s="1">
        <f>IF(ROUND(((B64-INT(B64))-(A64-INT(A64)))/("0:1:0")+IF((DATEVALUE(MID(TEXT(B64,"JJ/MM/AAAA"),1,10))-DATEVALUE(MID(TEXT(A64,"JJ/MM/AAAA"),1,10)))&gt;0,(DATEVALUE(MID(TEXT(B64,"JJ/MM/AAAA"),1,10))-DATEVALUE(MID(TEXT(A64,"JJ/MM/AAAA"),1,10)))*600,0)-(SUMPRODUCT((Tableau1[DATE]&gt;=A64)*(Tableau1[DATE]&lt;=B64))*600),0)&lt;0,0,ROUND(((B64-INT(B64))-(A64-INT(A64)))/("0:1:0")+IF((DATEVALUE(MID(TEXT(B64,"JJ/MM/AAAA"),1,10))-DATEVALUE(MID(TEXT(A64,"JJ/MM/AAAA"),1,10)))&gt;0,(DATEVALUE(MID(TEXT(B64,"JJ/MM/AAAA"),1,10))-DATEVALUE(MID(TEXT(A64,"JJ/MM/AAAA"),1,10)))*600,0)-(SUMPRODUCT((Tableau1[DATE]&gt;=A64)*(Tableau1[DATE]&lt;=B64))*600),0))</f>
        <v>782</v>
      </c>
    </row>
    <row r="65" spans="1:8" x14ac:dyDescent="0.2">
      <c r="A65" s="4">
        <v>43244.27847222222</v>
      </c>
      <c r="B65" s="4">
        <v>43244.821527777778</v>
      </c>
      <c r="C65" s="6">
        <v>782.0000000030268</v>
      </c>
      <c r="D65" s="1">
        <v>21</v>
      </c>
      <c r="E65" s="2" t="s">
        <v>2</v>
      </c>
      <c r="F65" s="2" t="s">
        <v>2</v>
      </c>
      <c r="G65" s="2" t="s">
        <v>11</v>
      </c>
      <c r="H65" s="1">
        <f>IF(ROUND(((B65-INT(B65))-(A65-INT(A65)))/("0:1:0")+IF((DATEVALUE(MID(TEXT(B65,"JJ/MM/AAAA"),1,10))-DATEVALUE(MID(TEXT(A65,"JJ/MM/AAAA"),1,10)))&gt;0,(DATEVALUE(MID(TEXT(B65,"JJ/MM/AAAA"),1,10))-DATEVALUE(MID(TEXT(A65,"JJ/MM/AAAA"),1,10)))*600,0)-(SUMPRODUCT((Tableau1[DATE]&gt;=A65)*(Tableau1[DATE]&lt;=B65))*600),0)&lt;0,0,ROUND(((B65-INT(B65))-(A65-INT(A65)))/("0:1:0")+IF((DATEVALUE(MID(TEXT(B65,"JJ/MM/AAAA"),1,10))-DATEVALUE(MID(TEXT(A65,"JJ/MM/AAAA"),1,10)))&gt;0,(DATEVALUE(MID(TEXT(B65,"JJ/MM/AAAA"),1,10))-DATEVALUE(MID(TEXT(A65,"JJ/MM/AAAA"),1,10)))*600,0)-(SUMPRODUCT((Tableau1[DATE]&gt;=A65)*(Tableau1[DATE]&lt;=B65))*600),0))</f>
        <v>782</v>
      </c>
    </row>
    <row r="66" spans="1:8" x14ac:dyDescent="0.2">
      <c r="A66" s="4">
        <v>43244.27847222222</v>
      </c>
      <c r="B66" s="4">
        <v>43244.821527777778</v>
      </c>
      <c r="C66" s="6">
        <v>782.0000000030268</v>
      </c>
      <c r="D66" s="1">
        <v>21</v>
      </c>
      <c r="E66" s="2" t="s">
        <v>9</v>
      </c>
      <c r="F66" s="2" t="s">
        <v>2</v>
      </c>
      <c r="G66" s="2" t="s">
        <v>11</v>
      </c>
      <c r="H66" s="1">
        <f>IF(ROUND(((B66-INT(B66))-(A66-INT(A66)))/("0:1:0")+IF((DATEVALUE(MID(TEXT(B66,"JJ/MM/AAAA"),1,10))-DATEVALUE(MID(TEXT(A66,"JJ/MM/AAAA"),1,10)))&gt;0,(DATEVALUE(MID(TEXT(B66,"JJ/MM/AAAA"),1,10))-DATEVALUE(MID(TEXT(A66,"JJ/MM/AAAA"),1,10)))*600,0)-(SUMPRODUCT((Tableau1[DATE]&gt;=A66)*(Tableau1[DATE]&lt;=B66))*600),0)&lt;0,0,ROUND(((B66-INT(B66))-(A66-INT(A66)))/("0:1:0")+IF((DATEVALUE(MID(TEXT(B66,"JJ/MM/AAAA"),1,10))-DATEVALUE(MID(TEXT(A66,"JJ/MM/AAAA"),1,10)))&gt;0,(DATEVALUE(MID(TEXT(B66,"JJ/MM/AAAA"),1,10))-DATEVALUE(MID(TEXT(A66,"JJ/MM/AAAA"),1,10)))*600,0)-(SUMPRODUCT((Tableau1[DATE]&gt;=A66)*(Tableau1[DATE]&lt;=B66))*600),0))</f>
        <v>782</v>
      </c>
    </row>
    <row r="67" spans="1:8" x14ac:dyDescent="0.2">
      <c r="A67" s="4">
        <v>43244.27847222222</v>
      </c>
      <c r="B67" s="4">
        <v>43244.821527777778</v>
      </c>
      <c r="C67" s="6">
        <v>782.0000000030268</v>
      </c>
      <c r="D67" s="1">
        <v>21</v>
      </c>
      <c r="E67" s="2" t="s">
        <v>2</v>
      </c>
      <c r="F67" s="2" t="s">
        <v>2</v>
      </c>
      <c r="G67" s="2" t="s">
        <v>2</v>
      </c>
      <c r="H67" s="1">
        <f>IF(ROUND(((B67-INT(B67))-(A67-INT(A67)))/("0:1:0")+IF((DATEVALUE(MID(TEXT(B67,"JJ/MM/AAAA"),1,10))-DATEVALUE(MID(TEXT(A67,"JJ/MM/AAAA"),1,10)))&gt;0,(DATEVALUE(MID(TEXT(B67,"JJ/MM/AAAA"),1,10))-DATEVALUE(MID(TEXT(A67,"JJ/MM/AAAA"),1,10)))*600,0)-(SUMPRODUCT((Tableau1[DATE]&gt;=A67)*(Tableau1[DATE]&lt;=B67))*600),0)&lt;0,0,ROUND(((B67-INT(B67))-(A67-INT(A67)))/("0:1:0")+IF((DATEVALUE(MID(TEXT(B67,"JJ/MM/AAAA"),1,10))-DATEVALUE(MID(TEXT(A67,"JJ/MM/AAAA"),1,10)))&gt;0,(DATEVALUE(MID(TEXT(B67,"JJ/MM/AAAA"),1,10))-DATEVALUE(MID(TEXT(A67,"JJ/MM/AAAA"),1,10)))*600,0)-(SUMPRODUCT((Tableau1[DATE]&gt;=A67)*(Tableau1[DATE]&lt;=B67))*600),0))</f>
        <v>782</v>
      </c>
    </row>
    <row r="68" spans="1:8" x14ac:dyDescent="0.2">
      <c r="A68" s="4">
        <v>43244.27847222222</v>
      </c>
      <c r="B68" s="4">
        <v>43244.821527777778</v>
      </c>
      <c r="C68" s="6">
        <v>782.0000000030268</v>
      </c>
      <c r="D68" s="1">
        <v>21</v>
      </c>
      <c r="E68" s="2" t="s">
        <v>2</v>
      </c>
      <c r="F68" s="2" t="s">
        <v>2</v>
      </c>
      <c r="G68" s="2" t="s">
        <v>2</v>
      </c>
      <c r="H68" s="1">
        <f>IF(ROUND(((B68-INT(B68))-(A68-INT(A68)))/("0:1:0")+IF((DATEVALUE(MID(TEXT(B68,"JJ/MM/AAAA"),1,10))-DATEVALUE(MID(TEXT(A68,"JJ/MM/AAAA"),1,10)))&gt;0,(DATEVALUE(MID(TEXT(B68,"JJ/MM/AAAA"),1,10))-DATEVALUE(MID(TEXT(A68,"JJ/MM/AAAA"),1,10)))*600,0)-(SUMPRODUCT((Tableau1[DATE]&gt;=A68)*(Tableau1[DATE]&lt;=B68))*600),0)&lt;0,0,ROUND(((B68-INT(B68))-(A68-INT(A68)))/("0:1:0")+IF((DATEVALUE(MID(TEXT(B68,"JJ/MM/AAAA"),1,10))-DATEVALUE(MID(TEXT(A68,"JJ/MM/AAAA"),1,10)))&gt;0,(DATEVALUE(MID(TEXT(B68,"JJ/MM/AAAA"),1,10))-DATEVALUE(MID(TEXT(A68,"JJ/MM/AAAA"),1,10)))*600,0)-(SUMPRODUCT((Tableau1[DATE]&gt;=A68)*(Tableau1[DATE]&lt;=B68))*600),0))</f>
        <v>782</v>
      </c>
    </row>
    <row r="69" spans="1:8" x14ac:dyDescent="0.2">
      <c r="A69" s="4">
        <v>43244.27847222222</v>
      </c>
      <c r="B69" s="4">
        <v>43244.821527777778</v>
      </c>
      <c r="C69" s="6">
        <v>782.0000000030268</v>
      </c>
      <c r="D69" s="1">
        <v>21</v>
      </c>
      <c r="E69" s="2" t="s">
        <v>2</v>
      </c>
      <c r="F69" s="2" t="s">
        <v>2</v>
      </c>
      <c r="G69" s="2" t="s">
        <v>11</v>
      </c>
      <c r="H69" s="1">
        <f>IF(ROUND(((B69-INT(B69))-(A69-INT(A69)))/("0:1:0")+IF((DATEVALUE(MID(TEXT(B69,"JJ/MM/AAAA"),1,10))-DATEVALUE(MID(TEXT(A69,"JJ/MM/AAAA"),1,10)))&gt;0,(DATEVALUE(MID(TEXT(B69,"JJ/MM/AAAA"),1,10))-DATEVALUE(MID(TEXT(A69,"JJ/MM/AAAA"),1,10)))*600,0)-(SUMPRODUCT((Tableau1[DATE]&gt;=A69)*(Tableau1[DATE]&lt;=B69))*600),0)&lt;0,0,ROUND(((B69-INT(B69))-(A69-INT(A69)))/("0:1:0")+IF((DATEVALUE(MID(TEXT(B69,"JJ/MM/AAAA"),1,10))-DATEVALUE(MID(TEXT(A69,"JJ/MM/AAAA"),1,10)))&gt;0,(DATEVALUE(MID(TEXT(B69,"JJ/MM/AAAA"),1,10))-DATEVALUE(MID(TEXT(A69,"JJ/MM/AAAA"),1,10)))*600,0)-(SUMPRODUCT((Tableau1[DATE]&gt;=A69)*(Tableau1[DATE]&lt;=B69))*600),0))</f>
        <v>782</v>
      </c>
    </row>
    <row r="70" spans="1:8" x14ac:dyDescent="0.2">
      <c r="A70" s="4">
        <v>43244.27847222222</v>
      </c>
      <c r="B70" s="4">
        <v>43244.821527777778</v>
      </c>
      <c r="C70" s="6">
        <v>782.0000000030268</v>
      </c>
      <c r="D70" s="1">
        <v>21</v>
      </c>
      <c r="E70" s="2" t="s">
        <v>2</v>
      </c>
      <c r="F70" s="2" t="s">
        <v>2</v>
      </c>
      <c r="G70" s="2" t="s">
        <v>2</v>
      </c>
      <c r="H70" s="1">
        <f>IF(ROUND(((B70-INT(B70))-(A70-INT(A70)))/("0:1:0")+IF((DATEVALUE(MID(TEXT(B70,"JJ/MM/AAAA"),1,10))-DATEVALUE(MID(TEXT(A70,"JJ/MM/AAAA"),1,10)))&gt;0,(DATEVALUE(MID(TEXT(B70,"JJ/MM/AAAA"),1,10))-DATEVALUE(MID(TEXT(A70,"JJ/MM/AAAA"),1,10)))*600,0)-(SUMPRODUCT((Tableau1[DATE]&gt;=A70)*(Tableau1[DATE]&lt;=B70))*600),0)&lt;0,0,ROUND(((B70-INT(B70))-(A70-INT(A70)))/("0:1:0")+IF((DATEVALUE(MID(TEXT(B70,"JJ/MM/AAAA"),1,10))-DATEVALUE(MID(TEXT(A70,"JJ/MM/AAAA"),1,10)))&gt;0,(DATEVALUE(MID(TEXT(B70,"JJ/MM/AAAA"),1,10))-DATEVALUE(MID(TEXT(A70,"JJ/MM/AAAA"),1,10)))*600,0)-(SUMPRODUCT((Tableau1[DATE]&gt;=A70)*(Tableau1[DATE]&lt;=B70))*600),0))</f>
        <v>782</v>
      </c>
    </row>
    <row r="71" spans="1:8" x14ac:dyDescent="0.2">
      <c r="A71" s="4">
        <v>43244.27847222222</v>
      </c>
      <c r="B71" s="4">
        <v>43244.821527777778</v>
      </c>
      <c r="C71" s="6">
        <v>782.0000000030268</v>
      </c>
      <c r="D71" s="1">
        <v>21</v>
      </c>
      <c r="E71" s="2" t="s">
        <v>2</v>
      </c>
      <c r="F71" s="2" t="s">
        <v>2</v>
      </c>
      <c r="G71" s="2" t="s">
        <v>2</v>
      </c>
      <c r="H71" s="1">
        <f>IF(ROUND(((B71-INT(B71))-(A71-INT(A71)))/("0:1:0")+IF((DATEVALUE(MID(TEXT(B71,"JJ/MM/AAAA"),1,10))-DATEVALUE(MID(TEXT(A71,"JJ/MM/AAAA"),1,10)))&gt;0,(DATEVALUE(MID(TEXT(B71,"JJ/MM/AAAA"),1,10))-DATEVALUE(MID(TEXT(A71,"JJ/MM/AAAA"),1,10)))*600,0)-(SUMPRODUCT((Tableau1[DATE]&gt;=A71)*(Tableau1[DATE]&lt;=B71))*600),0)&lt;0,0,ROUND(((B71-INT(B71))-(A71-INT(A71)))/("0:1:0")+IF((DATEVALUE(MID(TEXT(B71,"JJ/MM/AAAA"),1,10))-DATEVALUE(MID(TEXT(A71,"JJ/MM/AAAA"),1,10)))&gt;0,(DATEVALUE(MID(TEXT(B71,"JJ/MM/AAAA"),1,10))-DATEVALUE(MID(TEXT(A71,"JJ/MM/AAAA"),1,10)))*600,0)-(SUMPRODUCT((Tableau1[DATE]&gt;=A71)*(Tableau1[DATE]&lt;=B71))*600),0))</f>
        <v>782</v>
      </c>
    </row>
    <row r="72" spans="1:8" x14ac:dyDescent="0.2">
      <c r="A72" s="4">
        <v>43244.27847222222</v>
      </c>
      <c r="B72" s="4">
        <v>43244.821527777778</v>
      </c>
      <c r="C72" s="6">
        <v>782.0000000030268</v>
      </c>
      <c r="D72" s="1">
        <v>21</v>
      </c>
      <c r="E72" s="2" t="s">
        <v>2</v>
      </c>
      <c r="F72" s="2" t="s">
        <v>2</v>
      </c>
      <c r="G72" s="2" t="s">
        <v>2</v>
      </c>
      <c r="H72" s="1">
        <f>IF(ROUND(((B72-INT(B72))-(A72-INT(A72)))/("0:1:0")+IF((DATEVALUE(MID(TEXT(B72,"JJ/MM/AAAA"),1,10))-DATEVALUE(MID(TEXT(A72,"JJ/MM/AAAA"),1,10)))&gt;0,(DATEVALUE(MID(TEXT(B72,"JJ/MM/AAAA"),1,10))-DATEVALUE(MID(TEXT(A72,"JJ/MM/AAAA"),1,10)))*600,0)-(SUMPRODUCT((Tableau1[DATE]&gt;=A72)*(Tableau1[DATE]&lt;=B72))*600),0)&lt;0,0,ROUND(((B72-INT(B72))-(A72-INT(A72)))/("0:1:0")+IF((DATEVALUE(MID(TEXT(B72,"JJ/MM/AAAA"),1,10))-DATEVALUE(MID(TEXT(A72,"JJ/MM/AAAA"),1,10)))&gt;0,(DATEVALUE(MID(TEXT(B72,"JJ/MM/AAAA"),1,10))-DATEVALUE(MID(TEXT(A72,"JJ/MM/AAAA"),1,10)))*600,0)-(SUMPRODUCT((Tableau1[DATE]&gt;=A72)*(Tableau1[DATE]&lt;=B72))*600),0))</f>
        <v>782</v>
      </c>
    </row>
    <row r="73" spans="1:8" x14ac:dyDescent="0.2">
      <c r="A73" s="4">
        <v>43244.27847222222</v>
      </c>
      <c r="B73" s="4">
        <v>43244.821527777778</v>
      </c>
      <c r="C73" s="6">
        <v>782.0000000030268</v>
      </c>
      <c r="D73" s="1">
        <v>21</v>
      </c>
      <c r="E73" s="2" t="s">
        <v>2</v>
      </c>
      <c r="F73" s="2" t="s">
        <v>2</v>
      </c>
      <c r="G73" s="2" t="s">
        <v>2</v>
      </c>
      <c r="H73" s="1">
        <f>IF(ROUND(((B73-INT(B73))-(A73-INT(A73)))/("0:1:0")+IF((DATEVALUE(MID(TEXT(B73,"JJ/MM/AAAA"),1,10))-DATEVALUE(MID(TEXT(A73,"JJ/MM/AAAA"),1,10)))&gt;0,(DATEVALUE(MID(TEXT(B73,"JJ/MM/AAAA"),1,10))-DATEVALUE(MID(TEXT(A73,"JJ/MM/AAAA"),1,10)))*600,0)-(SUMPRODUCT((Tableau1[DATE]&gt;=A73)*(Tableau1[DATE]&lt;=B73))*600),0)&lt;0,0,ROUND(((B73-INT(B73))-(A73-INT(A73)))/("0:1:0")+IF((DATEVALUE(MID(TEXT(B73,"JJ/MM/AAAA"),1,10))-DATEVALUE(MID(TEXT(A73,"JJ/MM/AAAA"),1,10)))&gt;0,(DATEVALUE(MID(TEXT(B73,"JJ/MM/AAAA"),1,10))-DATEVALUE(MID(TEXT(A73,"JJ/MM/AAAA"),1,10)))*600,0)-(SUMPRODUCT((Tableau1[DATE]&gt;=A73)*(Tableau1[DATE]&lt;=B73))*600),0))</f>
        <v>782</v>
      </c>
    </row>
    <row r="74" spans="1:8" x14ac:dyDescent="0.2">
      <c r="A74" s="4">
        <v>43244.958333333336</v>
      </c>
      <c r="B74" s="4">
        <v>43245.332638888889</v>
      </c>
      <c r="C74" s="6">
        <v>538.99999999674003</v>
      </c>
      <c r="D74" s="1">
        <v>21</v>
      </c>
      <c r="E74" s="2" t="s">
        <v>2</v>
      </c>
      <c r="F74" s="2" t="s">
        <v>2</v>
      </c>
      <c r="G74" s="2" t="s">
        <v>2</v>
      </c>
      <c r="H74" s="1">
        <f>IF(ROUND(((B74-INT(B74))-(A74-INT(A74)))/("0:1:0")+IF((DATEVALUE(MID(TEXT(B74,"JJ/MM/AAAA"),1,10))-DATEVALUE(MID(TEXT(A74,"JJ/MM/AAAA"),1,10)))&gt;0,(DATEVALUE(MID(TEXT(B74,"JJ/MM/AAAA"),1,10))-DATEVALUE(MID(TEXT(A74,"JJ/MM/AAAA"),1,10)))*600,0)-(SUMPRODUCT((Tableau1[DATE]&gt;=A74)*(Tableau1[DATE]&lt;=B74))*600),0)&lt;0,0,ROUND(((B74-INT(B74))-(A74-INT(A74)))/("0:1:0")+IF((DATEVALUE(MID(TEXT(B74,"JJ/MM/AAAA"),1,10))-DATEVALUE(MID(TEXT(A74,"JJ/MM/AAAA"),1,10)))&gt;0,(DATEVALUE(MID(TEXT(B74,"JJ/MM/AAAA"),1,10))-DATEVALUE(MID(TEXT(A74,"JJ/MM/AAAA"),1,10)))*600,0)-(SUMPRODUCT((Tableau1[DATE]&gt;=A74)*(Tableau1[DATE]&lt;=B74))*600),0))</f>
        <v>0</v>
      </c>
    </row>
    <row r="75" spans="1:8" x14ac:dyDescent="0.2">
      <c r="A75" s="4">
        <v>43244.958333333336</v>
      </c>
      <c r="B75" s="4">
        <v>43245.332638888889</v>
      </c>
      <c r="C75" s="6">
        <v>538.99999999674037</v>
      </c>
      <c r="D75" s="1">
        <v>21</v>
      </c>
      <c r="E75" s="2" t="s">
        <v>9</v>
      </c>
      <c r="F75" s="2" t="s">
        <v>10</v>
      </c>
      <c r="G75" s="2" t="s">
        <v>2</v>
      </c>
      <c r="H75" s="1">
        <f>IF(ROUND(((B75-INT(B75))-(A75-INT(A75)))/("0:1:0")+IF((DATEVALUE(MID(TEXT(B75,"JJ/MM/AAAA"),1,10))-DATEVALUE(MID(TEXT(A75,"JJ/MM/AAAA"),1,10)))&gt;0,(DATEVALUE(MID(TEXT(B75,"JJ/MM/AAAA"),1,10))-DATEVALUE(MID(TEXT(A75,"JJ/MM/AAAA"),1,10)))*600,0)-(SUMPRODUCT((Tableau1[DATE]&gt;=A75)*(Tableau1[DATE]&lt;=B75))*600),0)&lt;0,0,ROUND(((B75-INT(B75))-(A75-INT(A75)))/("0:1:0")+IF((DATEVALUE(MID(TEXT(B75,"JJ/MM/AAAA"),1,10))-DATEVALUE(MID(TEXT(A75,"JJ/MM/AAAA"),1,10)))&gt;0,(DATEVALUE(MID(TEXT(B75,"JJ/MM/AAAA"),1,10))-DATEVALUE(MID(TEXT(A75,"JJ/MM/AAAA"),1,10)))*600,0)-(SUMPRODUCT((Tableau1[DATE]&gt;=A75)*(Tableau1[DATE]&lt;=B75))*600),0))</f>
        <v>0</v>
      </c>
    </row>
    <row r="76" spans="1:8" x14ac:dyDescent="0.2">
      <c r="A76" s="4">
        <v>43244.958333333336</v>
      </c>
      <c r="B76" s="4">
        <v>43245.332638888889</v>
      </c>
      <c r="C76" s="6">
        <v>538.99999999674037</v>
      </c>
      <c r="D76" s="1">
        <v>21</v>
      </c>
      <c r="E76" s="2" t="s">
        <v>2</v>
      </c>
      <c r="F76" s="2" t="s">
        <v>2</v>
      </c>
      <c r="G76" s="2" t="s">
        <v>2</v>
      </c>
      <c r="H76" s="1">
        <f>IF(ROUND(((B76-INT(B76))-(A76-INT(A76)))/("0:1:0")+IF((DATEVALUE(MID(TEXT(B76,"JJ/MM/AAAA"),1,10))-DATEVALUE(MID(TEXT(A76,"JJ/MM/AAAA"),1,10)))&gt;0,(DATEVALUE(MID(TEXT(B76,"JJ/MM/AAAA"),1,10))-DATEVALUE(MID(TEXT(A76,"JJ/MM/AAAA"),1,10)))*600,0)-(SUMPRODUCT((Tableau1[DATE]&gt;=A76)*(Tableau1[DATE]&lt;=B76))*600),0)&lt;0,0,ROUND(((B76-INT(B76))-(A76-INT(A76)))/("0:1:0")+IF((DATEVALUE(MID(TEXT(B76,"JJ/MM/AAAA"),1,10))-DATEVALUE(MID(TEXT(A76,"JJ/MM/AAAA"),1,10)))&gt;0,(DATEVALUE(MID(TEXT(B76,"JJ/MM/AAAA"),1,10))-DATEVALUE(MID(TEXT(A76,"JJ/MM/AAAA"),1,10)))*600,0)-(SUMPRODUCT((Tableau1[DATE]&gt;=A76)*(Tableau1[DATE]&lt;=B76))*600),0))</f>
        <v>0</v>
      </c>
    </row>
    <row r="77" spans="1:8" x14ac:dyDescent="0.2">
      <c r="A77" s="4">
        <v>43244.958333333336</v>
      </c>
      <c r="B77" s="4">
        <v>43245.332638888889</v>
      </c>
      <c r="C77" s="6">
        <v>538.99999999674037</v>
      </c>
      <c r="D77" s="1">
        <v>21</v>
      </c>
      <c r="E77" s="2" t="s">
        <v>2</v>
      </c>
      <c r="F77" s="2" t="s">
        <v>2</v>
      </c>
      <c r="G77" s="2" t="s">
        <v>2</v>
      </c>
      <c r="H77" s="1">
        <f>IF(ROUND(((B77-INT(B77))-(A77-INT(A77)))/("0:1:0")+IF((DATEVALUE(MID(TEXT(B77,"JJ/MM/AAAA"),1,10))-DATEVALUE(MID(TEXT(A77,"JJ/MM/AAAA"),1,10)))&gt;0,(DATEVALUE(MID(TEXT(B77,"JJ/MM/AAAA"),1,10))-DATEVALUE(MID(TEXT(A77,"JJ/MM/AAAA"),1,10)))*600,0)-(SUMPRODUCT((Tableau1[DATE]&gt;=A77)*(Tableau1[DATE]&lt;=B77))*600),0)&lt;0,0,ROUND(((B77-INT(B77))-(A77-INT(A77)))/("0:1:0")+IF((DATEVALUE(MID(TEXT(B77,"JJ/MM/AAAA"),1,10))-DATEVALUE(MID(TEXT(A77,"JJ/MM/AAAA"),1,10)))&gt;0,(DATEVALUE(MID(TEXT(B77,"JJ/MM/AAAA"),1,10))-DATEVALUE(MID(TEXT(A77,"JJ/MM/AAAA"),1,10)))*600,0)-(SUMPRODUCT((Tableau1[DATE]&gt;=A77)*(Tableau1[DATE]&lt;=B77))*600),0))</f>
        <v>0</v>
      </c>
    </row>
    <row r="78" spans="1:8" x14ac:dyDescent="0.2">
      <c r="A78" s="4">
        <v>43244.958333333336</v>
      </c>
      <c r="B78" s="4">
        <v>43245.332638888889</v>
      </c>
      <c r="C78" s="6">
        <v>538.99999999674037</v>
      </c>
      <c r="D78" s="1">
        <v>21</v>
      </c>
      <c r="E78" s="2" t="s">
        <v>2</v>
      </c>
      <c r="F78" s="2" t="s">
        <v>2</v>
      </c>
      <c r="G78" s="2" t="s">
        <v>2</v>
      </c>
      <c r="H78" s="1">
        <f>IF(ROUND(((B78-INT(B78))-(A78-INT(A78)))/("0:1:0")+IF((DATEVALUE(MID(TEXT(B78,"JJ/MM/AAAA"),1,10))-DATEVALUE(MID(TEXT(A78,"JJ/MM/AAAA"),1,10)))&gt;0,(DATEVALUE(MID(TEXT(B78,"JJ/MM/AAAA"),1,10))-DATEVALUE(MID(TEXT(A78,"JJ/MM/AAAA"),1,10)))*600,0)-(SUMPRODUCT((Tableau1[DATE]&gt;=A78)*(Tableau1[DATE]&lt;=B78))*600),0)&lt;0,0,ROUND(((B78-INT(B78))-(A78-INT(A78)))/("0:1:0")+IF((DATEVALUE(MID(TEXT(B78,"JJ/MM/AAAA"),1,10))-DATEVALUE(MID(TEXT(A78,"JJ/MM/AAAA"),1,10)))&gt;0,(DATEVALUE(MID(TEXT(B78,"JJ/MM/AAAA"),1,10))-DATEVALUE(MID(TEXT(A78,"JJ/MM/AAAA"),1,10)))*600,0)-(SUMPRODUCT((Tableau1[DATE]&gt;=A78)*(Tableau1[DATE]&lt;=B78))*600),0))</f>
        <v>0</v>
      </c>
    </row>
    <row r="79" spans="1:8" x14ac:dyDescent="0.2">
      <c r="A79" s="4">
        <v>43245.410416666666</v>
      </c>
      <c r="B79" s="4">
        <v>43245.431944444441</v>
      </c>
      <c r="C79" s="6">
        <v>30.99999999627471</v>
      </c>
      <c r="D79" s="1">
        <v>21</v>
      </c>
      <c r="E79" s="2" t="s">
        <v>2</v>
      </c>
      <c r="F79" s="2" t="s">
        <v>2</v>
      </c>
      <c r="G79" s="2" t="s">
        <v>2</v>
      </c>
      <c r="H79" s="1">
        <f>IF(ROUND(((B79-INT(B79))-(A79-INT(A79)))/("0:1:0")+IF((DATEVALUE(MID(TEXT(B79,"JJ/MM/AAAA"),1,10))-DATEVALUE(MID(TEXT(A79,"JJ/MM/AAAA"),1,10)))&gt;0,(DATEVALUE(MID(TEXT(B79,"JJ/MM/AAAA"),1,10))-DATEVALUE(MID(TEXT(A79,"JJ/MM/AAAA"),1,10)))*600,0)-(SUMPRODUCT((Tableau1[DATE]&gt;=A79)*(Tableau1[DATE]&lt;=B79))*600),0)&lt;0,0,ROUND(((B79-INT(B79))-(A79-INT(A79)))/("0:1:0")+IF((DATEVALUE(MID(TEXT(B79,"JJ/MM/AAAA"),1,10))-DATEVALUE(MID(TEXT(A79,"JJ/MM/AAAA"),1,10)))&gt;0,(DATEVALUE(MID(TEXT(B79,"JJ/MM/AAAA"),1,10))-DATEVALUE(MID(TEXT(A79,"JJ/MM/AAAA"),1,10)))*600,0)-(SUMPRODUCT((Tableau1[DATE]&gt;=A79)*(Tableau1[DATE]&lt;=B79))*600),0))</f>
        <v>31</v>
      </c>
    </row>
    <row r="80" spans="1:8" x14ac:dyDescent="0.2">
      <c r="A80" s="4">
        <v>43248.293055555558</v>
      </c>
      <c r="B80" s="4">
        <v>43248.533333333333</v>
      </c>
      <c r="C80" s="6">
        <v>345.99999999627471</v>
      </c>
      <c r="D80" s="1">
        <v>22</v>
      </c>
      <c r="E80" s="2" t="s">
        <v>2</v>
      </c>
      <c r="F80" s="2" t="s">
        <v>2</v>
      </c>
      <c r="G80" s="2" t="s">
        <v>2</v>
      </c>
      <c r="H80" s="1">
        <f>IF(ROUND(((B80-INT(B80))-(A80-INT(A80)))/("0:1:0")+IF((DATEVALUE(MID(TEXT(B80,"JJ/MM/AAAA"),1,10))-DATEVALUE(MID(TEXT(A80,"JJ/MM/AAAA"),1,10)))&gt;0,(DATEVALUE(MID(TEXT(B80,"JJ/MM/AAAA"),1,10))-DATEVALUE(MID(TEXT(A80,"JJ/MM/AAAA"),1,10)))*600,0)-(SUMPRODUCT((Tableau1[DATE]&gt;=A80)*(Tableau1[DATE]&lt;=B80))*600),0)&lt;0,0,ROUND(((B80-INT(B80))-(A80-INT(A80)))/("0:1:0")+IF((DATEVALUE(MID(TEXT(B80,"JJ/MM/AAAA"),1,10))-DATEVALUE(MID(TEXT(A80,"JJ/MM/AAAA"),1,10)))&gt;0,(DATEVALUE(MID(TEXT(B80,"JJ/MM/AAAA"),1,10))-DATEVALUE(MID(TEXT(A80,"JJ/MM/AAAA"),1,10)))*600,0)-(SUMPRODUCT((Tableau1[DATE]&gt;=A80)*(Tableau1[DATE]&lt;=B80))*600),0))</f>
        <v>346</v>
      </c>
    </row>
    <row r="81" spans="1:8" x14ac:dyDescent="0.2">
      <c r="A81" s="4">
        <v>43248.357638888891</v>
      </c>
      <c r="B81" s="4">
        <v>43248.414583333331</v>
      </c>
      <c r="C81" s="6">
        <v>81.999999994877726</v>
      </c>
      <c r="D81" s="1">
        <v>22</v>
      </c>
      <c r="E81" s="2" t="s">
        <v>2</v>
      </c>
      <c r="F81" s="2" t="s">
        <v>2</v>
      </c>
      <c r="G81" s="2" t="s">
        <v>2</v>
      </c>
      <c r="H81" s="1">
        <f>IF(ROUND(((B81-INT(B81))-(A81-INT(A81)))/("0:1:0")+IF((DATEVALUE(MID(TEXT(B81,"JJ/MM/AAAA"),1,10))-DATEVALUE(MID(TEXT(A81,"JJ/MM/AAAA"),1,10)))&gt;0,(DATEVALUE(MID(TEXT(B81,"JJ/MM/AAAA"),1,10))-DATEVALUE(MID(TEXT(A81,"JJ/MM/AAAA"),1,10)))*600,0)-(SUMPRODUCT((Tableau1[DATE]&gt;=A81)*(Tableau1[DATE]&lt;=B81))*600),0)&lt;0,0,ROUND(((B81-INT(B81))-(A81-INT(A81)))/("0:1:0")+IF((DATEVALUE(MID(TEXT(B81,"JJ/MM/AAAA"),1,10))-DATEVALUE(MID(TEXT(A81,"JJ/MM/AAAA"),1,10)))&gt;0,(DATEVALUE(MID(TEXT(B81,"JJ/MM/AAAA"),1,10))-DATEVALUE(MID(TEXT(A81,"JJ/MM/AAAA"),1,10)))*600,0)-(SUMPRODUCT((Tableau1[DATE]&gt;=A81)*(Tableau1[DATE]&lt;=B81))*600),0))</f>
        <v>82</v>
      </c>
    </row>
    <row r="82" spans="1:8" x14ac:dyDescent="0.2">
      <c r="A82" s="4">
        <v>43248.357638888891</v>
      </c>
      <c r="B82" s="4">
        <v>43248.414583333331</v>
      </c>
      <c r="C82" s="6">
        <v>81.999999994877726</v>
      </c>
      <c r="D82" s="1">
        <v>22</v>
      </c>
      <c r="E82" s="2" t="s">
        <v>9</v>
      </c>
      <c r="F82" s="2" t="s">
        <v>10</v>
      </c>
      <c r="G82" s="2" t="s">
        <v>11</v>
      </c>
      <c r="H82" s="1">
        <f>IF(ROUND(((B82-INT(B82))-(A82-INT(A82)))/("0:1:0")+IF((DATEVALUE(MID(TEXT(B82,"JJ/MM/AAAA"),1,10))-DATEVALUE(MID(TEXT(A82,"JJ/MM/AAAA"),1,10)))&gt;0,(DATEVALUE(MID(TEXT(B82,"JJ/MM/AAAA"),1,10))-DATEVALUE(MID(TEXT(A82,"JJ/MM/AAAA"),1,10)))*600,0)-(SUMPRODUCT((Tableau1[DATE]&gt;=A82)*(Tableau1[DATE]&lt;=B82))*600),0)&lt;0,0,ROUND(((B82-INT(B82))-(A82-INT(A82)))/("0:1:0")+IF((DATEVALUE(MID(TEXT(B82,"JJ/MM/AAAA"),1,10))-DATEVALUE(MID(TEXT(A82,"JJ/MM/AAAA"),1,10)))&gt;0,(DATEVALUE(MID(TEXT(B82,"JJ/MM/AAAA"),1,10))-DATEVALUE(MID(TEXT(A82,"JJ/MM/AAAA"),1,10)))*600,0)-(SUMPRODUCT((Tableau1[DATE]&gt;=A82)*(Tableau1[DATE]&lt;=B82))*600),0))</f>
        <v>82</v>
      </c>
    </row>
    <row r="83" spans="1:8" x14ac:dyDescent="0.2">
      <c r="A83" s="4">
        <v>43248.357638888891</v>
      </c>
      <c r="B83" s="4">
        <v>43248.414583333331</v>
      </c>
      <c r="C83" s="6">
        <v>81.999999994877726</v>
      </c>
      <c r="D83" s="1">
        <v>22</v>
      </c>
      <c r="E83" s="2" t="s">
        <v>2</v>
      </c>
      <c r="F83" s="2" t="s">
        <v>2</v>
      </c>
      <c r="G83" s="2" t="s">
        <v>11</v>
      </c>
      <c r="H83" s="1">
        <f>IF(ROUND(((B83-INT(B83))-(A83-INT(A83)))/("0:1:0")+IF((DATEVALUE(MID(TEXT(B83,"JJ/MM/AAAA"),1,10))-DATEVALUE(MID(TEXT(A83,"JJ/MM/AAAA"),1,10)))&gt;0,(DATEVALUE(MID(TEXT(B83,"JJ/MM/AAAA"),1,10))-DATEVALUE(MID(TEXT(A83,"JJ/MM/AAAA"),1,10)))*600,0)-(SUMPRODUCT((Tableau1[DATE]&gt;=A83)*(Tableau1[DATE]&lt;=B83))*600),0)&lt;0,0,ROUND(((B83-INT(B83))-(A83-INT(A83)))/("0:1:0")+IF((DATEVALUE(MID(TEXT(B83,"JJ/MM/AAAA"),1,10))-DATEVALUE(MID(TEXT(A83,"JJ/MM/AAAA"),1,10)))&gt;0,(DATEVALUE(MID(TEXT(B83,"JJ/MM/AAAA"),1,10))-DATEVALUE(MID(TEXT(A83,"JJ/MM/AAAA"),1,10)))*600,0)-(SUMPRODUCT((Tableau1[DATE]&gt;=A83)*(Tableau1[DATE]&lt;=B83))*600),0))</f>
        <v>82</v>
      </c>
    </row>
    <row r="84" spans="1:8" x14ac:dyDescent="0.2">
      <c r="A84" s="4">
        <v>43248.357638888891</v>
      </c>
      <c r="B84" s="4">
        <v>43248.414583333331</v>
      </c>
      <c r="C84" s="6">
        <v>81.999999994877726</v>
      </c>
      <c r="D84" s="1">
        <v>22</v>
      </c>
      <c r="E84" s="2" t="s">
        <v>9</v>
      </c>
      <c r="F84" s="2" t="s">
        <v>2</v>
      </c>
      <c r="G84" s="2" t="s">
        <v>11</v>
      </c>
      <c r="H84" s="1">
        <f>IF(ROUND(((B84-INT(B84))-(A84-INT(A84)))/("0:1:0")+IF((DATEVALUE(MID(TEXT(B84,"JJ/MM/AAAA"),1,10))-DATEVALUE(MID(TEXT(A84,"JJ/MM/AAAA"),1,10)))&gt;0,(DATEVALUE(MID(TEXT(B84,"JJ/MM/AAAA"),1,10))-DATEVALUE(MID(TEXT(A84,"JJ/MM/AAAA"),1,10)))*600,0)-(SUMPRODUCT((Tableau1[DATE]&gt;=A84)*(Tableau1[DATE]&lt;=B84))*600),0)&lt;0,0,ROUND(((B84-INT(B84))-(A84-INT(A84)))/("0:1:0")+IF((DATEVALUE(MID(TEXT(B84,"JJ/MM/AAAA"),1,10))-DATEVALUE(MID(TEXT(A84,"JJ/MM/AAAA"),1,10)))&gt;0,(DATEVALUE(MID(TEXT(B84,"JJ/MM/AAAA"),1,10))-DATEVALUE(MID(TEXT(A84,"JJ/MM/AAAA"),1,10)))*600,0)-(SUMPRODUCT((Tableau1[DATE]&gt;=A84)*(Tableau1[DATE]&lt;=B84))*600),0))</f>
        <v>82</v>
      </c>
    </row>
    <row r="85" spans="1:8" x14ac:dyDescent="0.2">
      <c r="A85" s="4">
        <v>43248.357638888891</v>
      </c>
      <c r="B85" s="4">
        <v>43248.414583333331</v>
      </c>
      <c r="C85" s="6">
        <v>81.999999994877726</v>
      </c>
      <c r="D85" s="1">
        <v>22</v>
      </c>
      <c r="E85" s="2" t="s">
        <v>2</v>
      </c>
      <c r="F85" s="2" t="s">
        <v>2</v>
      </c>
      <c r="G85" s="2" t="s">
        <v>2</v>
      </c>
      <c r="H85" s="1">
        <f>IF(ROUND(((B85-INT(B85))-(A85-INT(A85)))/("0:1:0")+IF((DATEVALUE(MID(TEXT(B85,"JJ/MM/AAAA"),1,10))-DATEVALUE(MID(TEXT(A85,"JJ/MM/AAAA"),1,10)))&gt;0,(DATEVALUE(MID(TEXT(B85,"JJ/MM/AAAA"),1,10))-DATEVALUE(MID(TEXT(A85,"JJ/MM/AAAA"),1,10)))*600,0)-(SUMPRODUCT((Tableau1[DATE]&gt;=A85)*(Tableau1[DATE]&lt;=B85))*600),0)&lt;0,0,ROUND(((B85-INT(B85))-(A85-INT(A85)))/("0:1:0")+IF((DATEVALUE(MID(TEXT(B85,"JJ/MM/AAAA"),1,10))-DATEVALUE(MID(TEXT(A85,"JJ/MM/AAAA"),1,10)))&gt;0,(DATEVALUE(MID(TEXT(B85,"JJ/MM/AAAA"),1,10))-DATEVALUE(MID(TEXT(A85,"JJ/MM/AAAA"),1,10)))*600,0)-(SUMPRODUCT((Tableau1[DATE]&gt;=A85)*(Tableau1[DATE]&lt;=B85))*600),0))</f>
        <v>82</v>
      </c>
    </row>
    <row r="86" spans="1:8" x14ac:dyDescent="0.2">
      <c r="A86" s="4">
        <v>43248.362500000003</v>
      </c>
      <c r="B86" s="4">
        <v>43248.444444444445</v>
      </c>
      <c r="C86" s="6">
        <v>117.9999999969732</v>
      </c>
      <c r="D86" s="1">
        <v>22</v>
      </c>
      <c r="E86" s="2" t="s">
        <v>9</v>
      </c>
      <c r="F86" s="2" t="s">
        <v>10</v>
      </c>
      <c r="G86" s="2" t="s">
        <v>2</v>
      </c>
      <c r="H86" s="1">
        <f>IF(ROUND(((B86-INT(B86))-(A86-INT(A86)))/("0:1:0")+IF((DATEVALUE(MID(TEXT(B86,"JJ/MM/AAAA"),1,10))-DATEVALUE(MID(TEXT(A86,"JJ/MM/AAAA"),1,10)))&gt;0,(DATEVALUE(MID(TEXT(B86,"JJ/MM/AAAA"),1,10))-DATEVALUE(MID(TEXT(A86,"JJ/MM/AAAA"),1,10)))*600,0)-(SUMPRODUCT((Tableau1[DATE]&gt;=A86)*(Tableau1[DATE]&lt;=B86))*600),0)&lt;0,0,ROUND(((B86-INT(B86))-(A86-INT(A86)))/("0:1:0")+IF((DATEVALUE(MID(TEXT(B86,"JJ/MM/AAAA"),1,10))-DATEVALUE(MID(TEXT(A86,"JJ/MM/AAAA"),1,10)))&gt;0,(DATEVALUE(MID(TEXT(B86,"JJ/MM/AAAA"),1,10))-DATEVALUE(MID(TEXT(A86,"JJ/MM/AAAA"),1,10)))*600,0)-(SUMPRODUCT((Tableau1[DATE]&gt;=A86)*(Tableau1[DATE]&lt;=B86))*600),0))</f>
        <v>118</v>
      </c>
    </row>
    <row r="87" spans="1:8" x14ac:dyDescent="0.2">
      <c r="A87" s="4">
        <v>43249.222222222219</v>
      </c>
      <c r="B87" s="4">
        <v>43249.388888888891</v>
      </c>
      <c r="C87" s="6">
        <v>240.00000000698492</v>
      </c>
      <c r="D87" s="1">
        <v>22</v>
      </c>
      <c r="E87" s="2" t="s">
        <v>2</v>
      </c>
      <c r="F87" s="2" t="s">
        <v>2</v>
      </c>
      <c r="G87" s="2" t="s">
        <v>2</v>
      </c>
      <c r="H87" s="1">
        <f>IF(ROUND(((B87-INT(B87))-(A87-INT(A87)))/("0:1:0")+IF((DATEVALUE(MID(TEXT(B87,"JJ/MM/AAAA"),1,10))-DATEVALUE(MID(TEXT(A87,"JJ/MM/AAAA"),1,10)))&gt;0,(DATEVALUE(MID(TEXT(B87,"JJ/MM/AAAA"),1,10))-DATEVALUE(MID(TEXT(A87,"JJ/MM/AAAA"),1,10)))*600,0)-(SUMPRODUCT((Tableau1[DATE]&gt;=A87)*(Tableau1[DATE]&lt;=B87))*600),0)&lt;0,0,ROUND(((B87-INT(B87))-(A87-INT(A87)))/("0:1:0")+IF((DATEVALUE(MID(TEXT(B87,"JJ/MM/AAAA"),1,10))-DATEVALUE(MID(TEXT(A87,"JJ/MM/AAAA"),1,10)))&gt;0,(DATEVALUE(MID(TEXT(B87,"JJ/MM/AAAA"),1,10))-DATEVALUE(MID(TEXT(A87,"JJ/MM/AAAA"),1,10)))*600,0)-(SUMPRODUCT((Tableau1[DATE]&gt;=A87)*(Tableau1[DATE]&lt;=B87))*600),0))</f>
        <v>240</v>
      </c>
    </row>
    <row r="88" spans="1:8" x14ac:dyDescent="0.2">
      <c r="A88" s="4">
        <v>43249.354861111111</v>
      </c>
      <c r="B88" s="4">
        <v>43249.4375</v>
      </c>
      <c r="C88" s="6">
        <v>119.00000000023283</v>
      </c>
      <c r="D88" s="1">
        <v>22</v>
      </c>
      <c r="E88" s="2" t="s">
        <v>2</v>
      </c>
      <c r="F88" s="2" t="s">
        <v>2</v>
      </c>
      <c r="G88" s="2" t="s">
        <v>2</v>
      </c>
      <c r="H88" s="1">
        <f>IF(ROUND(((B88-INT(B88))-(A88-INT(A88)))/("0:1:0")+IF((DATEVALUE(MID(TEXT(B88,"JJ/MM/AAAA"),1,10))-DATEVALUE(MID(TEXT(A88,"JJ/MM/AAAA"),1,10)))&gt;0,(DATEVALUE(MID(TEXT(B88,"JJ/MM/AAAA"),1,10))-DATEVALUE(MID(TEXT(A88,"JJ/MM/AAAA"),1,10)))*600,0)-(SUMPRODUCT((Tableau1[DATE]&gt;=A88)*(Tableau1[DATE]&lt;=B88))*600),0)&lt;0,0,ROUND(((B88-INT(B88))-(A88-INT(A88)))/("0:1:0")+IF((DATEVALUE(MID(TEXT(B88,"JJ/MM/AAAA"),1,10))-DATEVALUE(MID(TEXT(A88,"JJ/MM/AAAA"),1,10)))&gt;0,(DATEVALUE(MID(TEXT(B88,"JJ/MM/AAAA"),1,10))-DATEVALUE(MID(TEXT(A88,"JJ/MM/AAAA"),1,10)))*600,0)-(SUMPRODUCT((Tableau1[DATE]&gt;=A88)*(Tableau1[DATE]&lt;=B88))*600),0))</f>
        <v>119</v>
      </c>
    </row>
    <row r="89" spans="1:8" x14ac:dyDescent="0.2">
      <c r="A89" s="4">
        <v>43249.416666666664</v>
      </c>
      <c r="B89" s="4">
        <v>43249.486111111109</v>
      </c>
      <c r="C89" s="6">
        <v>100.00000000116415</v>
      </c>
      <c r="D89" s="1">
        <v>22</v>
      </c>
      <c r="E89" s="2" t="s">
        <v>2</v>
      </c>
      <c r="F89" s="2" t="s">
        <v>2</v>
      </c>
      <c r="G89" s="2" t="s">
        <v>2</v>
      </c>
      <c r="H89" s="1">
        <f>IF(ROUND(((B89-INT(B89))-(A89-INT(A89)))/("0:1:0")+IF((DATEVALUE(MID(TEXT(B89,"JJ/MM/AAAA"),1,10))-DATEVALUE(MID(TEXT(A89,"JJ/MM/AAAA"),1,10)))&gt;0,(DATEVALUE(MID(TEXT(B89,"JJ/MM/AAAA"),1,10))-DATEVALUE(MID(TEXT(A89,"JJ/MM/AAAA"),1,10)))*600,0)-(SUMPRODUCT((Tableau1[DATE]&gt;=A89)*(Tableau1[DATE]&lt;=B89))*600),0)&lt;0,0,ROUND(((B89-INT(B89))-(A89-INT(A89)))/("0:1:0")+IF((DATEVALUE(MID(TEXT(B89,"JJ/MM/AAAA"),1,10))-DATEVALUE(MID(TEXT(A89,"JJ/MM/AAAA"),1,10)))&gt;0,(DATEVALUE(MID(TEXT(B89,"JJ/MM/AAAA"),1,10))-DATEVALUE(MID(TEXT(A89,"JJ/MM/AAAA"),1,10)))*600,0)-(SUMPRODUCT((Tableau1[DATE]&gt;=A89)*(Tableau1[DATE]&lt;=B89))*600),0))</f>
        <v>100</v>
      </c>
    </row>
    <row r="90" spans="1:8" x14ac:dyDescent="0.2">
      <c r="A90" s="4">
        <v>43249.427083333336</v>
      </c>
      <c r="B90" s="4">
        <v>43249.458333333336</v>
      </c>
      <c r="C90" s="6">
        <v>45</v>
      </c>
      <c r="D90" s="1">
        <v>22</v>
      </c>
      <c r="E90" s="2" t="s">
        <v>2</v>
      </c>
      <c r="F90" s="2" t="s">
        <v>2</v>
      </c>
      <c r="G90" s="2" t="s">
        <v>2</v>
      </c>
      <c r="H90" s="1">
        <f>IF(ROUND(((B90-INT(B90))-(A90-INT(A90)))/("0:1:0")+IF((DATEVALUE(MID(TEXT(B90,"JJ/MM/AAAA"),1,10))-DATEVALUE(MID(TEXT(A90,"JJ/MM/AAAA"),1,10)))&gt;0,(DATEVALUE(MID(TEXT(B90,"JJ/MM/AAAA"),1,10))-DATEVALUE(MID(TEXT(A90,"JJ/MM/AAAA"),1,10)))*600,0)-(SUMPRODUCT((Tableau1[DATE]&gt;=A90)*(Tableau1[DATE]&lt;=B90))*600),0)&lt;0,0,ROUND(((B90-INT(B90))-(A90-INT(A90)))/("0:1:0")+IF((DATEVALUE(MID(TEXT(B90,"JJ/MM/AAAA"),1,10))-DATEVALUE(MID(TEXT(A90,"JJ/MM/AAAA"),1,10)))&gt;0,(DATEVALUE(MID(TEXT(B90,"JJ/MM/AAAA"),1,10))-DATEVALUE(MID(TEXT(A90,"JJ/MM/AAAA"),1,10)))*600,0)-(SUMPRODUCT((Tableau1[DATE]&gt;=A90)*(Tableau1[DATE]&lt;=B90))*600),0))</f>
        <v>45</v>
      </c>
    </row>
    <row r="91" spans="1:8" x14ac:dyDescent="0.2">
      <c r="A91" s="4">
        <v>43249.448611111111</v>
      </c>
      <c r="B91" s="4">
        <v>43249.462500000001</v>
      </c>
      <c r="C91" s="6">
        <v>20.000000002328306</v>
      </c>
      <c r="D91" s="1">
        <v>22</v>
      </c>
      <c r="E91" s="2" t="s">
        <v>2</v>
      </c>
      <c r="F91" s="2" t="s">
        <v>2</v>
      </c>
      <c r="G91" s="2" t="s">
        <v>2</v>
      </c>
      <c r="H91" s="1">
        <f>IF(ROUND(((B91-INT(B91))-(A91-INT(A91)))/("0:1:0")+IF((DATEVALUE(MID(TEXT(B91,"JJ/MM/AAAA"),1,10))-DATEVALUE(MID(TEXT(A91,"JJ/MM/AAAA"),1,10)))&gt;0,(DATEVALUE(MID(TEXT(B91,"JJ/MM/AAAA"),1,10))-DATEVALUE(MID(TEXT(A91,"JJ/MM/AAAA"),1,10)))*600,0)-(SUMPRODUCT((Tableau1[DATE]&gt;=A91)*(Tableau1[DATE]&lt;=B91))*600),0)&lt;0,0,ROUND(((B91-INT(B91))-(A91-INT(A91)))/("0:1:0")+IF((DATEVALUE(MID(TEXT(B91,"JJ/MM/AAAA"),1,10))-DATEVALUE(MID(TEXT(A91,"JJ/MM/AAAA"),1,10)))&gt;0,(DATEVALUE(MID(TEXT(B91,"JJ/MM/AAAA"),1,10))-DATEVALUE(MID(TEXT(A91,"JJ/MM/AAAA"),1,10)))*600,0)-(SUMPRODUCT((Tableau1[DATE]&gt;=A91)*(Tableau1[DATE]&lt;=B91))*600),0))</f>
        <v>20</v>
      </c>
    </row>
    <row r="92" spans="1:8" x14ac:dyDescent="0.2">
      <c r="A92" s="4">
        <v>43249.46875</v>
      </c>
      <c r="B92" s="4">
        <v>43249.473611111112</v>
      </c>
      <c r="C92" s="6">
        <v>7.0000000018626451</v>
      </c>
      <c r="D92" s="1">
        <v>22</v>
      </c>
      <c r="E92" s="2" t="s">
        <v>2</v>
      </c>
      <c r="F92" s="2" t="s">
        <v>2</v>
      </c>
      <c r="G92" s="2" t="s">
        <v>2</v>
      </c>
      <c r="H92" s="1">
        <f>IF(ROUND(((B92-INT(B92))-(A92-INT(A92)))/("0:1:0")+IF((DATEVALUE(MID(TEXT(B92,"JJ/MM/AAAA"),1,10))-DATEVALUE(MID(TEXT(A92,"JJ/MM/AAAA"),1,10)))&gt;0,(DATEVALUE(MID(TEXT(B92,"JJ/MM/AAAA"),1,10))-DATEVALUE(MID(TEXT(A92,"JJ/MM/AAAA"),1,10)))*600,0)-(SUMPRODUCT((Tableau1[DATE]&gt;=A92)*(Tableau1[DATE]&lt;=B92))*600),0)&lt;0,0,ROUND(((B92-INT(B92))-(A92-INT(A92)))/("0:1:0")+IF((DATEVALUE(MID(TEXT(B92,"JJ/MM/AAAA"),1,10))-DATEVALUE(MID(TEXT(A92,"JJ/MM/AAAA"),1,10)))&gt;0,(DATEVALUE(MID(TEXT(B92,"JJ/MM/AAAA"),1,10))-DATEVALUE(MID(TEXT(A92,"JJ/MM/AAAA"),1,10)))*600,0)-(SUMPRODUCT((Tableau1[DATE]&gt;=A92)*(Tableau1[DATE]&lt;=B92))*600),0))</f>
        <v>7</v>
      </c>
    </row>
    <row r="93" spans="1:8" x14ac:dyDescent="0.2">
      <c r="A93" s="4">
        <v>43249.485416666663</v>
      </c>
      <c r="B93" s="4">
        <v>43249.614583333336</v>
      </c>
      <c r="C93" s="6">
        <v>186.0000000090804</v>
      </c>
      <c r="D93" s="1">
        <v>22</v>
      </c>
      <c r="E93" s="2" t="s">
        <v>2</v>
      </c>
      <c r="F93" s="2" t="s">
        <v>2</v>
      </c>
      <c r="G93" s="2" t="s">
        <v>2</v>
      </c>
      <c r="H93" s="1">
        <f>IF(ROUND(((B93-INT(B93))-(A93-INT(A93)))/("0:1:0")+IF((DATEVALUE(MID(TEXT(B93,"JJ/MM/AAAA"),1,10))-DATEVALUE(MID(TEXT(A93,"JJ/MM/AAAA"),1,10)))&gt;0,(DATEVALUE(MID(TEXT(B93,"JJ/MM/AAAA"),1,10))-DATEVALUE(MID(TEXT(A93,"JJ/MM/AAAA"),1,10)))*600,0)-(SUMPRODUCT((Tableau1[DATE]&gt;=A93)*(Tableau1[DATE]&lt;=B93))*600),0)&lt;0,0,ROUND(((B93-INT(B93))-(A93-INT(A93)))/("0:1:0")+IF((DATEVALUE(MID(TEXT(B93,"JJ/MM/AAAA"),1,10))-DATEVALUE(MID(TEXT(A93,"JJ/MM/AAAA"),1,10)))&gt;0,(DATEVALUE(MID(TEXT(B93,"JJ/MM/AAAA"),1,10))-DATEVALUE(MID(TEXT(A93,"JJ/MM/AAAA"),1,10)))*600,0)-(SUMPRODUCT((Tableau1[DATE]&gt;=A93)*(Tableau1[DATE]&lt;=B93))*600),0))</f>
        <v>186</v>
      </c>
    </row>
    <row r="94" spans="1:8" x14ac:dyDescent="0.2">
      <c r="A94" s="4">
        <v>43249.485416666663</v>
      </c>
      <c r="B94" s="4">
        <v>43249.614583333336</v>
      </c>
      <c r="C94" s="6">
        <v>186.0000000090804</v>
      </c>
      <c r="D94" s="1">
        <v>22</v>
      </c>
      <c r="E94" s="2" t="s">
        <v>2</v>
      </c>
      <c r="F94" s="2" t="s">
        <v>2</v>
      </c>
      <c r="G94" s="2" t="s">
        <v>2</v>
      </c>
      <c r="H94" s="1">
        <f>IF(ROUND(((B94-INT(B94))-(A94-INT(A94)))/("0:1:0")+IF((DATEVALUE(MID(TEXT(B94,"JJ/MM/AAAA"),1,10))-DATEVALUE(MID(TEXT(A94,"JJ/MM/AAAA"),1,10)))&gt;0,(DATEVALUE(MID(TEXT(B94,"JJ/MM/AAAA"),1,10))-DATEVALUE(MID(TEXT(A94,"JJ/MM/AAAA"),1,10)))*600,0)-(SUMPRODUCT((Tableau1[DATE]&gt;=A94)*(Tableau1[DATE]&lt;=B94))*600),0)&lt;0,0,ROUND(((B94-INT(B94))-(A94-INT(A94)))/("0:1:0")+IF((DATEVALUE(MID(TEXT(B94,"JJ/MM/AAAA"),1,10))-DATEVALUE(MID(TEXT(A94,"JJ/MM/AAAA"),1,10)))&gt;0,(DATEVALUE(MID(TEXT(B94,"JJ/MM/AAAA"),1,10))-DATEVALUE(MID(TEXT(A94,"JJ/MM/AAAA"),1,10)))*600,0)-(SUMPRODUCT((Tableau1[DATE]&gt;=A94)*(Tableau1[DATE]&lt;=B94))*600),0))</f>
        <v>186</v>
      </c>
    </row>
    <row r="95" spans="1:8" x14ac:dyDescent="0.2">
      <c r="A95" s="4">
        <v>43249.654861111114</v>
      </c>
      <c r="B95" s="4">
        <v>43249.703472222223</v>
      </c>
      <c r="C95" s="6">
        <v>69.999999997671694</v>
      </c>
      <c r="D95" s="1">
        <v>22</v>
      </c>
      <c r="E95" s="2" t="s">
        <v>2</v>
      </c>
      <c r="F95" s="2" t="s">
        <v>2</v>
      </c>
      <c r="G95" s="2" t="s">
        <v>2</v>
      </c>
      <c r="H95" s="1">
        <f>IF(ROUND(((B95-INT(B95))-(A95-INT(A95)))/("0:1:0")+IF((DATEVALUE(MID(TEXT(B95,"JJ/MM/AAAA"),1,10))-DATEVALUE(MID(TEXT(A95,"JJ/MM/AAAA"),1,10)))&gt;0,(DATEVALUE(MID(TEXT(B95,"JJ/MM/AAAA"),1,10))-DATEVALUE(MID(TEXT(A95,"JJ/MM/AAAA"),1,10)))*600,0)-(SUMPRODUCT((Tableau1[DATE]&gt;=A95)*(Tableau1[DATE]&lt;=B95))*600),0)&lt;0,0,ROUND(((B95-INT(B95))-(A95-INT(A95)))/("0:1:0")+IF((DATEVALUE(MID(TEXT(B95,"JJ/MM/AAAA"),1,10))-DATEVALUE(MID(TEXT(A95,"JJ/MM/AAAA"),1,10)))&gt;0,(DATEVALUE(MID(TEXT(B95,"JJ/MM/AAAA"),1,10))-DATEVALUE(MID(TEXT(A95,"JJ/MM/AAAA"),1,10)))*600,0)-(SUMPRODUCT((Tableau1[DATE]&gt;=A95)*(Tableau1[DATE]&lt;=B95))*600),0))</f>
        <v>70</v>
      </c>
    </row>
    <row r="96" spans="1:8" x14ac:dyDescent="0.2">
      <c r="A96" s="4">
        <v>43250.446527777778</v>
      </c>
      <c r="B96" s="4">
        <v>43250.494444444441</v>
      </c>
      <c r="C96" s="6">
        <v>68.999999994412065</v>
      </c>
      <c r="D96" s="1">
        <v>22</v>
      </c>
      <c r="E96" s="2" t="s">
        <v>2</v>
      </c>
      <c r="F96" s="2" t="s">
        <v>2</v>
      </c>
      <c r="G96" s="2" t="s">
        <v>2</v>
      </c>
      <c r="H96" s="1">
        <f>IF(ROUND(((B96-INT(B96))-(A96-INT(A96)))/("0:1:0")+IF((DATEVALUE(MID(TEXT(B96,"JJ/MM/AAAA"),1,10))-DATEVALUE(MID(TEXT(A96,"JJ/MM/AAAA"),1,10)))&gt;0,(DATEVALUE(MID(TEXT(B96,"JJ/MM/AAAA"),1,10))-DATEVALUE(MID(TEXT(A96,"JJ/MM/AAAA"),1,10)))*600,0)-(SUMPRODUCT((Tableau1[DATE]&gt;=A96)*(Tableau1[DATE]&lt;=B96))*600),0)&lt;0,0,ROUND(((B96-INT(B96))-(A96-INT(A96)))/("0:1:0")+IF((DATEVALUE(MID(TEXT(B96,"JJ/MM/AAAA"),1,10))-DATEVALUE(MID(TEXT(A96,"JJ/MM/AAAA"),1,10)))&gt;0,(DATEVALUE(MID(TEXT(B96,"JJ/MM/AAAA"),1,10))-DATEVALUE(MID(TEXT(A96,"JJ/MM/AAAA"),1,10)))*600,0)-(SUMPRODUCT((Tableau1[DATE]&gt;=A96)*(Tableau1[DATE]&lt;=B96))*600),0))</f>
        <v>69</v>
      </c>
    </row>
    <row r="97" spans="1:8" x14ac:dyDescent="0.2">
      <c r="A97" s="4">
        <v>43250.65902777778</v>
      </c>
      <c r="B97" s="4">
        <v>43250.690972222219</v>
      </c>
      <c r="C97" s="6">
        <v>45.99999999278225</v>
      </c>
      <c r="D97" s="1">
        <v>22</v>
      </c>
      <c r="E97" s="2" t="s">
        <v>2</v>
      </c>
      <c r="F97" s="2" t="s">
        <v>2</v>
      </c>
      <c r="G97" s="2" t="s">
        <v>2</v>
      </c>
      <c r="H97" s="1">
        <f>IF(ROUND(((B97-INT(B97))-(A97-INT(A97)))/("0:1:0")+IF((DATEVALUE(MID(TEXT(B97,"JJ/MM/AAAA"),1,10))-DATEVALUE(MID(TEXT(A97,"JJ/MM/AAAA"),1,10)))&gt;0,(DATEVALUE(MID(TEXT(B97,"JJ/MM/AAAA"),1,10))-DATEVALUE(MID(TEXT(A97,"JJ/MM/AAAA"),1,10)))*600,0)-(SUMPRODUCT((Tableau1[DATE]&gt;=A97)*(Tableau1[DATE]&lt;=B97))*600),0)&lt;0,0,ROUND(((B97-INT(B97))-(A97-INT(A97)))/("0:1:0")+IF((DATEVALUE(MID(TEXT(B97,"JJ/MM/AAAA"),1,10))-DATEVALUE(MID(TEXT(A97,"JJ/MM/AAAA"),1,10)))&gt;0,(DATEVALUE(MID(TEXT(B97,"JJ/MM/AAAA"),1,10))-DATEVALUE(MID(TEXT(A97,"JJ/MM/AAAA"),1,10)))*600,0)-(SUMPRODUCT((Tableau1[DATE]&gt;=A97)*(Tableau1[DATE]&lt;=B97))*600),0))</f>
        <v>46</v>
      </c>
    </row>
    <row r="98" spans="1:8" x14ac:dyDescent="0.2">
      <c r="A98" s="4">
        <v>43251.172916666663</v>
      </c>
      <c r="B98" s="4">
        <v>43251.545138888891</v>
      </c>
      <c r="C98" s="6">
        <v>536.00000000791624</v>
      </c>
      <c r="D98" s="1">
        <v>22</v>
      </c>
      <c r="E98" s="2" t="s">
        <v>9</v>
      </c>
      <c r="F98" s="2" t="s">
        <v>10</v>
      </c>
      <c r="G98" s="2" t="s">
        <v>11</v>
      </c>
      <c r="H98" s="1">
        <f>IF(ROUND(((B98-INT(B98))-(A98-INT(A98)))/("0:1:0")+IF((DATEVALUE(MID(TEXT(B98,"JJ/MM/AAAA"),1,10))-DATEVALUE(MID(TEXT(A98,"JJ/MM/AAAA"),1,10)))&gt;0,(DATEVALUE(MID(TEXT(B98,"JJ/MM/AAAA"),1,10))-DATEVALUE(MID(TEXT(A98,"JJ/MM/AAAA"),1,10)))*600,0)-(SUMPRODUCT((Tableau1[DATE]&gt;=A98)*(Tableau1[DATE]&lt;=B98))*600),0)&lt;0,0,ROUND(((B98-INT(B98))-(A98-INT(A98)))/("0:1:0")+IF((DATEVALUE(MID(TEXT(B98,"JJ/MM/AAAA"),1,10))-DATEVALUE(MID(TEXT(A98,"JJ/MM/AAAA"),1,10)))&gt;0,(DATEVALUE(MID(TEXT(B98,"JJ/MM/AAAA"),1,10))-DATEVALUE(MID(TEXT(A98,"JJ/MM/AAAA"),1,10)))*600,0)-(SUMPRODUCT((Tableau1[DATE]&gt;=A98)*(Tableau1[DATE]&lt;=B98))*600),0))</f>
        <v>536</v>
      </c>
    </row>
    <row r="99" spans="1:8" x14ac:dyDescent="0.2">
      <c r="A99" s="4">
        <v>43251.300694444442</v>
      </c>
      <c r="B99" s="4">
        <v>43251.311805555553</v>
      </c>
      <c r="C99" s="6">
        <v>15.999999999767169</v>
      </c>
      <c r="D99" s="1">
        <v>22</v>
      </c>
      <c r="E99" s="2" t="s">
        <v>2</v>
      </c>
      <c r="F99" s="2" t="s">
        <v>2</v>
      </c>
      <c r="G99" s="2" t="s">
        <v>2</v>
      </c>
      <c r="H99" s="1">
        <f>IF(ROUND(((B99-INT(B99))-(A99-INT(A99)))/("0:1:0")+IF((DATEVALUE(MID(TEXT(B99,"JJ/MM/AAAA"),1,10))-DATEVALUE(MID(TEXT(A99,"JJ/MM/AAAA"),1,10)))&gt;0,(DATEVALUE(MID(TEXT(B99,"JJ/MM/AAAA"),1,10))-DATEVALUE(MID(TEXT(A99,"JJ/MM/AAAA"),1,10)))*600,0)-(SUMPRODUCT((Tableau1[DATE]&gt;=A99)*(Tableau1[DATE]&lt;=B99))*600),0)&lt;0,0,ROUND(((B99-INT(B99))-(A99-INT(A99)))/("0:1:0")+IF((DATEVALUE(MID(TEXT(B99,"JJ/MM/AAAA"),1,10))-DATEVALUE(MID(TEXT(A99,"JJ/MM/AAAA"),1,10)))&gt;0,(DATEVALUE(MID(TEXT(B99,"JJ/MM/AAAA"),1,10))-DATEVALUE(MID(TEXT(A99,"JJ/MM/AAAA"),1,10)))*600,0)-(SUMPRODUCT((Tableau1[DATE]&gt;=A99)*(Tableau1[DATE]&lt;=B99))*600),0))</f>
        <v>16</v>
      </c>
    </row>
    <row r="100" spans="1:8" x14ac:dyDescent="0.2">
      <c r="A100" s="4">
        <v>43251.429861111108</v>
      </c>
      <c r="B100" s="4">
        <v>43251.44027777778</v>
      </c>
      <c r="C100" s="6">
        <v>15.000000006984919</v>
      </c>
      <c r="D100" s="1">
        <v>22</v>
      </c>
      <c r="E100" s="2" t="s">
        <v>2</v>
      </c>
      <c r="F100" s="2" t="s">
        <v>2</v>
      </c>
      <c r="G100" s="2" t="s">
        <v>2</v>
      </c>
      <c r="H100" s="1">
        <f>IF(ROUND(((B100-INT(B100))-(A100-INT(A100)))/("0:1:0")+IF((DATEVALUE(MID(TEXT(B100,"JJ/MM/AAAA"),1,10))-DATEVALUE(MID(TEXT(A100,"JJ/MM/AAAA"),1,10)))&gt;0,(DATEVALUE(MID(TEXT(B100,"JJ/MM/AAAA"),1,10))-DATEVALUE(MID(TEXT(A100,"JJ/MM/AAAA"),1,10)))*600,0)-(SUMPRODUCT((Tableau1[DATE]&gt;=A100)*(Tableau1[DATE]&lt;=B100))*600),0)&lt;0,0,ROUND(((B100-INT(B100))-(A100-INT(A100)))/("0:1:0")+IF((DATEVALUE(MID(TEXT(B100,"JJ/MM/AAAA"),1,10))-DATEVALUE(MID(TEXT(A100,"JJ/MM/AAAA"),1,10)))&gt;0,(DATEVALUE(MID(TEXT(B100,"JJ/MM/AAAA"),1,10))-DATEVALUE(MID(TEXT(A100,"JJ/MM/AAAA"),1,10)))*600,0)-(SUMPRODUCT((Tableau1[DATE]&gt;=A100)*(Tableau1[DATE]&lt;=B100))*600),0))</f>
        <v>15</v>
      </c>
    </row>
    <row r="101" spans="1:8" x14ac:dyDescent="0.2">
      <c r="A101" s="4">
        <v>43251.490972222222</v>
      </c>
      <c r="B101" s="4">
        <v>43251.581250000003</v>
      </c>
      <c r="C101" s="6">
        <v>130.00000000465661</v>
      </c>
      <c r="D101" s="1">
        <v>22</v>
      </c>
      <c r="E101" s="2" t="s">
        <v>2</v>
      </c>
      <c r="F101" s="2" t="s">
        <v>2</v>
      </c>
      <c r="G101" s="2" t="s">
        <v>2</v>
      </c>
      <c r="H101" s="1">
        <f>IF(ROUND(((B101-INT(B101))-(A101-INT(A101)))/("0:1:0")+IF((DATEVALUE(MID(TEXT(B101,"JJ/MM/AAAA"),1,10))-DATEVALUE(MID(TEXT(A101,"JJ/MM/AAAA"),1,10)))&gt;0,(DATEVALUE(MID(TEXT(B101,"JJ/MM/AAAA"),1,10))-DATEVALUE(MID(TEXT(A101,"JJ/MM/AAAA"),1,10)))*600,0)-(SUMPRODUCT((Tableau1[DATE]&gt;=A101)*(Tableau1[DATE]&lt;=B101))*600),0)&lt;0,0,ROUND(((B101-INT(B101))-(A101-INT(A101)))/("0:1:0")+IF((DATEVALUE(MID(TEXT(B101,"JJ/MM/AAAA"),1,10))-DATEVALUE(MID(TEXT(A101,"JJ/MM/AAAA"),1,10)))&gt;0,(DATEVALUE(MID(TEXT(B101,"JJ/MM/AAAA"),1,10))-DATEVALUE(MID(TEXT(A101,"JJ/MM/AAAA"),1,10)))*600,0)-(SUMPRODUCT((Tableau1[DATE]&gt;=A101)*(Tableau1[DATE]&lt;=B101))*600),0))</f>
        <v>130</v>
      </c>
    </row>
    <row r="102" spans="1:8" x14ac:dyDescent="0.2">
      <c r="A102" s="4">
        <v>43251.725694444445</v>
      </c>
      <c r="B102" s="4">
        <v>43251.760416666664</v>
      </c>
      <c r="C102" s="6">
        <v>49.999999995343387</v>
      </c>
      <c r="D102" s="1">
        <v>22</v>
      </c>
      <c r="E102" s="2" t="s">
        <v>2</v>
      </c>
      <c r="F102" s="2" t="s">
        <v>2</v>
      </c>
      <c r="G102" s="2" t="s">
        <v>11</v>
      </c>
      <c r="H102" s="1">
        <f>IF(ROUND(((B102-INT(B102))-(A102-INT(A102)))/("0:1:0")+IF((DATEVALUE(MID(TEXT(B102,"JJ/MM/AAAA"),1,10))-DATEVALUE(MID(TEXT(A102,"JJ/MM/AAAA"),1,10)))&gt;0,(DATEVALUE(MID(TEXT(B102,"JJ/MM/AAAA"),1,10))-DATEVALUE(MID(TEXT(A102,"JJ/MM/AAAA"),1,10)))*600,0)-(SUMPRODUCT((Tableau1[DATE]&gt;=A102)*(Tableau1[DATE]&lt;=B102))*600),0)&lt;0,0,ROUND(((B102-INT(B102))-(A102-INT(A102)))/("0:1:0")+IF((DATEVALUE(MID(TEXT(B102,"JJ/MM/AAAA"),1,10))-DATEVALUE(MID(TEXT(A102,"JJ/MM/AAAA"),1,10)))&gt;0,(DATEVALUE(MID(TEXT(B102,"JJ/MM/AAAA"),1,10))-DATEVALUE(MID(TEXT(A102,"JJ/MM/AAAA"),1,10)))*600,0)-(SUMPRODUCT((Tableau1[DATE]&gt;=A102)*(Tableau1[DATE]&lt;=B102))*600),0))</f>
        <v>50</v>
      </c>
    </row>
    <row r="103" spans="1:8" x14ac:dyDescent="0.2">
      <c r="A103" s="4">
        <v>43251.856944444444</v>
      </c>
      <c r="B103" s="4">
        <v>43251.959027777775</v>
      </c>
      <c r="C103" s="6">
        <v>146.99999999720603</v>
      </c>
      <c r="D103" s="1">
        <v>22</v>
      </c>
      <c r="E103" s="2" t="s">
        <v>2</v>
      </c>
      <c r="F103" s="2" t="s">
        <v>2</v>
      </c>
      <c r="G103" s="2" t="s">
        <v>2</v>
      </c>
      <c r="H103" s="1">
        <f>IF(ROUND(((B103-INT(B103))-(A103-INT(A103)))/("0:1:0")+IF((DATEVALUE(MID(TEXT(B103,"JJ/MM/AAAA"),1,10))-DATEVALUE(MID(TEXT(A103,"JJ/MM/AAAA"),1,10)))&gt;0,(DATEVALUE(MID(TEXT(B103,"JJ/MM/AAAA"),1,10))-DATEVALUE(MID(TEXT(A103,"JJ/MM/AAAA"),1,10)))*600,0)-(SUMPRODUCT((Tableau1[DATE]&gt;=A103)*(Tableau1[DATE]&lt;=B103))*600),0)&lt;0,0,ROUND(((B103-INT(B103))-(A103-INT(A103)))/("0:1:0")+IF((DATEVALUE(MID(TEXT(B103,"JJ/MM/AAAA"),1,10))-DATEVALUE(MID(TEXT(A103,"JJ/MM/AAAA"),1,10)))&gt;0,(DATEVALUE(MID(TEXT(B103,"JJ/MM/AAAA"),1,10))-DATEVALUE(MID(TEXT(A103,"JJ/MM/AAAA"),1,10)))*600,0)-(SUMPRODUCT((Tableau1[DATE]&gt;=A103)*(Tableau1[DATE]&lt;=B103))*600),0))</f>
        <v>147</v>
      </c>
    </row>
    <row r="104" spans="1:8" x14ac:dyDescent="0.2">
      <c r="A104" s="5">
        <v>43251.859027777777</v>
      </c>
      <c r="B104" s="5">
        <v>43251.959722222222</v>
      </c>
      <c r="C104" s="6">
        <v>145.00000000116415</v>
      </c>
      <c r="D104" s="1">
        <v>22</v>
      </c>
      <c r="E104" s="2" t="s">
        <v>2</v>
      </c>
      <c r="F104" s="2" t="s">
        <v>2</v>
      </c>
      <c r="G104" s="2" t="s">
        <v>11</v>
      </c>
      <c r="H104" s="1">
        <f>IF(ROUND(((B104-INT(B104))-(A104-INT(A104)))/("0:1:0")+IF((DATEVALUE(MID(TEXT(B104,"JJ/MM/AAAA"),1,10))-DATEVALUE(MID(TEXT(A104,"JJ/MM/AAAA"),1,10)))&gt;0,(DATEVALUE(MID(TEXT(B104,"JJ/MM/AAAA"),1,10))-DATEVALUE(MID(TEXT(A104,"JJ/MM/AAAA"),1,10)))*600,0)-(SUMPRODUCT((Tableau1[DATE]&gt;=A104)*(Tableau1[DATE]&lt;=B104))*600),0)&lt;0,0,ROUND(((B104-INT(B104))-(A104-INT(A104)))/("0:1:0")+IF((DATEVALUE(MID(TEXT(B104,"JJ/MM/AAAA"),1,10))-DATEVALUE(MID(TEXT(A104,"JJ/MM/AAAA"),1,10)))&gt;0,(DATEVALUE(MID(TEXT(B104,"JJ/MM/AAAA"),1,10))-DATEVALUE(MID(TEXT(A104,"JJ/MM/AAAA"),1,10)))*600,0)-(SUMPRODUCT((Tableau1[DATE]&gt;=A104)*(Tableau1[DATE]&lt;=B104))*600),0))</f>
        <v>145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4"/>
  <sheetViews>
    <sheetView workbookViewId="0">
      <selection activeCell="C4" sqref="C4"/>
    </sheetView>
  </sheetViews>
  <sheetFormatPr baseColWidth="10" defaultRowHeight="14.25" x14ac:dyDescent="0.2"/>
  <sheetData>
    <row r="3" spans="2:3" x14ac:dyDescent="0.2">
      <c r="B3" t="s">
        <v>12</v>
      </c>
      <c r="C3" t="s">
        <v>13</v>
      </c>
    </row>
    <row r="4" spans="2:3" x14ac:dyDescent="0.2">
      <c r="B4" t="s">
        <v>14</v>
      </c>
      <c r="C4" s="7">
        <v>43101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Ex1</vt:lpstr>
      <vt:lpstr>Jours Fériés</vt:lpstr>
    </vt:vector>
  </TitlesOfParts>
  <Company>Deloitte.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Andrieux, Bruno (FR - Paris)</dc:creator>
  <cp:lastModifiedBy>DAVID</cp:lastModifiedBy>
  <dcterms:created xsi:type="dcterms:W3CDTF">2014-03-27T14:18:07Z</dcterms:created>
  <dcterms:modified xsi:type="dcterms:W3CDTF">2018-07-05T18:13:58Z</dcterms:modified>
</cp:coreProperties>
</file>