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sti\Downloads\"/>
    </mc:Choice>
  </mc:AlternateContent>
  <xr:revisionPtr revIDLastSave="0" documentId="13_ncr:1_{E5239BDA-43C7-49CA-9001-B3D8A52D7F6C}" xr6:coauthVersionLast="47" xr6:coauthVersionMax="47" xr10:uidLastSave="{00000000-0000-0000-0000-000000000000}"/>
  <bookViews>
    <workbookView xWindow="-120" yWindow="-120" windowWidth="38640" windowHeight="21120" tabRatio="849" xr2:uid="{00000000-000D-0000-FFFF-FFFF00000000}"/>
  </bookViews>
  <sheets>
    <sheet name="rapport" sheetId="1" r:id="rId1"/>
    <sheet name="personnel" sheetId="19" state="hidden" r:id="rId2"/>
    <sheet name="calendrier" sheetId="28" state="hidden" r:id="rId3"/>
    <sheet name="carrieres" sheetId="32" state="hidden" r:id="rId4"/>
  </sheets>
  <definedNames>
    <definedName name="_xlnm._FilterDatabase" localSheetId="1" hidden="1">#REF!</definedName>
    <definedName name="carriere_daniel_ger">carrieres!$A$145:$A$161</definedName>
    <definedName name="carriere_daniel_ibos">carrieres!$A$139:$A$144</definedName>
    <definedName name="carriere_de_la_neste_heches">carrieres!$A$107:$A$120</definedName>
    <definedName name="carriere_de_la_neste_montegut">carrieres!$A$121:$A$138</definedName>
    <definedName name="carriere_de_labastide">carrieres!$A$46:$A$60</definedName>
    <definedName name="carriere_du_lavedan">carrieres!$A$14:$A$34</definedName>
    <definedName name="carrieres_de_la_neste_heches">carrieres!$A$107:$A$120</definedName>
    <definedName name="carrieres_de_la_neste_montegut">carrieres!$A$121:$A$138</definedName>
    <definedName name="sabliere_des_pyrenees_chis">carrieres!$A$61:$A$89</definedName>
    <definedName name="sabliere_des_pyrenees_horgues">carrieres!$A$90:$A$106</definedName>
    <definedName name="socarl">carrieres!$A$35:$A$45</definedName>
    <definedName name="_xlnm.Print_Area" localSheetId="0">rapport!$A$1:$AH$78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8" l="1"/>
  <c r="D2" i="28" s="1"/>
  <c r="E2" i="28" s="1"/>
  <c r="F2" i="28" s="1"/>
  <c r="G2" i="28" s="1"/>
  <c r="H2" i="28" s="1"/>
  <c r="B3" i="28" l="1"/>
  <c r="C3" i="28" l="1"/>
  <c r="D3" i="28" s="1"/>
  <c r="E3" i="28" s="1"/>
  <c r="F3" i="28" s="1"/>
  <c r="G3" i="28" s="1"/>
  <c r="H3" i="28" s="1"/>
  <c r="B4" i="28"/>
  <c r="C4" i="28" l="1"/>
  <c r="D4" i="28" s="1"/>
  <c r="E4" i="28" s="1"/>
  <c r="F4" i="28" s="1"/>
  <c r="G4" i="28" s="1"/>
  <c r="H4" i="28" s="1"/>
  <c r="B5" i="28"/>
  <c r="B6" i="28" l="1"/>
  <c r="C5" i="28"/>
  <c r="D5" i="28" s="1"/>
  <c r="E5" i="28" s="1"/>
  <c r="F5" i="28" s="1"/>
  <c r="G5" i="28" s="1"/>
  <c r="H5" i="28" s="1"/>
  <c r="B7" i="28" l="1"/>
  <c r="C6" i="28"/>
  <c r="D6" i="28" s="1"/>
  <c r="E6" i="28" l="1"/>
  <c r="F6" i="28" s="1"/>
  <c r="G6" i="28" s="1"/>
  <c r="H6" i="28" s="1"/>
  <c r="B8" i="28"/>
  <c r="C7" i="28"/>
  <c r="D7" i="28" s="1"/>
  <c r="E7" i="28" s="1"/>
  <c r="F7" i="28" s="1"/>
  <c r="G7" i="28" s="1"/>
  <c r="H7" i="28" s="1"/>
  <c r="B9" i="28" l="1"/>
  <c r="C8" i="28"/>
  <c r="D8" i="28" s="1"/>
  <c r="E8" i="28" s="1"/>
  <c r="F8" i="28" s="1"/>
  <c r="G8" i="28" s="1"/>
  <c r="H8" i="28" s="1"/>
  <c r="B10" i="28" l="1"/>
  <c r="C9" i="28"/>
  <c r="D9" i="28" s="1"/>
  <c r="E9" i="28" s="1"/>
  <c r="F9" i="28" s="1"/>
  <c r="G9" i="28" s="1"/>
  <c r="H9" i="28" s="1"/>
  <c r="B11" i="28" l="1"/>
  <c r="C10" i="28"/>
  <c r="D10" i="28" s="1"/>
  <c r="E10" i="28" s="1"/>
  <c r="F10" i="28" s="1"/>
  <c r="G10" i="28" s="1"/>
  <c r="H10" i="28" s="1"/>
  <c r="B12" i="28" l="1"/>
  <c r="C11" i="28"/>
  <c r="D11" i="28" s="1"/>
  <c r="E11" i="28" s="1"/>
  <c r="F11" i="28" s="1"/>
  <c r="G11" i="28" s="1"/>
  <c r="H11" i="28" s="1"/>
  <c r="B13" i="28" l="1"/>
  <c r="C12" i="28"/>
  <c r="D12" i="28" s="1"/>
  <c r="E12" i="28" s="1"/>
  <c r="F12" i="28" s="1"/>
  <c r="G12" i="28" s="1"/>
  <c r="H12" i="28" s="1"/>
  <c r="B14" i="28" l="1"/>
  <c r="C13" i="28"/>
  <c r="D13" i="28" s="1"/>
  <c r="E13" i="28" s="1"/>
  <c r="F13" i="28" s="1"/>
  <c r="G13" i="28" s="1"/>
  <c r="H13" i="28" s="1"/>
  <c r="B15" i="28" l="1"/>
  <c r="C14" i="28"/>
  <c r="D14" i="28" s="1"/>
  <c r="E14" i="28" s="1"/>
  <c r="F14" i="28" s="1"/>
  <c r="G14" i="28" s="1"/>
  <c r="H14" i="28" s="1"/>
  <c r="B16" i="28" l="1"/>
  <c r="C15" i="28"/>
  <c r="D15" i="28" s="1"/>
  <c r="E15" i="28" s="1"/>
  <c r="F15" i="28" s="1"/>
  <c r="G15" i="28" l="1"/>
  <c r="H15" i="28" s="1"/>
  <c r="B17" i="28"/>
  <c r="C16" i="28"/>
  <c r="D16" i="28" s="1"/>
  <c r="E16" i="28" s="1"/>
  <c r="F16" i="28" s="1"/>
  <c r="G16" i="28" s="1"/>
  <c r="H16" i="28" s="1"/>
  <c r="B18" i="28" l="1"/>
  <c r="C17" i="28"/>
  <c r="D17" i="28" s="1"/>
  <c r="E17" i="28" s="1"/>
  <c r="F17" i="28" s="1"/>
  <c r="G17" i="28" s="1"/>
  <c r="H17" i="28" s="1"/>
  <c r="B19" i="28" l="1"/>
  <c r="C18" i="28"/>
  <c r="D18" i="28" s="1"/>
  <c r="E18" i="28" s="1"/>
  <c r="F18" i="28" s="1"/>
  <c r="G18" i="28" s="1"/>
  <c r="H18" i="28" s="1"/>
  <c r="B20" i="28" l="1"/>
  <c r="C19" i="28"/>
  <c r="D19" i="28" s="1"/>
  <c r="E19" i="28" s="1"/>
  <c r="F19" i="28" s="1"/>
  <c r="G19" i="28" s="1"/>
  <c r="H19" i="28" s="1"/>
  <c r="C20" i="28" l="1"/>
  <c r="D20" i="28" s="1"/>
  <c r="E20" i="28" s="1"/>
  <c r="F20" i="28" s="1"/>
  <c r="G20" i="28" s="1"/>
  <c r="H20" i="28" s="1"/>
  <c r="B21" i="28"/>
  <c r="B22" i="28" l="1"/>
  <c r="C21" i="28"/>
  <c r="D21" i="28" s="1"/>
  <c r="E21" i="28" s="1"/>
  <c r="F21" i="28" s="1"/>
  <c r="G21" i="28" s="1"/>
  <c r="H21" i="28" s="1"/>
  <c r="B23" i="28" l="1"/>
  <c r="C22" i="28"/>
  <c r="D22" i="28" s="1"/>
  <c r="E22" i="28" s="1"/>
  <c r="F22" i="28" s="1"/>
  <c r="G22" i="28" s="1"/>
  <c r="H22" i="28" s="1"/>
  <c r="B24" i="28" l="1"/>
  <c r="C23" i="28"/>
  <c r="D23" i="28" s="1"/>
  <c r="E23" i="28" s="1"/>
  <c r="F23" i="28" s="1"/>
  <c r="G23" i="28" l="1"/>
  <c r="H23" i="28" s="1"/>
  <c r="B25" i="28"/>
  <c r="C24" i="28"/>
  <c r="D24" i="28" s="1"/>
  <c r="E24" i="28" s="1"/>
  <c r="F24" i="28" s="1"/>
  <c r="G24" i="28" s="1"/>
  <c r="H24" i="28" s="1"/>
  <c r="B26" i="28" l="1"/>
  <c r="C25" i="28"/>
  <c r="D25" i="28" s="1"/>
  <c r="E25" i="28" s="1"/>
  <c r="F25" i="28" s="1"/>
  <c r="G25" i="28" s="1"/>
  <c r="H25" i="28" s="1"/>
  <c r="B27" i="28" l="1"/>
  <c r="C26" i="28"/>
  <c r="D26" i="28" s="1"/>
  <c r="E26" i="28" s="1"/>
  <c r="F26" i="28" s="1"/>
  <c r="G26" i="28" s="1"/>
  <c r="H26" i="28" s="1"/>
  <c r="B28" i="28" l="1"/>
  <c r="C27" i="28"/>
  <c r="D27" i="28" s="1"/>
  <c r="E27" i="28" s="1"/>
  <c r="F27" i="28" s="1"/>
  <c r="G27" i="28" l="1"/>
  <c r="H27" i="28" s="1"/>
  <c r="B29" i="28"/>
  <c r="C28" i="28"/>
  <c r="D28" i="28" s="1"/>
  <c r="E28" i="28" s="1"/>
  <c r="F28" i="28" s="1"/>
  <c r="G28" i="28" s="1"/>
  <c r="H28" i="28" s="1"/>
  <c r="B30" i="28" l="1"/>
  <c r="C29" i="28"/>
  <c r="D29" i="28" s="1"/>
  <c r="E29" i="28" s="1"/>
  <c r="F29" i="28" s="1"/>
  <c r="G29" i="28" s="1"/>
  <c r="H29" i="28" s="1"/>
  <c r="B31" i="28" l="1"/>
  <c r="C30" i="28"/>
  <c r="D30" i="28" s="1"/>
  <c r="E30" i="28" s="1"/>
  <c r="F30" i="28" s="1"/>
  <c r="G30" i="28" s="1"/>
  <c r="H30" i="28" s="1"/>
  <c r="B32" i="28" l="1"/>
  <c r="C31" i="28"/>
  <c r="D31" i="28" s="1"/>
  <c r="E31" i="28" s="1"/>
  <c r="F31" i="28" s="1"/>
  <c r="G31" i="28" s="1"/>
  <c r="H31" i="28" s="1"/>
  <c r="B33" i="28" l="1"/>
  <c r="C32" i="28"/>
  <c r="D32" i="28" s="1"/>
  <c r="E32" i="28" s="1"/>
  <c r="F32" i="28" s="1"/>
  <c r="G32" i="28" s="1"/>
  <c r="H32" i="28" s="1"/>
  <c r="B34" i="28" l="1"/>
  <c r="C33" i="28"/>
  <c r="D33" i="28" s="1"/>
  <c r="E33" i="28" s="1"/>
  <c r="F33" i="28" s="1"/>
  <c r="G33" i="28" s="1"/>
  <c r="H33" i="28" s="1"/>
  <c r="B35" i="28" l="1"/>
  <c r="C34" i="28"/>
  <c r="D34" i="28" s="1"/>
  <c r="E34" i="28" s="1"/>
  <c r="F34" i="28" s="1"/>
  <c r="G34" i="28" s="1"/>
  <c r="H34" i="28" s="1"/>
  <c r="B36" i="28" l="1"/>
  <c r="C35" i="28"/>
  <c r="D35" i="28" s="1"/>
  <c r="E35" i="28" s="1"/>
  <c r="F35" i="28" s="1"/>
  <c r="G35" i="28" s="1"/>
  <c r="H35" i="28" s="1"/>
  <c r="B37" i="28" l="1"/>
  <c r="C36" i="28"/>
  <c r="D36" i="28" s="1"/>
  <c r="E36" i="28" s="1"/>
  <c r="F36" i="28" s="1"/>
  <c r="G36" i="28" s="1"/>
  <c r="H36" i="28" s="1"/>
  <c r="B38" i="28" l="1"/>
  <c r="C37" i="28"/>
  <c r="D37" i="28" s="1"/>
  <c r="E37" i="28" s="1"/>
  <c r="F37" i="28" s="1"/>
  <c r="G37" i="28" s="1"/>
  <c r="H37" i="28" s="1"/>
  <c r="B39" i="28" l="1"/>
  <c r="C38" i="28"/>
  <c r="D38" i="28" s="1"/>
  <c r="E38" i="28" s="1"/>
  <c r="F38" i="28" s="1"/>
  <c r="G38" i="28" s="1"/>
  <c r="H38" i="28" s="1"/>
  <c r="B40" i="28" l="1"/>
  <c r="C39" i="28"/>
  <c r="D39" i="28" s="1"/>
  <c r="E39" i="28" s="1"/>
  <c r="F39" i="28" s="1"/>
  <c r="G39" i="28" s="1"/>
  <c r="H39" i="28" s="1"/>
  <c r="B41" i="28" l="1"/>
  <c r="C40" i="28"/>
  <c r="D40" i="28" s="1"/>
  <c r="E40" i="28" s="1"/>
  <c r="F40" i="28" s="1"/>
  <c r="G40" i="28" s="1"/>
  <c r="H40" i="28" s="1"/>
  <c r="B42" i="28" l="1"/>
  <c r="C41" i="28"/>
  <c r="D41" i="28" s="1"/>
  <c r="E41" i="28" s="1"/>
  <c r="F41" i="28" s="1"/>
  <c r="G41" i="28" s="1"/>
  <c r="H41" i="28" s="1"/>
  <c r="B43" i="28" l="1"/>
  <c r="C42" i="28"/>
  <c r="D42" i="28" s="1"/>
  <c r="E42" i="28" s="1"/>
  <c r="F42" i="28" s="1"/>
  <c r="G42" i="28" s="1"/>
  <c r="H42" i="28" s="1"/>
  <c r="B44" i="28" l="1"/>
  <c r="C43" i="28"/>
  <c r="D43" i="28" s="1"/>
  <c r="E43" i="28" s="1"/>
  <c r="F43" i="28" s="1"/>
  <c r="G43" i="28" s="1"/>
  <c r="H43" i="28" s="1"/>
  <c r="B45" i="28" l="1"/>
  <c r="C44" i="28"/>
  <c r="D44" i="28" s="1"/>
  <c r="E44" i="28" s="1"/>
  <c r="F44" i="28" s="1"/>
  <c r="G44" i="28" s="1"/>
  <c r="H44" i="28" s="1"/>
  <c r="B46" i="28" l="1"/>
  <c r="C45" i="28"/>
  <c r="D45" i="28" s="1"/>
  <c r="E45" i="28" s="1"/>
  <c r="F45" i="28" s="1"/>
  <c r="G45" i="28" s="1"/>
  <c r="H45" i="28" s="1"/>
  <c r="B47" i="28" l="1"/>
  <c r="C46" i="28"/>
  <c r="D46" i="28" s="1"/>
  <c r="E46" i="28" s="1"/>
  <c r="F46" i="28" s="1"/>
  <c r="G46" i="28" s="1"/>
  <c r="H46" i="28" s="1"/>
  <c r="B48" i="28" l="1"/>
  <c r="C47" i="28"/>
  <c r="D47" i="28" s="1"/>
  <c r="E47" i="28" s="1"/>
  <c r="F47" i="28" s="1"/>
  <c r="G47" i="28" s="1"/>
  <c r="H47" i="28" s="1"/>
  <c r="B49" i="28" l="1"/>
  <c r="C48" i="28"/>
  <c r="D48" i="28" s="1"/>
  <c r="E48" i="28" s="1"/>
  <c r="F48" i="28" s="1"/>
  <c r="G48" i="28" s="1"/>
  <c r="H48" i="28" s="1"/>
  <c r="B50" i="28" l="1"/>
  <c r="C49" i="28"/>
  <c r="D49" i="28" s="1"/>
  <c r="E49" i="28" s="1"/>
  <c r="F49" i="28" s="1"/>
  <c r="G49" i="28" s="1"/>
  <c r="H49" i="28" s="1"/>
  <c r="B51" i="28" l="1"/>
  <c r="C50" i="28"/>
  <c r="D50" i="28" s="1"/>
  <c r="E50" i="28" s="1"/>
  <c r="F50" i="28" s="1"/>
  <c r="G50" i="28" s="1"/>
  <c r="H50" i="28" s="1"/>
  <c r="B52" i="28" l="1"/>
  <c r="C51" i="28"/>
  <c r="D51" i="28" s="1"/>
  <c r="E51" i="28" s="1"/>
  <c r="F51" i="28" s="1"/>
  <c r="G51" i="28" s="1"/>
  <c r="H51" i="28" s="1"/>
  <c r="AA3" i="1" l="1"/>
  <c r="B53" i="28"/>
  <c r="C53" i="28" s="1"/>
  <c r="D53" i="28" s="1"/>
  <c r="E53" i="28" s="1"/>
  <c r="F53" i="28" s="1"/>
  <c r="G53" i="28" s="1"/>
  <c r="H53" i="28" s="1"/>
  <c r="C52" i="28"/>
  <c r="D52" i="28" s="1"/>
  <c r="E52" i="28" s="1"/>
  <c r="F52" i="28" s="1"/>
  <c r="G52" i="28" l="1"/>
  <c r="H52" i="28" s="1"/>
  <c r="AE3" i="1"/>
</calcChain>
</file>

<file path=xl/sharedStrings.xml><?xml version="1.0" encoding="utf-8"?>
<sst xmlns="http://schemas.openxmlformats.org/spreadsheetml/2006/main" count="265" uniqueCount="251">
  <si>
    <t>AFFAIRE N° :</t>
  </si>
  <si>
    <t>Semaine N° :</t>
  </si>
  <si>
    <t>Chantier :</t>
  </si>
  <si>
    <t>Du</t>
  </si>
  <si>
    <t>Au</t>
  </si>
  <si>
    <t>_</t>
  </si>
  <si>
    <t>20/40</t>
  </si>
  <si>
    <t>40/150</t>
  </si>
  <si>
    <t>sable alluvionnaire 0/4</t>
  </si>
  <si>
    <t xml:space="preserve">sable filtrant 0/6 </t>
  </si>
  <si>
    <t>2_SOCARL</t>
  </si>
  <si>
    <t>3_LABASTIDE</t>
  </si>
  <si>
    <t>4_SABLIERE_DES_PYRENEES-CHIS</t>
  </si>
  <si>
    <t>5_SABLIERE_DES_PYRENEES-HORGUES</t>
  </si>
  <si>
    <t>lundi</t>
  </si>
  <si>
    <t>mardi</t>
  </si>
  <si>
    <t>mercredi</t>
  </si>
  <si>
    <t>jeudi</t>
  </si>
  <si>
    <t>vendredi</t>
  </si>
  <si>
    <t>samedi</t>
  </si>
  <si>
    <t>dimanche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</si>
  <si>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</si>
  <si>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</si>
  <si>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</si>
  <si>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</si>
  <si>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</si>
  <si>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</si>
  <si>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</si>
  <si>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</si>
  <si>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</si>
  <si>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</si>
  <si>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</si>
  <si>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</si>
  <si>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</si>
  <si>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</si>
  <si>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</si>
  <si>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</si>
  <si>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</si>
  <si>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</si>
  <si>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</si>
  <si>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</si>
  <si>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</si>
  <si>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</si>
  <si>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</si>
  <si>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</si>
  <si>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</si>
  <si>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</si>
  <si>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</si>
  <si>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</si>
  <si>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</si>
  <si>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</si>
  <si>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</si>
  <si>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</si>
  <si>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</si>
  <si>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</si>
  <si>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</si>
  <si>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</si>
  <si>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</si>
  <si>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</si>
  <si>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</si>
  <si>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</si>
  <si>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</si>
  <si>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</si>
  <si>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</si>
  <si>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</si>
  <si>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</si>
  <si>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</si>
  <si>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</si>
  <si>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</si>
  <si>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</si>
  <si>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</si>
  <si>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</si>
  <si>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</si>
  <si>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_gravillon 2/8 concasse</t>
  </si>
  <si>
    <t>__0/150</t>
  </si>
  <si>
    <t>__0/100</t>
  </si>
  <si>
    <t>__0/31,5</t>
  </si>
  <si>
    <t>__0/20</t>
  </si>
  <si>
    <t>__sterile 0/40 - 0/60 - 0/150</t>
  </si>
  <si>
    <t>__gravillon 4/10 concasse</t>
  </si>
  <si>
    <t>__gravillon 10/30 concasse</t>
  </si>
  <si>
    <t>__gravillon 30/60 concasse</t>
  </si>
  <si>
    <t>__sable alluvionnaire 0/4</t>
  </si>
  <si>
    <t>___grave 0/63</t>
  </si>
  <si>
    <t>___grave 0/20</t>
  </si>
  <si>
    <t>___grave 0/63 mixte</t>
  </si>
  <si>
    <t>___grave 0/20 mixte</t>
  </si>
  <si>
    <t>___grave 0/8</t>
  </si>
  <si>
    <t>___gravillon 2/6,3 roulé</t>
  </si>
  <si>
    <t>___gravillon 2/6,3 concassé</t>
  </si>
  <si>
    <t>___gravillon 2/4 concassé</t>
  </si>
  <si>
    <t>___gravillon 4/6,3 concasse</t>
  </si>
  <si>
    <t>___gravillon 4/14 roulé</t>
  </si>
  <si>
    <t>___gravillon 6,3/10 concassé</t>
  </si>
  <si>
    <t>___gravillon 6,3/14 concasse</t>
  </si>
  <si>
    <t>___gravillon 10/14</t>
  </si>
  <si>
    <t>___gravier 11,2/22,4 roulé</t>
  </si>
  <si>
    <t>___gravier 14/40 roulé</t>
  </si>
  <si>
    <t>___galet</t>
  </si>
  <si>
    <t>___sable de remblaie 0/2</t>
  </si>
  <si>
    <t>___sable 0/2 concassé</t>
  </si>
  <si>
    <t>___sable alluvionnaire 0/4</t>
  </si>
  <si>
    <t>___sable alluvionnaire 0/2</t>
  </si>
  <si>
    <t xml:space="preserve">___sable filtrant 0/6 </t>
  </si>
  <si>
    <t>___mélange 0/14</t>
  </si>
  <si>
    <t>___mélange0/2+4/14</t>
  </si>
  <si>
    <t>___terre végétale</t>
  </si>
  <si>
    <t>___sable spécial tranchée</t>
  </si>
  <si>
    <t>___marbre blanc 8/16</t>
  </si>
  <si>
    <t>___gravillon beige 4/11</t>
  </si>
  <si>
    <t>___grave beige 0/20</t>
  </si>
  <si>
    <t>0/80_</t>
  </si>
  <si>
    <t>0/63_</t>
  </si>
  <si>
    <t>0/20_</t>
  </si>
  <si>
    <t>gravillon 2/6,3 roulé_</t>
  </si>
  <si>
    <t>gravillon 4/14 roulé_</t>
  </si>
  <si>
    <t>gravillon 6,3/14 concasse_</t>
  </si>
  <si>
    <t>gravier 11,2/22,4 roulé_</t>
  </si>
  <si>
    <t>gravier 14/40 roulé_</t>
  </si>
  <si>
    <t>galet_</t>
  </si>
  <si>
    <t xml:space="preserve">sable de remblaie_ </t>
  </si>
  <si>
    <t>sable alluvionnaire 0/4_</t>
  </si>
  <si>
    <t>sable alluvionnaire 0/2_</t>
  </si>
  <si>
    <t>marbre blanc 8/16_</t>
  </si>
  <si>
    <t>gravillon beige 4/11_</t>
  </si>
  <si>
    <t>grave beige 0/20_</t>
  </si>
  <si>
    <t>6_CARRIERES_DE_LA_NESTE_HECHES</t>
  </si>
  <si>
    <t>7_CARRIERES_DE_LA_NESTE_MONTEGUT</t>
  </si>
  <si>
    <t>concassé 0/20 calcaire__</t>
  </si>
  <si>
    <t>sable concassé 0/6 calcaire__</t>
  </si>
  <si>
    <t>concassé 0/31,5 calcaire__</t>
  </si>
  <si>
    <t>concassé 0/60 calcaire__</t>
  </si>
  <si>
    <t>concassé 0/100 calcaire__</t>
  </si>
  <si>
    <t>concassé 6/10 calcaire__</t>
  </si>
  <si>
    <t>concassé 20/60 calcaire__</t>
  </si>
  <si>
    <t>concassé 30/60 calcaire__</t>
  </si>
  <si>
    <t>concassé 150/200 calcaire__</t>
  </si>
  <si>
    <t>brut de tir__</t>
  </si>
  <si>
    <t>brut primaire 0/250 calcaire__</t>
  </si>
  <si>
    <t>blocs calcaires 1 tonne et plus__</t>
  </si>
  <si>
    <t>sable roulé 0/4___</t>
  </si>
  <si>
    <t>sable filtre conforme dtu64-1___</t>
  </si>
  <si>
    <t>gravier roulé 4/14___</t>
  </si>
  <si>
    <t>gravier roulé 11,2/22,4___</t>
  </si>
  <si>
    <t>gravier roulé 20/40___</t>
  </si>
  <si>
    <t>melange roulé 0/14___</t>
  </si>
  <si>
    <t>melange roulé 0/22___</t>
  </si>
  <si>
    <t>dechets___</t>
  </si>
  <si>
    <t>sable déclassé___</t>
  </si>
  <si>
    <t>gravillon concassé 2/4___</t>
  </si>
  <si>
    <t>sable 0/2 fillerise___</t>
  </si>
  <si>
    <t>gravillon concassé 2/6___</t>
  </si>
  <si>
    <t>gravillon concassé 4/6___</t>
  </si>
  <si>
    <t>gravillon concassé 6/10___</t>
  </si>
  <si>
    <t>gravillon concassé 6/14___</t>
  </si>
  <si>
    <t>gravillon concassé 10/14___</t>
  </si>
  <si>
    <t>grave concassé 0/20___</t>
  </si>
  <si>
    <t>prescalpage calcaire__</t>
  </si>
  <si>
    <t>8_DANIEL_IBOS</t>
  </si>
  <si>
    <t>concassé 0/150</t>
  </si>
  <si>
    <t>concassé 0/130</t>
  </si>
  <si>
    <t>concassé 0/100</t>
  </si>
  <si>
    <t>concassé 0/80</t>
  </si>
  <si>
    <t>concassé 0/63</t>
  </si>
  <si>
    <t>grave 0/31,5</t>
  </si>
  <si>
    <t>grave 0/20</t>
  </si>
  <si>
    <t>sable concassé 0/4</t>
  </si>
  <si>
    <t>gravillon 4/6,3</t>
  </si>
  <si>
    <t>gravillon 6,3/14</t>
  </si>
  <si>
    <t>mélange sable et gravette 0/15</t>
  </si>
  <si>
    <t>mélange sable et gravette 12,5/22,4</t>
  </si>
  <si>
    <t>pierres a maçonner</t>
  </si>
  <si>
    <t>pierres a maçonner granit</t>
  </si>
  <si>
    <t>blocs</t>
  </si>
  <si>
    <t>blocs granit</t>
  </si>
  <si>
    <t>_grave 0/80</t>
  </si>
  <si>
    <t>_grave 0/31,5</t>
  </si>
  <si>
    <t>_grave 0/20</t>
  </si>
  <si>
    <t>mélange sable et gravette 0/14_</t>
  </si>
  <si>
    <t>__pierres à maçonner</t>
  </si>
  <si>
    <t>_gravillon 20/31,5</t>
  </si>
  <si>
    <t>_gravillon 8/14 concasse</t>
  </si>
  <si>
    <t>_gravillon 10/14</t>
  </si>
  <si>
    <t>_grave 0/250</t>
  </si>
  <si>
    <t>_sable de remblaie 0/4</t>
  </si>
  <si>
    <t>_grave calcaire 0/31,5_</t>
  </si>
  <si>
    <t>_gravier béton 0/16 roulé_</t>
  </si>
  <si>
    <t>_gravillon alluv 6/10 concassé_</t>
  </si>
  <si>
    <t>_gravillon alluv 2/6 concassé_</t>
  </si>
  <si>
    <t>_sable alluv 0/4 roulé_</t>
  </si>
  <si>
    <t>__ sable alluv 0/4roulé_</t>
  </si>
  <si>
    <t>__sable calcaire 0/6 concassé_</t>
  </si>
  <si>
    <t>__gravier beton 0/16 roulé_</t>
  </si>
  <si>
    <t>__gravier 8/16 roulé_</t>
  </si>
  <si>
    <t>__gravier 4/16 roulé_</t>
  </si>
  <si>
    <t>__ gravier 16/22,4 roulé_</t>
  </si>
  <si>
    <t>__gravier  4/8 roulé_</t>
  </si>
  <si>
    <t>__gravillon 0/2 concassé_</t>
  </si>
  <si>
    <t>__gravillon 2/6 concassé_</t>
  </si>
  <si>
    <t>__gravillon 6/10 concassé_</t>
  </si>
  <si>
    <t>__gravillon 10/14 concassé_</t>
  </si>
  <si>
    <t>__grave 0/31,5_</t>
  </si>
  <si>
    <t>__grave 0/63,5_</t>
  </si>
  <si>
    <t>__grave 0/90_</t>
  </si>
  <si>
    <t>__materiaux 31,5/90_</t>
  </si>
  <si>
    <t>__enrochement_</t>
  </si>
  <si>
    <t>9_DANIEL_GER</t>
  </si>
  <si>
    <t>nc</t>
  </si>
  <si>
    <t>__sable concassé 0/4</t>
  </si>
  <si>
    <t>__sable concassé 0/2</t>
  </si>
  <si>
    <t>__brut de tir</t>
  </si>
  <si>
    <t>__blocs 1T et plus</t>
  </si>
  <si>
    <t>PORTULAS Antoine</t>
  </si>
  <si>
    <t>ALVITES LOPES Joao</t>
  </si>
  <si>
    <t>PEDARRIBES Jérémie</t>
  </si>
  <si>
    <t>GRONDIN Yohan</t>
  </si>
  <si>
    <t>CARVALHO Daniel</t>
  </si>
  <si>
    <t>SKALY Laurent</t>
  </si>
  <si>
    <t>FLAMENT Anthony</t>
  </si>
  <si>
    <t>DOS SANTOS Anthony</t>
  </si>
  <si>
    <t>JARRY Lionel</t>
  </si>
  <si>
    <t>HUARD Samuel</t>
  </si>
  <si>
    <t>11_SOUES_CONCASSAGE</t>
  </si>
  <si>
    <t>10_ADE_CONCASSAGE</t>
  </si>
  <si>
    <t>CARMOUZE Jean-Yves</t>
  </si>
  <si>
    <t>BACAR BACO Hatubou</t>
  </si>
  <si>
    <t>DA SILVA CORREIA Tiago</t>
  </si>
  <si>
    <t>MACHADO DA SILVA Tiago Miguel</t>
  </si>
  <si>
    <t>SANGARE Siaka</t>
  </si>
  <si>
    <t>BAH Oumar</t>
  </si>
  <si>
    <t>MARTY Nicolas</t>
  </si>
  <si>
    <t>RABIER Nicolas</t>
  </si>
  <si>
    <t>GRIFFON Hugo</t>
  </si>
  <si>
    <t>_déchets</t>
  </si>
  <si>
    <t>BARBE Simon</t>
  </si>
  <si>
    <t>DAO Hamadou</t>
  </si>
  <si>
    <t>SY Oumar</t>
  </si>
  <si>
    <t>DIAKITE Amara</t>
  </si>
  <si>
    <t>1_BAGNERES MATERIAUX</t>
  </si>
  <si>
    <t>SAINT MARTIN Alexis</t>
  </si>
  <si>
    <t>BANGOURA Sékou</t>
  </si>
  <si>
    <t>WELTZER Tom</t>
  </si>
  <si>
    <t>VOITOT Pierre</t>
  </si>
  <si>
    <t>VERDOUX Sebastien</t>
  </si>
  <si>
    <t>VELILLA Cyril</t>
  </si>
  <si>
    <t>TREY Olivier</t>
  </si>
  <si>
    <t>RIXENS Simon</t>
  </si>
  <si>
    <t>LAGUES Cedric</t>
  </si>
  <si>
    <t>DUBOURD Hervé</t>
  </si>
  <si>
    <t>COUMATE Gerard</t>
  </si>
  <si>
    <t>CAUSSIEU 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</si>
</sst>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5" formatCode="dd/mm/yy;@"/>
    <numFmt numFmtId="166" formatCode="#,##0.00\ &quot;€&quot;;[Red]#,##0.00\ &quot;€&quot;"/>
    <numFmt numFmtId="167" formatCode="#,##0.00\ &quot;€&quot;"/>
  </numFmts>
  <fonts count="15" x14ac:knownFonts="1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99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</borders>
  <cellStyleXfs count="3">
    <xf numFmtId="0" fontId="0" fillId="0" borderId="0"/>
    <xf numFmtId="0" fontId="12" fillId="0" borderId="0"/>
    <xf numFmtId="44" fontId="12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/>
    <xf numFmtId="0" fontId="7" fillId="0" borderId="0" xfId="0" applyFont="1"/>
    <xf numFmtId="0" fontId="3" fillId="0" borderId="0" xfId="0" applyFont="1"/>
    <xf numFmtId="0" fontId="8" fillId="0" borderId="0" xfId="0" applyFont="1"/>
    <xf numFmtId="0" fontId="0" fillId="0" borderId="3" xfId="0" applyBorder="1"/>
    <xf numFmtId="0" fontId="6" fillId="0" borderId="4" xfId="0" applyFont="1" applyBorder="1" applyAlignment="1">
      <alignment horizontal="center"/>
    </xf>
    <xf numFmtId="14" fontId="9" fillId="0" borderId="4" xfId="0" applyNumberFormat="1" applyFont="1" applyBorder="1" applyAlignment="1">
      <alignment horizontal="right"/>
    </xf>
    <xf numFmtId="0" fontId="5" fillId="0" borderId="0" xfId="0" applyFont="1"/>
    <xf numFmtId="166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11" fillId="0" borderId="0" xfId="0" applyNumberFormat="1" applyFont="1" applyAlignment="1">
      <alignment horizontal="left" vertical="center"/>
    </xf>
    <xf numFmtId="166" fontId="11" fillId="0" borderId="0" xfId="0" applyNumberFormat="1" applyFont="1" applyAlignment="1">
      <alignment vertical="center"/>
    </xf>
    <xf numFmtId="0" fontId="11" fillId="0" borderId="0" xfId="0" applyFont="1" applyAlignment="1">
      <alignment horizontal="center" vertical="center"/>
    </xf>
    <xf numFmtId="167" fontId="11" fillId="0" borderId="0" xfId="0" applyNumberFormat="1" applyFont="1" applyAlignment="1">
      <alignment horizontal="right" vertical="center"/>
    </xf>
    <xf numFmtId="49" fontId="11" fillId="4" borderId="0" xfId="0" applyNumberFormat="1" applyFont="1" applyFill="1" applyAlignment="1">
      <alignment horizontal="left" vertical="center"/>
    </xf>
    <xf numFmtId="49" fontId="11" fillId="2" borderId="0" xfId="0" applyNumberFormat="1" applyFont="1" applyFill="1" applyAlignment="1">
      <alignment horizontal="left" vertical="center"/>
    </xf>
    <xf numFmtId="49" fontId="11" fillId="3" borderId="0" xfId="0" applyNumberFormat="1" applyFont="1" applyFill="1" applyAlignment="1">
      <alignment horizontal="left" vertical="center"/>
    </xf>
    <xf numFmtId="49" fontId="11" fillId="5" borderId="0" xfId="0" applyNumberFormat="1" applyFont="1" applyFill="1" applyAlignment="1">
      <alignment horizontal="left" vertical="center"/>
    </xf>
    <xf numFmtId="49" fontId="11" fillId="6" borderId="0" xfId="0" applyNumberFormat="1" applyFont="1" applyFill="1" applyAlignment="1">
      <alignment horizontal="left" vertical="center"/>
    </xf>
    <xf numFmtId="14" fontId="13" fillId="0" borderId="9" xfId="0" applyNumberFormat="1" applyFont="1" applyBorder="1" applyAlignment="1">
      <alignment horizontal="right" vertical="center"/>
    </xf>
    <xf numFmtId="14" fontId="13" fillId="0" borderId="0" xfId="0" applyNumberFormat="1" applyFont="1" applyAlignment="1">
      <alignment horizontal="right" vertical="center"/>
    </xf>
    <xf numFmtId="14" fontId="6" fillId="0" borderId="0" xfId="0" applyNumberFormat="1" applyFont="1"/>
    <xf numFmtId="167" fontId="14" fillId="0" borderId="0" xfId="0" applyNumberFormat="1" applyFont="1"/>
    <xf numFmtId="0" fontId="14" fillId="4" borderId="0" xfId="0" applyFont="1" applyFill="1"/>
    <xf numFmtId="0" fontId="14" fillId="3" borderId="0" xfId="0" applyFont="1" applyFill="1"/>
    <xf numFmtId="0" fontId="14" fillId="2" borderId="0" xfId="0" applyFont="1" applyFill="1"/>
    <xf numFmtId="0" fontId="14" fillId="7" borderId="0" xfId="0" applyFont="1" applyFill="1"/>
    <xf numFmtId="0" fontId="14" fillId="5" borderId="0" xfId="0" applyFont="1" applyFill="1"/>
    <xf numFmtId="0" fontId="14" fillId="8" borderId="0" xfId="0" applyFont="1" applyFill="1"/>
    <xf numFmtId="0" fontId="14" fillId="9" borderId="0" xfId="0" applyFont="1" applyFill="1"/>
    <xf numFmtId="0" fontId="14" fillId="10" borderId="0" xfId="0" applyFont="1" applyFill="1"/>
    <xf numFmtId="0" fontId="14" fillId="0" borderId="0" xfId="0" applyFont="1"/>
    <xf numFmtId="0" fontId="14" fillId="11" borderId="0" xfId="0" applyFont="1" applyFill="1"/>
    <xf numFmtId="0" fontId="14" fillId="12" borderId="0" xfId="0" applyFont="1" applyFill="1"/>
    <xf numFmtId="14" fontId="1" fillId="0" borderId="0" xfId="0" applyNumberFormat="1" applyFont="1"/>
    <xf numFmtId="0" fontId="14" fillId="13" borderId="0" xfId="0" applyFont="1" applyFill="1"/>
    <xf numFmtId="0" fontId="14" fillId="6" borderId="0" xfId="0" applyFont="1" applyFill="1"/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/>
      <protection locked="0"/>
    </xf>
    <xf numFmtId="165" fontId="3" fillId="0" borderId="4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</cellXfs>
  <cellStyles count="3">
    <cellStyle name="Monétaire 2" xfId="2" xr:uid="{00000000-0005-0000-0000-000001000000}"/>
    <cellStyle name="Normal" xfId="0" builtinId="0"/>
    <cellStyle name="Normal 2" xfId="1" xr:uid="{00000000-0005-0000-0000-000003000000}"/>
  </cellStyles>
  <dxfs count="16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99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microsoft.com/office/2022/10/relationships/richValueRel" Target="richData/richValueRel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R1:AH77"/>
  <sheetViews>
    <sheetView tabSelected="1" topLeftCell="I1" zoomScale="130" zoomScaleNormal="130" workbookViewId="0">
      <selection activeCell="W12" sqref="W12"/>
    </sheetView>
  </sheetViews>
  <sheetFormatPr baseColWidth="10" defaultColWidth="11.5703125" defaultRowHeight="12.75" x14ac:dyDescent="0.2"/>
  <cols>
    <col min="1" max="3" width="5.42578125" customWidth="1"/>
    <col min="4" max="4" width="5.5703125" customWidth="1"/>
    <col min="5" max="5" width="5.140625" customWidth="1"/>
    <col min="6" max="6" width="3.42578125" customWidth="1"/>
    <col min="7" max="13" width="3.7109375" customWidth="1"/>
    <col min="14" max="14" width="6.28515625" customWidth="1"/>
    <col min="15" max="15" width="3.42578125" customWidth="1"/>
    <col min="16" max="20" width="2.7109375" customWidth="1"/>
    <col min="21" max="21" width="3.7109375" customWidth="1"/>
    <col min="22" max="22" width="5.5703125" customWidth="1"/>
    <col min="23" max="23" width="1" customWidth="1"/>
    <col min="24" max="25" width="3.7109375" customWidth="1"/>
    <col min="26" max="26" width="2.85546875" customWidth="1"/>
    <col min="27" max="33" width="3" customWidth="1"/>
    <col min="34" max="34" width="4.140625" customWidth="1"/>
  </cols>
  <sheetData>
    <row r="1" spans="18:34" ht="18" x14ac:dyDescent="0.25">
      <c r="R1" s="1"/>
      <c r="S1" s="1"/>
      <c r="T1" s="2" t="s">
        <v>0</v>
      </c>
      <c r="U1" s="3"/>
      <c r="Y1" s="38"/>
      <c r="Z1" s="39"/>
      <c r="AA1" s="39"/>
      <c r="AB1" s="39"/>
      <c r="AC1" s="39"/>
      <c r="AD1" s="39"/>
      <c r="AE1" s="39"/>
      <c r="AF1" s="39"/>
      <c r="AG1" s="39"/>
      <c r="AH1" s="40"/>
    </row>
    <row r="2" spans="18:34" ht="15" customHeight="1" x14ac:dyDescent="0.25">
      <c r="R2" s="1"/>
      <c r="S2" s="1"/>
      <c r="T2" s="4" t="s">
        <v>2</v>
      </c>
      <c r="U2" s="3"/>
      <c r="W2" s="5"/>
      <c r="X2" s="5"/>
      <c r="Y2" s="41"/>
      <c r="Z2" s="41"/>
      <c r="AA2" s="41"/>
      <c r="AB2" s="41"/>
      <c r="AC2" s="41"/>
      <c r="AD2" s="41"/>
      <c r="AE2" s="41"/>
      <c r="AF2" s="41"/>
      <c r="AG2" s="41"/>
      <c r="AH2" s="41"/>
    </row>
    <row r="3" spans="18:34" ht="15" customHeight="1" x14ac:dyDescent="0.25">
      <c r="R3" s="1"/>
      <c r="S3" s="1"/>
      <c r="T3" s="4" t="s">
        <v>1</v>
      </c>
      <c r="U3" s="3"/>
      <c r="W3" s="44" t="s">
        <v>22</v>
      </c>
      <c r="X3" s="45"/>
      <c r="Y3" s="45"/>
      <c r="Z3" s="6" t="s">
        <v>3</v>
      </c>
      <c r="AA3" s="42">
        <f>VLOOKUP(W3,calendrier!A1:H53,2,FALSE)</f>
        <v>45663</v>
      </c>
      <c r="AB3" s="42"/>
      <c r="AC3" s="42"/>
      <c r="AD3" s="7" t="s">
        <v>4</v>
      </c>
      <c r="AE3" s="42">
        <f>VLOOKUP(W3,calendrier!A1:H53,6,FALSE)</f>
        <v>45667</v>
      </c>
      <c r="AF3" s="42"/>
      <c r="AG3" s="42"/>
      <c r="AH3" s="43"/>
    </row>
    <row r="4" spans="18:34" ht="33" customHeight="1" x14ac:dyDescent="0.2"/>
    <row r="5" spans="18:34" ht="24.6" customHeight="1" x14ac:dyDescent="0.2"/>
    <row r="6" spans="18:34" ht="18" customHeight="1" x14ac:dyDescent="0.2"/>
    <row r="7" spans="18:34" ht="15" customHeight="1" x14ac:dyDescent="0.2"/>
    <row r="8" spans="18:34" ht="15" customHeight="1" x14ac:dyDescent="0.2"/>
    <row r="9" spans="18:34" ht="15" customHeight="1" x14ac:dyDescent="0.2"/>
    <row r="10" spans="18:34" ht="15" customHeight="1" x14ac:dyDescent="0.2"/>
    <row r="11" spans="18:34" ht="15" customHeight="1" x14ac:dyDescent="0.2"/>
    <row r="12" spans="18:34" ht="15" customHeight="1" x14ac:dyDescent="0.2"/>
    <row r="13" spans="18:34" ht="15" customHeight="1" x14ac:dyDescent="0.2"/>
    <row r="14" spans="18:34" ht="15" customHeight="1" x14ac:dyDescent="0.2"/>
    <row r="15" spans="18:34" ht="15" customHeight="1" x14ac:dyDescent="0.2"/>
    <row r="16" spans="18:34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2" customHeight="1" x14ac:dyDescent="0.2"/>
    <row r="77" ht="15" customHeight="1" x14ac:dyDescent="0.2"/>
  </sheetData>
  <sheetProtection selectLockedCells="1"/>
  <mergeCells count="5">
    <mergeCell ref="Y1:AH1"/>
    <mergeCell ref="Y2:AH2"/>
    <mergeCell ref="AE3:AH3"/>
    <mergeCell ref="AA3:AC3"/>
    <mergeCell ref="W3:Y3"/>
  </mergeCells>
  <phoneticPr fontId="5" type="noConversion"/>
  <printOptions horizontalCentered="1"/>
  <pageMargins left="0" right="0" top="0" bottom="0" header="0.15748031496062992" footer="0.15748031496062992"/>
  <pageSetup paperSize="9" scale="7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calendrier!A1:A53</xm:f>
          </x14:formula1>
          <xm:sqref>W3:Y3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R192"/>
  <sheetViews>
    <sheetView topLeftCell="A7" zoomScale="130" zoomScaleNormal="130" workbookViewId="0">
      <selection activeCell="A28" sqref="A28"/>
    </sheetView>
  </sheetViews>
  <sheetFormatPr baseColWidth="10" defaultColWidth="11.42578125" defaultRowHeight="11.25" x14ac:dyDescent="0.2"/>
  <cols>
    <col min="1" max="1" width="30.7109375" style="8" customWidth="1"/>
    <col min="2" max="8" width="11.42578125" style="8"/>
    <col min="9" max="9" width="36.5703125" style="8" customWidth="1"/>
    <col min="10" max="16" width="11.42578125" style="8"/>
    <col min="17" max="17" width="30.7109375" style="8" customWidth="1"/>
    <col min="18" max="16384" width="11.42578125" style="8"/>
  </cols>
  <sheetData>
    <row r="1" spans="1:1" x14ac:dyDescent="0.2">
      <c r="A1" s="8" t="s">
        <v>5</v>
      </c>
    </row>
    <row r="2" spans="1:1" x14ac:dyDescent="0.2">
      <c r="A2" s="8" t="s">
        <v>213</v>
      </c>
    </row>
    <row r="3" spans="1:1" x14ac:dyDescent="0.2">
      <c r="A3" s="8" t="s">
        <v>225</v>
      </c>
    </row>
    <row r="4" spans="1:1" x14ac:dyDescent="0.2">
      <c r="A4" s="8" t="s">
        <v>229</v>
      </c>
    </row>
    <row r="5" spans="1:1" x14ac:dyDescent="0.2">
      <c r="A5" s="8" t="s">
        <v>240</v>
      </c>
    </row>
    <row r="6" spans="1:1" x14ac:dyDescent="0.2">
      <c r="A6" s="8" t="s">
        <v>234</v>
      </c>
    </row>
    <row r="7" spans="1:1" x14ac:dyDescent="0.2">
      <c r="A7" s="8" t="s">
        <v>216</v>
      </c>
    </row>
    <row r="8" spans="1:1" x14ac:dyDescent="0.2">
      <c r="A8" s="8" t="s">
        <v>224</v>
      </c>
    </row>
    <row r="9" spans="1:1" x14ac:dyDescent="0.2">
      <c r="A9" s="8" t="s">
        <v>250</v>
      </c>
    </row>
    <row r="10" spans="1:1" x14ac:dyDescent="0.2">
      <c r="A10" s="8" t="s">
        <v>249</v>
      </c>
    </row>
    <row r="11" spans="1:1" x14ac:dyDescent="0.2">
      <c r="A11" s="8" t="s">
        <v>235</v>
      </c>
    </row>
    <row r="12" spans="1:1" x14ac:dyDescent="0.2">
      <c r="A12" s="8" t="s">
        <v>226</v>
      </c>
    </row>
    <row r="13" spans="1:1" x14ac:dyDescent="0.2">
      <c r="A13" s="8" t="s">
        <v>237</v>
      </c>
    </row>
    <row r="14" spans="1:1" x14ac:dyDescent="0.2">
      <c r="A14" s="8" t="s">
        <v>219</v>
      </c>
    </row>
    <row r="15" spans="1:1" x14ac:dyDescent="0.2">
      <c r="A15" s="8" t="s">
        <v>248</v>
      </c>
    </row>
    <row r="16" spans="1:1" x14ac:dyDescent="0.2">
      <c r="A16" s="8" t="s">
        <v>218</v>
      </c>
    </row>
    <row r="17" spans="1:1" x14ac:dyDescent="0.2">
      <c r="A17" s="8" t="s">
        <v>215</v>
      </c>
    </row>
    <row r="18" spans="1:1" x14ac:dyDescent="0.2">
      <c r="A18" s="8" t="s">
        <v>232</v>
      </c>
    </row>
    <row r="19" spans="1:1" x14ac:dyDescent="0.2">
      <c r="A19" s="8" t="s">
        <v>221</v>
      </c>
    </row>
    <row r="20" spans="1:1" x14ac:dyDescent="0.2">
      <c r="A20" s="8" t="s">
        <v>220</v>
      </c>
    </row>
    <row r="21" spans="1:1" ht="10.5" customHeight="1" x14ac:dyDescent="0.2">
      <c r="A21" s="8" t="s">
        <v>247</v>
      </c>
    </row>
    <row r="22" spans="1:1" x14ac:dyDescent="0.2">
      <c r="A22" s="8" t="s">
        <v>227</v>
      </c>
    </row>
    <row r="23" spans="1:1" x14ac:dyDescent="0.2">
      <c r="A23" s="8" t="s">
        <v>230</v>
      </c>
    </row>
    <row r="24" spans="1:1" x14ac:dyDescent="0.2">
      <c r="A24" s="8" t="s">
        <v>214</v>
      </c>
    </row>
    <row r="25" spans="1:1" x14ac:dyDescent="0.2">
      <c r="A25" s="8" t="s">
        <v>212</v>
      </c>
    </row>
    <row r="26" spans="1:1" x14ac:dyDescent="0.2">
      <c r="A26" s="8" t="s">
        <v>231</v>
      </c>
    </row>
    <row r="27" spans="1:1" x14ac:dyDescent="0.2">
      <c r="A27" s="8" t="s">
        <v>246</v>
      </c>
    </row>
    <row r="28" spans="1:1" x14ac:dyDescent="0.2">
      <c r="A28" s="8" t="s">
        <v>239</v>
      </c>
    </row>
    <row r="29" spans="1:1" x14ac:dyDescent="0.2">
      <c r="A29" s="8" t="s">
        <v>228</v>
      </c>
    </row>
    <row r="30" spans="1:1" x14ac:dyDescent="0.2">
      <c r="A30" s="8" t="s">
        <v>217</v>
      </c>
    </row>
    <row r="31" spans="1:1" x14ac:dyDescent="0.2">
      <c r="A31" s="8" t="s">
        <v>236</v>
      </c>
    </row>
    <row r="32" spans="1:1" x14ac:dyDescent="0.2">
      <c r="A32" s="8" t="s">
        <v>245</v>
      </c>
    </row>
    <row r="33" spans="1:1" x14ac:dyDescent="0.2">
      <c r="A33" s="8" t="s">
        <v>244</v>
      </c>
    </row>
    <row r="34" spans="1:1" x14ac:dyDescent="0.2">
      <c r="A34" s="8" t="s">
        <v>243</v>
      </c>
    </row>
    <row r="35" spans="1:1" x14ac:dyDescent="0.2">
      <c r="A35" s="8" t="s">
        <v>242</v>
      </c>
    </row>
    <row r="36" spans="1:1" x14ac:dyDescent="0.2">
      <c r="A36" s="8" t="s">
        <v>241</v>
      </c>
    </row>
    <row r="57" spans="17:18" ht="12" x14ac:dyDescent="0.2">
      <c r="Q57" s="11"/>
      <c r="R57" s="12"/>
    </row>
    <row r="59" spans="17:18" ht="12" x14ac:dyDescent="0.2">
      <c r="Q59" s="11"/>
      <c r="R59" s="12"/>
    </row>
    <row r="60" spans="17:18" ht="12" x14ac:dyDescent="0.2">
      <c r="Q60" s="11"/>
      <c r="R60" s="12"/>
    </row>
    <row r="101" spans="4:8" ht="12" x14ac:dyDescent="0.2">
      <c r="D101" s="9"/>
      <c r="E101" s="10"/>
      <c r="F101" s="10"/>
      <c r="G101" s="10"/>
      <c r="H101" s="10"/>
    </row>
    <row r="102" spans="4:8" ht="12" x14ac:dyDescent="0.2">
      <c r="D102" s="12"/>
      <c r="E102" s="13"/>
      <c r="F102" s="12"/>
      <c r="G102" s="13"/>
      <c r="H102" s="12"/>
    </row>
    <row r="103" spans="4:8" ht="12" x14ac:dyDescent="0.2">
      <c r="D103" s="12"/>
      <c r="E103" s="13"/>
      <c r="F103" s="12"/>
      <c r="G103" s="13"/>
      <c r="H103" s="12"/>
    </row>
    <row r="104" spans="4:8" ht="12" x14ac:dyDescent="0.2">
      <c r="D104" s="12"/>
      <c r="E104" s="13"/>
      <c r="F104" s="12"/>
      <c r="G104" s="13"/>
      <c r="H104" s="12"/>
    </row>
    <row r="105" spans="4:8" ht="12" x14ac:dyDescent="0.2">
      <c r="D105" s="12"/>
      <c r="E105" s="13"/>
      <c r="F105" s="12"/>
      <c r="G105" s="13"/>
      <c r="H105" s="12"/>
    </row>
    <row r="106" spans="4:8" ht="12" x14ac:dyDescent="0.2">
      <c r="D106" s="12"/>
      <c r="E106" s="13"/>
      <c r="F106" s="12"/>
      <c r="G106" s="13"/>
      <c r="H106" s="12"/>
    </row>
    <row r="107" spans="4:8" ht="12" x14ac:dyDescent="0.2">
      <c r="D107" s="12"/>
      <c r="E107" s="13"/>
      <c r="F107" s="12"/>
      <c r="G107" s="13"/>
      <c r="H107" s="12"/>
    </row>
    <row r="108" spans="4:8" ht="12" x14ac:dyDescent="0.2">
      <c r="D108" s="12"/>
      <c r="E108" s="13"/>
      <c r="F108" s="12"/>
      <c r="G108" s="13"/>
      <c r="H108" s="12"/>
    </row>
    <row r="109" spans="4:8" ht="12" x14ac:dyDescent="0.2">
      <c r="D109" s="12"/>
      <c r="E109" s="13"/>
      <c r="F109" s="12"/>
      <c r="G109" s="13"/>
      <c r="H109" s="12"/>
    </row>
    <row r="110" spans="4:8" ht="12" x14ac:dyDescent="0.2">
      <c r="D110" s="12"/>
      <c r="E110" s="13"/>
      <c r="F110" s="12"/>
      <c r="G110" s="13"/>
      <c r="H110" s="12"/>
    </row>
    <row r="111" spans="4:8" ht="12" x14ac:dyDescent="0.2">
      <c r="D111" s="12"/>
      <c r="E111" s="13"/>
      <c r="F111" s="12"/>
      <c r="G111" s="13"/>
      <c r="H111" s="12"/>
    </row>
    <row r="112" spans="4:8" ht="12" x14ac:dyDescent="0.2">
      <c r="D112" s="12"/>
      <c r="E112" s="13"/>
      <c r="F112" s="12"/>
      <c r="G112" s="13"/>
      <c r="H112" s="12"/>
    </row>
    <row r="113" spans="4:8" ht="12" x14ac:dyDescent="0.2">
      <c r="D113" s="12"/>
      <c r="E113" s="13"/>
      <c r="F113" s="12"/>
      <c r="G113" s="13"/>
      <c r="H113" s="12"/>
    </row>
    <row r="114" spans="4:8" ht="12" x14ac:dyDescent="0.2">
      <c r="D114" s="12"/>
      <c r="E114" s="13"/>
      <c r="F114" s="12"/>
      <c r="G114" s="13"/>
      <c r="H114" s="12"/>
    </row>
    <row r="115" spans="4:8" ht="12" x14ac:dyDescent="0.2">
      <c r="D115" s="12"/>
      <c r="E115" s="13"/>
      <c r="F115" s="12"/>
      <c r="G115" s="13"/>
      <c r="H115" s="12"/>
    </row>
    <row r="116" spans="4:8" ht="12" x14ac:dyDescent="0.2">
      <c r="D116" s="12"/>
      <c r="E116" s="13"/>
      <c r="F116" s="12"/>
      <c r="G116" s="13"/>
      <c r="H116" s="12"/>
    </row>
    <row r="117" spans="4:8" ht="12" x14ac:dyDescent="0.2">
      <c r="D117" s="12"/>
      <c r="E117" s="13"/>
      <c r="F117" s="12"/>
      <c r="G117" s="13"/>
      <c r="H117" s="12"/>
    </row>
    <row r="118" spans="4:8" ht="12" x14ac:dyDescent="0.2">
      <c r="D118" s="12"/>
      <c r="E118" s="13"/>
      <c r="F118" s="12"/>
      <c r="G118" s="13"/>
      <c r="H118" s="12"/>
    </row>
    <row r="119" spans="4:8" ht="12" x14ac:dyDescent="0.2">
      <c r="D119" s="12"/>
      <c r="E119" s="13"/>
      <c r="F119" s="12"/>
      <c r="G119" s="13"/>
      <c r="H119" s="12"/>
    </row>
    <row r="120" spans="4:8" ht="12" x14ac:dyDescent="0.2">
      <c r="D120" s="12"/>
      <c r="E120" s="13"/>
      <c r="F120" s="12"/>
      <c r="G120" s="13"/>
      <c r="H120" s="12"/>
    </row>
    <row r="121" spans="4:8" ht="12" x14ac:dyDescent="0.2">
      <c r="D121" s="12"/>
      <c r="E121" s="13"/>
      <c r="F121" s="12"/>
      <c r="G121" s="13"/>
      <c r="H121" s="12"/>
    </row>
    <row r="146" spans="4:7" ht="12" x14ac:dyDescent="0.2">
      <c r="D146" s="9"/>
      <c r="E146" s="10"/>
      <c r="G146" s="10"/>
    </row>
    <row r="147" spans="4:7" ht="12" x14ac:dyDescent="0.2">
      <c r="D147" s="12"/>
      <c r="E147" s="13"/>
      <c r="G147" s="13"/>
    </row>
    <row r="148" spans="4:7" ht="12" x14ac:dyDescent="0.2">
      <c r="D148" s="12"/>
      <c r="E148" s="13"/>
      <c r="G148" s="13"/>
    </row>
    <row r="149" spans="4:7" ht="12" x14ac:dyDescent="0.2">
      <c r="D149" s="12"/>
      <c r="E149" s="13"/>
      <c r="G149" s="13"/>
    </row>
    <row r="150" spans="4:7" ht="12" x14ac:dyDescent="0.2">
      <c r="D150" s="12"/>
      <c r="E150" s="13"/>
      <c r="G150" s="13"/>
    </row>
    <row r="151" spans="4:7" ht="12" x14ac:dyDescent="0.2">
      <c r="D151" s="12"/>
      <c r="E151" s="13"/>
      <c r="G151" s="13"/>
    </row>
    <row r="152" spans="4:7" ht="12" x14ac:dyDescent="0.2">
      <c r="D152" s="12"/>
      <c r="E152" s="13"/>
      <c r="G152" s="13"/>
    </row>
    <row r="153" spans="4:7" ht="12" x14ac:dyDescent="0.2">
      <c r="D153" s="12"/>
      <c r="E153" s="13"/>
      <c r="G153" s="13"/>
    </row>
    <row r="154" spans="4:7" ht="12" x14ac:dyDescent="0.2">
      <c r="D154" s="12"/>
      <c r="E154" s="13"/>
      <c r="G154" s="13"/>
    </row>
    <row r="155" spans="4:7" ht="12" x14ac:dyDescent="0.2">
      <c r="D155" s="12"/>
      <c r="E155" s="13"/>
      <c r="G155" s="13"/>
    </row>
    <row r="156" spans="4:7" ht="12" x14ac:dyDescent="0.2">
      <c r="D156" s="12"/>
      <c r="E156" s="13"/>
      <c r="G156" s="13"/>
    </row>
    <row r="157" spans="4:7" ht="12" x14ac:dyDescent="0.2">
      <c r="D157" s="12"/>
      <c r="E157" s="13"/>
      <c r="G157" s="13"/>
    </row>
    <row r="158" spans="4:7" ht="12" x14ac:dyDescent="0.2">
      <c r="D158" s="12"/>
      <c r="E158" s="13"/>
      <c r="G158" s="13"/>
    </row>
    <row r="159" spans="4:7" ht="12" x14ac:dyDescent="0.2">
      <c r="D159" s="12"/>
      <c r="E159" s="13"/>
      <c r="G159" s="13"/>
    </row>
    <row r="160" spans="4:7" ht="12" x14ac:dyDescent="0.2">
      <c r="D160" s="12"/>
      <c r="E160" s="13"/>
      <c r="G160" s="13"/>
    </row>
    <row r="161" spans="4:8" ht="12" x14ac:dyDescent="0.2">
      <c r="D161" s="12"/>
      <c r="E161" s="13"/>
      <c r="G161" s="13"/>
    </row>
    <row r="162" spans="4:8" ht="12" x14ac:dyDescent="0.2">
      <c r="D162" s="12"/>
      <c r="E162" s="13"/>
      <c r="G162" s="13"/>
    </row>
    <row r="163" spans="4:8" ht="12" x14ac:dyDescent="0.2">
      <c r="D163" s="12"/>
      <c r="E163" s="13"/>
      <c r="G163" s="13"/>
    </row>
    <row r="164" spans="4:8" ht="12" x14ac:dyDescent="0.2">
      <c r="D164" s="12"/>
      <c r="E164" s="13"/>
      <c r="G164" s="13"/>
    </row>
    <row r="165" spans="4:8" ht="12" x14ac:dyDescent="0.2">
      <c r="D165" s="12"/>
      <c r="E165" s="13"/>
      <c r="G165" s="13"/>
    </row>
    <row r="166" spans="4:8" ht="12" x14ac:dyDescent="0.2">
      <c r="D166" s="12"/>
      <c r="E166" s="13"/>
      <c r="G166" s="13"/>
    </row>
    <row r="167" spans="4:8" ht="12" x14ac:dyDescent="0.2">
      <c r="D167" s="12"/>
      <c r="E167" s="13"/>
      <c r="G167" s="13"/>
    </row>
    <row r="168" spans="4:8" ht="12" x14ac:dyDescent="0.2">
      <c r="D168" s="12"/>
      <c r="E168" s="13"/>
      <c r="G168" s="13"/>
    </row>
    <row r="169" spans="4:8" ht="12" x14ac:dyDescent="0.2">
      <c r="D169" s="12"/>
      <c r="E169" s="13"/>
      <c r="G169" s="13"/>
    </row>
    <row r="170" spans="4:8" ht="12" x14ac:dyDescent="0.2">
      <c r="D170" s="12"/>
      <c r="E170" s="13"/>
      <c r="G170" s="13"/>
    </row>
    <row r="171" spans="4:8" ht="12" x14ac:dyDescent="0.2">
      <c r="D171" s="12"/>
      <c r="E171" s="13"/>
      <c r="G171" s="13"/>
    </row>
    <row r="172" spans="4:8" ht="12" x14ac:dyDescent="0.2">
      <c r="D172" s="12"/>
      <c r="E172" s="13"/>
      <c r="G172" s="13"/>
      <c r="H172" s="12"/>
    </row>
    <row r="173" spans="4:8" ht="12" x14ac:dyDescent="0.2">
      <c r="D173" s="12"/>
      <c r="E173" s="13"/>
      <c r="G173" s="13"/>
      <c r="H173" s="12"/>
    </row>
    <row r="174" spans="4:8" ht="12" x14ac:dyDescent="0.2">
      <c r="D174" s="12"/>
      <c r="E174" s="13"/>
      <c r="G174" s="13"/>
      <c r="H174" s="12"/>
    </row>
    <row r="176" spans="4:8" ht="12" x14ac:dyDescent="0.2">
      <c r="D176" s="9"/>
      <c r="E176" s="10"/>
      <c r="G176" s="10"/>
      <c r="H176" s="10"/>
    </row>
    <row r="177" spans="4:8" ht="12" x14ac:dyDescent="0.2">
      <c r="D177" s="12"/>
      <c r="E177" s="13"/>
      <c r="G177" s="13"/>
      <c r="H177" s="12"/>
    </row>
    <row r="178" spans="4:8" ht="12" x14ac:dyDescent="0.2">
      <c r="D178" s="12"/>
      <c r="E178" s="13"/>
      <c r="G178" s="13"/>
      <c r="H178" s="12"/>
    </row>
    <row r="179" spans="4:8" ht="12" x14ac:dyDescent="0.2">
      <c r="D179" s="12"/>
      <c r="E179" s="13"/>
      <c r="G179" s="13"/>
      <c r="H179" s="12"/>
    </row>
    <row r="180" spans="4:8" ht="12" x14ac:dyDescent="0.2">
      <c r="D180" s="12"/>
      <c r="E180" s="13"/>
      <c r="G180" s="13"/>
      <c r="H180" s="12"/>
    </row>
    <row r="181" spans="4:8" ht="12" x14ac:dyDescent="0.2">
      <c r="D181" s="12"/>
      <c r="E181" s="13"/>
      <c r="G181" s="13"/>
      <c r="H181" s="12"/>
    </row>
    <row r="182" spans="4:8" ht="12" x14ac:dyDescent="0.2">
      <c r="D182" s="12"/>
      <c r="E182" s="13"/>
      <c r="G182" s="13"/>
      <c r="H182" s="12"/>
    </row>
    <row r="183" spans="4:8" ht="12" x14ac:dyDescent="0.2">
      <c r="D183" s="12"/>
      <c r="E183" s="13"/>
      <c r="G183" s="13"/>
      <c r="H183" s="12"/>
    </row>
    <row r="184" spans="4:8" ht="12" x14ac:dyDescent="0.2">
      <c r="D184" s="12"/>
      <c r="E184" s="13"/>
      <c r="G184" s="13"/>
      <c r="H184" s="12"/>
    </row>
    <row r="185" spans="4:8" ht="12" x14ac:dyDescent="0.2">
      <c r="D185" s="12"/>
      <c r="E185" s="13"/>
      <c r="G185" s="13"/>
      <c r="H185" s="12"/>
    </row>
    <row r="186" spans="4:8" ht="12" x14ac:dyDescent="0.2">
      <c r="D186" s="12"/>
      <c r="E186" s="13"/>
      <c r="G186" s="13"/>
      <c r="H186" s="12"/>
    </row>
    <row r="187" spans="4:8" ht="12" x14ac:dyDescent="0.2">
      <c r="D187" s="12"/>
      <c r="E187" s="13"/>
      <c r="G187" s="13"/>
      <c r="H187" s="12"/>
    </row>
    <row r="188" spans="4:8" ht="12" x14ac:dyDescent="0.2">
      <c r="D188" s="12"/>
      <c r="E188" s="13"/>
      <c r="G188" s="13"/>
      <c r="H188" s="12"/>
    </row>
    <row r="189" spans="4:8" ht="12" x14ac:dyDescent="0.2">
      <c r="D189" s="12"/>
      <c r="E189" s="13"/>
      <c r="G189" s="13"/>
      <c r="H189" s="12"/>
    </row>
    <row r="190" spans="4:8" ht="12" x14ac:dyDescent="0.2">
      <c r="D190" s="12"/>
      <c r="E190" s="13"/>
      <c r="G190" s="13"/>
      <c r="H190" s="12"/>
    </row>
    <row r="191" spans="4:8" ht="12" x14ac:dyDescent="0.2">
      <c r="D191" s="12"/>
      <c r="E191" s="13"/>
      <c r="G191" s="13"/>
      <c r="H191" s="12"/>
    </row>
    <row r="192" spans="4:8" ht="12" x14ac:dyDescent="0.2">
      <c r="D192" s="12"/>
      <c r="E192" s="13"/>
      <c r="G192" s="13"/>
      <c r="H192" s="12"/>
    </row>
  </sheetData>
  <sheetProtection selectLockedCells="1" selectUnlockedCells="1"/>
  <conditionalFormatting sqref="D147:E147 G147">
    <cfRule type="top10" dxfId="160" priority="19" bottom="1" rank="1"/>
  </conditionalFormatting>
  <conditionalFormatting sqref="D147:E147">
    <cfRule type="top10" dxfId="159" priority="672" bottom="1" rank="1"/>
  </conditionalFormatting>
  <conditionalFormatting sqref="D148:E150 G148:G150">
    <cfRule type="top10" dxfId="158" priority="15" bottom="1" rank="1"/>
  </conditionalFormatting>
  <conditionalFormatting sqref="D149:E149 G149">
    <cfRule type="top10" dxfId="157" priority="6" bottom="1" rank="1"/>
  </conditionalFormatting>
  <conditionalFormatting sqref="D149:E149">
    <cfRule type="top10" dxfId="156" priority="5" bottom="1" rank="1"/>
  </conditionalFormatting>
  <conditionalFormatting sqref="D151:E151 G151">
    <cfRule type="top10" dxfId="155" priority="738" bottom="1" rank="1"/>
  </conditionalFormatting>
  <conditionalFormatting sqref="D152:E152 G152">
    <cfRule type="top10" dxfId="154" priority="25" bottom="1" rank="1"/>
  </conditionalFormatting>
  <conditionalFormatting sqref="D153:E153 G153">
    <cfRule type="top10" dxfId="153" priority="790" bottom="1" rank="1"/>
  </conditionalFormatting>
  <conditionalFormatting sqref="D154:E154 G154">
    <cfRule type="top10" dxfId="152" priority="793" bottom="1" rank="1"/>
  </conditionalFormatting>
  <conditionalFormatting sqref="D155:E155 G155">
    <cfRule type="top10" dxfId="151" priority="796" bottom="1" rank="1"/>
  </conditionalFormatting>
  <conditionalFormatting sqref="D156:E156 G156">
    <cfRule type="top10" dxfId="150" priority="30" bottom="1" rank="1"/>
  </conditionalFormatting>
  <conditionalFormatting sqref="D157:E157 G157">
    <cfRule type="top10" dxfId="149" priority="840" bottom="1" rank="1"/>
  </conditionalFormatting>
  <conditionalFormatting sqref="D158:E158 G158">
    <cfRule type="top10" dxfId="148" priority="32" bottom="1" rank="1"/>
  </conditionalFormatting>
  <conditionalFormatting sqref="D159:E159 G159">
    <cfRule type="top10" dxfId="147" priority="881" bottom="1" rank="1"/>
  </conditionalFormatting>
  <conditionalFormatting sqref="D160:E160 G160">
    <cfRule type="top10" dxfId="146" priority="35" bottom="1" rank="1"/>
  </conditionalFormatting>
  <conditionalFormatting sqref="D161:E161 G161">
    <cfRule type="top10" dxfId="145" priority="36" bottom="1" rank="1"/>
  </conditionalFormatting>
  <conditionalFormatting sqref="D162:E162 G162">
    <cfRule type="top10" dxfId="144" priority="38" bottom="1" rank="1"/>
  </conditionalFormatting>
  <conditionalFormatting sqref="D163:E163 G163">
    <cfRule type="top10" dxfId="143" priority="10" bottom="1" rank="1"/>
  </conditionalFormatting>
  <conditionalFormatting sqref="D164:E164 G164">
    <cfRule type="top10" dxfId="142" priority="906" bottom="1" rank="1"/>
  </conditionalFormatting>
  <conditionalFormatting sqref="D165:E165 G165">
    <cfRule type="top10" dxfId="141" priority="41" bottom="1" rank="1"/>
  </conditionalFormatting>
  <conditionalFormatting sqref="D166:E166 G166">
    <cfRule type="top10" dxfId="140" priority="42" bottom="1" rank="1"/>
  </conditionalFormatting>
  <conditionalFormatting sqref="D167:E167 G167">
    <cfRule type="top10" dxfId="139" priority="925" bottom="1" rank="1"/>
  </conditionalFormatting>
  <conditionalFormatting sqref="D168:E174 G168:G174">
    <cfRule type="top10" dxfId="138" priority="44" bottom="1" rank="1"/>
  </conditionalFormatting>
  <conditionalFormatting sqref="D169:E174 G169:G174">
    <cfRule type="top10" dxfId="137" priority="4" bottom="1" rank="1"/>
  </conditionalFormatting>
  <conditionalFormatting sqref="D172:E172 G172:H172">
    <cfRule type="top10" dxfId="136" priority="3" bottom="1" rank="1"/>
  </conditionalFormatting>
  <conditionalFormatting sqref="D173:E173 G173:H173">
    <cfRule type="top10" dxfId="135" priority="2" bottom="1" rank="1"/>
  </conditionalFormatting>
  <conditionalFormatting sqref="D174:E174 G174:H174">
    <cfRule type="top10" dxfId="134" priority="1" bottom="1" rank="1"/>
  </conditionalFormatting>
  <conditionalFormatting sqref="D177:E177 G177:H177">
    <cfRule type="top10" dxfId="133" priority="57" bottom="1" rank="1"/>
  </conditionalFormatting>
  <conditionalFormatting sqref="D177:E178 G177:H178">
    <cfRule type="top10" dxfId="132" priority="669" bottom="1" rank="1"/>
  </conditionalFormatting>
  <conditionalFormatting sqref="D178:E178">
    <cfRule type="top10" dxfId="131" priority="62" bottom="1" rank="1"/>
  </conditionalFormatting>
  <conditionalFormatting sqref="D179:E179 G179:H179">
    <cfRule type="top10" dxfId="130" priority="58" bottom="1" rank="1"/>
  </conditionalFormatting>
  <conditionalFormatting sqref="D180:E180">
    <cfRule type="top10" dxfId="129" priority="68" bottom="1" rank="1"/>
  </conditionalFormatting>
  <conditionalFormatting sqref="D181:E181 G181:H181">
    <cfRule type="top10" dxfId="128" priority="73" bottom="1" rank="1"/>
  </conditionalFormatting>
  <conditionalFormatting sqref="D182:E182">
    <cfRule type="top10" dxfId="127" priority="75" bottom="1" rank="1"/>
  </conditionalFormatting>
  <conditionalFormatting sqref="D183:E183">
    <cfRule type="top10" dxfId="126" priority="78" bottom="1" rank="1"/>
  </conditionalFormatting>
  <conditionalFormatting sqref="D184:E184 G184:H184">
    <cfRule type="top10" dxfId="125" priority="79" bottom="1" rank="1"/>
  </conditionalFormatting>
  <conditionalFormatting sqref="D185:E185">
    <cfRule type="top10" dxfId="124" priority="81" bottom="1" rank="1"/>
  </conditionalFormatting>
  <conditionalFormatting sqref="D186:E186 G186:H186">
    <cfRule type="top10" dxfId="123" priority="53" bottom="1" rank="1"/>
  </conditionalFormatting>
  <conditionalFormatting sqref="D187:E187">
    <cfRule type="top10" dxfId="122" priority="84" bottom="1" rank="1"/>
  </conditionalFormatting>
  <conditionalFormatting sqref="D188:E188">
    <cfRule type="top10" dxfId="121" priority="85" bottom="1" rank="1"/>
  </conditionalFormatting>
  <conditionalFormatting sqref="D189:E189">
    <cfRule type="top10" dxfId="120" priority="87" bottom="1" rank="1"/>
  </conditionalFormatting>
  <conditionalFormatting sqref="D190:E190 G190:H190">
    <cfRule type="top10" dxfId="119" priority="52" bottom="1" rank="1"/>
  </conditionalFormatting>
  <conditionalFormatting sqref="D191:E191 G191:H191">
    <cfRule type="top10" dxfId="118" priority="51" bottom="1" rank="1"/>
  </conditionalFormatting>
  <conditionalFormatting sqref="D192:E192 G192:H192">
    <cfRule type="top10" dxfId="117" priority="50" bottom="1" rank="1"/>
  </conditionalFormatting>
  <conditionalFormatting sqref="D102:H102">
    <cfRule type="top10" dxfId="116" priority="224" bottom="1" rank="1"/>
  </conditionalFormatting>
  <conditionalFormatting sqref="D103:H107">
    <cfRule type="top10" dxfId="115" priority="386" bottom="1" rank="1"/>
  </conditionalFormatting>
  <conditionalFormatting sqref="D104:H104">
    <cfRule type="top10" dxfId="114" priority="231" bottom="1" rank="1"/>
  </conditionalFormatting>
  <conditionalFormatting sqref="D105:H105">
    <cfRule type="top10" dxfId="113" priority="215" bottom="1" rank="1"/>
  </conditionalFormatting>
  <conditionalFormatting sqref="D106:H106">
    <cfRule type="top10" dxfId="112" priority="312" bottom="1" rank="1"/>
  </conditionalFormatting>
  <conditionalFormatting sqref="D107:H107">
    <cfRule type="top10" dxfId="111" priority="213" bottom="1" rank="1"/>
  </conditionalFormatting>
  <conditionalFormatting sqref="D108:H108">
    <cfRule type="top10" dxfId="110" priority="220" bottom="1" rank="1"/>
  </conditionalFormatting>
  <conditionalFormatting sqref="D109:H109">
    <cfRule type="top10" dxfId="109" priority="391" bottom="1" rank="1"/>
  </conditionalFormatting>
  <conditionalFormatting sqref="D110:H110">
    <cfRule type="top10" dxfId="108" priority="395" bottom="1" rank="1"/>
  </conditionalFormatting>
  <conditionalFormatting sqref="D111:H111">
    <cfRule type="top10" dxfId="107" priority="397" bottom="1" rank="1"/>
  </conditionalFormatting>
  <conditionalFormatting sqref="D112:H112">
    <cfRule type="top10" dxfId="106" priority="413" bottom="1" rank="1"/>
  </conditionalFormatting>
  <conditionalFormatting sqref="D113:H113">
    <cfRule type="top10" dxfId="105" priority="415" bottom="1" rank="1"/>
  </conditionalFormatting>
  <conditionalFormatting sqref="D114:H114">
    <cfRule type="top10" dxfId="104" priority="430" bottom="1" rank="1"/>
  </conditionalFormatting>
  <conditionalFormatting sqref="D115:H115">
    <cfRule type="top10" dxfId="103" priority="423" bottom="1" rank="1"/>
  </conditionalFormatting>
  <conditionalFormatting sqref="D116:H116">
    <cfRule type="top10" dxfId="102" priority="425" bottom="1" rank="1"/>
  </conditionalFormatting>
  <conditionalFormatting sqref="D117:H117">
    <cfRule type="top10" dxfId="101" priority="438" bottom="1" rank="1"/>
  </conditionalFormatting>
  <conditionalFormatting sqref="D118:H118">
    <cfRule type="top10" dxfId="100" priority="440" bottom="1" rank="1"/>
  </conditionalFormatting>
  <conditionalFormatting sqref="D119:H119">
    <cfRule type="top10" dxfId="99" priority="442" bottom="1" rank="1"/>
  </conditionalFormatting>
  <conditionalFormatting sqref="D120:H120">
    <cfRule type="top10" dxfId="98" priority="444" bottom="1" rank="1"/>
  </conditionalFormatting>
  <conditionalFormatting sqref="D121:H121">
    <cfRule type="top10" dxfId="97" priority="446" bottom="1" rank="1"/>
  </conditionalFormatting>
  <conditionalFormatting sqref="G178:H178">
    <cfRule type="top10" dxfId="96" priority="60" bottom="1" rank="1"/>
  </conditionalFormatting>
  <conditionalFormatting sqref="G180:H180">
    <cfRule type="top10" dxfId="95" priority="64" bottom="1" rank="1"/>
  </conditionalFormatting>
  <conditionalFormatting sqref="G182:H182">
    <cfRule type="top10" dxfId="94" priority="55" bottom="1" rank="1"/>
  </conditionalFormatting>
  <conditionalFormatting sqref="G183:H183">
    <cfRule type="top10" dxfId="93" priority="72" bottom="1" rank="1"/>
  </conditionalFormatting>
  <conditionalFormatting sqref="G185:H185">
    <cfRule type="top10" dxfId="92" priority="80" bottom="1" rank="1"/>
  </conditionalFormatting>
  <conditionalFormatting sqref="G187:H187">
    <cfRule type="top10" dxfId="91" priority="82" bottom="1" rank="1"/>
  </conditionalFormatting>
  <conditionalFormatting sqref="G188:H188">
    <cfRule type="top10" dxfId="90" priority="83" bottom="1" rank="1"/>
  </conditionalFormatting>
  <conditionalFormatting sqref="G189:H189">
    <cfRule type="top10" dxfId="89" priority="86" bottom="1" rank="1"/>
  </conditionalFormatting>
  <conditionalFormatting sqref="Q57:R57">
    <cfRule type="top10" dxfId="88" priority="138" bottom="1" rank="1"/>
  </conditionalFormatting>
  <conditionalFormatting sqref="Q59:R59">
    <cfRule type="top10" dxfId="87" priority="137" bottom="1" rank="1"/>
  </conditionalFormatting>
  <conditionalFormatting sqref="Q60:R60">
    <cfRule type="top10" dxfId="86" priority="136" bottom="1" rank="1"/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3"/>
  <sheetViews>
    <sheetView workbookViewId="0">
      <selection activeCell="B3" sqref="B3"/>
    </sheetView>
  </sheetViews>
  <sheetFormatPr baseColWidth="10" defaultColWidth="11.42578125" defaultRowHeight="12.75" x14ac:dyDescent="0.2"/>
  <cols>
    <col min="1" max="16384" width="11.42578125" style="22"/>
  </cols>
  <sheetData>
    <row r="1" spans="1:9" x14ac:dyDescent="0.2">
      <c r="B1" s="22" t="s">
        <v>14</v>
      </c>
      <c r="C1" s="22" t="s">
        <v>15</v>
      </c>
      <c r="D1" s="22" t="s">
        <v>16</v>
      </c>
      <c r="E1" s="22" t="s">
        <v>17</v>
      </c>
      <c r="F1" s="22" t="s">
        <v>18</v>
      </c>
      <c r="G1" s="22" t="s">
        <v>19</v>
      </c>
      <c r="H1" s="22" t="s">
        <v>20</v>
      </c>
    </row>
    <row r="2" spans="1:9" x14ac:dyDescent="0.2">
      <c r="A2" s="35" t="s">
        <v>72</v>
      </c>
      <c r="B2" s="22">
        <v>45649</v>
      </c>
      <c r="C2" s="22">
        <f t="shared" ref="C2:H2" si="0">B2+1</f>
        <v>45650</v>
      </c>
      <c r="D2" s="22">
        <f t="shared" si="0"/>
        <v>45651</v>
      </c>
      <c r="E2" s="22">
        <f t="shared" si="0"/>
        <v>45652</v>
      </c>
      <c r="F2" s="22">
        <f t="shared" si="0"/>
        <v>45653</v>
      </c>
      <c r="G2" s="22">
        <f t="shared" si="0"/>
        <v>45654</v>
      </c>
      <c r="H2" s="22">
        <f t="shared" si="0"/>
        <v>45655</v>
      </c>
      <c r="I2" s="20"/>
    </row>
    <row r="3" spans="1:9" x14ac:dyDescent="0.2">
      <c r="A3" s="35" t="s">
        <v>21</v>
      </c>
      <c r="B3" s="22">
        <f>B2+7</f>
        <v>45656</v>
      </c>
      <c r="C3" s="22">
        <f t="shared" ref="C3:H3" si="1">B3+1</f>
        <v>45657</v>
      </c>
      <c r="D3" s="22">
        <f t="shared" si="1"/>
        <v>45658</v>
      </c>
      <c r="E3" s="22">
        <f t="shared" si="1"/>
        <v>45659</v>
      </c>
      <c r="F3" s="22">
        <f t="shared" si="1"/>
        <v>45660</v>
      </c>
      <c r="G3" s="22">
        <f t="shared" si="1"/>
        <v>45661</v>
      </c>
      <c r="H3" s="22">
        <f t="shared" si="1"/>
        <v>45662</v>
      </c>
      <c r="I3" s="20"/>
    </row>
    <row r="4" spans="1:9" x14ac:dyDescent="0.2">
      <c r="A4" s="35" t="s">
        <v>22</v>
      </c>
      <c r="B4" s="22">
        <f>B3+7</f>
        <v>45663</v>
      </c>
      <c r="C4" s="22">
        <f t="shared" ref="C4:H4" si="2">B4+1</f>
        <v>45664</v>
      </c>
      <c r="D4" s="22">
        <f t="shared" si="2"/>
        <v>45665</v>
      </c>
      <c r="E4" s="22">
        <f t="shared" si="2"/>
        <v>45666</v>
      </c>
      <c r="F4" s="22">
        <f t="shared" si="2"/>
        <v>45667</v>
      </c>
      <c r="G4" s="22">
        <f t="shared" si="2"/>
        <v>45668</v>
      </c>
      <c r="H4" s="22">
        <f t="shared" si="2"/>
        <v>45669</v>
      </c>
      <c r="I4" s="20"/>
    </row>
    <row r="5" spans="1:9" x14ac:dyDescent="0.2">
      <c r="A5" s="35" t="s">
        <v>23</v>
      </c>
      <c r="B5" s="22">
        <f t="shared" ref="B5:B53" si="3">B4+7</f>
        <v>45670</v>
      </c>
      <c r="C5" s="22">
        <f t="shared" ref="C5:H5" si="4">B5+1</f>
        <v>45671</v>
      </c>
      <c r="D5" s="22">
        <f t="shared" si="4"/>
        <v>45672</v>
      </c>
      <c r="E5" s="22">
        <f t="shared" si="4"/>
        <v>45673</v>
      </c>
      <c r="F5" s="22">
        <f t="shared" si="4"/>
        <v>45674</v>
      </c>
      <c r="G5" s="22">
        <f t="shared" si="4"/>
        <v>45675</v>
      </c>
      <c r="H5" s="22">
        <f t="shared" si="4"/>
        <v>45676</v>
      </c>
      <c r="I5" s="20"/>
    </row>
    <row r="6" spans="1:9" x14ac:dyDescent="0.2">
      <c r="A6" s="35" t="s">
        <v>24</v>
      </c>
      <c r="B6" s="22">
        <f t="shared" si="3"/>
        <v>45677</v>
      </c>
      <c r="C6" s="22">
        <f t="shared" ref="C6:H6" si="5">B6+1</f>
        <v>45678</v>
      </c>
      <c r="D6" s="22">
        <f t="shared" si="5"/>
        <v>45679</v>
      </c>
      <c r="E6" s="22">
        <f>D6+1</f>
        <v>45680</v>
      </c>
      <c r="F6" s="22">
        <f t="shared" si="5"/>
        <v>45681</v>
      </c>
      <c r="G6" s="22">
        <f t="shared" si="5"/>
        <v>45682</v>
      </c>
      <c r="H6" s="22">
        <f t="shared" si="5"/>
        <v>45683</v>
      </c>
      <c r="I6" s="21"/>
    </row>
    <row r="7" spans="1:9" x14ac:dyDescent="0.2">
      <c r="A7" s="35" t="s">
        <v>25</v>
      </c>
      <c r="B7" s="22">
        <f t="shared" si="3"/>
        <v>45684</v>
      </c>
      <c r="C7" s="22">
        <f t="shared" ref="C7:H7" si="6">B7+1</f>
        <v>45685</v>
      </c>
      <c r="D7" s="22">
        <f t="shared" si="6"/>
        <v>45686</v>
      </c>
      <c r="E7" s="22">
        <f t="shared" si="6"/>
        <v>45687</v>
      </c>
      <c r="F7" s="22">
        <f t="shared" si="6"/>
        <v>45688</v>
      </c>
      <c r="G7" s="22">
        <f t="shared" si="6"/>
        <v>45689</v>
      </c>
      <c r="H7" s="22">
        <f t="shared" si="6"/>
        <v>45690</v>
      </c>
    </row>
    <row r="8" spans="1:9" x14ac:dyDescent="0.2">
      <c r="A8" s="35" t="s">
        <v>26</v>
      </c>
      <c r="B8" s="22">
        <f t="shared" si="3"/>
        <v>45691</v>
      </c>
      <c r="C8" s="22">
        <f t="shared" ref="C8:H8" si="7">B8+1</f>
        <v>45692</v>
      </c>
      <c r="D8" s="22">
        <f t="shared" si="7"/>
        <v>45693</v>
      </c>
      <c r="E8" s="22">
        <f t="shared" si="7"/>
        <v>45694</v>
      </c>
      <c r="F8" s="22">
        <f t="shared" si="7"/>
        <v>45695</v>
      </c>
      <c r="G8" s="22">
        <f t="shared" si="7"/>
        <v>45696</v>
      </c>
      <c r="H8" s="22">
        <f t="shared" si="7"/>
        <v>45697</v>
      </c>
    </row>
    <row r="9" spans="1:9" x14ac:dyDescent="0.2">
      <c r="A9" s="35" t="s">
        <v>27</v>
      </c>
      <c r="B9" s="22">
        <f t="shared" si="3"/>
        <v>45698</v>
      </c>
      <c r="C9" s="22">
        <f t="shared" ref="C9:H9" si="8">B9+1</f>
        <v>45699</v>
      </c>
      <c r="D9" s="22">
        <f t="shared" si="8"/>
        <v>45700</v>
      </c>
      <c r="E9" s="22">
        <f t="shared" si="8"/>
        <v>45701</v>
      </c>
      <c r="F9" s="22">
        <f t="shared" si="8"/>
        <v>45702</v>
      </c>
      <c r="G9" s="22">
        <f t="shared" si="8"/>
        <v>45703</v>
      </c>
      <c r="H9" s="22">
        <f t="shared" si="8"/>
        <v>45704</v>
      </c>
    </row>
    <row r="10" spans="1:9" x14ac:dyDescent="0.2">
      <c r="A10" s="35" t="s">
        <v>28</v>
      </c>
      <c r="B10" s="22">
        <f t="shared" si="3"/>
        <v>45705</v>
      </c>
      <c r="C10" s="22">
        <f t="shared" ref="C10:H10" si="9">B10+1</f>
        <v>45706</v>
      </c>
      <c r="D10" s="22">
        <f t="shared" si="9"/>
        <v>45707</v>
      </c>
      <c r="E10" s="22">
        <f t="shared" si="9"/>
        <v>45708</v>
      </c>
      <c r="F10" s="22">
        <f t="shared" si="9"/>
        <v>45709</v>
      </c>
      <c r="G10" s="22">
        <f t="shared" si="9"/>
        <v>45710</v>
      </c>
      <c r="H10" s="22">
        <f t="shared" si="9"/>
        <v>45711</v>
      </c>
    </row>
    <row r="11" spans="1:9" x14ac:dyDescent="0.2">
      <c r="A11" s="35" t="s">
        <v>29</v>
      </c>
      <c r="B11" s="22">
        <f t="shared" si="3"/>
        <v>45712</v>
      </c>
      <c r="C11" s="22">
        <f t="shared" ref="C11:H11" si="10">B11+1</f>
        <v>45713</v>
      </c>
      <c r="D11" s="22">
        <f t="shared" si="10"/>
        <v>45714</v>
      </c>
      <c r="E11" s="22">
        <f t="shared" si="10"/>
        <v>45715</v>
      </c>
      <c r="F11" s="22">
        <f t="shared" si="10"/>
        <v>45716</v>
      </c>
      <c r="G11" s="22">
        <f t="shared" si="10"/>
        <v>45717</v>
      </c>
      <c r="H11" s="22">
        <f t="shared" si="10"/>
        <v>45718</v>
      </c>
    </row>
    <row r="12" spans="1:9" x14ac:dyDescent="0.2">
      <c r="A12" s="35" t="s">
        <v>30</v>
      </c>
      <c r="B12" s="22">
        <f t="shared" si="3"/>
        <v>45719</v>
      </c>
      <c r="C12" s="22">
        <f t="shared" ref="C12:H12" si="11">B12+1</f>
        <v>45720</v>
      </c>
      <c r="D12" s="22">
        <f t="shared" si="11"/>
        <v>45721</v>
      </c>
      <c r="E12" s="22">
        <f t="shared" si="11"/>
        <v>45722</v>
      </c>
      <c r="F12" s="22">
        <f t="shared" si="11"/>
        <v>45723</v>
      </c>
      <c r="G12" s="22">
        <f t="shared" si="11"/>
        <v>45724</v>
      </c>
      <c r="H12" s="22">
        <f t="shared" si="11"/>
        <v>45725</v>
      </c>
    </row>
    <row r="13" spans="1:9" x14ac:dyDescent="0.2">
      <c r="A13" s="35" t="s">
        <v>31</v>
      </c>
      <c r="B13" s="22">
        <f t="shared" si="3"/>
        <v>45726</v>
      </c>
      <c r="C13" s="22">
        <f t="shared" ref="C13:H13" si="12">B13+1</f>
        <v>45727</v>
      </c>
      <c r="D13" s="22">
        <f t="shared" si="12"/>
        <v>45728</v>
      </c>
      <c r="E13" s="22">
        <f t="shared" si="12"/>
        <v>45729</v>
      </c>
      <c r="F13" s="22">
        <f t="shared" si="12"/>
        <v>45730</v>
      </c>
      <c r="G13" s="22">
        <f t="shared" si="12"/>
        <v>45731</v>
      </c>
      <c r="H13" s="22">
        <f t="shared" si="12"/>
        <v>45732</v>
      </c>
    </row>
    <row r="14" spans="1:9" x14ac:dyDescent="0.2">
      <c r="A14" s="35" t="s">
        <v>32</v>
      </c>
      <c r="B14" s="22">
        <f t="shared" si="3"/>
        <v>45733</v>
      </c>
      <c r="C14" s="22">
        <f t="shared" ref="C14:H14" si="13">B14+1</f>
        <v>45734</v>
      </c>
      <c r="D14" s="22">
        <f t="shared" si="13"/>
        <v>45735</v>
      </c>
      <c r="E14" s="22">
        <f t="shared" si="13"/>
        <v>45736</v>
      </c>
      <c r="F14" s="22">
        <f t="shared" si="13"/>
        <v>45737</v>
      </c>
      <c r="G14" s="22">
        <f t="shared" si="13"/>
        <v>45738</v>
      </c>
      <c r="H14" s="22">
        <f t="shared" si="13"/>
        <v>45739</v>
      </c>
    </row>
    <row r="15" spans="1:9" x14ac:dyDescent="0.2">
      <c r="A15" s="35" t="s">
        <v>33</v>
      </c>
      <c r="B15" s="22">
        <f t="shared" si="3"/>
        <v>45740</v>
      </c>
      <c r="C15" s="22">
        <f t="shared" ref="C15:H15" si="14">B15+1</f>
        <v>45741</v>
      </c>
      <c r="D15" s="22">
        <f t="shared" si="14"/>
        <v>45742</v>
      </c>
      <c r="E15" s="22">
        <f t="shared" si="14"/>
        <v>45743</v>
      </c>
      <c r="F15" s="22">
        <f t="shared" si="14"/>
        <v>45744</v>
      </c>
      <c r="G15" s="22">
        <f t="shared" si="14"/>
        <v>45745</v>
      </c>
      <c r="H15" s="22">
        <f t="shared" si="14"/>
        <v>45746</v>
      </c>
    </row>
    <row r="16" spans="1:9" x14ac:dyDescent="0.2">
      <c r="A16" s="35" t="s">
        <v>34</v>
      </c>
      <c r="B16" s="22">
        <f t="shared" si="3"/>
        <v>45747</v>
      </c>
      <c r="C16" s="22">
        <f t="shared" ref="C16:H16" si="15">B16+1</f>
        <v>45748</v>
      </c>
      <c r="D16" s="22">
        <f t="shared" si="15"/>
        <v>45749</v>
      </c>
      <c r="E16" s="22">
        <f t="shared" si="15"/>
        <v>45750</v>
      </c>
      <c r="F16" s="22">
        <f t="shared" si="15"/>
        <v>45751</v>
      </c>
      <c r="G16" s="22">
        <f t="shared" si="15"/>
        <v>45752</v>
      </c>
      <c r="H16" s="22">
        <f t="shared" si="15"/>
        <v>45753</v>
      </c>
    </row>
    <row r="17" spans="1:8" x14ac:dyDescent="0.2">
      <c r="A17" s="35" t="s">
        <v>35</v>
      </c>
      <c r="B17" s="22">
        <f t="shared" si="3"/>
        <v>45754</v>
      </c>
      <c r="C17" s="22">
        <f t="shared" ref="C17:H17" si="16">B17+1</f>
        <v>45755</v>
      </c>
      <c r="D17" s="22">
        <f t="shared" si="16"/>
        <v>45756</v>
      </c>
      <c r="E17" s="22">
        <f t="shared" si="16"/>
        <v>45757</v>
      </c>
      <c r="F17" s="22">
        <f t="shared" si="16"/>
        <v>45758</v>
      </c>
      <c r="G17" s="22">
        <f t="shared" si="16"/>
        <v>45759</v>
      </c>
      <c r="H17" s="22">
        <f t="shared" si="16"/>
        <v>45760</v>
      </c>
    </row>
    <row r="18" spans="1:8" x14ac:dyDescent="0.2">
      <c r="A18" s="35" t="s">
        <v>36</v>
      </c>
      <c r="B18" s="22">
        <f t="shared" si="3"/>
        <v>45761</v>
      </c>
      <c r="C18" s="22">
        <f t="shared" ref="C18:H18" si="17">B18+1</f>
        <v>45762</v>
      </c>
      <c r="D18" s="22">
        <f t="shared" si="17"/>
        <v>45763</v>
      </c>
      <c r="E18" s="22">
        <f t="shared" si="17"/>
        <v>45764</v>
      </c>
      <c r="F18" s="22">
        <f t="shared" si="17"/>
        <v>45765</v>
      </c>
      <c r="G18" s="22">
        <f t="shared" si="17"/>
        <v>45766</v>
      </c>
      <c r="H18" s="22">
        <f t="shared" si="17"/>
        <v>45767</v>
      </c>
    </row>
    <row r="19" spans="1:8" x14ac:dyDescent="0.2">
      <c r="A19" s="35" t="s">
        <v>37</v>
      </c>
      <c r="B19" s="22">
        <f t="shared" si="3"/>
        <v>45768</v>
      </c>
      <c r="C19" s="22">
        <f t="shared" ref="C19:H19" si="18">B19+1</f>
        <v>45769</v>
      </c>
      <c r="D19" s="22">
        <f t="shared" si="18"/>
        <v>45770</v>
      </c>
      <c r="E19" s="22">
        <f t="shared" si="18"/>
        <v>45771</v>
      </c>
      <c r="F19" s="22">
        <f t="shared" si="18"/>
        <v>45772</v>
      </c>
      <c r="G19" s="22">
        <f t="shared" si="18"/>
        <v>45773</v>
      </c>
      <c r="H19" s="22">
        <f t="shared" si="18"/>
        <v>45774</v>
      </c>
    </row>
    <row r="20" spans="1:8" x14ac:dyDescent="0.2">
      <c r="A20" s="35" t="s">
        <v>38</v>
      </c>
      <c r="B20" s="22">
        <f t="shared" si="3"/>
        <v>45775</v>
      </c>
      <c r="C20" s="22">
        <f t="shared" ref="C20:H20" si="19">B20+1</f>
        <v>45776</v>
      </c>
      <c r="D20" s="22">
        <f t="shared" si="19"/>
        <v>45777</v>
      </c>
      <c r="E20" s="22">
        <f t="shared" si="19"/>
        <v>45778</v>
      </c>
      <c r="F20" s="22">
        <f t="shared" si="19"/>
        <v>45779</v>
      </c>
      <c r="G20" s="22">
        <f t="shared" si="19"/>
        <v>45780</v>
      </c>
      <c r="H20" s="22">
        <f t="shared" si="19"/>
        <v>45781</v>
      </c>
    </row>
    <row r="21" spans="1:8" x14ac:dyDescent="0.2">
      <c r="A21" s="35" t="s">
        <v>39</v>
      </c>
      <c r="B21" s="22">
        <f t="shared" si="3"/>
        <v>45782</v>
      </c>
      <c r="C21" s="22">
        <f t="shared" ref="C21:H21" si="20">B21+1</f>
        <v>45783</v>
      </c>
      <c r="D21" s="22">
        <f t="shared" si="20"/>
        <v>45784</v>
      </c>
      <c r="E21" s="22">
        <f t="shared" si="20"/>
        <v>45785</v>
      </c>
      <c r="F21" s="22">
        <f t="shared" si="20"/>
        <v>45786</v>
      </c>
      <c r="G21" s="22">
        <f t="shared" si="20"/>
        <v>45787</v>
      </c>
      <c r="H21" s="22">
        <f t="shared" si="20"/>
        <v>45788</v>
      </c>
    </row>
    <row r="22" spans="1:8" x14ac:dyDescent="0.2">
      <c r="A22" s="35" t="s">
        <v>40</v>
      </c>
      <c r="B22" s="22">
        <f t="shared" si="3"/>
        <v>45789</v>
      </c>
      <c r="C22" s="22">
        <f t="shared" ref="C22:H22" si="21">B22+1</f>
        <v>45790</v>
      </c>
      <c r="D22" s="22">
        <f t="shared" si="21"/>
        <v>45791</v>
      </c>
      <c r="E22" s="22">
        <f t="shared" si="21"/>
        <v>45792</v>
      </c>
      <c r="F22" s="22">
        <f t="shared" si="21"/>
        <v>45793</v>
      </c>
      <c r="G22" s="22">
        <f t="shared" si="21"/>
        <v>45794</v>
      </c>
      <c r="H22" s="22">
        <f t="shared" si="21"/>
        <v>45795</v>
      </c>
    </row>
    <row r="23" spans="1:8" x14ac:dyDescent="0.2">
      <c r="A23" s="35" t="s">
        <v>41</v>
      </c>
      <c r="B23" s="22">
        <f t="shared" si="3"/>
        <v>45796</v>
      </c>
      <c r="C23" s="22">
        <f t="shared" ref="C23:H23" si="22">B23+1</f>
        <v>45797</v>
      </c>
      <c r="D23" s="22">
        <f t="shared" si="22"/>
        <v>45798</v>
      </c>
      <c r="E23" s="22">
        <f t="shared" si="22"/>
        <v>45799</v>
      </c>
      <c r="F23" s="22">
        <f t="shared" si="22"/>
        <v>45800</v>
      </c>
      <c r="G23" s="22">
        <f t="shared" si="22"/>
        <v>45801</v>
      </c>
      <c r="H23" s="22">
        <f t="shared" si="22"/>
        <v>45802</v>
      </c>
    </row>
    <row r="24" spans="1:8" x14ac:dyDescent="0.2">
      <c r="A24" s="35" t="s">
        <v>42</v>
      </c>
      <c r="B24" s="22">
        <f t="shared" si="3"/>
        <v>45803</v>
      </c>
      <c r="C24" s="22">
        <f t="shared" ref="C24:H24" si="23">B24+1</f>
        <v>45804</v>
      </c>
      <c r="D24" s="22">
        <f t="shared" si="23"/>
        <v>45805</v>
      </c>
      <c r="E24" s="22">
        <f t="shared" si="23"/>
        <v>45806</v>
      </c>
      <c r="F24" s="22">
        <f t="shared" si="23"/>
        <v>45807</v>
      </c>
      <c r="G24" s="22">
        <f t="shared" si="23"/>
        <v>45808</v>
      </c>
      <c r="H24" s="22">
        <f t="shared" si="23"/>
        <v>45809</v>
      </c>
    </row>
    <row r="25" spans="1:8" x14ac:dyDescent="0.2">
      <c r="A25" s="35" t="s">
        <v>43</v>
      </c>
      <c r="B25" s="22">
        <f t="shared" si="3"/>
        <v>45810</v>
      </c>
      <c r="C25" s="22">
        <f t="shared" ref="C25:H25" si="24">B25+1</f>
        <v>45811</v>
      </c>
      <c r="D25" s="22">
        <f t="shared" si="24"/>
        <v>45812</v>
      </c>
      <c r="E25" s="22">
        <f t="shared" si="24"/>
        <v>45813</v>
      </c>
      <c r="F25" s="22">
        <f t="shared" si="24"/>
        <v>45814</v>
      </c>
      <c r="G25" s="22">
        <f t="shared" si="24"/>
        <v>45815</v>
      </c>
      <c r="H25" s="22">
        <f t="shared" si="24"/>
        <v>45816</v>
      </c>
    </row>
    <row r="26" spans="1:8" x14ac:dyDescent="0.2">
      <c r="A26" s="35" t="s">
        <v>44</v>
      </c>
      <c r="B26" s="22">
        <f t="shared" si="3"/>
        <v>45817</v>
      </c>
      <c r="C26" s="22">
        <f t="shared" ref="C26:H26" si="25">B26+1</f>
        <v>45818</v>
      </c>
      <c r="D26" s="22">
        <f t="shared" si="25"/>
        <v>45819</v>
      </c>
      <c r="E26" s="22">
        <f t="shared" si="25"/>
        <v>45820</v>
      </c>
      <c r="F26" s="22">
        <f t="shared" si="25"/>
        <v>45821</v>
      </c>
      <c r="G26" s="22">
        <f t="shared" si="25"/>
        <v>45822</v>
      </c>
      <c r="H26" s="22">
        <f t="shared" si="25"/>
        <v>45823</v>
      </c>
    </row>
    <row r="27" spans="1:8" x14ac:dyDescent="0.2">
      <c r="A27" s="35" t="s">
        <v>45</v>
      </c>
      <c r="B27" s="22">
        <f t="shared" si="3"/>
        <v>45824</v>
      </c>
      <c r="C27" s="22">
        <f t="shared" ref="C27:H27" si="26">B27+1</f>
        <v>45825</v>
      </c>
      <c r="D27" s="22">
        <f t="shared" si="26"/>
        <v>45826</v>
      </c>
      <c r="E27" s="22">
        <f t="shared" si="26"/>
        <v>45827</v>
      </c>
      <c r="F27" s="22">
        <f t="shared" si="26"/>
        <v>45828</v>
      </c>
      <c r="G27" s="22">
        <f t="shared" si="26"/>
        <v>45829</v>
      </c>
      <c r="H27" s="22">
        <f t="shared" si="26"/>
        <v>45830</v>
      </c>
    </row>
    <row r="28" spans="1:8" x14ac:dyDescent="0.2">
      <c r="A28" s="35" t="s">
        <v>46</v>
      </c>
      <c r="B28" s="22">
        <f t="shared" si="3"/>
        <v>45831</v>
      </c>
      <c r="C28" s="22">
        <f t="shared" ref="C28:H28" si="27">B28+1</f>
        <v>45832</v>
      </c>
      <c r="D28" s="22">
        <f t="shared" si="27"/>
        <v>45833</v>
      </c>
      <c r="E28" s="22">
        <f t="shared" si="27"/>
        <v>45834</v>
      </c>
      <c r="F28" s="22">
        <f t="shared" si="27"/>
        <v>45835</v>
      </c>
      <c r="G28" s="22">
        <f t="shared" si="27"/>
        <v>45836</v>
      </c>
      <c r="H28" s="22">
        <f t="shared" si="27"/>
        <v>45837</v>
      </c>
    </row>
    <row r="29" spans="1:8" x14ac:dyDescent="0.2">
      <c r="A29" s="35" t="s">
        <v>47</v>
      </c>
      <c r="B29" s="22">
        <f t="shared" si="3"/>
        <v>45838</v>
      </c>
      <c r="C29" s="22">
        <f t="shared" ref="C29:H29" si="28">B29+1</f>
        <v>45839</v>
      </c>
      <c r="D29" s="22">
        <f t="shared" si="28"/>
        <v>45840</v>
      </c>
      <c r="E29" s="22">
        <f t="shared" si="28"/>
        <v>45841</v>
      </c>
      <c r="F29" s="22">
        <f t="shared" si="28"/>
        <v>45842</v>
      </c>
      <c r="G29" s="22">
        <f t="shared" si="28"/>
        <v>45843</v>
      </c>
      <c r="H29" s="22">
        <f t="shared" si="28"/>
        <v>45844</v>
      </c>
    </row>
    <row r="30" spans="1:8" x14ac:dyDescent="0.2">
      <c r="A30" s="35" t="s">
        <v>48</v>
      </c>
      <c r="B30" s="22">
        <f t="shared" si="3"/>
        <v>45845</v>
      </c>
      <c r="C30" s="22">
        <f t="shared" ref="C30:H30" si="29">B30+1</f>
        <v>45846</v>
      </c>
      <c r="D30" s="22">
        <f t="shared" si="29"/>
        <v>45847</v>
      </c>
      <c r="E30" s="22">
        <f t="shared" si="29"/>
        <v>45848</v>
      </c>
      <c r="F30" s="22">
        <f t="shared" si="29"/>
        <v>45849</v>
      </c>
      <c r="G30" s="22">
        <f t="shared" si="29"/>
        <v>45850</v>
      </c>
      <c r="H30" s="22">
        <f t="shared" si="29"/>
        <v>45851</v>
      </c>
    </row>
    <row r="31" spans="1:8" x14ac:dyDescent="0.2">
      <c r="A31" s="35" t="s">
        <v>49</v>
      </c>
      <c r="B31" s="22">
        <f t="shared" si="3"/>
        <v>45852</v>
      </c>
      <c r="C31" s="22">
        <f t="shared" ref="C31:H31" si="30">B31+1</f>
        <v>45853</v>
      </c>
      <c r="D31" s="22">
        <f t="shared" si="30"/>
        <v>45854</v>
      </c>
      <c r="E31" s="22">
        <f t="shared" si="30"/>
        <v>45855</v>
      </c>
      <c r="F31" s="22">
        <f t="shared" si="30"/>
        <v>45856</v>
      </c>
      <c r="G31" s="22">
        <f t="shared" si="30"/>
        <v>45857</v>
      </c>
      <c r="H31" s="22">
        <f t="shared" si="30"/>
        <v>45858</v>
      </c>
    </row>
    <row r="32" spans="1:8" x14ac:dyDescent="0.2">
      <c r="A32" s="35" t="s">
        <v>50</v>
      </c>
      <c r="B32" s="22">
        <f t="shared" si="3"/>
        <v>45859</v>
      </c>
      <c r="C32" s="22">
        <f t="shared" ref="C32:H32" si="31">B32+1</f>
        <v>45860</v>
      </c>
      <c r="D32" s="22">
        <f t="shared" si="31"/>
        <v>45861</v>
      </c>
      <c r="E32" s="22">
        <f t="shared" si="31"/>
        <v>45862</v>
      </c>
      <c r="F32" s="22">
        <f t="shared" si="31"/>
        <v>45863</v>
      </c>
      <c r="G32" s="22">
        <f t="shared" si="31"/>
        <v>45864</v>
      </c>
      <c r="H32" s="22">
        <f t="shared" si="31"/>
        <v>45865</v>
      </c>
    </row>
    <row r="33" spans="1:8" x14ac:dyDescent="0.2">
      <c r="A33" s="35" t="s">
        <v>51</v>
      </c>
      <c r="B33" s="22">
        <f t="shared" si="3"/>
        <v>45866</v>
      </c>
      <c r="C33" s="22">
        <f t="shared" ref="C33:H33" si="32">B33+1</f>
        <v>45867</v>
      </c>
      <c r="D33" s="22">
        <f t="shared" si="32"/>
        <v>45868</v>
      </c>
      <c r="E33" s="22">
        <f t="shared" si="32"/>
        <v>45869</v>
      </c>
      <c r="F33" s="22">
        <f t="shared" si="32"/>
        <v>45870</v>
      </c>
      <c r="G33" s="22">
        <f t="shared" si="32"/>
        <v>45871</v>
      </c>
      <c r="H33" s="22">
        <f t="shared" si="32"/>
        <v>45872</v>
      </c>
    </row>
    <row r="34" spans="1:8" x14ac:dyDescent="0.2">
      <c r="A34" s="35" t="s">
        <v>52</v>
      </c>
      <c r="B34" s="22">
        <f t="shared" si="3"/>
        <v>45873</v>
      </c>
      <c r="C34" s="22">
        <f t="shared" ref="C34:H34" si="33">B34+1</f>
        <v>45874</v>
      </c>
      <c r="D34" s="22">
        <f t="shared" si="33"/>
        <v>45875</v>
      </c>
      <c r="E34" s="22">
        <f t="shared" si="33"/>
        <v>45876</v>
      </c>
      <c r="F34" s="22">
        <f t="shared" si="33"/>
        <v>45877</v>
      </c>
      <c r="G34" s="22">
        <f t="shared" si="33"/>
        <v>45878</v>
      </c>
      <c r="H34" s="22">
        <f t="shared" si="33"/>
        <v>45879</v>
      </c>
    </row>
    <row r="35" spans="1:8" x14ac:dyDescent="0.2">
      <c r="A35" s="35" t="s">
        <v>53</v>
      </c>
      <c r="B35" s="22">
        <f t="shared" si="3"/>
        <v>45880</v>
      </c>
      <c r="C35" s="22">
        <f t="shared" ref="C35:H35" si="34">B35+1</f>
        <v>45881</v>
      </c>
      <c r="D35" s="22">
        <f t="shared" si="34"/>
        <v>45882</v>
      </c>
      <c r="E35" s="22">
        <f t="shared" si="34"/>
        <v>45883</v>
      </c>
      <c r="F35" s="22">
        <f t="shared" si="34"/>
        <v>45884</v>
      </c>
      <c r="G35" s="22">
        <f t="shared" si="34"/>
        <v>45885</v>
      </c>
      <c r="H35" s="22">
        <f t="shared" si="34"/>
        <v>45886</v>
      </c>
    </row>
    <row r="36" spans="1:8" x14ac:dyDescent="0.2">
      <c r="A36" s="35" t="s">
        <v>54</v>
      </c>
      <c r="B36" s="22">
        <f t="shared" si="3"/>
        <v>45887</v>
      </c>
      <c r="C36" s="22">
        <f t="shared" ref="C36:H36" si="35">B36+1</f>
        <v>45888</v>
      </c>
      <c r="D36" s="22">
        <f t="shared" si="35"/>
        <v>45889</v>
      </c>
      <c r="E36" s="22">
        <f t="shared" si="35"/>
        <v>45890</v>
      </c>
      <c r="F36" s="22">
        <f t="shared" si="35"/>
        <v>45891</v>
      </c>
      <c r="G36" s="22">
        <f t="shared" si="35"/>
        <v>45892</v>
      </c>
      <c r="H36" s="22">
        <f t="shared" si="35"/>
        <v>45893</v>
      </c>
    </row>
    <row r="37" spans="1:8" x14ac:dyDescent="0.2">
      <c r="A37" s="35" t="s">
        <v>55</v>
      </c>
      <c r="B37" s="22">
        <f t="shared" si="3"/>
        <v>45894</v>
      </c>
      <c r="C37" s="22">
        <f t="shared" ref="C37:H37" si="36">B37+1</f>
        <v>45895</v>
      </c>
      <c r="D37" s="22">
        <f t="shared" si="36"/>
        <v>45896</v>
      </c>
      <c r="E37" s="22">
        <f t="shared" si="36"/>
        <v>45897</v>
      </c>
      <c r="F37" s="22">
        <f t="shared" si="36"/>
        <v>45898</v>
      </c>
      <c r="G37" s="22">
        <f t="shared" si="36"/>
        <v>45899</v>
      </c>
      <c r="H37" s="22">
        <f t="shared" si="36"/>
        <v>45900</v>
      </c>
    </row>
    <row r="38" spans="1:8" x14ac:dyDescent="0.2">
      <c r="A38" s="35" t="s">
        <v>56</v>
      </c>
      <c r="B38" s="22">
        <f t="shared" si="3"/>
        <v>45901</v>
      </c>
      <c r="C38" s="22">
        <f t="shared" ref="C38:H38" si="37">B38+1</f>
        <v>45902</v>
      </c>
      <c r="D38" s="22">
        <f t="shared" si="37"/>
        <v>45903</v>
      </c>
      <c r="E38" s="22">
        <f t="shared" si="37"/>
        <v>45904</v>
      </c>
      <c r="F38" s="22">
        <f t="shared" si="37"/>
        <v>45905</v>
      </c>
      <c r="G38" s="22">
        <f t="shared" si="37"/>
        <v>45906</v>
      </c>
      <c r="H38" s="22">
        <f t="shared" si="37"/>
        <v>45907</v>
      </c>
    </row>
    <row r="39" spans="1:8" x14ac:dyDescent="0.2">
      <c r="A39" s="35" t="s">
        <v>57</v>
      </c>
      <c r="B39" s="22">
        <f t="shared" si="3"/>
        <v>45908</v>
      </c>
      <c r="C39" s="22">
        <f t="shared" ref="C39:H39" si="38">B39+1</f>
        <v>45909</v>
      </c>
      <c r="D39" s="22">
        <f t="shared" si="38"/>
        <v>45910</v>
      </c>
      <c r="E39" s="22">
        <f t="shared" si="38"/>
        <v>45911</v>
      </c>
      <c r="F39" s="22">
        <f t="shared" si="38"/>
        <v>45912</v>
      </c>
      <c r="G39" s="22">
        <f t="shared" si="38"/>
        <v>45913</v>
      </c>
      <c r="H39" s="22">
        <f t="shared" si="38"/>
        <v>45914</v>
      </c>
    </row>
    <row r="40" spans="1:8" x14ac:dyDescent="0.2">
      <c r="A40" s="35" t="s">
        <v>58</v>
      </c>
      <c r="B40" s="22">
        <f t="shared" si="3"/>
        <v>45915</v>
      </c>
      <c r="C40" s="22">
        <f t="shared" ref="C40:H40" si="39">B40+1</f>
        <v>45916</v>
      </c>
      <c r="D40" s="22">
        <f t="shared" si="39"/>
        <v>45917</v>
      </c>
      <c r="E40" s="22">
        <f t="shared" si="39"/>
        <v>45918</v>
      </c>
      <c r="F40" s="22">
        <f t="shared" si="39"/>
        <v>45919</v>
      </c>
      <c r="G40" s="22">
        <f t="shared" si="39"/>
        <v>45920</v>
      </c>
      <c r="H40" s="22">
        <f t="shared" si="39"/>
        <v>45921</v>
      </c>
    </row>
    <row r="41" spans="1:8" x14ac:dyDescent="0.2">
      <c r="A41" s="35" t="s">
        <v>59</v>
      </c>
      <c r="B41" s="22">
        <f t="shared" si="3"/>
        <v>45922</v>
      </c>
      <c r="C41" s="22">
        <f t="shared" ref="C41:H41" si="40">B41+1</f>
        <v>45923</v>
      </c>
      <c r="D41" s="22">
        <f t="shared" si="40"/>
        <v>45924</v>
      </c>
      <c r="E41" s="22">
        <f t="shared" si="40"/>
        <v>45925</v>
      </c>
      <c r="F41" s="22">
        <f t="shared" si="40"/>
        <v>45926</v>
      </c>
      <c r="G41" s="22">
        <f t="shared" si="40"/>
        <v>45927</v>
      </c>
      <c r="H41" s="22">
        <f t="shared" si="40"/>
        <v>45928</v>
      </c>
    </row>
    <row r="42" spans="1:8" x14ac:dyDescent="0.2">
      <c r="A42" s="35" t="s">
        <v>60</v>
      </c>
      <c r="B42" s="22">
        <f t="shared" si="3"/>
        <v>45929</v>
      </c>
      <c r="C42" s="22">
        <f t="shared" ref="C42:H42" si="41">B42+1</f>
        <v>45930</v>
      </c>
      <c r="D42" s="22">
        <f t="shared" si="41"/>
        <v>45931</v>
      </c>
      <c r="E42" s="22">
        <f t="shared" si="41"/>
        <v>45932</v>
      </c>
      <c r="F42" s="22">
        <f t="shared" si="41"/>
        <v>45933</v>
      </c>
      <c r="G42" s="22">
        <f t="shared" si="41"/>
        <v>45934</v>
      </c>
      <c r="H42" s="22">
        <f t="shared" si="41"/>
        <v>45935</v>
      </c>
    </row>
    <row r="43" spans="1:8" x14ac:dyDescent="0.2">
      <c r="A43" s="35" t="s">
        <v>61</v>
      </c>
      <c r="B43" s="22">
        <f t="shared" si="3"/>
        <v>45936</v>
      </c>
      <c r="C43" s="22">
        <f t="shared" ref="C43:H43" si="42">B43+1</f>
        <v>45937</v>
      </c>
      <c r="D43" s="22">
        <f t="shared" si="42"/>
        <v>45938</v>
      </c>
      <c r="E43" s="22">
        <f t="shared" si="42"/>
        <v>45939</v>
      </c>
      <c r="F43" s="22">
        <f t="shared" si="42"/>
        <v>45940</v>
      </c>
      <c r="G43" s="22">
        <f t="shared" si="42"/>
        <v>45941</v>
      </c>
      <c r="H43" s="22">
        <f t="shared" si="42"/>
        <v>45942</v>
      </c>
    </row>
    <row r="44" spans="1:8" x14ac:dyDescent="0.2">
      <c r="A44" s="35" t="s">
        <v>62</v>
      </c>
      <c r="B44" s="22">
        <f t="shared" si="3"/>
        <v>45943</v>
      </c>
      <c r="C44" s="22">
        <f t="shared" ref="C44:H44" si="43">B44+1</f>
        <v>45944</v>
      </c>
      <c r="D44" s="22">
        <f t="shared" si="43"/>
        <v>45945</v>
      </c>
      <c r="E44" s="22">
        <f t="shared" si="43"/>
        <v>45946</v>
      </c>
      <c r="F44" s="22">
        <f t="shared" si="43"/>
        <v>45947</v>
      </c>
      <c r="G44" s="22">
        <f t="shared" si="43"/>
        <v>45948</v>
      </c>
      <c r="H44" s="22">
        <f t="shared" si="43"/>
        <v>45949</v>
      </c>
    </row>
    <row r="45" spans="1:8" x14ac:dyDescent="0.2">
      <c r="A45" s="35" t="s">
        <v>63</v>
      </c>
      <c r="B45" s="22">
        <f t="shared" si="3"/>
        <v>45950</v>
      </c>
      <c r="C45" s="22">
        <f t="shared" ref="C45:H45" si="44">B45+1</f>
        <v>45951</v>
      </c>
      <c r="D45" s="22">
        <f t="shared" si="44"/>
        <v>45952</v>
      </c>
      <c r="E45" s="22">
        <f t="shared" si="44"/>
        <v>45953</v>
      </c>
      <c r="F45" s="22">
        <f t="shared" si="44"/>
        <v>45954</v>
      </c>
      <c r="G45" s="22">
        <f t="shared" si="44"/>
        <v>45955</v>
      </c>
      <c r="H45" s="22">
        <f t="shared" si="44"/>
        <v>45956</v>
      </c>
    </row>
    <row r="46" spans="1:8" x14ac:dyDescent="0.2">
      <c r="A46" s="35" t="s">
        <v>64</v>
      </c>
      <c r="B46" s="22">
        <f t="shared" si="3"/>
        <v>45957</v>
      </c>
      <c r="C46" s="22">
        <f t="shared" ref="C46:H46" si="45">B46+1</f>
        <v>45958</v>
      </c>
      <c r="D46" s="22">
        <f t="shared" si="45"/>
        <v>45959</v>
      </c>
      <c r="E46" s="22">
        <f t="shared" si="45"/>
        <v>45960</v>
      </c>
      <c r="F46" s="22">
        <f t="shared" si="45"/>
        <v>45961</v>
      </c>
      <c r="G46" s="22">
        <f t="shared" si="45"/>
        <v>45962</v>
      </c>
      <c r="H46" s="22">
        <f t="shared" si="45"/>
        <v>45963</v>
      </c>
    </row>
    <row r="47" spans="1:8" x14ac:dyDescent="0.2">
      <c r="A47" s="35" t="s">
        <v>65</v>
      </c>
      <c r="B47" s="22">
        <f t="shared" si="3"/>
        <v>45964</v>
      </c>
      <c r="C47" s="22">
        <f t="shared" ref="C47:H47" si="46">B47+1</f>
        <v>45965</v>
      </c>
      <c r="D47" s="22">
        <f t="shared" si="46"/>
        <v>45966</v>
      </c>
      <c r="E47" s="22">
        <f t="shared" si="46"/>
        <v>45967</v>
      </c>
      <c r="F47" s="22">
        <f t="shared" si="46"/>
        <v>45968</v>
      </c>
      <c r="G47" s="22">
        <f t="shared" si="46"/>
        <v>45969</v>
      </c>
      <c r="H47" s="22">
        <f t="shared" si="46"/>
        <v>45970</v>
      </c>
    </row>
    <row r="48" spans="1:8" x14ac:dyDescent="0.2">
      <c r="A48" s="35" t="s">
        <v>66</v>
      </c>
      <c r="B48" s="22">
        <f t="shared" si="3"/>
        <v>45971</v>
      </c>
      <c r="C48" s="22">
        <f t="shared" ref="C48:H48" si="47">B48+1</f>
        <v>45972</v>
      </c>
      <c r="D48" s="22">
        <f t="shared" si="47"/>
        <v>45973</v>
      </c>
      <c r="E48" s="22">
        <f t="shared" si="47"/>
        <v>45974</v>
      </c>
      <c r="F48" s="22">
        <f t="shared" si="47"/>
        <v>45975</v>
      </c>
      <c r="G48" s="22">
        <f t="shared" si="47"/>
        <v>45976</v>
      </c>
      <c r="H48" s="22">
        <f t="shared" si="47"/>
        <v>45977</v>
      </c>
    </row>
    <row r="49" spans="1:8" x14ac:dyDescent="0.2">
      <c r="A49" s="35" t="s">
        <v>67</v>
      </c>
      <c r="B49" s="22">
        <f t="shared" si="3"/>
        <v>45978</v>
      </c>
      <c r="C49" s="22">
        <f t="shared" ref="C49:H49" si="48">B49+1</f>
        <v>45979</v>
      </c>
      <c r="D49" s="22">
        <f t="shared" si="48"/>
        <v>45980</v>
      </c>
      <c r="E49" s="22">
        <f t="shared" si="48"/>
        <v>45981</v>
      </c>
      <c r="F49" s="22">
        <f t="shared" si="48"/>
        <v>45982</v>
      </c>
      <c r="G49" s="22">
        <f t="shared" si="48"/>
        <v>45983</v>
      </c>
      <c r="H49" s="22">
        <f t="shared" si="48"/>
        <v>45984</v>
      </c>
    </row>
    <row r="50" spans="1:8" x14ac:dyDescent="0.2">
      <c r="A50" s="35" t="s">
        <v>68</v>
      </c>
      <c r="B50" s="22">
        <f t="shared" si="3"/>
        <v>45985</v>
      </c>
      <c r="C50" s="22">
        <f t="shared" ref="C50:H50" si="49">B50+1</f>
        <v>45986</v>
      </c>
      <c r="D50" s="22">
        <f t="shared" si="49"/>
        <v>45987</v>
      </c>
      <c r="E50" s="22">
        <f t="shared" si="49"/>
        <v>45988</v>
      </c>
      <c r="F50" s="22">
        <f t="shared" si="49"/>
        <v>45989</v>
      </c>
      <c r="G50" s="22">
        <f t="shared" si="49"/>
        <v>45990</v>
      </c>
      <c r="H50" s="22">
        <f t="shared" si="49"/>
        <v>45991</v>
      </c>
    </row>
    <row r="51" spans="1:8" x14ac:dyDescent="0.2">
      <c r="A51" s="35" t="s">
        <v>69</v>
      </c>
      <c r="B51" s="22">
        <f t="shared" si="3"/>
        <v>45992</v>
      </c>
      <c r="C51" s="22">
        <f t="shared" ref="C51:H51" si="50">B51+1</f>
        <v>45993</v>
      </c>
      <c r="D51" s="22">
        <f t="shared" si="50"/>
        <v>45994</v>
      </c>
      <c r="E51" s="22">
        <f t="shared" si="50"/>
        <v>45995</v>
      </c>
      <c r="F51" s="22">
        <f t="shared" si="50"/>
        <v>45996</v>
      </c>
      <c r="G51" s="22">
        <f t="shared" si="50"/>
        <v>45997</v>
      </c>
      <c r="H51" s="22">
        <f t="shared" si="50"/>
        <v>45998</v>
      </c>
    </row>
    <row r="52" spans="1:8" x14ac:dyDescent="0.2">
      <c r="A52" s="35" t="s">
        <v>70</v>
      </c>
      <c r="B52" s="22">
        <f t="shared" si="3"/>
        <v>45999</v>
      </c>
      <c r="C52" s="22">
        <f t="shared" ref="C52:H52" si="51">B52+1</f>
        <v>46000</v>
      </c>
      <c r="D52" s="22">
        <f t="shared" si="51"/>
        <v>46001</v>
      </c>
      <c r="E52" s="22">
        <f t="shared" si="51"/>
        <v>46002</v>
      </c>
      <c r="F52" s="22">
        <f t="shared" si="51"/>
        <v>46003</v>
      </c>
      <c r="G52" s="22">
        <f t="shared" si="51"/>
        <v>46004</v>
      </c>
      <c r="H52" s="22">
        <f t="shared" si="51"/>
        <v>46005</v>
      </c>
    </row>
    <row r="53" spans="1:8" x14ac:dyDescent="0.2">
      <c r="A53" s="35" t="s">
        <v>71</v>
      </c>
      <c r="B53" s="22">
        <f t="shared" si="3"/>
        <v>46006</v>
      </c>
      <c r="C53" s="22">
        <f t="shared" ref="C53:H53" si="52">B53+1</f>
        <v>46007</v>
      </c>
      <c r="D53" s="22">
        <f t="shared" si="52"/>
        <v>46008</v>
      </c>
      <c r="E53" s="22">
        <f t="shared" si="52"/>
        <v>46009</v>
      </c>
      <c r="F53" s="22">
        <f t="shared" si="52"/>
        <v>46010</v>
      </c>
      <c r="G53" s="22">
        <f t="shared" si="52"/>
        <v>46011</v>
      </c>
      <c r="H53" s="22">
        <f t="shared" si="52"/>
        <v>46012</v>
      </c>
    </row>
  </sheetData>
  <conditionalFormatting sqref="I2:I6">
    <cfRule type="expression" dxfId="85" priority="1" stopIfTrue="1">
      <formula>AND(I2&lt;&gt;"",MATCH(DATE($G$17,$H$17,I2),Courses,0))</formula>
    </cfRule>
    <cfRule type="expression" dxfId="84" priority="2" stopIfTrue="1">
      <formula>AND(I2&lt;&gt;"",MATCH(DATE($G$17,$H$17,I2),Event,0))</formula>
    </cfRule>
    <cfRule type="expression" dxfId="83" priority="3" stopIfTrue="1">
      <formula>AND(I2&lt;&gt;"",MATCH(DATE($G$17,$H$17,I2),Holiday,0))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61"/>
  <sheetViews>
    <sheetView workbookViewId="0"/>
  </sheetViews>
  <sheetFormatPr baseColWidth="10" defaultColWidth="11.42578125" defaultRowHeight="12" x14ac:dyDescent="0.2"/>
  <cols>
    <col min="1" max="1" width="30.7109375" style="32" customWidth="1"/>
    <col min="2" max="2" width="11.42578125" style="23"/>
    <col min="3" max="16384" width="11.42578125" style="32"/>
  </cols>
  <sheetData>
    <row r="1" spans="1:3" x14ac:dyDescent="0.2">
      <c r="A1" s="24" t="s">
        <v>238</v>
      </c>
    </row>
    <row r="2" spans="1:3" x14ac:dyDescent="0.2">
      <c r="A2" s="25" t="s">
        <v>10</v>
      </c>
    </row>
    <row r="3" spans="1:3" x14ac:dyDescent="0.2">
      <c r="A3" s="26" t="s">
        <v>11</v>
      </c>
    </row>
    <row r="4" spans="1:3" x14ac:dyDescent="0.2">
      <c r="A4" s="27" t="s">
        <v>12</v>
      </c>
    </row>
    <row r="5" spans="1:3" x14ac:dyDescent="0.2">
      <c r="A5" s="28" t="s">
        <v>13</v>
      </c>
    </row>
    <row r="6" spans="1:3" x14ac:dyDescent="0.2">
      <c r="A6" s="29" t="s">
        <v>126</v>
      </c>
    </row>
    <row r="7" spans="1:3" x14ac:dyDescent="0.2">
      <c r="A7" s="30" t="s">
        <v>127</v>
      </c>
    </row>
    <row r="8" spans="1:3" x14ac:dyDescent="0.2">
      <c r="A8" s="31" t="s">
        <v>158</v>
      </c>
    </row>
    <row r="9" spans="1:3" x14ac:dyDescent="0.2">
      <c r="A9" s="34" t="s">
        <v>206</v>
      </c>
    </row>
    <row r="10" spans="1:3" x14ac:dyDescent="0.2">
      <c r="A10" s="37" t="s">
        <v>223</v>
      </c>
    </row>
    <row r="11" spans="1:3" x14ac:dyDescent="0.2">
      <c r="A11" s="36" t="s">
        <v>222</v>
      </c>
    </row>
    <row r="14" spans="1:3" x14ac:dyDescent="0.2">
      <c r="A14" s="15" t="s">
        <v>5</v>
      </c>
      <c r="B14" s="14">
        <v>0</v>
      </c>
      <c r="C14" s="32">
        <v>0</v>
      </c>
    </row>
    <row r="15" spans="1:3" x14ac:dyDescent="0.2">
      <c r="A15" s="15" t="s">
        <v>159</v>
      </c>
      <c r="B15" s="14">
        <v>9.82</v>
      </c>
      <c r="C15" s="32">
        <v>0</v>
      </c>
    </row>
    <row r="16" spans="1:3" x14ac:dyDescent="0.2">
      <c r="A16" s="15" t="s">
        <v>160</v>
      </c>
      <c r="B16" s="14">
        <v>0</v>
      </c>
      <c r="C16" s="32">
        <v>0</v>
      </c>
    </row>
    <row r="17" spans="1:3" x14ac:dyDescent="0.2">
      <c r="A17" s="15" t="s">
        <v>161</v>
      </c>
      <c r="B17" s="14">
        <v>0</v>
      </c>
      <c r="C17" s="32">
        <v>0</v>
      </c>
    </row>
    <row r="18" spans="1:3" x14ac:dyDescent="0.2">
      <c r="A18" s="15" t="s">
        <v>162</v>
      </c>
      <c r="B18" s="14">
        <v>9.82</v>
      </c>
      <c r="C18" s="32">
        <v>0</v>
      </c>
    </row>
    <row r="19" spans="1:3" x14ac:dyDescent="0.2">
      <c r="A19" s="15" t="s">
        <v>163</v>
      </c>
      <c r="B19" s="14">
        <v>9.82</v>
      </c>
      <c r="C19" s="32">
        <v>0</v>
      </c>
    </row>
    <row r="20" spans="1:3" x14ac:dyDescent="0.2">
      <c r="A20" s="15" t="s">
        <v>164</v>
      </c>
      <c r="B20" s="14">
        <v>9.82</v>
      </c>
      <c r="C20" s="32">
        <v>0</v>
      </c>
    </row>
    <row r="21" spans="1:3" x14ac:dyDescent="0.2">
      <c r="A21" s="15" t="s">
        <v>165</v>
      </c>
      <c r="B21" s="14">
        <v>10.82</v>
      </c>
      <c r="C21" s="32">
        <v>0</v>
      </c>
    </row>
    <row r="22" spans="1:3" x14ac:dyDescent="0.2">
      <c r="A22" s="15" t="s">
        <v>6</v>
      </c>
      <c r="B22" s="14">
        <v>0</v>
      </c>
      <c r="C22" s="32">
        <v>0</v>
      </c>
    </row>
    <row r="23" spans="1:3" x14ac:dyDescent="0.2">
      <c r="A23" s="15" t="s">
        <v>7</v>
      </c>
      <c r="B23" s="14">
        <v>0</v>
      </c>
      <c r="C23" s="32">
        <v>0</v>
      </c>
    </row>
    <row r="24" spans="1:3" x14ac:dyDescent="0.2">
      <c r="A24" s="15" t="s">
        <v>167</v>
      </c>
      <c r="B24" s="14">
        <v>10.58</v>
      </c>
      <c r="C24" s="32">
        <v>0</v>
      </c>
    </row>
    <row r="25" spans="1:3" x14ac:dyDescent="0.2">
      <c r="A25" s="15" t="s">
        <v>168</v>
      </c>
      <c r="B25" s="14">
        <v>0</v>
      </c>
      <c r="C25" s="32">
        <v>0</v>
      </c>
    </row>
    <row r="26" spans="1:3" x14ac:dyDescent="0.2">
      <c r="A26" s="15" t="s">
        <v>166</v>
      </c>
      <c r="B26" s="14">
        <v>10.19</v>
      </c>
      <c r="C26" s="32">
        <v>0</v>
      </c>
    </row>
    <row r="27" spans="1:3" x14ac:dyDescent="0.2">
      <c r="A27" s="15" t="s">
        <v>8</v>
      </c>
      <c r="B27" s="14">
        <v>0</v>
      </c>
      <c r="C27" s="32">
        <v>0</v>
      </c>
    </row>
    <row r="28" spans="1:3" x14ac:dyDescent="0.2">
      <c r="A28" s="15" t="s">
        <v>9</v>
      </c>
      <c r="B28" s="14">
        <v>0</v>
      </c>
      <c r="C28" s="32">
        <v>0</v>
      </c>
    </row>
    <row r="29" spans="1:3" x14ac:dyDescent="0.2">
      <c r="A29" s="15" t="s">
        <v>169</v>
      </c>
      <c r="B29" s="14">
        <v>0</v>
      </c>
      <c r="C29" s="32">
        <v>0</v>
      </c>
    </row>
    <row r="30" spans="1:3" x14ac:dyDescent="0.2">
      <c r="A30" s="15" t="s">
        <v>170</v>
      </c>
      <c r="B30" s="14">
        <v>0</v>
      </c>
      <c r="C30" s="32">
        <v>0</v>
      </c>
    </row>
    <row r="31" spans="1:3" x14ac:dyDescent="0.2">
      <c r="A31" s="15" t="s">
        <v>171</v>
      </c>
      <c r="B31" s="14">
        <v>0</v>
      </c>
      <c r="C31" s="32">
        <v>0</v>
      </c>
    </row>
    <row r="32" spans="1:3" x14ac:dyDescent="0.2">
      <c r="A32" s="15" t="s">
        <v>172</v>
      </c>
      <c r="B32" s="14">
        <v>0</v>
      </c>
      <c r="C32" s="32">
        <v>0</v>
      </c>
    </row>
    <row r="33" spans="1:5" x14ac:dyDescent="0.2">
      <c r="A33" s="15" t="s">
        <v>173</v>
      </c>
      <c r="B33" s="14">
        <v>0</v>
      </c>
      <c r="C33" s="32">
        <v>0</v>
      </c>
    </row>
    <row r="34" spans="1:5" x14ac:dyDescent="0.2">
      <c r="A34" s="15" t="s">
        <v>174</v>
      </c>
      <c r="B34" s="14">
        <v>0</v>
      </c>
      <c r="C34" s="32">
        <v>0</v>
      </c>
    </row>
    <row r="35" spans="1:5" x14ac:dyDescent="0.2">
      <c r="A35" s="17" t="s">
        <v>5</v>
      </c>
      <c r="B35" s="14">
        <v>0</v>
      </c>
      <c r="C35" s="32">
        <v>0</v>
      </c>
      <c r="E35" s="32">
        <v>2024</v>
      </c>
    </row>
    <row r="36" spans="1:5" x14ac:dyDescent="0.2">
      <c r="A36" s="17" t="s">
        <v>233</v>
      </c>
      <c r="B36" s="14">
        <v>8.7799999999999994</v>
      </c>
      <c r="C36" s="32">
        <v>0</v>
      </c>
      <c r="E36" s="32">
        <v>2024</v>
      </c>
    </row>
    <row r="37" spans="1:5" x14ac:dyDescent="0.2">
      <c r="A37" s="17" t="s">
        <v>183</v>
      </c>
      <c r="B37" s="14">
        <v>9.82</v>
      </c>
      <c r="C37" s="32">
        <v>0</v>
      </c>
      <c r="E37" s="32">
        <v>2024</v>
      </c>
    </row>
    <row r="38" spans="1:5" x14ac:dyDescent="0.2">
      <c r="A38" s="17" t="s">
        <v>175</v>
      </c>
      <c r="B38" s="14">
        <v>9.82</v>
      </c>
      <c r="C38" s="32">
        <v>0</v>
      </c>
      <c r="E38" s="32">
        <v>2024</v>
      </c>
    </row>
    <row r="39" spans="1:5" x14ac:dyDescent="0.2">
      <c r="A39" s="17" t="s">
        <v>176</v>
      </c>
      <c r="B39" s="14">
        <v>9.82</v>
      </c>
      <c r="C39" s="32">
        <v>0</v>
      </c>
      <c r="E39" s="32">
        <v>2024</v>
      </c>
    </row>
    <row r="40" spans="1:5" x14ac:dyDescent="0.2">
      <c r="A40" s="17" t="s">
        <v>177</v>
      </c>
      <c r="B40" s="14">
        <v>10.82</v>
      </c>
      <c r="C40" s="32">
        <v>0</v>
      </c>
      <c r="E40" s="32">
        <v>2024</v>
      </c>
    </row>
    <row r="41" spans="1:5" x14ac:dyDescent="0.2">
      <c r="A41" s="17" t="s">
        <v>73</v>
      </c>
      <c r="B41" s="14">
        <v>10.58</v>
      </c>
      <c r="C41" s="32">
        <v>0</v>
      </c>
      <c r="E41" s="32">
        <v>2024</v>
      </c>
    </row>
    <row r="42" spans="1:5" x14ac:dyDescent="0.2">
      <c r="A42" s="17" t="s">
        <v>181</v>
      </c>
      <c r="B42" s="14">
        <v>10.58</v>
      </c>
      <c r="C42" s="32">
        <v>0</v>
      </c>
      <c r="E42" s="32">
        <v>2024</v>
      </c>
    </row>
    <row r="43" spans="1:5" x14ac:dyDescent="0.2">
      <c r="A43" s="17" t="s">
        <v>182</v>
      </c>
      <c r="B43" s="14">
        <v>10.58</v>
      </c>
      <c r="C43" s="32">
        <v>0</v>
      </c>
      <c r="E43" s="32">
        <v>2024</v>
      </c>
    </row>
    <row r="44" spans="1:5" x14ac:dyDescent="0.2">
      <c r="A44" s="17" t="s">
        <v>180</v>
      </c>
      <c r="B44" s="14">
        <v>10.58</v>
      </c>
      <c r="C44" s="32">
        <v>0</v>
      </c>
      <c r="E44" s="32">
        <v>2024</v>
      </c>
    </row>
    <row r="45" spans="1:5" x14ac:dyDescent="0.2">
      <c r="A45" s="17" t="s">
        <v>184</v>
      </c>
      <c r="B45" s="14">
        <v>10.19</v>
      </c>
      <c r="C45" s="32">
        <v>0</v>
      </c>
      <c r="E45" s="32">
        <v>2024</v>
      </c>
    </row>
    <row r="46" spans="1:5" x14ac:dyDescent="0.2">
      <c r="A46" s="16" t="s">
        <v>5</v>
      </c>
      <c r="B46" s="14">
        <v>0</v>
      </c>
      <c r="C46" s="32">
        <v>0</v>
      </c>
    </row>
    <row r="47" spans="1:5" x14ac:dyDescent="0.2">
      <c r="A47" s="16" t="s">
        <v>210</v>
      </c>
      <c r="B47" s="14">
        <v>0</v>
      </c>
      <c r="C47" s="32">
        <v>0</v>
      </c>
    </row>
    <row r="48" spans="1:5" x14ac:dyDescent="0.2">
      <c r="A48" s="16" t="s">
        <v>74</v>
      </c>
      <c r="B48" s="14">
        <v>9.6199999999999992</v>
      </c>
      <c r="C48" s="32">
        <v>0</v>
      </c>
    </row>
    <row r="49" spans="1:3" x14ac:dyDescent="0.2">
      <c r="A49" s="16" t="s">
        <v>75</v>
      </c>
      <c r="B49" s="14">
        <v>9.82</v>
      </c>
      <c r="C49" s="32">
        <v>0</v>
      </c>
    </row>
    <row r="50" spans="1:3" x14ac:dyDescent="0.2">
      <c r="A50" s="16" t="s">
        <v>76</v>
      </c>
      <c r="B50" s="14">
        <v>11.02</v>
      </c>
      <c r="C50" s="32">
        <v>0</v>
      </c>
    </row>
    <row r="51" spans="1:3" x14ac:dyDescent="0.2">
      <c r="A51" s="16" t="s">
        <v>77</v>
      </c>
      <c r="B51" s="14">
        <v>13.12</v>
      </c>
      <c r="C51" s="32">
        <v>0</v>
      </c>
    </row>
    <row r="52" spans="1:3" x14ac:dyDescent="0.2">
      <c r="A52" s="16" t="s">
        <v>78</v>
      </c>
      <c r="B52" s="14">
        <v>4.7</v>
      </c>
      <c r="C52" s="32">
        <v>0</v>
      </c>
    </row>
    <row r="53" spans="1:3" x14ac:dyDescent="0.2">
      <c r="A53" s="16" t="s">
        <v>79</v>
      </c>
      <c r="B53" s="14">
        <v>16.32</v>
      </c>
      <c r="C53" s="32">
        <v>0</v>
      </c>
    </row>
    <row r="54" spans="1:3" x14ac:dyDescent="0.2">
      <c r="A54" s="16" t="s">
        <v>80</v>
      </c>
      <c r="B54" s="14">
        <v>13.62</v>
      </c>
      <c r="C54" s="32">
        <v>0</v>
      </c>
    </row>
    <row r="55" spans="1:3" x14ac:dyDescent="0.2">
      <c r="A55" s="16" t="s">
        <v>81</v>
      </c>
      <c r="B55" s="14">
        <v>13.62</v>
      </c>
      <c r="C55" s="32">
        <v>0</v>
      </c>
    </row>
    <row r="56" spans="1:3" x14ac:dyDescent="0.2">
      <c r="A56" s="16" t="s">
        <v>208</v>
      </c>
      <c r="B56" s="14">
        <v>15.32</v>
      </c>
      <c r="C56" s="32">
        <v>0</v>
      </c>
    </row>
    <row r="57" spans="1:3" x14ac:dyDescent="0.2">
      <c r="A57" s="16" t="s">
        <v>209</v>
      </c>
      <c r="B57" s="14">
        <v>15.32</v>
      </c>
      <c r="C57" s="32">
        <v>0</v>
      </c>
    </row>
    <row r="58" spans="1:3" x14ac:dyDescent="0.2">
      <c r="A58" s="16" t="s">
        <v>82</v>
      </c>
      <c r="B58" s="14">
        <v>0</v>
      </c>
      <c r="C58" s="32">
        <v>0</v>
      </c>
    </row>
    <row r="59" spans="1:3" x14ac:dyDescent="0.2">
      <c r="A59" s="16" t="s">
        <v>179</v>
      </c>
      <c r="B59" s="14">
        <v>40.24</v>
      </c>
      <c r="C59" s="32">
        <v>0</v>
      </c>
    </row>
    <row r="60" spans="1:3" x14ac:dyDescent="0.2">
      <c r="A60" s="16" t="s">
        <v>211</v>
      </c>
      <c r="B60" s="14">
        <v>0</v>
      </c>
      <c r="C60" s="32">
        <v>0</v>
      </c>
    </row>
    <row r="61" spans="1:3" x14ac:dyDescent="0.2">
      <c r="A61" s="19" t="s">
        <v>5</v>
      </c>
      <c r="B61" s="14">
        <v>0</v>
      </c>
      <c r="C61" s="32">
        <v>0</v>
      </c>
    </row>
    <row r="62" spans="1:3" x14ac:dyDescent="0.2">
      <c r="A62" s="19" t="s">
        <v>83</v>
      </c>
      <c r="B62" s="14">
        <v>11.06</v>
      </c>
      <c r="C62" s="32">
        <v>82</v>
      </c>
    </row>
    <row r="63" spans="1:3" x14ac:dyDescent="0.2">
      <c r="A63" s="19" t="s">
        <v>84</v>
      </c>
      <c r="B63" s="14">
        <v>11.56</v>
      </c>
      <c r="C63" s="32">
        <v>89</v>
      </c>
    </row>
    <row r="64" spans="1:3" x14ac:dyDescent="0.2">
      <c r="A64" s="19" t="s">
        <v>85</v>
      </c>
      <c r="B64" s="14">
        <v>9.1199999999999992</v>
      </c>
      <c r="C64" s="32">
        <v>153</v>
      </c>
    </row>
    <row r="65" spans="1:3" x14ac:dyDescent="0.2">
      <c r="A65" s="19" t="s">
        <v>86</v>
      </c>
      <c r="B65" s="14">
        <v>9.51</v>
      </c>
      <c r="C65" s="32">
        <v>152</v>
      </c>
    </row>
    <row r="66" spans="1:3" x14ac:dyDescent="0.2">
      <c r="A66" s="19" t="s">
        <v>87</v>
      </c>
      <c r="B66" s="14" t="s">
        <v>207</v>
      </c>
      <c r="C66" s="32">
        <v>95</v>
      </c>
    </row>
    <row r="67" spans="1:3" x14ac:dyDescent="0.2">
      <c r="A67" s="19" t="s">
        <v>88</v>
      </c>
      <c r="B67" s="14">
        <v>10.44</v>
      </c>
      <c r="C67" s="32">
        <v>73</v>
      </c>
    </row>
    <row r="68" spans="1:3" x14ac:dyDescent="0.2">
      <c r="A68" s="19" t="s">
        <v>89</v>
      </c>
      <c r="B68" s="14">
        <v>15.91</v>
      </c>
      <c r="C68" s="32">
        <v>84</v>
      </c>
    </row>
    <row r="69" spans="1:3" x14ac:dyDescent="0.2">
      <c r="A69" s="19" t="s">
        <v>90</v>
      </c>
      <c r="B69" s="14">
        <v>15.91</v>
      </c>
      <c r="C69" s="32">
        <v>83</v>
      </c>
    </row>
    <row r="70" spans="1:3" x14ac:dyDescent="0.2">
      <c r="A70" s="19" t="s">
        <v>91</v>
      </c>
      <c r="B70" s="14">
        <v>15.91</v>
      </c>
      <c r="C70" s="32">
        <v>85</v>
      </c>
    </row>
    <row r="71" spans="1:3" x14ac:dyDescent="0.2">
      <c r="A71" s="19" t="s">
        <v>92</v>
      </c>
      <c r="B71" s="14">
        <v>12.13</v>
      </c>
      <c r="C71" s="32">
        <v>74</v>
      </c>
    </row>
    <row r="72" spans="1:3" x14ac:dyDescent="0.2">
      <c r="A72" s="19" t="s">
        <v>93</v>
      </c>
      <c r="B72" s="14">
        <v>15.91</v>
      </c>
      <c r="C72" s="32">
        <v>86</v>
      </c>
    </row>
    <row r="73" spans="1:3" x14ac:dyDescent="0.2">
      <c r="A73" s="19" t="s">
        <v>94</v>
      </c>
      <c r="B73" s="14" t="s">
        <v>207</v>
      </c>
      <c r="C73" s="32">
        <v>87</v>
      </c>
    </row>
    <row r="74" spans="1:3" x14ac:dyDescent="0.2">
      <c r="A74" s="19" t="s">
        <v>95</v>
      </c>
      <c r="B74" s="14">
        <v>15.31</v>
      </c>
      <c r="C74" s="32">
        <v>88</v>
      </c>
    </row>
    <row r="75" spans="1:3" x14ac:dyDescent="0.2">
      <c r="A75" s="19" t="s">
        <v>96</v>
      </c>
      <c r="B75" s="14">
        <v>10.68</v>
      </c>
      <c r="C75" s="32">
        <v>75</v>
      </c>
    </row>
    <row r="76" spans="1:3" x14ac:dyDescent="0.2">
      <c r="A76" s="19" t="s">
        <v>97</v>
      </c>
      <c r="B76" s="14">
        <v>10.68</v>
      </c>
      <c r="C76" s="32">
        <v>76</v>
      </c>
    </row>
    <row r="77" spans="1:3" x14ac:dyDescent="0.2">
      <c r="A77" s="19" t="s">
        <v>98</v>
      </c>
      <c r="B77" s="14">
        <v>12.39</v>
      </c>
      <c r="C77" s="32">
        <v>14</v>
      </c>
    </row>
    <row r="78" spans="1:3" x14ac:dyDescent="0.2">
      <c r="A78" s="19" t="s">
        <v>99</v>
      </c>
      <c r="B78" s="14">
        <v>8.98</v>
      </c>
      <c r="C78" s="32">
        <v>90</v>
      </c>
    </row>
    <row r="79" spans="1:3" x14ac:dyDescent="0.2">
      <c r="A79" s="19" t="s">
        <v>100</v>
      </c>
      <c r="B79" s="14">
        <v>17.43</v>
      </c>
      <c r="C79" s="32">
        <v>81</v>
      </c>
    </row>
    <row r="80" spans="1:3" x14ac:dyDescent="0.2">
      <c r="A80" s="19" t="s">
        <v>101</v>
      </c>
      <c r="B80" s="14">
        <v>15.91</v>
      </c>
      <c r="C80" s="32">
        <v>72</v>
      </c>
    </row>
    <row r="81" spans="1:3" x14ac:dyDescent="0.2">
      <c r="A81" s="19" t="s">
        <v>102</v>
      </c>
      <c r="B81" s="14">
        <v>16.75</v>
      </c>
      <c r="C81" s="32">
        <v>71</v>
      </c>
    </row>
    <row r="82" spans="1:3" x14ac:dyDescent="0.2">
      <c r="A82" s="19" t="s">
        <v>103</v>
      </c>
      <c r="B82" s="14">
        <v>17.68</v>
      </c>
      <c r="C82" s="32">
        <v>33</v>
      </c>
    </row>
    <row r="83" spans="1:3" x14ac:dyDescent="0.2">
      <c r="A83" s="19" t="s">
        <v>104</v>
      </c>
      <c r="B83" s="14">
        <v>14.34</v>
      </c>
      <c r="C83" s="32">
        <v>78</v>
      </c>
    </row>
    <row r="84" spans="1:3" x14ac:dyDescent="0.2">
      <c r="A84" s="19" t="s">
        <v>105</v>
      </c>
      <c r="B84" s="14" t="s">
        <v>207</v>
      </c>
      <c r="C84" s="32">
        <v>79</v>
      </c>
    </row>
    <row r="85" spans="1:3" x14ac:dyDescent="0.2">
      <c r="A85" s="19" t="s">
        <v>106</v>
      </c>
      <c r="B85" s="14">
        <v>10.6</v>
      </c>
      <c r="C85" s="32">
        <v>13</v>
      </c>
    </row>
    <row r="86" spans="1:3" x14ac:dyDescent="0.2">
      <c r="A86" s="19" t="s">
        <v>107</v>
      </c>
      <c r="B86" s="14">
        <v>9.82</v>
      </c>
      <c r="C86" s="32">
        <v>93</v>
      </c>
    </row>
    <row r="87" spans="1:3" x14ac:dyDescent="0.2">
      <c r="A87" s="19" t="s">
        <v>108</v>
      </c>
      <c r="B87" s="14">
        <v>32.380000000000003</v>
      </c>
      <c r="C87" s="32">
        <v>150</v>
      </c>
    </row>
    <row r="88" spans="1:3" x14ac:dyDescent="0.2">
      <c r="A88" s="19" t="s">
        <v>109</v>
      </c>
      <c r="B88" s="14">
        <v>28.96</v>
      </c>
      <c r="C88" s="32">
        <v>155</v>
      </c>
    </row>
    <row r="89" spans="1:3" x14ac:dyDescent="0.2">
      <c r="A89" s="19" t="s">
        <v>110</v>
      </c>
      <c r="B89" s="14">
        <v>21.65</v>
      </c>
      <c r="C89" s="32">
        <v>151</v>
      </c>
    </row>
    <row r="90" spans="1:3" x14ac:dyDescent="0.2">
      <c r="A90" s="18" t="s">
        <v>5</v>
      </c>
      <c r="B90" s="14">
        <v>0</v>
      </c>
      <c r="C90" s="32">
        <v>0</v>
      </c>
    </row>
    <row r="91" spans="1:3" x14ac:dyDescent="0.2">
      <c r="A91" s="18" t="s">
        <v>111</v>
      </c>
      <c r="B91" s="14">
        <v>8.44</v>
      </c>
      <c r="C91" s="32">
        <v>62</v>
      </c>
    </row>
    <row r="92" spans="1:3" x14ac:dyDescent="0.2">
      <c r="A92" s="18" t="s">
        <v>112</v>
      </c>
      <c r="B92" s="14">
        <v>11.06</v>
      </c>
      <c r="C92" s="32">
        <v>66</v>
      </c>
    </row>
    <row r="93" spans="1:3" x14ac:dyDescent="0.2">
      <c r="A93" s="18" t="s">
        <v>113</v>
      </c>
      <c r="B93" s="14">
        <v>11.9</v>
      </c>
      <c r="C93" s="32">
        <v>68</v>
      </c>
    </row>
    <row r="94" spans="1:3" x14ac:dyDescent="0.2">
      <c r="A94" s="18" t="s">
        <v>114</v>
      </c>
      <c r="B94" s="14">
        <v>13.75</v>
      </c>
      <c r="C94" s="32">
        <v>43</v>
      </c>
    </row>
    <row r="95" spans="1:3" x14ac:dyDescent="0.2">
      <c r="A95" s="18" t="s">
        <v>115</v>
      </c>
      <c r="B95" s="14">
        <v>15.08</v>
      </c>
      <c r="C95" s="32">
        <v>44</v>
      </c>
    </row>
    <row r="96" spans="1:3" x14ac:dyDescent="0.2">
      <c r="A96" s="18" t="s">
        <v>116</v>
      </c>
      <c r="B96" s="14" t="s">
        <v>207</v>
      </c>
      <c r="C96" s="32">
        <v>57</v>
      </c>
    </row>
    <row r="97" spans="1:3" x14ac:dyDescent="0.2">
      <c r="A97" s="18" t="s">
        <v>117</v>
      </c>
      <c r="B97" s="14">
        <v>13.61</v>
      </c>
      <c r="C97" s="32">
        <v>45</v>
      </c>
    </row>
    <row r="98" spans="1:3" x14ac:dyDescent="0.2">
      <c r="A98" s="18" t="s">
        <v>118</v>
      </c>
      <c r="B98" s="14" t="s">
        <v>207</v>
      </c>
      <c r="C98" s="32">
        <v>46</v>
      </c>
    </row>
    <row r="99" spans="1:3" x14ac:dyDescent="0.2">
      <c r="A99" s="18" t="s">
        <v>119</v>
      </c>
      <c r="B99" s="14">
        <v>14.83</v>
      </c>
      <c r="C99" s="32">
        <v>47</v>
      </c>
    </row>
    <row r="100" spans="1:3" x14ac:dyDescent="0.2">
      <c r="A100" s="18" t="s">
        <v>120</v>
      </c>
      <c r="B100" s="14">
        <v>12.1</v>
      </c>
      <c r="C100" s="32">
        <v>55</v>
      </c>
    </row>
    <row r="101" spans="1:3" x14ac:dyDescent="0.2">
      <c r="A101" s="18" t="s">
        <v>121</v>
      </c>
      <c r="B101" s="14">
        <v>19.09</v>
      </c>
      <c r="C101" s="32">
        <v>42</v>
      </c>
    </row>
    <row r="102" spans="1:3" x14ac:dyDescent="0.2">
      <c r="A102" s="18" t="s">
        <v>122</v>
      </c>
      <c r="B102" s="14">
        <v>19.93</v>
      </c>
      <c r="C102" s="32">
        <v>41</v>
      </c>
    </row>
    <row r="103" spans="1:3" x14ac:dyDescent="0.2">
      <c r="A103" s="18" t="s">
        <v>178</v>
      </c>
      <c r="B103" s="14">
        <v>17.649999999999999</v>
      </c>
      <c r="C103" s="32">
        <v>48</v>
      </c>
    </row>
    <row r="104" spans="1:3" x14ac:dyDescent="0.2">
      <c r="A104" s="18" t="s">
        <v>123</v>
      </c>
      <c r="B104" s="14">
        <v>32.380000000000003</v>
      </c>
      <c r="C104" s="32">
        <v>150</v>
      </c>
    </row>
    <row r="105" spans="1:3" x14ac:dyDescent="0.2">
      <c r="A105" s="18" t="s">
        <v>124</v>
      </c>
      <c r="B105" s="14">
        <v>28.96</v>
      </c>
      <c r="C105" s="32">
        <v>155</v>
      </c>
    </row>
    <row r="106" spans="1:3" x14ac:dyDescent="0.2">
      <c r="A106" s="18" t="s">
        <v>125</v>
      </c>
      <c r="B106" s="14">
        <v>21.65</v>
      </c>
      <c r="C106" s="32">
        <v>151</v>
      </c>
    </row>
    <row r="107" spans="1:3" x14ac:dyDescent="0.2">
      <c r="A107" s="29" t="s">
        <v>5</v>
      </c>
      <c r="B107" s="14">
        <v>0</v>
      </c>
      <c r="C107" s="32">
        <v>0</v>
      </c>
    </row>
    <row r="108" spans="1:3" x14ac:dyDescent="0.2">
      <c r="A108" s="29" t="s">
        <v>129</v>
      </c>
      <c r="B108" s="14">
        <v>8.23</v>
      </c>
      <c r="C108" s="32">
        <v>0</v>
      </c>
    </row>
    <row r="109" spans="1:3" x14ac:dyDescent="0.2">
      <c r="A109" s="29" t="s">
        <v>128</v>
      </c>
      <c r="B109" s="14">
        <v>9.6199999999999992</v>
      </c>
      <c r="C109" s="32">
        <v>0</v>
      </c>
    </row>
    <row r="110" spans="1:3" x14ac:dyDescent="0.2">
      <c r="A110" s="29" t="s">
        <v>130</v>
      </c>
      <c r="B110" s="14">
        <v>8.65</v>
      </c>
      <c r="C110" s="32">
        <v>0</v>
      </c>
    </row>
    <row r="111" spans="1:3" x14ac:dyDescent="0.2">
      <c r="A111" s="29" t="s">
        <v>131</v>
      </c>
      <c r="B111" s="14">
        <v>7.67</v>
      </c>
      <c r="C111" s="32">
        <v>0</v>
      </c>
    </row>
    <row r="112" spans="1:3" x14ac:dyDescent="0.2">
      <c r="A112" s="29" t="s">
        <v>132</v>
      </c>
      <c r="B112" s="14">
        <v>7.15</v>
      </c>
      <c r="C112" s="32">
        <v>0</v>
      </c>
    </row>
    <row r="113" spans="1:3" x14ac:dyDescent="0.2">
      <c r="A113" s="29" t="s">
        <v>133</v>
      </c>
      <c r="B113" s="14">
        <v>10.91</v>
      </c>
      <c r="C113" s="32">
        <v>0</v>
      </c>
    </row>
    <row r="114" spans="1:3" x14ac:dyDescent="0.2">
      <c r="A114" s="29" t="s">
        <v>134</v>
      </c>
      <c r="B114" s="14">
        <v>9.83</v>
      </c>
      <c r="C114" s="32">
        <v>0</v>
      </c>
    </row>
    <row r="115" spans="1:3" x14ac:dyDescent="0.2">
      <c r="A115" s="29" t="s">
        <v>135</v>
      </c>
      <c r="B115" s="14">
        <v>9.83</v>
      </c>
      <c r="C115" s="32">
        <v>0</v>
      </c>
    </row>
    <row r="116" spans="1:3" x14ac:dyDescent="0.2">
      <c r="A116" s="29" t="s">
        <v>136</v>
      </c>
      <c r="B116" s="14">
        <v>10.71</v>
      </c>
      <c r="C116" s="32">
        <v>0</v>
      </c>
    </row>
    <row r="117" spans="1:3" x14ac:dyDescent="0.2">
      <c r="A117" s="29" t="s">
        <v>137</v>
      </c>
      <c r="B117" s="14">
        <v>5.35</v>
      </c>
      <c r="C117" s="32">
        <v>0</v>
      </c>
    </row>
    <row r="118" spans="1:3" x14ac:dyDescent="0.2">
      <c r="A118" s="29" t="s">
        <v>138</v>
      </c>
      <c r="B118" s="14">
        <v>6.9</v>
      </c>
      <c r="C118" s="32">
        <v>0</v>
      </c>
    </row>
    <row r="119" spans="1:3" x14ac:dyDescent="0.2">
      <c r="A119" s="29" t="s">
        <v>157</v>
      </c>
      <c r="B119" s="14">
        <v>3.75</v>
      </c>
      <c r="C119" s="32">
        <v>0</v>
      </c>
    </row>
    <row r="120" spans="1:3" x14ac:dyDescent="0.2">
      <c r="A120" s="29" t="s">
        <v>139</v>
      </c>
      <c r="B120" s="14">
        <v>10.24</v>
      </c>
      <c r="C120" s="32">
        <v>0</v>
      </c>
    </row>
    <row r="121" spans="1:3" x14ac:dyDescent="0.2">
      <c r="A121" s="30" t="s">
        <v>5</v>
      </c>
      <c r="B121" s="14">
        <v>0</v>
      </c>
      <c r="C121" s="32">
        <v>0</v>
      </c>
    </row>
    <row r="122" spans="1:3" x14ac:dyDescent="0.2">
      <c r="A122" s="30" t="s">
        <v>140</v>
      </c>
      <c r="B122" s="14">
        <v>13.08</v>
      </c>
      <c r="C122" s="32">
        <v>0</v>
      </c>
    </row>
    <row r="123" spans="1:3" x14ac:dyDescent="0.2">
      <c r="A123" s="30" t="s">
        <v>141</v>
      </c>
      <c r="B123" s="23">
        <v>16.170000000000002</v>
      </c>
      <c r="C123" s="32">
        <v>0</v>
      </c>
    </row>
    <row r="124" spans="1:3" x14ac:dyDescent="0.2">
      <c r="A124" s="30" t="s">
        <v>142</v>
      </c>
      <c r="B124" s="23">
        <v>9.99</v>
      </c>
      <c r="C124" s="32">
        <v>0</v>
      </c>
    </row>
    <row r="125" spans="1:3" x14ac:dyDescent="0.2">
      <c r="A125" s="30" t="s">
        <v>143</v>
      </c>
      <c r="B125" s="23">
        <v>9.99</v>
      </c>
      <c r="C125" s="32">
        <v>0</v>
      </c>
    </row>
    <row r="126" spans="1:3" x14ac:dyDescent="0.2">
      <c r="A126" s="30" t="s">
        <v>144</v>
      </c>
      <c r="B126" s="23">
        <v>9.99</v>
      </c>
      <c r="C126" s="32">
        <v>0</v>
      </c>
    </row>
    <row r="127" spans="1:3" x14ac:dyDescent="0.2">
      <c r="A127" s="30" t="s">
        <v>145</v>
      </c>
      <c r="B127" s="23">
        <v>12.47</v>
      </c>
      <c r="C127" s="32">
        <v>0</v>
      </c>
    </row>
    <row r="128" spans="1:3" x14ac:dyDescent="0.2">
      <c r="A128" s="30" t="s">
        <v>146</v>
      </c>
      <c r="B128" s="23">
        <v>12.47</v>
      </c>
      <c r="C128" s="32">
        <v>0</v>
      </c>
    </row>
    <row r="129" spans="1:3" x14ac:dyDescent="0.2">
      <c r="A129" s="30" t="s">
        <v>148</v>
      </c>
      <c r="B129" s="23">
        <v>7.93</v>
      </c>
      <c r="C129" s="32">
        <v>0</v>
      </c>
    </row>
    <row r="130" spans="1:3" x14ac:dyDescent="0.2">
      <c r="A130" s="30" t="s">
        <v>147</v>
      </c>
      <c r="B130" s="23">
        <v>4.84</v>
      </c>
      <c r="C130" s="32">
        <v>0</v>
      </c>
    </row>
    <row r="131" spans="1:3" x14ac:dyDescent="0.2">
      <c r="A131" s="30" t="s">
        <v>150</v>
      </c>
      <c r="B131" s="23">
        <v>14.77</v>
      </c>
      <c r="C131" s="32">
        <v>0</v>
      </c>
    </row>
    <row r="132" spans="1:3" x14ac:dyDescent="0.2">
      <c r="A132" s="30" t="s">
        <v>149</v>
      </c>
      <c r="B132" s="23">
        <v>14.62</v>
      </c>
      <c r="C132" s="32">
        <v>0</v>
      </c>
    </row>
    <row r="133" spans="1:3" x14ac:dyDescent="0.2">
      <c r="A133" s="30" t="s">
        <v>151</v>
      </c>
      <c r="B133" s="23">
        <v>13.59</v>
      </c>
      <c r="C133" s="32">
        <v>0</v>
      </c>
    </row>
    <row r="134" spans="1:3" x14ac:dyDescent="0.2">
      <c r="A134" s="30" t="s">
        <v>152</v>
      </c>
      <c r="B134" s="23">
        <v>14.62</v>
      </c>
      <c r="C134" s="32">
        <v>0</v>
      </c>
    </row>
    <row r="135" spans="1:3" x14ac:dyDescent="0.2">
      <c r="A135" s="30" t="s">
        <v>153</v>
      </c>
      <c r="B135" s="23">
        <v>12.56</v>
      </c>
      <c r="C135" s="32">
        <v>0</v>
      </c>
    </row>
    <row r="136" spans="1:3" x14ac:dyDescent="0.2">
      <c r="A136" s="30" t="s">
        <v>154</v>
      </c>
      <c r="B136" s="23">
        <v>12.56</v>
      </c>
      <c r="C136" s="32">
        <v>0</v>
      </c>
    </row>
    <row r="137" spans="1:3" x14ac:dyDescent="0.2">
      <c r="A137" s="30" t="s">
        <v>155</v>
      </c>
      <c r="B137" s="23">
        <v>12.56</v>
      </c>
      <c r="C137" s="32">
        <v>0</v>
      </c>
    </row>
    <row r="138" spans="1:3" x14ac:dyDescent="0.2">
      <c r="A138" s="30" t="s">
        <v>156</v>
      </c>
      <c r="B138" s="23">
        <v>9.68</v>
      </c>
    </row>
    <row r="139" spans="1:3" x14ac:dyDescent="0.2">
      <c r="A139" s="31" t="s">
        <v>5</v>
      </c>
      <c r="B139" s="23">
        <v>0</v>
      </c>
      <c r="C139" s="32">
        <v>0</v>
      </c>
    </row>
    <row r="140" spans="1:3" x14ac:dyDescent="0.2">
      <c r="A140" s="31" t="s">
        <v>185</v>
      </c>
      <c r="B140" s="23">
        <v>12.5</v>
      </c>
      <c r="C140" s="32">
        <v>0</v>
      </c>
    </row>
    <row r="141" spans="1:3" x14ac:dyDescent="0.2">
      <c r="A141" s="31" t="s">
        <v>186</v>
      </c>
      <c r="B141" s="23">
        <v>13.5</v>
      </c>
      <c r="C141" s="32">
        <v>0</v>
      </c>
    </row>
    <row r="142" spans="1:3" x14ac:dyDescent="0.2">
      <c r="A142" s="31" t="s">
        <v>189</v>
      </c>
      <c r="B142" s="23">
        <v>13.5</v>
      </c>
      <c r="C142" s="32">
        <v>0</v>
      </c>
    </row>
    <row r="143" spans="1:3" x14ac:dyDescent="0.2">
      <c r="A143" s="31" t="s">
        <v>188</v>
      </c>
      <c r="B143" s="23">
        <v>15</v>
      </c>
      <c r="C143" s="32">
        <v>0</v>
      </c>
    </row>
    <row r="144" spans="1:3" x14ac:dyDescent="0.2">
      <c r="A144" s="31" t="s">
        <v>187</v>
      </c>
      <c r="B144" s="23">
        <v>15</v>
      </c>
      <c r="C144" s="32">
        <v>0</v>
      </c>
    </row>
    <row r="145" spans="1:3" x14ac:dyDescent="0.2">
      <c r="A145" s="33" t="s">
        <v>5</v>
      </c>
      <c r="B145" s="23">
        <v>0</v>
      </c>
      <c r="C145" s="32">
        <v>0</v>
      </c>
    </row>
    <row r="146" spans="1:3" x14ac:dyDescent="0.2">
      <c r="A146" s="33" t="s">
        <v>190</v>
      </c>
      <c r="B146" s="23">
        <v>11.27</v>
      </c>
      <c r="C146" s="32">
        <v>0</v>
      </c>
    </row>
    <row r="147" spans="1:3" x14ac:dyDescent="0.2">
      <c r="A147" s="33" t="s">
        <v>191</v>
      </c>
      <c r="B147" s="23">
        <v>0</v>
      </c>
      <c r="C147" s="32">
        <v>0</v>
      </c>
    </row>
    <row r="148" spans="1:3" x14ac:dyDescent="0.2">
      <c r="A148" s="33" t="s">
        <v>192</v>
      </c>
      <c r="B148" s="23">
        <v>0</v>
      </c>
      <c r="C148" s="32">
        <v>0</v>
      </c>
    </row>
    <row r="149" spans="1:3" x14ac:dyDescent="0.2">
      <c r="A149" s="33" t="s">
        <v>196</v>
      </c>
      <c r="B149" s="23">
        <v>11.27</v>
      </c>
      <c r="C149" s="32">
        <v>0</v>
      </c>
    </row>
    <row r="150" spans="1:3" x14ac:dyDescent="0.2">
      <c r="A150" s="33" t="s">
        <v>193</v>
      </c>
      <c r="B150" s="23">
        <v>11.27</v>
      </c>
      <c r="C150" s="32">
        <v>0</v>
      </c>
    </row>
    <row r="151" spans="1:3" x14ac:dyDescent="0.2">
      <c r="A151" s="33" t="s">
        <v>194</v>
      </c>
      <c r="B151" s="23">
        <v>11.27</v>
      </c>
      <c r="C151" s="32">
        <v>0</v>
      </c>
    </row>
    <row r="152" spans="1:3" x14ac:dyDescent="0.2">
      <c r="A152" s="33" t="s">
        <v>195</v>
      </c>
      <c r="B152" s="23">
        <v>0</v>
      </c>
      <c r="C152" s="32">
        <v>0</v>
      </c>
    </row>
    <row r="153" spans="1:3" x14ac:dyDescent="0.2">
      <c r="A153" s="33" t="s">
        <v>197</v>
      </c>
      <c r="B153" s="23">
        <v>11.27</v>
      </c>
      <c r="C153" s="32">
        <v>0</v>
      </c>
    </row>
    <row r="154" spans="1:3" x14ac:dyDescent="0.2">
      <c r="A154" s="33" t="s">
        <v>198</v>
      </c>
      <c r="B154" s="23">
        <v>11.27</v>
      </c>
      <c r="C154" s="32">
        <v>0</v>
      </c>
    </row>
    <row r="155" spans="1:3" x14ac:dyDescent="0.2">
      <c r="A155" s="33" t="s">
        <v>199</v>
      </c>
      <c r="B155" s="23">
        <v>11.27</v>
      </c>
      <c r="C155" s="32">
        <v>0</v>
      </c>
    </row>
    <row r="156" spans="1:3" x14ac:dyDescent="0.2">
      <c r="A156" s="33" t="s">
        <v>200</v>
      </c>
      <c r="B156" s="23">
        <v>11.27</v>
      </c>
      <c r="C156" s="32">
        <v>0</v>
      </c>
    </row>
    <row r="157" spans="1:3" x14ac:dyDescent="0.2">
      <c r="A157" s="33" t="s">
        <v>201</v>
      </c>
      <c r="B157" s="23">
        <v>10.27</v>
      </c>
      <c r="C157" s="32">
        <v>0</v>
      </c>
    </row>
    <row r="158" spans="1:3" x14ac:dyDescent="0.2">
      <c r="A158" s="33" t="s">
        <v>202</v>
      </c>
      <c r="B158" s="23">
        <v>10.27</v>
      </c>
      <c r="C158" s="32">
        <v>0</v>
      </c>
    </row>
    <row r="159" spans="1:3" x14ac:dyDescent="0.2">
      <c r="A159" s="33" t="s">
        <v>203</v>
      </c>
      <c r="B159" s="23">
        <v>10.27</v>
      </c>
      <c r="C159" s="32">
        <v>0</v>
      </c>
    </row>
    <row r="160" spans="1:3" x14ac:dyDescent="0.2">
      <c r="A160" s="33" t="s">
        <v>204</v>
      </c>
      <c r="B160" s="23">
        <v>0</v>
      </c>
      <c r="C160" s="32">
        <v>0</v>
      </c>
    </row>
    <row r="161" spans="1:3" x14ac:dyDescent="0.2">
      <c r="A161" s="33" t="s">
        <v>205</v>
      </c>
      <c r="B161" s="23">
        <v>17.57</v>
      </c>
      <c r="C161" s="32">
        <v>0</v>
      </c>
    </row>
  </sheetData>
  <sheetProtection selectLockedCells="1" selectUnlockedCells="1"/>
  <conditionalFormatting sqref="A14:A15">
    <cfRule type="top10" dxfId="82" priority="74" bottom="1" rank="1"/>
  </conditionalFormatting>
  <conditionalFormatting sqref="A16:A20">
    <cfRule type="top10" dxfId="81" priority="71" bottom="1" rank="1"/>
  </conditionalFormatting>
  <conditionalFormatting sqref="A17">
    <cfRule type="top10" dxfId="80" priority="73" bottom="1" rank="1"/>
  </conditionalFormatting>
  <conditionalFormatting sqref="A18">
    <cfRule type="top10" dxfId="79" priority="82" bottom="1" rank="1"/>
  </conditionalFormatting>
  <conditionalFormatting sqref="A19">
    <cfRule type="top10" dxfId="78" priority="72" bottom="1" rank="1"/>
  </conditionalFormatting>
  <conditionalFormatting sqref="A20">
    <cfRule type="top10" dxfId="77" priority="81" bottom="1" rank="1"/>
  </conditionalFormatting>
  <conditionalFormatting sqref="A21">
    <cfRule type="top10" dxfId="76" priority="83" bottom="1" rank="1"/>
  </conditionalFormatting>
  <conditionalFormatting sqref="A22">
    <cfRule type="top10" dxfId="75" priority="69" bottom="1" rank="1"/>
  </conditionalFormatting>
  <conditionalFormatting sqref="A23">
    <cfRule type="top10" dxfId="74" priority="68" bottom="1" rank="1"/>
  </conditionalFormatting>
  <conditionalFormatting sqref="A24">
    <cfRule type="top10" dxfId="73" priority="67" bottom="1" rank="1"/>
  </conditionalFormatting>
  <conditionalFormatting sqref="A25">
    <cfRule type="top10" dxfId="72" priority="66" bottom="1" rank="1"/>
  </conditionalFormatting>
  <conditionalFormatting sqref="A26">
    <cfRule type="top10" dxfId="71" priority="65" bottom="1" rank="1"/>
  </conditionalFormatting>
  <conditionalFormatting sqref="A27">
    <cfRule type="top10" dxfId="70" priority="64" bottom="1" rank="1"/>
  </conditionalFormatting>
  <conditionalFormatting sqref="A28">
    <cfRule type="top10" dxfId="69" priority="63" bottom="1" rank="1"/>
  </conditionalFormatting>
  <conditionalFormatting sqref="A29">
    <cfRule type="top10" dxfId="68" priority="62" bottom="1" rank="1"/>
  </conditionalFormatting>
  <conditionalFormatting sqref="A30">
    <cfRule type="top10" dxfId="67" priority="61" bottom="1" rank="1"/>
  </conditionalFormatting>
  <conditionalFormatting sqref="A31">
    <cfRule type="top10" dxfId="66" priority="60" bottom="1" rank="1"/>
  </conditionalFormatting>
  <conditionalFormatting sqref="A32">
    <cfRule type="top10" dxfId="65" priority="59" bottom="1" rank="1"/>
  </conditionalFormatting>
  <conditionalFormatting sqref="A33">
    <cfRule type="top10" dxfId="64" priority="58" bottom="1" rank="1"/>
  </conditionalFormatting>
  <conditionalFormatting sqref="A34">
    <cfRule type="top10" dxfId="63" priority="57" bottom="1" rank="1"/>
  </conditionalFormatting>
  <conditionalFormatting sqref="A38">
    <cfRule type="top10" dxfId="62" priority="79" bottom="1" rank="1"/>
  </conditionalFormatting>
  <conditionalFormatting sqref="A38:A39">
    <cfRule type="top10" dxfId="61" priority="70" bottom="1" rank="1"/>
  </conditionalFormatting>
  <conditionalFormatting sqref="A39">
    <cfRule type="top10" dxfId="60" priority="78" bottom="1" rank="1"/>
  </conditionalFormatting>
  <conditionalFormatting sqref="A40">
    <cfRule type="top10" dxfId="59" priority="80" bottom="1" rank="1"/>
  </conditionalFormatting>
  <conditionalFormatting sqref="A41">
    <cfRule type="top10" dxfId="58" priority="77" bottom="1" rank="1"/>
  </conditionalFormatting>
  <conditionalFormatting sqref="A42:A44">
    <cfRule type="top10" dxfId="57" priority="76" bottom="1" rank="1"/>
  </conditionalFormatting>
  <conditionalFormatting sqref="A45">
    <cfRule type="top10" dxfId="56" priority="75" bottom="1" rank="1"/>
  </conditionalFormatting>
  <conditionalFormatting sqref="A46:A47">
    <cfRule type="top10" dxfId="55" priority="54" bottom="1" rank="1"/>
  </conditionalFormatting>
  <conditionalFormatting sqref="A48">
    <cfRule type="top10" dxfId="54" priority="53" bottom="1" rank="1"/>
  </conditionalFormatting>
  <conditionalFormatting sqref="A49">
    <cfRule type="top10" dxfId="53" priority="52" bottom="1" rank="1"/>
  </conditionalFormatting>
  <conditionalFormatting sqref="A49:A50">
    <cfRule type="top10" dxfId="52" priority="43" bottom="1" rank="1"/>
  </conditionalFormatting>
  <conditionalFormatting sqref="A50">
    <cfRule type="top10" dxfId="51" priority="55" bottom="1" rank="1"/>
  </conditionalFormatting>
  <conditionalFormatting sqref="A51">
    <cfRule type="top10" dxfId="50" priority="56" bottom="1" rank="1"/>
  </conditionalFormatting>
  <conditionalFormatting sqref="A52">
    <cfRule type="top10" dxfId="49" priority="51" bottom="1" rank="1"/>
  </conditionalFormatting>
  <conditionalFormatting sqref="A53">
    <cfRule type="top10" dxfId="48" priority="50" bottom="1" rank="1"/>
  </conditionalFormatting>
  <conditionalFormatting sqref="A54">
    <cfRule type="top10" dxfId="47" priority="49" bottom="1" rank="1"/>
  </conditionalFormatting>
  <conditionalFormatting sqref="A55">
    <cfRule type="top10" dxfId="46" priority="48" bottom="1" rank="1"/>
  </conditionalFormatting>
  <conditionalFormatting sqref="A56:A57">
    <cfRule type="top10" dxfId="45" priority="47" bottom="1" rank="1"/>
  </conditionalFormatting>
  <conditionalFormatting sqref="A58">
    <cfRule type="top10" dxfId="44" priority="46" bottom="1" rank="1"/>
  </conditionalFormatting>
  <conditionalFormatting sqref="A59">
    <cfRule type="top10" dxfId="43" priority="45" bottom="1" rank="1"/>
  </conditionalFormatting>
  <conditionalFormatting sqref="A60">
    <cfRule type="top10" dxfId="42" priority="123" bottom="1" rank="1"/>
  </conditionalFormatting>
  <conditionalFormatting sqref="A61:A62">
    <cfRule type="top10" dxfId="41" priority="24" bottom="1" rank="1"/>
  </conditionalFormatting>
  <conditionalFormatting sqref="A63:A65">
    <cfRule type="top10" dxfId="40" priority="26" bottom="1" rank="1"/>
  </conditionalFormatting>
  <conditionalFormatting sqref="A64">
    <cfRule type="top10" dxfId="39" priority="5" bottom="1" rank="1"/>
  </conditionalFormatting>
  <conditionalFormatting sqref="A66">
    <cfRule type="top10" dxfId="38" priority="13" bottom="1" rank="1"/>
  </conditionalFormatting>
  <conditionalFormatting sqref="A67">
    <cfRule type="top10" dxfId="37" priority="23" bottom="1" rank="1"/>
  </conditionalFormatting>
  <conditionalFormatting sqref="A68">
    <cfRule type="top10" dxfId="36" priority="12" bottom="1" rank="1"/>
  </conditionalFormatting>
  <conditionalFormatting sqref="A69">
    <cfRule type="top10" dxfId="35" priority="11" bottom="1" rank="1"/>
  </conditionalFormatting>
  <conditionalFormatting sqref="A70">
    <cfRule type="top10" dxfId="34" priority="10" bottom="1" rank="1"/>
  </conditionalFormatting>
  <conditionalFormatting sqref="A71">
    <cfRule type="top10" dxfId="33" priority="22" bottom="1" rank="1"/>
  </conditionalFormatting>
  <conditionalFormatting sqref="A72">
    <cfRule type="top10" dxfId="32" priority="9" bottom="1" rank="1"/>
  </conditionalFormatting>
  <conditionalFormatting sqref="A73">
    <cfRule type="top10" dxfId="31" priority="21" bottom="1" rank="1"/>
  </conditionalFormatting>
  <conditionalFormatting sqref="A74">
    <cfRule type="top10" dxfId="30" priority="8" bottom="1" rank="1"/>
  </conditionalFormatting>
  <conditionalFormatting sqref="A75">
    <cfRule type="top10" dxfId="29" priority="20" bottom="1" rank="1"/>
  </conditionalFormatting>
  <conditionalFormatting sqref="A76">
    <cfRule type="top10" dxfId="28" priority="19" bottom="1" rank="1"/>
  </conditionalFormatting>
  <conditionalFormatting sqref="A77">
    <cfRule type="top10" dxfId="27" priority="18" bottom="1" rank="1"/>
  </conditionalFormatting>
  <conditionalFormatting sqref="A78">
    <cfRule type="top10" dxfId="26" priority="25" bottom="1" rank="1"/>
  </conditionalFormatting>
  <conditionalFormatting sqref="A79">
    <cfRule type="top10" dxfId="25" priority="7" bottom="1" rank="1"/>
  </conditionalFormatting>
  <conditionalFormatting sqref="A80">
    <cfRule type="top10" dxfId="24" priority="17" bottom="1" rank="1"/>
  </conditionalFormatting>
  <conditionalFormatting sqref="A81">
    <cfRule type="top10" dxfId="23" priority="16" bottom="1" rank="1"/>
  </conditionalFormatting>
  <conditionalFormatting sqref="A82">
    <cfRule type="top10" dxfId="22" priority="6" bottom="1" rank="1"/>
  </conditionalFormatting>
  <conditionalFormatting sqref="A83:A89">
    <cfRule type="top10" dxfId="21" priority="15" bottom="1" rank="1"/>
  </conditionalFormatting>
  <conditionalFormatting sqref="A84:A89">
    <cfRule type="top10" dxfId="20" priority="4" bottom="1" rank="1"/>
  </conditionalFormatting>
  <conditionalFormatting sqref="A87">
    <cfRule type="top10" dxfId="19" priority="3" bottom="1" rank="1"/>
  </conditionalFormatting>
  <conditionalFormatting sqref="A88">
    <cfRule type="top10" dxfId="18" priority="2" bottom="1" rank="1"/>
  </conditionalFormatting>
  <conditionalFormatting sqref="A89">
    <cfRule type="top10" dxfId="17" priority="1" bottom="1" rank="1"/>
  </conditionalFormatting>
  <conditionalFormatting sqref="A90:A91">
    <cfRule type="top10" dxfId="16" priority="41" bottom="1" rank="1"/>
  </conditionalFormatting>
  <conditionalFormatting sqref="A90:A92">
    <cfRule type="top10" dxfId="15" priority="14" bottom="1" rank="1"/>
  </conditionalFormatting>
  <conditionalFormatting sqref="A92">
    <cfRule type="top10" dxfId="14" priority="35" bottom="1" rank="1"/>
  </conditionalFormatting>
  <conditionalFormatting sqref="A93">
    <cfRule type="top10" dxfId="13" priority="42" bottom="1" rank="1"/>
  </conditionalFormatting>
  <conditionalFormatting sqref="A94">
    <cfRule type="top10" dxfId="12" priority="34" bottom="1" rank="1"/>
  </conditionalFormatting>
  <conditionalFormatting sqref="A95">
    <cfRule type="top10" dxfId="11" priority="32" bottom="1" rank="1"/>
  </conditionalFormatting>
  <conditionalFormatting sqref="A96">
    <cfRule type="top10" dxfId="10" priority="40" bottom="1" rank="1"/>
  </conditionalFormatting>
  <conditionalFormatting sqref="A97">
    <cfRule type="top10" dxfId="9" priority="33" bottom="1" rank="1"/>
  </conditionalFormatting>
  <conditionalFormatting sqref="A98">
    <cfRule type="top10" dxfId="8" priority="31" bottom="1" rank="1"/>
  </conditionalFormatting>
  <conditionalFormatting sqref="A99">
    <cfRule type="top10" dxfId="7" priority="30" bottom="1" rank="1"/>
  </conditionalFormatting>
  <conditionalFormatting sqref="A100">
    <cfRule type="top10" dxfId="6" priority="39" bottom="1" rank="1"/>
  </conditionalFormatting>
  <conditionalFormatting sqref="A101">
    <cfRule type="top10" dxfId="5" priority="29" bottom="1" rank="1"/>
  </conditionalFormatting>
  <conditionalFormatting sqref="A102">
    <cfRule type="top10" dxfId="4" priority="28" bottom="1" rank="1"/>
  </conditionalFormatting>
  <conditionalFormatting sqref="A103">
    <cfRule type="top10" dxfId="3" priority="27" bottom="1" rank="1"/>
  </conditionalFormatting>
  <conditionalFormatting sqref="A104">
    <cfRule type="top10" dxfId="2" priority="38" bottom="1" rank="1"/>
  </conditionalFormatting>
  <conditionalFormatting sqref="A105">
    <cfRule type="top10" dxfId="1" priority="37" bottom="1" rank="1"/>
  </conditionalFormatting>
  <conditionalFormatting sqref="A106">
    <cfRule type="top10" dxfId="0" priority="36" bottom="1" rank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761FD9-0DEB-4E83-91B6-4103A53E65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rapport</vt:lpstr>
      <vt:lpstr>personnel</vt:lpstr>
      <vt:lpstr>calendrier</vt:lpstr>
      <vt:lpstr>carrieres</vt:lpstr>
      <vt:lpstr>carriere_daniel_ger</vt:lpstr>
      <vt:lpstr>carriere_daniel_ibos</vt:lpstr>
      <vt:lpstr>carriere_de_la_neste_heches</vt:lpstr>
      <vt:lpstr>carriere_de_la_neste_montegut</vt:lpstr>
      <vt:lpstr>carriere_de_labastide</vt:lpstr>
      <vt:lpstr>carriere_du_lavedan</vt:lpstr>
      <vt:lpstr>carrieres_de_la_neste_heches</vt:lpstr>
      <vt:lpstr>carrieres_de_la_neste_montegut</vt:lpstr>
      <vt:lpstr>sabliere_des_pyrenees_chis</vt:lpstr>
      <vt:lpstr>sabliere_des_pyrenees_horgues</vt:lpstr>
      <vt:lpstr>socarl</vt:lpstr>
      <vt:lpstr>rapport!Zone_d_impression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Christophe Bastin</cp:lastModifiedBy>
  <cp:lastPrinted>2020-01-30T13:44:13Z</cp:lastPrinted>
  <dcterms:created xsi:type="dcterms:W3CDTF">2009-03-18T14:00:13Z</dcterms:created>
  <dcterms:modified xsi:type="dcterms:W3CDTF">2025-10-31T14:47:01Z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64440492-4C8B-11D1-8B70-080036B11A03}" pid="4">
    <vt:lpwstr>denis</vt:lpwstr>
  </property>
</Properties>
</file>