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drawings/drawing3.xml" ContentType="application/vnd.openxmlformats-officedocument.drawing+xml"/>
  <Override PartName="/xl/ctrlProps/ctrlProp4.xml" ContentType="application/vnd.ms-excel.controlproperties+xml"/>
  <Override PartName="/xl/drawings/drawing4.xml" ContentType="application/vnd.openxmlformats-officedocument.drawing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01" codeName="{2AF44A5B-4F9A-30C1-5B58-47010ADB2D0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pass\Desktop\Opérationnel\Statistiques des hôtels\Novembre 2018\2ème décade\"/>
    </mc:Choice>
  </mc:AlternateContent>
  <xr:revisionPtr revIDLastSave="0" documentId="13_ncr:1_{7F2AE428-4BE8-4816-B449-F469EC465AFB}" xr6:coauthVersionLast="38" xr6:coauthVersionMax="38" xr10:uidLastSave="{00000000-0000-0000-0000-000000000000}"/>
  <bookViews>
    <workbookView xWindow="0" yWindow="0" windowWidth="19200" windowHeight="8150" firstSheet="2" activeTab="7" xr2:uid="{AEC186F5-5C9D-4E8B-A400-05E359898CA7}"/>
  </bookViews>
  <sheets>
    <sheet name="TOP &amp; FLOP" sheetId="24" state="hidden" r:id="rId1"/>
    <sheet name="Feuil1" sheetId="25" state="hidden" r:id="rId2"/>
    <sheet name="Octobre 2018" sheetId="1" r:id="rId3"/>
    <sheet name="Septembre 2018 VS N-1" sheetId="23" state="hidden" r:id="rId4"/>
    <sheet name="PC AVIGNON" sheetId="2" r:id="rId5"/>
    <sheet name="PC METZ" sheetId="12" r:id="rId6"/>
    <sheet name="PC NANCY" sheetId="22" r:id="rId7"/>
    <sheet name="IB LE MANS" sheetId="19" r:id="rId8"/>
  </sheets>
  <externalReferences>
    <externalReference r:id="rId9"/>
  </externalReferences>
  <definedNames>
    <definedName name="_xlnm._FilterDatabase" localSheetId="2" hidden="1">'Octobre 2018'!$C$2:$AR$21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4" i="2" l="1"/>
  <c r="B25" i="2" s="1"/>
  <c r="C14" i="2"/>
  <c r="C25" i="2" s="1"/>
  <c r="AH37" i="19" l="1"/>
  <c r="AH25" i="19"/>
  <c r="AH14" i="19"/>
  <c r="A4" i="19"/>
  <c r="A4" i="22"/>
  <c r="A4" i="12"/>
  <c r="C1" i="19"/>
  <c r="C1" i="22"/>
  <c r="C1" i="12"/>
  <c r="C1" i="2"/>
  <c r="AD20" i="1"/>
  <c r="Z14" i="19"/>
  <c r="AD13" i="1"/>
  <c r="AD18" i="1"/>
  <c r="Y14" i="22"/>
  <c r="Y14" i="12"/>
  <c r="Y25" i="12" s="1"/>
  <c r="AD10" i="1"/>
  <c r="AD2" i="1"/>
  <c r="Y14" i="2"/>
  <c r="AF4" i="2"/>
  <c r="AD4" i="1" l="1"/>
  <c r="AD7" i="1"/>
  <c r="AD17" i="1"/>
  <c r="Y25" i="2"/>
  <c r="Y37" i="2" s="1"/>
  <c r="AD8" i="1" s="1"/>
  <c r="AD21" i="1"/>
  <c r="Z25" i="19"/>
  <c r="Z37" i="19" s="1"/>
  <c r="AD14" i="1" s="1"/>
  <c r="AD16" i="1"/>
  <c r="AD5" i="1"/>
  <c r="AD12" i="1"/>
  <c r="AD9" i="1"/>
  <c r="Y25" i="22"/>
  <c r="Y37" i="22" s="1"/>
  <c r="AD15" i="1" s="1"/>
  <c r="Y37" i="12"/>
  <c r="AD19" i="1" s="1"/>
  <c r="AI36" i="19" l="1"/>
  <c r="AI35" i="19"/>
  <c r="AI34" i="19"/>
  <c r="AI33" i="19"/>
  <c r="AI32" i="19"/>
  <c r="AI31" i="19"/>
  <c r="AI30" i="19"/>
  <c r="AI29" i="19"/>
  <c r="AI28" i="19"/>
  <c r="AI27" i="19"/>
  <c r="AI26" i="19"/>
  <c r="S36" i="19"/>
  <c r="S35" i="19"/>
  <c r="S34" i="19"/>
  <c r="S33" i="19"/>
  <c r="S32" i="19"/>
  <c r="S31" i="19"/>
  <c r="S30" i="19"/>
  <c r="S29" i="19"/>
  <c r="S28" i="19"/>
  <c r="S27" i="19"/>
  <c r="S26" i="19"/>
  <c r="N36" i="22" l="1"/>
  <c r="AL16" i="1"/>
  <c r="AI37" i="19"/>
  <c r="AL14" i="1" s="1"/>
  <c r="R37" i="19"/>
  <c r="AL13" i="2" l="1"/>
  <c r="AL12" i="2"/>
  <c r="AL11" i="2"/>
  <c r="AL10" i="2"/>
  <c r="AL9" i="2"/>
  <c r="AL8" i="2"/>
  <c r="AL7" i="2"/>
  <c r="AL6" i="2"/>
  <c r="AL5" i="2"/>
  <c r="AL18" i="2"/>
  <c r="AL24" i="2"/>
  <c r="AL23" i="2"/>
  <c r="AL22" i="2"/>
  <c r="AL21" i="2"/>
  <c r="AL20" i="2"/>
  <c r="AL19" i="2"/>
  <c r="AL17" i="2"/>
  <c r="AL16" i="2"/>
  <c r="AL15" i="2"/>
  <c r="AL36" i="2"/>
  <c r="AL35" i="2"/>
  <c r="AL34" i="2"/>
  <c r="AL33" i="2"/>
  <c r="AL32" i="2"/>
  <c r="AL31" i="2"/>
  <c r="AL30" i="2"/>
  <c r="AL29" i="2"/>
  <c r="AL28" i="2"/>
  <c r="AL27" i="2"/>
  <c r="AL26" i="2"/>
  <c r="AL12" i="1" l="1"/>
  <c r="AL13" i="1"/>
  <c r="AL5" i="1"/>
  <c r="F6" i="1" l="1"/>
  <c r="AN36" i="19" l="1"/>
  <c r="AG36" i="19"/>
  <c r="AJ36" i="19" s="1"/>
  <c r="T36" i="19"/>
  <c r="O36" i="19"/>
  <c r="N36" i="19"/>
  <c r="L36" i="19"/>
  <c r="K36" i="19"/>
  <c r="J36" i="19"/>
  <c r="H36" i="19"/>
  <c r="G36" i="19"/>
  <c r="E36" i="19"/>
  <c r="M36" i="19" l="1"/>
  <c r="P36" i="19"/>
  <c r="AL36" i="22"/>
  <c r="AF36" i="22"/>
  <c r="AH36" i="22" s="1"/>
  <c r="S36" i="22"/>
  <c r="P36" i="22"/>
  <c r="K36" i="22"/>
  <c r="M36" i="22" s="1"/>
  <c r="J36" i="22"/>
  <c r="H36" i="22"/>
  <c r="G36" i="22"/>
  <c r="E36" i="22"/>
  <c r="AL36" i="12"/>
  <c r="AF36" i="12"/>
  <c r="AH36" i="12" s="1"/>
  <c r="S36" i="12"/>
  <c r="O36" i="12"/>
  <c r="N36" i="12"/>
  <c r="L36" i="12"/>
  <c r="K36" i="12"/>
  <c r="J36" i="12"/>
  <c r="H36" i="12"/>
  <c r="G36" i="12"/>
  <c r="E36" i="12"/>
  <c r="P36" i="12" l="1"/>
  <c r="M36" i="12"/>
  <c r="AF36" i="2" l="1"/>
  <c r="AH36" i="2" s="1"/>
  <c r="S36" i="2"/>
  <c r="O36" i="2"/>
  <c r="N36" i="2"/>
  <c r="L36" i="2"/>
  <c r="K36" i="2"/>
  <c r="J36" i="2"/>
  <c r="H36" i="2"/>
  <c r="G36" i="2"/>
  <c r="E36" i="2"/>
  <c r="P36" i="2" l="1"/>
  <c r="M36" i="2"/>
  <c r="AL24" i="12" l="1"/>
  <c r="AL23" i="12"/>
  <c r="AL22" i="12"/>
  <c r="AL21" i="12"/>
  <c r="AL20" i="12"/>
  <c r="AL19" i="12"/>
  <c r="AL18" i="12"/>
  <c r="AL17" i="12"/>
  <c r="AL15" i="12"/>
  <c r="AL16" i="12"/>
  <c r="AL13" i="12"/>
  <c r="AL12" i="12"/>
  <c r="AL11" i="12"/>
  <c r="AL10" i="12"/>
  <c r="AL9" i="12"/>
  <c r="AL8" i="12"/>
  <c r="AL7" i="12"/>
  <c r="AL6" i="12"/>
  <c r="AL5" i="12"/>
  <c r="AI24" i="19" l="1"/>
  <c r="AI23" i="19"/>
  <c r="AI22" i="19"/>
  <c r="AI21" i="19"/>
  <c r="AI20" i="19"/>
  <c r="AI19" i="19"/>
  <c r="AI18" i="19"/>
  <c r="AI17" i="19"/>
  <c r="AI16" i="19"/>
  <c r="AI15" i="19"/>
  <c r="AI13" i="19"/>
  <c r="AI12" i="19"/>
  <c r="AI11" i="19"/>
  <c r="AI10" i="19"/>
  <c r="AI9" i="19"/>
  <c r="AI8" i="19"/>
  <c r="AI7" i="19"/>
  <c r="AI6" i="19"/>
  <c r="AI5" i="19"/>
  <c r="AI4" i="19"/>
  <c r="S24" i="19"/>
  <c r="S23" i="19"/>
  <c r="S22" i="19"/>
  <c r="S21" i="19"/>
  <c r="S20" i="19"/>
  <c r="S19" i="19"/>
  <c r="S18" i="19"/>
  <c r="S17" i="19"/>
  <c r="S16" i="19"/>
  <c r="S15" i="19"/>
  <c r="S13" i="19"/>
  <c r="S12" i="19"/>
  <c r="S11" i="19"/>
  <c r="S10" i="19"/>
  <c r="S9" i="19"/>
  <c r="S8" i="19"/>
  <c r="S7" i="19"/>
  <c r="S6" i="19"/>
  <c r="S5" i="19"/>
  <c r="S4" i="19"/>
  <c r="D14" i="22" l="1"/>
  <c r="AL13" i="22"/>
  <c r="AL12" i="22"/>
  <c r="AL11" i="22"/>
  <c r="AL10" i="22"/>
  <c r="AL9" i="22"/>
  <c r="AL8" i="22"/>
  <c r="AL7" i="22"/>
  <c r="AL6" i="22"/>
  <c r="AL5" i="22"/>
  <c r="AL4" i="22"/>
  <c r="AL6" i="1" l="1"/>
  <c r="R14" i="2"/>
  <c r="AJ14" i="2"/>
  <c r="AK14" i="2"/>
  <c r="AK25" i="2" l="1"/>
  <c r="AK37" i="2" s="1"/>
  <c r="AJ25" i="2"/>
  <c r="AJ37" i="2" s="1"/>
  <c r="R25" i="2"/>
  <c r="R37" i="2" s="1"/>
  <c r="G29" i="25"/>
  <c r="G20" i="25"/>
  <c r="G12" i="25"/>
  <c r="G9" i="25"/>
  <c r="G8" i="25"/>
  <c r="G7" i="25"/>
  <c r="M1" i="25" l="1"/>
  <c r="E35" i="22" l="1"/>
  <c r="E34" i="22"/>
  <c r="E33" i="22"/>
  <c r="E32" i="22"/>
  <c r="E31" i="22"/>
  <c r="E30" i="22"/>
  <c r="E29" i="22"/>
  <c r="E28" i="22"/>
  <c r="E27" i="22"/>
  <c r="E26" i="22"/>
  <c r="O35" i="19" l="1"/>
  <c r="O34" i="19"/>
  <c r="O33" i="19"/>
  <c r="O32" i="19"/>
  <c r="O31" i="19"/>
  <c r="O30" i="19"/>
  <c r="O29" i="19"/>
  <c r="O28" i="19"/>
  <c r="O27" i="19"/>
  <c r="O26" i="19"/>
  <c r="L35" i="19"/>
  <c r="L34" i="19"/>
  <c r="L33" i="19"/>
  <c r="L32" i="19"/>
  <c r="L31" i="19"/>
  <c r="L30" i="19"/>
  <c r="L29" i="19"/>
  <c r="L28" i="19"/>
  <c r="L27" i="19"/>
  <c r="L26" i="19"/>
  <c r="L24" i="19"/>
  <c r="L23" i="19"/>
  <c r="L22" i="19"/>
  <c r="L21" i="19"/>
  <c r="L20" i="19"/>
  <c r="L19" i="19"/>
  <c r="L18" i="19"/>
  <c r="L17" i="19"/>
  <c r="L16" i="19"/>
  <c r="L15" i="19"/>
  <c r="L13" i="19"/>
  <c r="L12" i="19"/>
  <c r="L11" i="19"/>
  <c r="L10" i="19"/>
  <c r="L9" i="19"/>
  <c r="L8" i="19"/>
  <c r="L7" i="19"/>
  <c r="L6" i="19"/>
  <c r="L5" i="19"/>
  <c r="L4" i="19"/>
  <c r="E35" i="19"/>
  <c r="E34" i="19"/>
  <c r="E33" i="19"/>
  <c r="E32" i="19"/>
  <c r="E31" i="19"/>
  <c r="E30" i="19"/>
  <c r="E29" i="19"/>
  <c r="E28" i="19"/>
  <c r="E27" i="19"/>
  <c r="E26" i="19"/>
  <c r="O35" i="12" l="1"/>
  <c r="O34" i="12"/>
  <c r="O33" i="12"/>
  <c r="O32" i="12"/>
  <c r="O31" i="12"/>
  <c r="O30" i="12"/>
  <c r="O29" i="12"/>
  <c r="O28" i="12"/>
  <c r="O27" i="12"/>
  <c r="O26" i="12"/>
  <c r="L35" i="12"/>
  <c r="L34" i="12"/>
  <c r="L33" i="12"/>
  <c r="L32" i="12"/>
  <c r="L31" i="12"/>
  <c r="L30" i="12"/>
  <c r="L29" i="12"/>
  <c r="L28" i="12"/>
  <c r="L27" i="12"/>
  <c r="L26" i="12"/>
  <c r="L24" i="12"/>
  <c r="L23" i="12"/>
  <c r="L22" i="12"/>
  <c r="L21" i="12"/>
  <c r="L20" i="12"/>
  <c r="L19" i="12"/>
  <c r="L18" i="12"/>
  <c r="L17" i="12"/>
  <c r="L16" i="12"/>
  <c r="L15" i="12"/>
  <c r="L13" i="12"/>
  <c r="L12" i="12"/>
  <c r="L11" i="12"/>
  <c r="L10" i="12"/>
  <c r="L9" i="12"/>
  <c r="L8" i="12"/>
  <c r="L7" i="12"/>
  <c r="L6" i="12"/>
  <c r="L5" i="12"/>
  <c r="L4" i="12"/>
  <c r="E35" i="12"/>
  <c r="E34" i="12"/>
  <c r="E33" i="12"/>
  <c r="E32" i="12"/>
  <c r="E31" i="12"/>
  <c r="E30" i="12"/>
  <c r="E29" i="12"/>
  <c r="E28" i="12"/>
  <c r="E27" i="12"/>
  <c r="E26" i="12"/>
  <c r="H26" i="2"/>
  <c r="O35" i="2"/>
  <c r="O34" i="2"/>
  <c r="O33" i="2"/>
  <c r="O32" i="2"/>
  <c r="O31" i="2"/>
  <c r="O30" i="2"/>
  <c r="O29" i="2"/>
  <c r="O28" i="2"/>
  <c r="O27" i="2"/>
  <c r="O26" i="2"/>
  <c r="O24" i="2"/>
  <c r="O23" i="2"/>
  <c r="O22" i="2"/>
  <c r="O21" i="2"/>
  <c r="O20" i="2"/>
  <c r="O19" i="2"/>
  <c r="O18" i="2"/>
  <c r="O17" i="2"/>
  <c r="O16" i="2"/>
  <c r="O15" i="2"/>
  <c r="L35" i="2"/>
  <c r="L34" i="2"/>
  <c r="L33" i="2"/>
  <c r="L32" i="2"/>
  <c r="L31" i="2"/>
  <c r="L30" i="2"/>
  <c r="L29" i="2"/>
  <c r="L28" i="2"/>
  <c r="L27" i="2"/>
  <c r="L26" i="2"/>
  <c r="L24" i="2"/>
  <c r="L23" i="2"/>
  <c r="L22" i="2"/>
  <c r="L21" i="2"/>
  <c r="L20" i="2"/>
  <c r="L19" i="2"/>
  <c r="L18" i="2"/>
  <c r="L17" i="2"/>
  <c r="L16" i="2"/>
  <c r="L15" i="2"/>
  <c r="L13" i="2"/>
  <c r="L12" i="2"/>
  <c r="L11" i="2"/>
  <c r="L10" i="2"/>
  <c r="L9" i="2"/>
  <c r="L8" i="2"/>
  <c r="L7" i="2"/>
  <c r="L6" i="2"/>
  <c r="L5" i="2"/>
  <c r="L4" i="2"/>
  <c r="E35" i="2"/>
  <c r="E34" i="2"/>
  <c r="E33" i="2"/>
  <c r="E32" i="2"/>
  <c r="E31" i="2"/>
  <c r="E30" i="2"/>
  <c r="E29" i="2"/>
  <c r="E28" i="2"/>
  <c r="E27" i="2"/>
  <c r="E26" i="2"/>
  <c r="E24" i="2"/>
  <c r="E23" i="2"/>
  <c r="E22" i="2"/>
  <c r="E21" i="2"/>
  <c r="E20" i="2"/>
  <c r="E19" i="2"/>
  <c r="E18" i="2"/>
  <c r="E17" i="2"/>
  <c r="E16" i="2"/>
  <c r="E15" i="2"/>
  <c r="E24" i="22" l="1"/>
  <c r="E23" i="22"/>
  <c r="E22" i="22"/>
  <c r="E21" i="22"/>
  <c r="E20" i="22"/>
  <c r="E19" i="22"/>
  <c r="E18" i="22"/>
  <c r="E17" i="22"/>
  <c r="E16" i="22"/>
  <c r="E15" i="22"/>
  <c r="W6" i="1" l="1"/>
  <c r="AI25" i="19"/>
  <c r="O24" i="19"/>
  <c r="O23" i="19"/>
  <c r="O22" i="19"/>
  <c r="O21" i="19"/>
  <c r="O20" i="19"/>
  <c r="O19" i="19"/>
  <c r="O18" i="19"/>
  <c r="O17" i="19"/>
  <c r="O16" i="19"/>
  <c r="O15" i="19"/>
  <c r="E15" i="19"/>
  <c r="E16" i="19"/>
  <c r="E17" i="19"/>
  <c r="E18" i="19"/>
  <c r="E19" i="19"/>
  <c r="E20" i="19"/>
  <c r="E21" i="19"/>
  <c r="E22" i="19"/>
  <c r="E23" i="19"/>
  <c r="E24" i="19"/>
  <c r="E24" i="12" l="1"/>
  <c r="E23" i="12"/>
  <c r="E22" i="12"/>
  <c r="E21" i="12"/>
  <c r="E20" i="12"/>
  <c r="E19" i="12"/>
  <c r="E18" i="12"/>
  <c r="E17" i="12"/>
  <c r="E16" i="12"/>
  <c r="E15" i="12"/>
  <c r="O24" i="12"/>
  <c r="O23" i="12"/>
  <c r="O22" i="12"/>
  <c r="O21" i="12"/>
  <c r="O20" i="12"/>
  <c r="O19" i="12"/>
  <c r="O18" i="12"/>
  <c r="O17" i="12"/>
  <c r="O16" i="12"/>
  <c r="O15" i="12"/>
  <c r="T13" i="19" l="1"/>
  <c r="T12" i="19"/>
  <c r="T11" i="19"/>
  <c r="T10" i="19"/>
  <c r="T9" i="19"/>
  <c r="T8" i="19"/>
  <c r="T7" i="19"/>
  <c r="T6" i="19"/>
  <c r="T5" i="19"/>
  <c r="T4" i="19"/>
  <c r="Y14" i="19" l="1"/>
  <c r="S13" i="22"/>
  <c r="S12" i="22"/>
  <c r="S11" i="22"/>
  <c r="S10" i="22"/>
  <c r="S9" i="22"/>
  <c r="S8" i="22"/>
  <c r="S7" i="22"/>
  <c r="S6" i="22"/>
  <c r="S5" i="22"/>
  <c r="S4" i="22"/>
  <c r="S13" i="12"/>
  <c r="S12" i="12"/>
  <c r="S11" i="12"/>
  <c r="S10" i="12"/>
  <c r="S9" i="12"/>
  <c r="S8" i="12"/>
  <c r="S7" i="12"/>
  <c r="S6" i="12"/>
  <c r="S5" i="12"/>
  <c r="S4" i="12"/>
  <c r="E4" i="19" l="1"/>
  <c r="E5" i="19"/>
  <c r="E6" i="19"/>
  <c r="E7" i="19"/>
  <c r="E8" i="19"/>
  <c r="E9" i="19"/>
  <c r="E10" i="19"/>
  <c r="E11" i="19"/>
  <c r="E12" i="19"/>
  <c r="E13" i="19"/>
  <c r="O13" i="19" l="1"/>
  <c r="O12" i="19"/>
  <c r="O11" i="19"/>
  <c r="O10" i="19"/>
  <c r="O9" i="19"/>
  <c r="O8" i="19"/>
  <c r="O7" i="19"/>
  <c r="O6" i="19"/>
  <c r="O5" i="19"/>
  <c r="O4" i="19"/>
  <c r="O13" i="12" l="1"/>
  <c r="O12" i="12"/>
  <c r="O11" i="12"/>
  <c r="O10" i="12"/>
  <c r="O9" i="12"/>
  <c r="O8" i="12"/>
  <c r="O7" i="12"/>
  <c r="O6" i="12"/>
  <c r="O5" i="12"/>
  <c r="O4" i="12"/>
  <c r="Y25" i="19"/>
  <c r="Y37" i="19" s="1"/>
  <c r="AG25" i="22"/>
  <c r="AG25" i="12"/>
  <c r="W25" i="12"/>
  <c r="AM14" i="19"/>
  <c r="AL14" i="19"/>
  <c r="AI14" i="19"/>
  <c r="AF14" i="19"/>
  <c r="AE14" i="19"/>
  <c r="AD14" i="19"/>
  <c r="AC14" i="19"/>
  <c r="AB14" i="19"/>
  <c r="AA14" i="19"/>
  <c r="X14" i="19"/>
  <c r="W14" i="19"/>
  <c r="V14" i="19"/>
  <c r="U14" i="19"/>
  <c r="S14" i="19"/>
  <c r="Q14" i="19"/>
  <c r="I14" i="19"/>
  <c r="F14" i="19"/>
  <c r="D14" i="19"/>
  <c r="C14" i="19"/>
  <c r="B14" i="19"/>
  <c r="AL20" i="1"/>
  <c r="AL4" i="1"/>
  <c r="AP9" i="1"/>
  <c r="AL14" i="22"/>
  <c r="AK14" i="22"/>
  <c r="AJ14" i="22"/>
  <c r="AG14" i="22"/>
  <c r="AE14" i="22"/>
  <c r="AD14" i="22"/>
  <c r="AC14" i="22"/>
  <c r="AB14" i="22"/>
  <c r="AA14" i="22"/>
  <c r="Z14" i="22"/>
  <c r="X14" i="22"/>
  <c r="W14" i="22"/>
  <c r="V14" i="22"/>
  <c r="U14" i="22"/>
  <c r="T14" i="22"/>
  <c r="R14" i="22"/>
  <c r="Q14" i="22"/>
  <c r="I14" i="22"/>
  <c r="F14" i="22"/>
  <c r="F25" i="22" s="1"/>
  <c r="C14" i="22"/>
  <c r="B14" i="22"/>
  <c r="B25" i="22" s="1"/>
  <c r="AK14" i="12"/>
  <c r="AJ14" i="12"/>
  <c r="AG14" i="12"/>
  <c r="AE14" i="12"/>
  <c r="AD14" i="12"/>
  <c r="AC14" i="12"/>
  <c r="AB14" i="12"/>
  <c r="AA14" i="12"/>
  <c r="Z14" i="12"/>
  <c r="X14" i="12"/>
  <c r="W14" i="12"/>
  <c r="V14" i="12"/>
  <c r="U14" i="12"/>
  <c r="T14" i="12"/>
  <c r="R14" i="12"/>
  <c r="Q14" i="12"/>
  <c r="I14" i="12"/>
  <c r="F14" i="12"/>
  <c r="D14" i="12"/>
  <c r="C14" i="12"/>
  <c r="B14" i="12"/>
  <c r="S35" i="2"/>
  <c r="S34" i="2"/>
  <c r="S33" i="2"/>
  <c r="S32" i="2"/>
  <c r="S31" i="2"/>
  <c r="S30" i="2"/>
  <c r="S29" i="2"/>
  <c r="S28" i="2"/>
  <c r="S27" i="2"/>
  <c r="S26" i="2"/>
  <c r="S24" i="2"/>
  <c r="S23" i="2"/>
  <c r="S22" i="2"/>
  <c r="S21" i="2"/>
  <c r="S20" i="2"/>
  <c r="S19" i="2"/>
  <c r="S18" i="2"/>
  <c r="S17" i="2"/>
  <c r="S16" i="2"/>
  <c r="S15" i="2"/>
  <c r="S13" i="2"/>
  <c r="S12" i="2"/>
  <c r="S11" i="2"/>
  <c r="S10" i="2"/>
  <c r="S9" i="2"/>
  <c r="S8" i="2"/>
  <c r="S7" i="2"/>
  <c r="S6" i="2"/>
  <c r="S5" i="2"/>
  <c r="S4" i="2"/>
  <c r="O12" i="2"/>
  <c r="O10" i="2"/>
  <c r="O4" i="2"/>
  <c r="D14" i="2"/>
  <c r="O13" i="2"/>
  <c r="O11" i="2"/>
  <c r="O9" i="2"/>
  <c r="O8" i="2"/>
  <c r="O7" i="2"/>
  <c r="O6" i="2"/>
  <c r="O5" i="2"/>
  <c r="AL21" i="1" l="1"/>
  <c r="AG37" i="12"/>
  <c r="C25" i="22"/>
  <c r="C37" i="22" s="1"/>
  <c r="AM25" i="19"/>
  <c r="AM37" i="19" s="1"/>
  <c r="AP14" i="1" s="1"/>
  <c r="B25" i="12"/>
  <c r="B37" i="12" s="1"/>
  <c r="U25" i="12"/>
  <c r="U37" i="12"/>
  <c r="AD25" i="12"/>
  <c r="AD37" i="12" s="1"/>
  <c r="Z25" i="22"/>
  <c r="Z37" i="22"/>
  <c r="AK25" i="22"/>
  <c r="AK37" i="22" s="1"/>
  <c r="AP12" i="1"/>
  <c r="AC25" i="12"/>
  <c r="AC37" i="12"/>
  <c r="AJ25" i="22"/>
  <c r="AJ37" i="22" s="1"/>
  <c r="H11" i="1"/>
  <c r="AP4" i="1"/>
  <c r="V25" i="12"/>
  <c r="V37" i="12" s="1"/>
  <c r="AA25" i="22"/>
  <c r="AA37" i="22" s="1"/>
  <c r="AD11" i="1"/>
  <c r="AP5" i="1"/>
  <c r="AL7" i="1"/>
  <c r="T25" i="12"/>
  <c r="T37" i="12" s="1"/>
  <c r="X25" i="22"/>
  <c r="X37" i="22" s="1"/>
  <c r="W37" i="12"/>
  <c r="AB25" i="22"/>
  <c r="AB37" i="22" s="1"/>
  <c r="D25" i="2"/>
  <c r="D37" i="2" s="1"/>
  <c r="F25" i="12"/>
  <c r="F37" i="12" s="1"/>
  <c r="X25" i="12"/>
  <c r="X37" i="12" s="1"/>
  <c r="AJ25" i="12"/>
  <c r="AJ37" i="12" s="1"/>
  <c r="T25" i="22"/>
  <c r="T37" i="22" s="1"/>
  <c r="AC25" i="22"/>
  <c r="AC37" i="22"/>
  <c r="AP7" i="1"/>
  <c r="AE14" i="1"/>
  <c r="AC14" i="1"/>
  <c r="AD3" i="1"/>
  <c r="F37" i="22"/>
  <c r="H3" i="1"/>
  <c r="AL3" i="1"/>
  <c r="I25" i="12"/>
  <c r="I37" i="12"/>
  <c r="U25" i="22"/>
  <c r="U37" i="22" s="1"/>
  <c r="AD25" i="22"/>
  <c r="AD37" i="22" s="1"/>
  <c r="AL18" i="1"/>
  <c r="W25" i="22"/>
  <c r="W37" i="22" s="1"/>
  <c r="B37" i="22"/>
  <c r="V25" i="22"/>
  <c r="V37" i="22" s="1"/>
  <c r="AE25" i="22"/>
  <c r="AE37" i="22" s="1"/>
  <c r="AP13" i="1"/>
  <c r="AL37" i="19"/>
  <c r="AG37" i="22"/>
  <c r="AL15" i="1" s="1"/>
  <c r="R25" i="22"/>
  <c r="R37" i="22" s="1"/>
  <c r="N4" i="1"/>
  <c r="AF4" i="1"/>
  <c r="AG4" i="1"/>
  <c r="Y4" i="1"/>
  <c r="F4" i="1"/>
  <c r="AI4" i="1"/>
  <c r="H4" i="1"/>
  <c r="J4" i="1"/>
  <c r="AC4" i="1"/>
  <c r="Y20" i="1"/>
  <c r="V20" i="1" s="1"/>
  <c r="AH20" i="1"/>
  <c r="AA20" i="1"/>
  <c r="AJ20" i="1"/>
  <c r="AB20" i="1"/>
  <c r="J20" i="1"/>
  <c r="AC20" i="1"/>
  <c r="AO20" i="1"/>
  <c r="AI20" i="1"/>
  <c r="N20" i="1"/>
  <c r="AP20" i="1"/>
  <c r="AF20" i="1"/>
  <c r="Z20" i="1"/>
  <c r="AG21" i="1"/>
  <c r="Y21" i="1"/>
  <c r="Z21" i="1"/>
  <c r="AI21" i="1"/>
  <c r="AJ21" i="1"/>
  <c r="AB21" i="1"/>
  <c r="AH21" i="1"/>
  <c r="J21" i="1"/>
  <c r="AO21" i="1"/>
  <c r="AE21" i="1"/>
  <c r="AP21" i="1"/>
  <c r="F21" i="1"/>
  <c r="AF21" i="1"/>
  <c r="J7" i="1"/>
  <c r="AC7" i="1"/>
  <c r="AO7" i="1"/>
  <c r="N7" i="1"/>
  <c r="AF7" i="1"/>
  <c r="AB7" i="1"/>
  <c r="AG7" i="1"/>
  <c r="Y7" i="1"/>
  <c r="AH7" i="1"/>
  <c r="F7" i="1"/>
  <c r="AI7" i="1"/>
  <c r="AJ7" i="1"/>
  <c r="AG6" i="1"/>
  <c r="J6" i="1"/>
  <c r="AH6" i="1"/>
  <c r="Z6" i="1"/>
  <c r="AI6" i="1"/>
  <c r="AJ6" i="1"/>
  <c r="AB6" i="1"/>
  <c r="AC6" i="1"/>
  <c r="C25" i="19"/>
  <c r="C37" i="19" s="1"/>
  <c r="B25" i="19"/>
  <c r="B37" i="19" s="1"/>
  <c r="F14" i="1" s="1"/>
  <c r="V25" i="19"/>
  <c r="V37" i="19" s="1"/>
  <c r="AF25" i="19"/>
  <c r="AF37" i="19" s="1"/>
  <c r="AJ14" i="1" s="1"/>
  <c r="F25" i="19"/>
  <c r="F37" i="19" s="1"/>
  <c r="J14" i="1" s="1"/>
  <c r="J14" i="19"/>
  <c r="AB25" i="19"/>
  <c r="AB37" i="19" s="1"/>
  <c r="AG14" i="1" s="1"/>
  <c r="X25" i="19"/>
  <c r="X37" i="19" s="1"/>
  <c r="AB14" i="1" s="1"/>
  <c r="Q25" i="19"/>
  <c r="Q37" i="19" s="1"/>
  <c r="AC25" i="19"/>
  <c r="AC37" i="19" s="1"/>
  <c r="AH14" i="1" s="1"/>
  <c r="AL25" i="19"/>
  <c r="W25" i="19"/>
  <c r="W37" i="19" s="1"/>
  <c r="U25" i="19"/>
  <c r="U37" i="19" s="1"/>
  <c r="Y14" i="1" s="1"/>
  <c r="AE25" i="19"/>
  <c r="AE37" i="19" s="1"/>
  <c r="AG16" i="1"/>
  <c r="AH16" i="1"/>
  <c r="F16" i="1"/>
  <c r="AJ16" i="1"/>
  <c r="J16" i="1"/>
  <c r="N13" i="1"/>
  <c r="AC13" i="1"/>
  <c r="AG13" i="1"/>
  <c r="AH13" i="1"/>
  <c r="AI13" i="1"/>
  <c r="AJ13" i="1"/>
  <c r="AG5" i="1"/>
  <c r="AH5" i="1"/>
  <c r="F5" i="1"/>
  <c r="AI5" i="1"/>
  <c r="AB5" i="1"/>
  <c r="AF5" i="1"/>
  <c r="F12" i="1"/>
  <c r="J12" i="1"/>
  <c r="AG12" i="1"/>
  <c r="AL17" i="1"/>
  <c r="AL10" i="1"/>
  <c r="AL11" i="1"/>
  <c r="AO6" i="1"/>
  <c r="J14" i="22"/>
  <c r="AA25" i="12"/>
  <c r="AA37" i="12" s="1"/>
  <c r="AB25" i="12"/>
  <c r="AB37" i="12" s="1"/>
  <c r="AE25" i="12"/>
  <c r="AE37" i="12" s="1"/>
  <c r="AA25" i="19"/>
  <c r="AA37" i="19" s="1"/>
  <c r="I25" i="19"/>
  <c r="AF6" i="1"/>
  <c r="N6" i="1"/>
  <c r="AD25" i="19"/>
  <c r="AD37" i="19" s="1"/>
  <c r="AI14" i="1" s="1"/>
  <c r="AP16" i="1"/>
  <c r="K14" i="22"/>
  <c r="I25" i="22"/>
  <c r="I37" i="22" s="1"/>
  <c r="J37" i="22" s="1"/>
  <c r="L14" i="22"/>
  <c r="D25" i="22"/>
  <c r="AK25" i="12"/>
  <c r="AK37" i="12" s="1"/>
  <c r="AL19" i="1"/>
  <c r="Z25" i="12"/>
  <c r="Z37" i="12" s="1"/>
  <c r="K14" i="12"/>
  <c r="Q25" i="12"/>
  <c r="Q37" i="12" s="1"/>
  <c r="C25" i="12"/>
  <c r="C37" i="12" s="1"/>
  <c r="S14" i="22"/>
  <c r="Q25" i="22"/>
  <c r="Q37" i="22" s="1"/>
  <c r="AL9" i="1"/>
  <c r="AO4" i="1"/>
  <c r="AB4" i="1"/>
  <c r="AG20" i="1"/>
  <c r="J5" i="1"/>
  <c r="AJ5" i="1"/>
  <c r="Y5" i="1"/>
  <c r="AC5" i="1"/>
  <c r="AJ4" i="1"/>
  <c r="AH4" i="1"/>
  <c r="F20" i="1"/>
  <c r="AA21" i="1"/>
  <c r="AC21" i="1"/>
  <c r="N21" i="1"/>
  <c r="AA6" i="1"/>
  <c r="T14" i="19"/>
  <c r="L14" i="19"/>
  <c r="S25" i="19"/>
  <c r="S37" i="19" s="1"/>
  <c r="E14" i="19"/>
  <c r="D25" i="19"/>
  <c r="D37" i="19" s="1"/>
  <c r="H7" i="1"/>
  <c r="W20" i="1"/>
  <c r="H21" i="1"/>
  <c r="S14" i="12"/>
  <c r="R25" i="12"/>
  <c r="R37" i="12" s="1"/>
  <c r="D25" i="12"/>
  <c r="D37" i="12" s="1"/>
  <c r="K14" i="19"/>
  <c r="E14" i="22"/>
  <c r="E14" i="12"/>
  <c r="L14" i="12"/>
  <c r="J14" i="12"/>
  <c r="J25" i="19" l="1"/>
  <c r="V14" i="1"/>
  <c r="K25" i="19"/>
  <c r="E37" i="12"/>
  <c r="J25" i="12"/>
  <c r="K25" i="12"/>
  <c r="L37" i="12"/>
  <c r="AE20" i="1"/>
  <c r="AE7" i="1"/>
  <c r="AE6" i="1"/>
  <c r="AD6" i="1"/>
  <c r="AD22" i="1" s="1"/>
  <c r="AF14" i="1"/>
  <c r="AE5" i="1"/>
  <c r="AE12" i="1"/>
  <c r="AE4" i="1"/>
  <c r="W14" i="1"/>
  <c r="X14" i="1" s="1"/>
  <c r="L37" i="19"/>
  <c r="I5" i="1"/>
  <c r="G5" i="1"/>
  <c r="W17" i="1"/>
  <c r="L37" i="2"/>
  <c r="W3" i="1"/>
  <c r="H14" i="1"/>
  <c r="I13" i="1"/>
  <c r="G13" i="1"/>
  <c r="AO12" i="1"/>
  <c r="S37" i="12"/>
  <c r="K37" i="12"/>
  <c r="AO13" i="1"/>
  <c r="W5" i="1"/>
  <c r="H10" i="1"/>
  <c r="W16" i="1"/>
  <c r="E37" i="19"/>
  <c r="I14" i="1" s="1"/>
  <c r="G14" i="1"/>
  <c r="AA5" i="1"/>
  <c r="Z5" i="1"/>
  <c r="H9" i="1"/>
  <c r="K37" i="22"/>
  <c r="T37" i="19"/>
  <c r="K37" i="19"/>
  <c r="W12" i="1"/>
  <c r="W2" i="1"/>
  <c r="H5" i="1"/>
  <c r="W4" i="1"/>
  <c r="AO16" i="1"/>
  <c r="AO14" i="1"/>
  <c r="AN37" i="19"/>
  <c r="AA14" i="1"/>
  <c r="Z14" i="1"/>
  <c r="N5" i="1"/>
  <c r="Y16" i="1"/>
  <c r="V16" i="1" s="1"/>
  <c r="H2" i="1"/>
  <c r="F13" i="1"/>
  <c r="Y13" i="1"/>
  <c r="AO5" i="1"/>
  <c r="AF12" i="1"/>
  <c r="AB13" i="1"/>
  <c r="AF13" i="1"/>
  <c r="H12" i="1"/>
  <c r="I37" i="19"/>
  <c r="J37" i="12"/>
  <c r="H13" i="1"/>
  <c r="AF16" i="1"/>
  <c r="AB16" i="1"/>
  <c r="N16" i="1"/>
  <c r="AI16" i="1"/>
  <c r="J13" i="1"/>
  <c r="H16" i="1"/>
  <c r="X20" i="1"/>
  <c r="H20" i="1"/>
  <c r="G20" i="1"/>
  <c r="V4" i="1"/>
  <c r="L25" i="22"/>
  <c r="D37" i="22"/>
  <c r="E37" i="22" s="1"/>
  <c r="S37" i="22"/>
  <c r="H6" i="1"/>
  <c r="AP6" i="1"/>
  <c r="G6" i="1"/>
  <c r="V21" i="1"/>
  <c r="AE16" i="1"/>
  <c r="AC16" i="1"/>
  <c r="Z16" i="1"/>
  <c r="AA16" i="1"/>
  <c r="AA13" i="1"/>
  <c r="Z13" i="1"/>
  <c r="AA4" i="1"/>
  <c r="Z4" i="1"/>
  <c r="Z7" i="1"/>
  <c r="AA7" i="1"/>
  <c r="G7" i="1"/>
  <c r="Z12" i="1"/>
  <c r="AA12" i="1"/>
  <c r="I20" i="1"/>
  <c r="G21" i="1"/>
  <c r="I7" i="1"/>
  <c r="N12" i="1"/>
  <c r="AC12" i="1"/>
  <c r="AJ12" i="1"/>
  <c r="AB12" i="1"/>
  <c r="G12" i="1"/>
  <c r="AH12" i="1"/>
  <c r="AI12" i="1"/>
  <c r="Y12" i="1"/>
  <c r="W15" i="1"/>
  <c r="M14" i="22"/>
  <c r="J25" i="22"/>
  <c r="M14" i="12"/>
  <c r="M14" i="19"/>
  <c r="K25" i="22"/>
  <c r="S25" i="22"/>
  <c r="E25" i="22"/>
  <c r="T25" i="19"/>
  <c r="L25" i="19"/>
  <c r="M25" i="19" s="1"/>
  <c r="E25" i="19"/>
  <c r="H18" i="1"/>
  <c r="S25" i="12"/>
  <c r="W19" i="1"/>
  <c r="L25" i="12"/>
  <c r="M25" i="12" s="1"/>
  <c r="E25" i="12"/>
  <c r="H17" i="1"/>
  <c r="M25" i="22" l="1"/>
  <c r="M37" i="12"/>
  <c r="AE13" i="1"/>
  <c r="I16" i="1"/>
  <c r="W7" i="1"/>
  <c r="U7" i="1"/>
  <c r="R7" i="1"/>
  <c r="X4" i="1"/>
  <c r="I6" i="1"/>
  <c r="J37" i="19"/>
  <c r="N14" i="1"/>
  <c r="I4" i="1"/>
  <c r="G16" i="1"/>
  <c r="W18" i="1"/>
  <c r="R16" i="1"/>
  <c r="W10" i="1"/>
  <c r="M37" i="19"/>
  <c r="R14" i="1" s="1"/>
  <c r="R5" i="1"/>
  <c r="X16" i="1"/>
  <c r="R11" i="1"/>
  <c r="V12" i="1"/>
  <c r="X12" i="1" s="1"/>
  <c r="L37" i="22"/>
  <c r="M37" i="22" s="1"/>
  <c r="R15" i="1" s="1"/>
  <c r="U21" i="1"/>
  <c r="W21" i="1"/>
  <c r="X21" i="1" s="1"/>
  <c r="G4" i="1"/>
  <c r="M7" i="1"/>
  <c r="R12" i="1"/>
  <c r="R20" i="1"/>
  <c r="R6" i="1"/>
  <c r="R4" i="1"/>
  <c r="M21" i="1"/>
  <c r="I21" i="1"/>
  <c r="I12" i="1"/>
  <c r="W11" i="1"/>
  <c r="H15" i="1"/>
  <c r="H19" i="1"/>
  <c r="R19" i="1"/>
  <c r="R18" i="1"/>
  <c r="R10" i="1"/>
  <c r="R17" i="1"/>
  <c r="R3" i="1"/>
  <c r="AN35" i="19"/>
  <c r="AG35" i="19"/>
  <c r="AJ35" i="19" s="1"/>
  <c r="T35" i="19"/>
  <c r="N35" i="19"/>
  <c r="P35" i="19" s="1"/>
  <c r="K35" i="19"/>
  <c r="M35" i="19" s="1"/>
  <c r="J35" i="19"/>
  <c r="H35" i="19"/>
  <c r="G35" i="19"/>
  <c r="AN34" i="19"/>
  <c r="AG34" i="19"/>
  <c r="AJ34" i="19" s="1"/>
  <c r="T34" i="19"/>
  <c r="N34" i="19"/>
  <c r="P34" i="19" s="1"/>
  <c r="K34" i="19"/>
  <c r="M34" i="19" s="1"/>
  <c r="J34" i="19"/>
  <c r="H34" i="19"/>
  <c r="G34" i="19"/>
  <c r="AN33" i="19"/>
  <c r="AG33" i="19"/>
  <c r="AJ33" i="19" s="1"/>
  <c r="T33" i="19"/>
  <c r="N33" i="19"/>
  <c r="P33" i="19" s="1"/>
  <c r="K33" i="19"/>
  <c r="M33" i="19" s="1"/>
  <c r="J33" i="19"/>
  <c r="H33" i="19"/>
  <c r="G33" i="19"/>
  <c r="AN32" i="19"/>
  <c r="AG32" i="19"/>
  <c r="AJ32" i="19" s="1"/>
  <c r="T32" i="19"/>
  <c r="N32" i="19"/>
  <c r="P32" i="19" s="1"/>
  <c r="K32" i="19"/>
  <c r="M32" i="19" s="1"/>
  <c r="J32" i="19"/>
  <c r="H32" i="19"/>
  <c r="G32" i="19"/>
  <c r="AN31" i="19"/>
  <c r="AG31" i="19"/>
  <c r="AJ31" i="19" s="1"/>
  <c r="T31" i="19"/>
  <c r="N31" i="19"/>
  <c r="P31" i="19" s="1"/>
  <c r="K31" i="19"/>
  <c r="M31" i="19" s="1"/>
  <c r="J31" i="19"/>
  <c r="H31" i="19"/>
  <c r="G31" i="19"/>
  <c r="AN30" i="19"/>
  <c r="AG30" i="19"/>
  <c r="AJ30" i="19" s="1"/>
  <c r="T30" i="19"/>
  <c r="N30" i="19"/>
  <c r="P30" i="19" s="1"/>
  <c r="K30" i="19"/>
  <c r="M30" i="19" s="1"/>
  <c r="J30" i="19"/>
  <c r="H30" i="19"/>
  <c r="G30" i="19"/>
  <c r="AN29" i="19"/>
  <c r="AG29" i="19"/>
  <c r="AJ29" i="19" s="1"/>
  <c r="T29" i="19"/>
  <c r="N29" i="19"/>
  <c r="P29" i="19" s="1"/>
  <c r="K29" i="19"/>
  <c r="M29" i="19" s="1"/>
  <c r="J29" i="19"/>
  <c r="H29" i="19"/>
  <c r="G29" i="19"/>
  <c r="AN28" i="19"/>
  <c r="AG28" i="19"/>
  <c r="AJ28" i="19" s="1"/>
  <c r="T28" i="19"/>
  <c r="N28" i="19"/>
  <c r="P28" i="19" s="1"/>
  <c r="K28" i="19"/>
  <c r="M28" i="19" s="1"/>
  <c r="J28" i="19"/>
  <c r="H28" i="19"/>
  <c r="G28" i="19"/>
  <c r="AN27" i="19"/>
  <c r="AG27" i="19"/>
  <c r="AJ27" i="19" s="1"/>
  <c r="T27" i="19"/>
  <c r="N27" i="19"/>
  <c r="P27" i="19" s="1"/>
  <c r="K27" i="19"/>
  <c r="M27" i="19" s="1"/>
  <c r="J27" i="19"/>
  <c r="H27" i="19"/>
  <c r="G27" i="19"/>
  <c r="AN26" i="19"/>
  <c r="AG26" i="19"/>
  <c r="T26" i="19"/>
  <c r="N26" i="19"/>
  <c r="P26" i="19" s="1"/>
  <c r="K26" i="19"/>
  <c r="M26" i="19" s="1"/>
  <c r="J26" i="19"/>
  <c r="H26" i="19"/>
  <c r="G26" i="19"/>
  <c r="AN24" i="19"/>
  <c r="AG24" i="19"/>
  <c r="AJ24" i="19" s="1"/>
  <c r="T24" i="19"/>
  <c r="N24" i="19"/>
  <c r="P24" i="19" s="1"/>
  <c r="K24" i="19"/>
  <c r="M24" i="19" s="1"/>
  <c r="J24" i="19"/>
  <c r="H24" i="19"/>
  <c r="G24" i="19"/>
  <c r="AN23" i="19"/>
  <c r="AG23" i="19"/>
  <c r="AJ23" i="19" s="1"/>
  <c r="T23" i="19"/>
  <c r="N23" i="19"/>
  <c r="P23" i="19" s="1"/>
  <c r="K23" i="19"/>
  <c r="M23" i="19" s="1"/>
  <c r="J23" i="19"/>
  <c r="H23" i="19"/>
  <c r="G23" i="19"/>
  <c r="AN22" i="19"/>
  <c r="AG22" i="19"/>
  <c r="AJ22" i="19" s="1"/>
  <c r="T22" i="19"/>
  <c r="N22" i="19"/>
  <c r="P22" i="19" s="1"/>
  <c r="K22" i="19"/>
  <c r="M22" i="19" s="1"/>
  <c r="J22" i="19"/>
  <c r="H22" i="19"/>
  <c r="G22" i="19"/>
  <c r="AN21" i="19"/>
  <c r="AG21" i="19"/>
  <c r="AJ21" i="19" s="1"/>
  <c r="T21" i="19"/>
  <c r="N21" i="19"/>
  <c r="P21" i="19" s="1"/>
  <c r="K21" i="19"/>
  <c r="M21" i="19" s="1"/>
  <c r="J21" i="19"/>
  <c r="H21" i="19"/>
  <c r="G21" i="19"/>
  <c r="AN20" i="19"/>
  <c r="AG20" i="19"/>
  <c r="AJ20" i="19" s="1"/>
  <c r="T20" i="19"/>
  <c r="N20" i="19"/>
  <c r="P20" i="19" s="1"/>
  <c r="K20" i="19"/>
  <c r="M20" i="19" s="1"/>
  <c r="J20" i="19"/>
  <c r="H20" i="19"/>
  <c r="G20" i="19"/>
  <c r="AN19" i="19"/>
  <c r="AG19" i="19"/>
  <c r="AJ19" i="19" s="1"/>
  <c r="T19" i="19"/>
  <c r="N19" i="19"/>
  <c r="P19" i="19" s="1"/>
  <c r="K19" i="19"/>
  <c r="M19" i="19" s="1"/>
  <c r="J19" i="19"/>
  <c r="H19" i="19"/>
  <c r="G19" i="19"/>
  <c r="AN18" i="19"/>
  <c r="AG18" i="19"/>
  <c r="AJ18" i="19" s="1"/>
  <c r="T18" i="19"/>
  <c r="N18" i="19"/>
  <c r="P18" i="19" s="1"/>
  <c r="K18" i="19"/>
  <c r="M18" i="19" s="1"/>
  <c r="J18" i="19"/>
  <c r="H18" i="19"/>
  <c r="G18" i="19"/>
  <c r="AN17" i="19"/>
  <c r="AG17" i="19"/>
  <c r="AJ17" i="19" s="1"/>
  <c r="T17" i="19"/>
  <c r="N17" i="19"/>
  <c r="P17" i="19" s="1"/>
  <c r="K17" i="19"/>
  <c r="M17" i="19" s="1"/>
  <c r="J17" i="19"/>
  <c r="H17" i="19"/>
  <c r="G17" i="19"/>
  <c r="AN16" i="19"/>
  <c r="AG16" i="19"/>
  <c r="AJ16" i="19" s="1"/>
  <c r="T16" i="19"/>
  <c r="N16" i="19"/>
  <c r="P16" i="19" s="1"/>
  <c r="K16" i="19"/>
  <c r="M16" i="19" s="1"/>
  <c r="J16" i="19"/>
  <c r="H16" i="19"/>
  <c r="G16" i="19"/>
  <c r="AN15" i="19"/>
  <c r="AG15" i="19"/>
  <c r="T15" i="19"/>
  <c r="N15" i="19"/>
  <c r="P15" i="19" s="1"/>
  <c r="K15" i="19"/>
  <c r="M15" i="19" s="1"/>
  <c r="J15" i="19"/>
  <c r="H15" i="19"/>
  <c r="G15" i="19"/>
  <c r="AN13" i="19"/>
  <c r="AG13" i="19"/>
  <c r="AJ13" i="19" s="1"/>
  <c r="N13" i="19"/>
  <c r="P13" i="19" s="1"/>
  <c r="K13" i="19"/>
  <c r="M13" i="19" s="1"/>
  <c r="J13" i="19"/>
  <c r="H13" i="19"/>
  <c r="G13" i="19"/>
  <c r="AN12" i="19"/>
  <c r="AG12" i="19"/>
  <c r="AJ12" i="19" s="1"/>
  <c r="N12" i="19"/>
  <c r="P12" i="19" s="1"/>
  <c r="K12" i="19"/>
  <c r="M12" i="19" s="1"/>
  <c r="J12" i="19"/>
  <c r="H12" i="19"/>
  <c r="G12" i="19"/>
  <c r="AN11" i="19"/>
  <c r="AG11" i="19"/>
  <c r="AJ11" i="19" s="1"/>
  <c r="N11" i="19"/>
  <c r="P11" i="19" s="1"/>
  <c r="K11" i="19"/>
  <c r="M11" i="19" s="1"/>
  <c r="J11" i="19"/>
  <c r="H11" i="19"/>
  <c r="G11" i="19"/>
  <c r="AN10" i="19"/>
  <c r="AG10" i="19"/>
  <c r="AJ10" i="19" s="1"/>
  <c r="N10" i="19"/>
  <c r="P10" i="19" s="1"/>
  <c r="K10" i="19"/>
  <c r="M10" i="19" s="1"/>
  <c r="J10" i="19"/>
  <c r="H10" i="19"/>
  <c r="G10" i="19"/>
  <c r="AN9" i="19"/>
  <c r="AG9" i="19"/>
  <c r="AJ9" i="19" s="1"/>
  <c r="N9" i="19"/>
  <c r="P9" i="19" s="1"/>
  <c r="K9" i="19"/>
  <c r="M9" i="19" s="1"/>
  <c r="J9" i="19"/>
  <c r="H9" i="19"/>
  <c r="G9" i="19"/>
  <c r="AN8" i="19"/>
  <c r="AG8" i="19"/>
  <c r="AJ8" i="19" s="1"/>
  <c r="N8" i="19"/>
  <c r="P8" i="19" s="1"/>
  <c r="K8" i="19"/>
  <c r="M8" i="19" s="1"/>
  <c r="J8" i="19"/>
  <c r="H8" i="19"/>
  <c r="G8" i="19"/>
  <c r="AN7" i="19"/>
  <c r="AG7" i="19"/>
  <c r="AJ7" i="19" s="1"/>
  <c r="N7" i="19"/>
  <c r="P7" i="19" s="1"/>
  <c r="K7" i="19"/>
  <c r="M7" i="19" s="1"/>
  <c r="J7" i="19"/>
  <c r="H7" i="19"/>
  <c r="G7" i="19"/>
  <c r="AN6" i="19"/>
  <c r="AG6" i="19"/>
  <c r="AJ6" i="19" s="1"/>
  <c r="N6" i="19"/>
  <c r="P6" i="19" s="1"/>
  <c r="K6" i="19"/>
  <c r="M6" i="19" s="1"/>
  <c r="J6" i="19"/>
  <c r="H6" i="19"/>
  <c r="G6" i="19"/>
  <c r="AN5" i="19"/>
  <c r="AG5" i="19"/>
  <c r="AJ5" i="19" s="1"/>
  <c r="N5" i="19"/>
  <c r="P5" i="19" s="1"/>
  <c r="K5" i="19"/>
  <c r="M5" i="19" s="1"/>
  <c r="J5" i="19"/>
  <c r="H5" i="19"/>
  <c r="G5" i="19"/>
  <c r="A5" i="19"/>
  <c r="A6" i="19" s="1"/>
  <c r="A7" i="19" s="1"/>
  <c r="A8" i="19" s="1"/>
  <c r="A9" i="19" s="1"/>
  <c r="A10" i="19" s="1"/>
  <c r="A11" i="19" s="1"/>
  <c r="A12" i="19" s="1"/>
  <c r="A13" i="19" s="1"/>
  <c r="A15" i="19" s="1"/>
  <c r="A16" i="19" s="1"/>
  <c r="A17" i="19" s="1"/>
  <c r="A18" i="19" s="1"/>
  <c r="A19" i="19" s="1"/>
  <c r="A20" i="19" s="1"/>
  <c r="A21" i="19" s="1"/>
  <c r="A22" i="19" s="1"/>
  <c r="A23" i="19" s="1"/>
  <c r="A24" i="19" s="1"/>
  <c r="A26" i="19" s="1"/>
  <c r="A27" i="19" s="1"/>
  <c r="A28" i="19" s="1"/>
  <c r="A29" i="19" s="1"/>
  <c r="A30" i="19" s="1"/>
  <c r="A31" i="19" s="1"/>
  <c r="A32" i="19" s="1"/>
  <c r="A33" i="19" s="1"/>
  <c r="A34" i="19" s="1"/>
  <c r="A35" i="19" s="1"/>
  <c r="A36" i="19" s="1"/>
  <c r="AN4" i="19"/>
  <c r="AG4" i="19"/>
  <c r="N4" i="19"/>
  <c r="P4" i="19" s="1"/>
  <c r="K4" i="19"/>
  <c r="M4" i="19" s="1"/>
  <c r="J4" i="19"/>
  <c r="H4" i="19"/>
  <c r="G4" i="19"/>
  <c r="Z11" i="1"/>
  <c r="Z9" i="1"/>
  <c r="J9" i="1"/>
  <c r="AL35" i="22"/>
  <c r="AF35" i="22"/>
  <c r="AH35" i="22" s="1"/>
  <c r="S35" i="22"/>
  <c r="N35" i="22"/>
  <c r="P35" i="22" s="1"/>
  <c r="K35" i="22"/>
  <c r="M35" i="22" s="1"/>
  <c r="J35" i="22"/>
  <c r="H35" i="22"/>
  <c r="G35" i="22"/>
  <c r="AL34" i="22"/>
  <c r="AF34" i="22"/>
  <c r="AH34" i="22" s="1"/>
  <c r="S34" i="22"/>
  <c r="N34" i="22"/>
  <c r="P34" i="22" s="1"/>
  <c r="K34" i="22"/>
  <c r="M34" i="22" s="1"/>
  <c r="J34" i="22"/>
  <c r="H34" i="22"/>
  <c r="G34" i="22"/>
  <c r="AL33" i="22"/>
  <c r="AF33" i="22"/>
  <c r="AH33" i="22" s="1"/>
  <c r="S33" i="22"/>
  <c r="N33" i="22"/>
  <c r="P33" i="22" s="1"/>
  <c r="K33" i="22"/>
  <c r="M33" i="22" s="1"/>
  <c r="J33" i="22"/>
  <c r="H33" i="22"/>
  <c r="G33" i="22"/>
  <c r="AL32" i="22"/>
  <c r="AF32" i="22"/>
  <c r="AH32" i="22" s="1"/>
  <c r="S32" i="22"/>
  <c r="N32" i="22"/>
  <c r="P32" i="22" s="1"/>
  <c r="K32" i="22"/>
  <c r="M32" i="22" s="1"/>
  <c r="J32" i="22"/>
  <c r="H32" i="22"/>
  <c r="G32" i="22"/>
  <c r="AL31" i="22"/>
  <c r="AF31" i="22"/>
  <c r="AH31" i="22" s="1"/>
  <c r="S31" i="22"/>
  <c r="N31" i="22"/>
  <c r="P31" i="22" s="1"/>
  <c r="K31" i="22"/>
  <c r="M31" i="22" s="1"/>
  <c r="J31" i="22"/>
  <c r="H31" i="22"/>
  <c r="G31" i="22"/>
  <c r="AL30" i="22"/>
  <c r="AF30" i="22"/>
  <c r="AH30" i="22" s="1"/>
  <c r="S30" i="22"/>
  <c r="N30" i="22"/>
  <c r="P30" i="22" s="1"/>
  <c r="K30" i="22"/>
  <c r="M30" i="22" s="1"/>
  <c r="J30" i="22"/>
  <c r="H30" i="22"/>
  <c r="G30" i="22"/>
  <c r="AL29" i="22"/>
  <c r="AF29" i="22"/>
  <c r="AH29" i="22" s="1"/>
  <c r="S29" i="22"/>
  <c r="N29" i="22"/>
  <c r="P29" i="22" s="1"/>
  <c r="K29" i="22"/>
  <c r="M29" i="22" s="1"/>
  <c r="J29" i="22"/>
  <c r="H29" i="22"/>
  <c r="G29" i="22"/>
  <c r="AL28" i="22"/>
  <c r="AF28" i="22"/>
  <c r="AH28" i="22" s="1"/>
  <c r="S28" i="22"/>
  <c r="N28" i="22"/>
  <c r="P28" i="22" s="1"/>
  <c r="K28" i="22"/>
  <c r="M28" i="22" s="1"/>
  <c r="J28" i="22"/>
  <c r="H28" i="22"/>
  <c r="G28" i="22"/>
  <c r="AL27" i="22"/>
  <c r="AF27" i="22"/>
  <c r="AH27" i="22" s="1"/>
  <c r="S27" i="22"/>
  <c r="N27" i="22"/>
  <c r="P27" i="22" s="1"/>
  <c r="K27" i="22"/>
  <c r="M27" i="22" s="1"/>
  <c r="J27" i="22"/>
  <c r="H27" i="22"/>
  <c r="G27" i="22"/>
  <c r="AL26" i="22"/>
  <c r="AF26" i="22"/>
  <c r="S26" i="22"/>
  <c r="N26" i="22"/>
  <c r="P26" i="22" s="1"/>
  <c r="K26" i="22"/>
  <c r="M26" i="22" s="1"/>
  <c r="J26" i="22"/>
  <c r="H26" i="22"/>
  <c r="G26" i="22"/>
  <c r="AL24" i="22"/>
  <c r="AF24" i="22"/>
  <c r="AH24" i="22" s="1"/>
  <c r="S24" i="22"/>
  <c r="N24" i="22"/>
  <c r="P24" i="22" s="1"/>
  <c r="K24" i="22"/>
  <c r="M24" i="22" s="1"/>
  <c r="J24" i="22"/>
  <c r="H24" i="22"/>
  <c r="G24" i="22"/>
  <c r="AL23" i="22"/>
  <c r="AF23" i="22"/>
  <c r="AH23" i="22" s="1"/>
  <c r="S23" i="22"/>
  <c r="N23" i="22"/>
  <c r="P23" i="22" s="1"/>
  <c r="K23" i="22"/>
  <c r="M23" i="22" s="1"/>
  <c r="J23" i="22"/>
  <c r="H23" i="22"/>
  <c r="G23" i="22"/>
  <c r="AL22" i="22"/>
  <c r="AF22" i="22"/>
  <c r="AH22" i="22" s="1"/>
  <c r="S22" i="22"/>
  <c r="N22" i="22"/>
  <c r="P22" i="22" s="1"/>
  <c r="K22" i="22"/>
  <c r="M22" i="22" s="1"/>
  <c r="J22" i="22"/>
  <c r="H22" i="22"/>
  <c r="G22" i="22"/>
  <c r="AL21" i="22"/>
  <c r="AF21" i="22"/>
  <c r="AH21" i="22" s="1"/>
  <c r="S21" i="22"/>
  <c r="N21" i="22"/>
  <c r="P21" i="22" s="1"/>
  <c r="K21" i="22"/>
  <c r="M21" i="22" s="1"/>
  <c r="J21" i="22"/>
  <c r="H21" i="22"/>
  <c r="G21" i="22"/>
  <c r="AL20" i="22"/>
  <c r="AF20" i="22"/>
  <c r="AH20" i="22" s="1"/>
  <c r="S20" i="22"/>
  <c r="N20" i="22"/>
  <c r="P20" i="22" s="1"/>
  <c r="K20" i="22"/>
  <c r="M20" i="22" s="1"/>
  <c r="J20" i="22"/>
  <c r="H20" i="22"/>
  <c r="G20" i="22"/>
  <c r="AL19" i="22"/>
  <c r="AF19" i="22"/>
  <c r="AH19" i="22" s="1"/>
  <c r="S19" i="22"/>
  <c r="N19" i="22"/>
  <c r="P19" i="22" s="1"/>
  <c r="K19" i="22"/>
  <c r="M19" i="22" s="1"/>
  <c r="J19" i="22"/>
  <c r="H19" i="22"/>
  <c r="G19" i="22"/>
  <c r="AL18" i="22"/>
  <c r="AF18" i="22"/>
  <c r="AH18" i="22" s="1"/>
  <c r="S18" i="22"/>
  <c r="N18" i="22"/>
  <c r="P18" i="22" s="1"/>
  <c r="K18" i="22"/>
  <c r="M18" i="22" s="1"/>
  <c r="J18" i="22"/>
  <c r="H18" i="22"/>
  <c r="G18" i="22"/>
  <c r="AL17" i="22"/>
  <c r="AF17" i="22"/>
  <c r="AH17" i="22" s="1"/>
  <c r="S17" i="22"/>
  <c r="N17" i="22"/>
  <c r="P17" i="22" s="1"/>
  <c r="K17" i="22"/>
  <c r="M17" i="22" s="1"/>
  <c r="J17" i="22"/>
  <c r="H17" i="22"/>
  <c r="G17" i="22"/>
  <c r="AL16" i="22"/>
  <c r="AF16" i="22"/>
  <c r="AH16" i="22" s="1"/>
  <c r="S16" i="22"/>
  <c r="P16" i="22"/>
  <c r="N16" i="22"/>
  <c r="K16" i="22"/>
  <c r="M16" i="22" s="1"/>
  <c r="J16" i="22"/>
  <c r="H16" i="22"/>
  <c r="G16" i="22"/>
  <c r="AL15" i="22"/>
  <c r="AF15" i="22"/>
  <c r="S15" i="22"/>
  <c r="N15" i="22"/>
  <c r="P15" i="22" s="1"/>
  <c r="K15" i="22"/>
  <c r="M15" i="22" s="1"/>
  <c r="J15" i="22"/>
  <c r="H15" i="22"/>
  <c r="G15" i="22"/>
  <c r="AF13" i="22"/>
  <c r="AH13" i="22" s="1"/>
  <c r="N13" i="22"/>
  <c r="P13" i="22" s="1"/>
  <c r="K13" i="22"/>
  <c r="M13" i="22" s="1"/>
  <c r="J13" i="22"/>
  <c r="H13" i="22"/>
  <c r="G13" i="22"/>
  <c r="E13" i="22"/>
  <c r="AF12" i="22"/>
  <c r="AH12" i="22" s="1"/>
  <c r="N12" i="22"/>
  <c r="P12" i="22" s="1"/>
  <c r="K12" i="22"/>
  <c r="M12" i="22" s="1"/>
  <c r="J12" i="22"/>
  <c r="H12" i="22"/>
  <c r="G12" i="22"/>
  <c r="E12" i="22"/>
  <c r="AF11" i="22"/>
  <c r="AH11" i="22" s="1"/>
  <c r="N11" i="22"/>
  <c r="P11" i="22" s="1"/>
  <c r="K11" i="22"/>
  <c r="M11" i="22" s="1"/>
  <c r="J11" i="22"/>
  <c r="H11" i="22"/>
  <c r="G11" i="22"/>
  <c r="E11" i="22"/>
  <c r="AF10" i="22"/>
  <c r="AH10" i="22" s="1"/>
  <c r="N10" i="22"/>
  <c r="P10" i="22" s="1"/>
  <c r="K10" i="22"/>
  <c r="M10" i="22" s="1"/>
  <c r="J10" i="22"/>
  <c r="H10" i="22"/>
  <c r="G10" i="22"/>
  <c r="E10" i="22"/>
  <c r="AF9" i="22"/>
  <c r="AH9" i="22" s="1"/>
  <c r="N9" i="22"/>
  <c r="P9" i="22" s="1"/>
  <c r="K9" i="22"/>
  <c r="M9" i="22" s="1"/>
  <c r="J9" i="22"/>
  <c r="H9" i="22"/>
  <c r="G9" i="22"/>
  <c r="E9" i="22"/>
  <c r="AF8" i="22"/>
  <c r="AH8" i="22" s="1"/>
  <c r="N8" i="22"/>
  <c r="P8" i="22" s="1"/>
  <c r="K8" i="22"/>
  <c r="M8" i="22" s="1"/>
  <c r="J8" i="22"/>
  <c r="H8" i="22"/>
  <c r="G8" i="22"/>
  <c r="E8" i="22"/>
  <c r="AF7" i="22"/>
  <c r="AH7" i="22" s="1"/>
  <c r="N7" i="22"/>
  <c r="P7" i="22" s="1"/>
  <c r="K7" i="22"/>
  <c r="M7" i="22" s="1"/>
  <c r="J7" i="22"/>
  <c r="H7" i="22"/>
  <c r="G7" i="22"/>
  <c r="E7" i="22"/>
  <c r="AF6" i="22"/>
  <c r="AH6" i="22" s="1"/>
  <c r="N6" i="22"/>
  <c r="P6" i="22" s="1"/>
  <c r="K6" i="22"/>
  <c r="M6" i="22" s="1"/>
  <c r="J6" i="22"/>
  <c r="H6" i="22"/>
  <c r="G6" i="22"/>
  <c r="E6" i="22"/>
  <c r="AF5" i="22"/>
  <c r="AH5" i="22" s="1"/>
  <c r="N5" i="22"/>
  <c r="P5" i="22" s="1"/>
  <c r="K5" i="22"/>
  <c r="M5" i="22" s="1"/>
  <c r="J5" i="22"/>
  <c r="H5" i="22"/>
  <c r="G5" i="22"/>
  <c r="E5" i="22"/>
  <c r="A5" i="22"/>
  <c r="A6" i="22" s="1"/>
  <c r="A7" i="22" s="1"/>
  <c r="A8" i="22" s="1"/>
  <c r="A9" i="22" s="1"/>
  <c r="A10" i="22" s="1"/>
  <c r="A11" i="22" s="1"/>
  <c r="A12" i="22" s="1"/>
  <c r="A13" i="22" s="1"/>
  <c r="A15" i="22" s="1"/>
  <c r="A16" i="22" s="1"/>
  <c r="A17" i="22" s="1"/>
  <c r="A18" i="22" s="1"/>
  <c r="A19" i="22" s="1"/>
  <c r="A20" i="22" s="1"/>
  <c r="A21" i="22" s="1"/>
  <c r="A22" i="22" s="1"/>
  <c r="A23" i="22" s="1"/>
  <c r="A24" i="22" s="1"/>
  <c r="A26" i="22" s="1"/>
  <c r="A27" i="22" s="1"/>
  <c r="A28" i="22" s="1"/>
  <c r="A29" i="22" s="1"/>
  <c r="A30" i="22" s="1"/>
  <c r="A31" i="22" s="1"/>
  <c r="A32" i="22" s="1"/>
  <c r="A33" i="22" s="1"/>
  <c r="A34" i="22" s="1"/>
  <c r="A35" i="22" s="1"/>
  <c r="A36" i="22" s="1"/>
  <c r="AF4" i="22"/>
  <c r="N4" i="22"/>
  <c r="P4" i="22" s="1"/>
  <c r="K4" i="22"/>
  <c r="M4" i="22" s="1"/>
  <c r="J4" i="22"/>
  <c r="H4" i="22"/>
  <c r="G4" i="22"/>
  <c r="E4" i="22"/>
  <c r="E4" i="12"/>
  <c r="G4" i="12"/>
  <c r="H4" i="12"/>
  <c r="J4" i="12"/>
  <c r="K4" i="12"/>
  <c r="M4" i="12" s="1"/>
  <c r="N4" i="12"/>
  <c r="P4" i="12" s="1"/>
  <c r="AF4" i="12"/>
  <c r="AH4" i="12" s="1"/>
  <c r="A5" i="12"/>
  <c r="A6" i="12" s="1"/>
  <c r="A7" i="12" s="1"/>
  <c r="A8" i="12" s="1"/>
  <c r="A9" i="12" s="1"/>
  <c r="A10" i="12" s="1"/>
  <c r="A11" i="12" s="1"/>
  <c r="A12" i="12" s="1"/>
  <c r="A13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E5" i="12"/>
  <c r="G5" i="12"/>
  <c r="H5" i="12"/>
  <c r="J5" i="12"/>
  <c r="K5" i="12"/>
  <c r="M5" i="12" s="1"/>
  <c r="N5" i="12"/>
  <c r="P5" i="12" s="1"/>
  <c r="AF5" i="12"/>
  <c r="AH5" i="12" s="1"/>
  <c r="E6" i="12"/>
  <c r="G6" i="12"/>
  <c r="H6" i="12"/>
  <c r="J6" i="12"/>
  <c r="K6" i="12"/>
  <c r="M6" i="12" s="1"/>
  <c r="N6" i="12"/>
  <c r="P6" i="12" s="1"/>
  <c r="AF6" i="12"/>
  <c r="AH6" i="12" s="1"/>
  <c r="E7" i="12"/>
  <c r="G7" i="12"/>
  <c r="H7" i="12"/>
  <c r="J7" i="12"/>
  <c r="K7" i="12"/>
  <c r="M7" i="12" s="1"/>
  <c r="N7" i="12"/>
  <c r="P7" i="12" s="1"/>
  <c r="AF7" i="12"/>
  <c r="AH7" i="12" s="1"/>
  <c r="E8" i="12"/>
  <c r="G8" i="12"/>
  <c r="H8" i="12"/>
  <c r="J8" i="12"/>
  <c r="K8" i="12"/>
  <c r="M8" i="12" s="1"/>
  <c r="N8" i="12"/>
  <c r="P8" i="12" s="1"/>
  <c r="AF8" i="12"/>
  <c r="AH8" i="12" s="1"/>
  <c r="E9" i="12"/>
  <c r="G9" i="12"/>
  <c r="H9" i="12"/>
  <c r="J9" i="12"/>
  <c r="K9" i="12"/>
  <c r="M9" i="12" s="1"/>
  <c r="N9" i="12"/>
  <c r="P9" i="12" s="1"/>
  <c r="AF9" i="12"/>
  <c r="AH9" i="12" s="1"/>
  <c r="E10" i="12"/>
  <c r="G10" i="12"/>
  <c r="H10" i="12"/>
  <c r="J10" i="12"/>
  <c r="K10" i="12"/>
  <c r="M10" i="12" s="1"/>
  <c r="N10" i="12"/>
  <c r="P10" i="12" s="1"/>
  <c r="AF10" i="12"/>
  <c r="AH10" i="12" s="1"/>
  <c r="E11" i="12"/>
  <c r="G11" i="12"/>
  <c r="H11" i="12"/>
  <c r="J11" i="12"/>
  <c r="K11" i="12"/>
  <c r="M11" i="12" s="1"/>
  <c r="N11" i="12"/>
  <c r="P11" i="12" s="1"/>
  <c r="AF11" i="12"/>
  <c r="AH11" i="12" s="1"/>
  <c r="E12" i="12"/>
  <c r="G12" i="12"/>
  <c r="H12" i="12"/>
  <c r="J12" i="12"/>
  <c r="K12" i="12"/>
  <c r="M12" i="12" s="1"/>
  <c r="N12" i="12"/>
  <c r="P12" i="12" s="1"/>
  <c r="AF12" i="12"/>
  <c r="AH12" i="12" s="1"/>
  <c r="E13" i="12"/>
  <c r="G13" i="12"/>
  <c r="H13" i="12"/>
  <c r="J13" i="12"/>
  <c r="K13" i="12"/>
  <c r="M13" i="12" s="1"/>
  <c r="N13" i="12"/>
  <c r="P13" i="12" s="1"/>
  <c r="AF13" i="12"/>
  <c r="AH13" i="12" s="1"/>
  <c r="AC19" i="1"/>
  <c r="G15" i="12"/>
  <c r="H15" i="12"/>
  <c r="J15" i="12"/>
  <c r="K15" i="12"/>
  <c r="M15" i="12" s="1"/>
  <c r="N15" i="12"/>
  <c r="P15" i="12" s="1"/>
  <c r="S15" i="12"/>
  <c r="AF15" i="12"/>
  <c r="G16" i="12"/>
  <c r="H16" i="12"/>
  <c r="J16" i="12"/>
  <c r="K16" i="12"/>
  <c r="M16" i="12" s="1"/>
  <c r="N16" i="12"/>
  <c r="P16" i="12" s="1"/>
  <c r="S16" i="12"/>
  <c r="AF16" i="12"/>
  <c r="AH16" i="12" s="1"/>
  <c r="G17" i="12"/>
  <c r="H17" i="12"/>
  <c r="J17" i="12"/>
  <c r="K17" i="12"/>
  <c r="M17" i="12" s="1"/>
  <c r="N17" i="12"/>
  <c r="P17" i="12" s="1"/>
  <c r="S17" i="12"/>
  <c r="AF17" i="12"/>
  <c r="AH17" i="12" s="1"/>
  <c r="G18" i="12"/>
  <c r="H18" i="12"/>
  <c r="J18" i="12"/>
  <c r="K18" i="12"/>
  <c r="M18" i="12" s="1"/>
  <c r="N18" i="12"/>
  <c r="P18" i="12" s="1"/>
  <c r="S18" i="12"/>
  <c r="AF18" i="12"/>
  <c r="AH18" i="12" s="1"/>
  <c r="G19" i="12"/>
  <c r="H19" i="12"/>
  <c r="J19" i="12"/>
  <c r="K19" i="12"/>
  <c r="M19" i="12" s="1"/>
  <c r="N19" i="12"/>
  <c r="P19" i="12" s="1"/>
  <c r="S19" i="12"/>
  <c r="AF19" i="12"/>
  <c r="G20" i="12"/>
  <c r="H20" i="12"/>
  <c r="J20" i="12"/>
  <c r="K20" i="12"/>
  <c r="M20" i="12" s="1"/>
  <c r="N20" i="12"/>
  <c r="P20" i="12" s="1"/>
  <c r="S20" i="12"/>
  <c r="AF20" i="12"/>
  <c r="AH20" i="12" s="1"/>
  <c r="G21" i="12"/>
  <c r="H21" i="12"/>
  <c r="J21" i="12"/>
  <c r="K21" i="12"/>
  <c r="M21" i="12" s="1"/>
  <c r="N21" i="12"/>
  <c r="P21" i="12" s="1"/>
  <c r="S21" i="12"/>
  <c r="AF21" i="12"/>
  <c r="AH21" i="12" s="1"/>
  <c r="G22" i="12"/>
  <c r="H22" i="12"/>
  <c r="J22" i="12"/>
  <c r="K22" i="12"/>
  <c r="M22" i="12" s="1"/>
  <c r="N22" i="12"/>
  <c r="P22" i="12" s="1"/>
  <c r="S22" i="12"/>
  <c r="AF22" i="12"/>
  <c r="AH22" i="12" s="1"/>
  <c r="G23" i="12"/>
  <c r="H23" i="12"/>
  <c r="J23" i="12"/>
  <c r="K23" i="12"/>
  <c r="M23" i="12" s="1"/>
  <c r="N23" i="12"/>
  <c r="P23" i="12" s="1"/>
  <c r="S23" i="12"/>
  <c r="AF23" i="12"/>
  <c r="AH23" i="12" s="1"/>
  <c r="G24" i="12"/>
  <c r="H24" i="12"/>
  <c r="J24" i="12"/>
  <c r="K24" i="12"/>
  <c r="M24" i="12" s="1"/>
  <c r="N24" i="12"/>
  <c r="P24" i="12" s="1"/>
  <c r="S24" i="12"/>
  <c r="AF24" i="12"/>
  <c r="AH24" i="12" s="1"/>
  <c r="Y19" i="1"/>
  <c r="V19" i="1" s="1"/>
  <c r="X19" i="1" s="1"/>
  <c r="Z19" i="1"/>
  <c r="AB19" i="1"/>
  <c r="AI19" i="1"/>
  <c r="G26" i="12"/>
  <c r="H26" i="12"/>
  <c r="J26" i="12"/>
  <c r="K26" i="12"/>
  <c r="M26" i="12" s="1"/>
  <c r="N26" i="12"/>
  <c r="P26" i="12" s="1"/>
  <c r="S26" i="12"/>
  <c r="AF26" i="12"/>
  <c r="AL26" i="12"/>
  <c r="G27" i="12"/>
  <c r="H27" i="12"/>
  <c r="J27" i="12"/>
  <c r="K27" i="12"/>
  <c r="M27" i="12" s="1"/>
  <c r="N27" i="12"/>
  <c r="P27" i="12" s="1"/>
  <c r="S27" i="12"/>
  <c r="AF27" i="12"/>
  <c r="AH27" i="12" s="1"/>
  <c r="AL27" i="12"/>
  <c r="G28" i="12"/>
  <c r="H28" i="12"/>
  <c r="J28" i="12"/>
  <c r="K28" i="12"/>
  <c r="M28" i="12" s="1"/>
  <c r="N28" i="12"/>
  <c r="P28" i="12" s="1"/>
  <c r="S28" i="12"/>
  <c r="AF28" i="12"/>
  <c r="AH28" i="12" s="1"/>
  <c r="AL28" i="12"/>
  <c r="G29" i="12"/>
  <c r="H29" i="12"/>
  <c r="J29" i="12"/>
  <c r="K29" i="12"/>
  <c r="M29" i="12" s="1"/>
  <c r="N29" i="12"/>
  <c r="P29" i="12" s="1"/>
  <c r="S29" i="12"/>
  <c r="AF29" i="12"/>
  <c r="AH29" i="12" s="1"/>
  <c r="AL29" i="12"/>
  <c r="G30" i="12"/>
  <c r="H30" i="12"/>
  <c r="J30" i="12"/>
  <c r="K30" i="12"/>
  <c r="M30" i="12" s="1"/>
  <c r="N30" i="12"/>
  <c r="P30" i="12" s="1"/>
  <c r="S30" i="12"/>
  <c r="AF30" i="12"/>
  <c r="AH30" i="12" s="1"/>
  <c r="AL30" i="12"/>
  <c r="G31" i="12"/>
  <c r="H31" i="12"/>
  <c r="J31" i="12"/>
  <c r="K31" i="12"/>
  <c r="M31" i="12" s="1"/>
  <c r="N31" i="12"/>
  <c r="P31" i="12" s="1"/>
  <c r="S31" i="12"/>
  <c r="AF31" i="12"/>
  <c r="AH31" i="12" s="1"/>
  <c r="AL31" i="12"/>
  <c r="G32" i="12"/>
  <c r="H32" i="12"/>
  <c r="J32" i="12"/>
  <c r="K32" i="12"/>
  <c r="M32" i="12" s="1"/>
  <c r="N32" i="12"/>
  <c r="P32" i="12" s="1"/>
  <c r="S32" i="12"/>
  <c r="AF32" i="12"/>
  <c r="AH32" i="12" s="1"/>
  <c r="AL32" i="12"/>
  <c r="G33" i="12"/>
  <c r="H33" i="12"/>
  <c r="J33" i="12"/>
  <c r="K33" i="12"/>
  <c r="M33" i="12" s="1"/>
  <c r="N33" i="12"/>
  <c r="P33" i="12" s="1"/>
  <c r="S33" i="12"/>
  <c r="AF33" i="12"/>
  <c r="AH33" i="12" s="1"/>
  <c r="AL33" i="12"/>
  <c r="G34" i="12"/>
  <c r="H34" i="12"/>
  <c r="J34" i="12"/>
  <c r="K34" i="12"/>
  <c r="M34" i="12" s="1"/>
  <c r="N34" i="12"/>
  <c r="P34" i="12" s="1"/>
  <c r="S34" i="12"/>
  <c r="AF34" i="12"/>
  <c r="AH34" i="12" s="1"/>
  <c r="AL34" i="12"/>
  <c r="G35" i="12"/>
  <c r="H35" i="12"/>
  <c r="J35" i="12"/>
  <c r="K35" i="12"/>
  <c r="M35" i="12" s="1"/>
  <c r="N35" i="12"/>
  <c r="P35" i="12" s="1"/>
  <c r="S35" i="12"/>
  <c r="AF35" i="12"/>
  <c r="AH35" i="12" s="1"/>
  <c r="AL35" i="12"/>
  <c r="J19" i="1"/>
  <c r="AA19" i="1"/>
  <c r="AJ19" i="1"/>
  <c r="AH19" i="1"/>
  <c r="AI3" i="1"/>
  <c r="AO3" i="1"/>
  <c r="AF3" i="1"/>
  <c r="J3" i="1"/>
  <c r="F3" i="1"/>
  <c r="AC10" i="1"/>
  <c r="AB10" i="1"/>
  <c r="AI2" i="1"/>
  <c r="Z2" i="1"/>
  <c r="AH26" i="22" l="1"/>
  <c r="AJ26" i="19"/>
  <c r="R21" i="1"/>
  <c r="W9" i="1"/>
  <c r="AH26" i="12"/>
  <c r="AL37" i="12"/>
  <c r="AN14" i="19"/>
  <c r="AN25" i="19" s="1"/>
  <c r="AF14" i="12"/>
  <c r="AH14" i="12" s="1"/>
  <c r="AL14" i="12"/>
  <c r="AL25" i="12" s="1"/>
  <c r="AF14" i="22"/>
  <c r="AH14" i="22" s="1"/>
  <c r="AF25" i="22"/>
  <c r="AL25" i="22"/>
  <c r="AL37" i="22" s="1"/>
  <c r="AH15" i="12"/>
  <c r="AF25" i="12"/>
  <c r="AG25" i="19"/>
  <c r="AJ25" i="19" s="1"/>
  <c r="AJ15" i="19"/>
  <c r="AJ4" i="19"/>
  <c r="AG14" i="19"/>
  <c r="AG37" i="19" s="1"/>
  <c r="AA9" i="1"/>
  <c r="AC9" i="1"/>
  <c r="AI9" i="1"/>
  <c r="AJ9" i="1"/>
  <c r="AO10" i="1"/>
  <c r="AF10" i="1"/>
  <c r="AH10" i="1"/>
  <c r="Y10" i="1"/>
  <c r="V10" i="1" s="1"/>
  <c r="X10" i="1" s="1"/>
  <c r="F10" i="1"/>
  <c r="Z15" i="1"/>
  <c r="AI15" i="1"/>
  <c r="AC15" i="1"/>
  <c r="AB15" i="1"/>
  <c r="AH4" i="22"/>
  <c r="Z3" i="1"/>
  <c r="AJ3" i="1"/>
  <c r="AA3" i="1"/>
  <c r="AC3" i="1"/>
  <c r="AO2" i="1"/>
  <c r="AC2" i="1"/>
  <c r="Y2" i="1"/>
  <c r="V2" i="1" s="1"/>
  <c r="X2" i="1" s="1"/>
  <c r="AF2" i="1"/>
  <c r="AH2" i="1"/>
  <c r="AA2" i="1"/>
  <c r="AJ2" i="1"/>
  <c r="J2" i="1"/>
  <c r="F2" i="1"/>
  <c r="AA11" i="1"/>
  <c r="AI11" i="1"/>
  <c r="AJ11" i="1"/>
  <c r="J11" i="1"/>
  <c r="AC11" i="1"/>
  <c r="AE11" i="1"/>
  <c r="F11" i="1"/>
  <c r="AF11" i="1"/>
  <c r="AO11" i="1"/>
  <c r="AG11" i="1"/>
  <c r="AP11" i="1"/>
  <c r="Y11" i="1"/>
  <c r="V11" i="1" s="1"/>
  <c r="X11" i="1" s="1"/>
  <c r="AH11" i="1"/>
  <c r="Y9" i="1"/>
  <c r="AE9" i="1"/>
  <c r="AB9" i="1"/>
  <c r="AG9" i="1"/>
  <c r="AH9" i="1"/>
  <c r="AC18" i="1"/>
  <c r="Z18" i="1"/>
  <c r="AI18" i="1"/>
  <c r="AE18" i="1"/>
  <c r="J18" i="1"/>
  <c r="AA18" i="1"/>
  <c r="AJ18" i="1"/>
  <c r="F18" i="1"/>
  <c r="AF18" i="1"/>
  <c r="AO18" i="1"/>
  <c r="AE15" i="1"/>
  <c r="J15" i="1"/>
  <c r="AA15" i="1"/>
  <c r="AJ15" i="1"/>
  <c r="F15" i="1"/>
  <c r="AF15" i="1"/>
  <c r="AO15" i="1"/>
  <c r="AG15" i="1"/>
  <c r="AP15" i="1"/>
  <c r="AH15" i="22"/>
  <c r="AH19" i="12"/>
  <c r="AB11" i="1"/>
  <c r="F9" i="1"/>
  <c r="AF9" i="1"/>
  <c r="AO9" i="1"/>
  <c r="AG18" i="1"/>
  <c r="Y18" i="1"/>
  <c r="V18" i="1" s="1"/>
  <c r="X18" i="1" s="1"/>
  <c r="AB18" i="1"/>
  <c r="AP18" i="1"/>
  <c r="AH18" i="1"/>
  <c r="Y15" i="1"/>
  <c r="AH15" i="1"/>
  <c r="F19" i="1"/>
  <c r="AF19" i="1"/>
  <c r="AE19" i="1"/>
  <c r="AO19" i="1"/>
  <c r="AG19" i="1"/>
  <c r="AP19" i="1"/>
  <c r="AE3" i="1"/>
  <c r="AB3" i="1"/>
  <c r="AG3" i="1"/>
  <c r="AP3" i="1"/>
  <c r="Y3" i="1"/>
  <c r="AH3" i="1"/>
  <c r="AP10" i="1"/>
  <c r="Z10" i="1"/>
  <c r="AI10" i="1"/>
  <c r="AE10" i="1"/>
  <c r="J10" i="1"/>
  <c r="AA10" i="1"/>
  <c r="AJ10" i="1"/>
  <c r="AG10" i="1"/>
  <c r="AE2" i="1"/>
  <c r="AB2" i="1"/>
  <c r="AG2" i="1"/>
  <c r="AP2" i="1"/>
  <c r="AI17" i="1"/>
  <c r="AC17" i="1"/>
  <c r="Z17" i="1"/>
  <c r="AA17" i="1"/>
  <c r="AJ17" i="1"/>
  <c r="J17" i="1"/>
  <c r="AE17" i="1"/>
  <c r="F17" i="1"/>
  <c r="AF17" i="1"/>
  <c r="AO17" i="1"/>
  <c r="AB17" i="1"/>
  <c r="AG17" i="1"/>
  <c r="AP17" i="1"/>
  <c r="Y17" i="1"/>
  <c r="V17" i="1" s="1"/>
  <c r="X17" i="1" s="1"/>
  <c r="AH17" i="1"/>
  <c r="AF37" i="12" l="1"/>
  <c r="AH37" i="12" s="1"/>
  <c r="AF37" i="22"/>
  <c r="AH37" i="22" s="1"/>
  <c r="V15" i="1"/>
  <c r="X15" i="1" s="1"/>
  <c r="V13" i="1"/>
  <c r="V9" i="1"/>
  <c r="X9" i="1" s="1"/>
  <c r="AJ37" i="19"/>
  <c r="V3" i="1"/>
  <c r="X3" i="1" s="1"/>
  <c r="AH25" i="22"/>
  <c r="AH25" i="12"/>
  <c r="AJ14" i="19"/>
  <c r="I11" i="1"/>
  <c r="N18" i="1"/>
  <c r="G11" i="1"/>
  <c r="N11" i="1"/>
  <c r="G9" i="1"/>
  <c r="G18" i="1"/>
  <c r="I18" i="1"/>
  <c r="N15" i="1"/>
  <c r="G19" i="1"/>
  <c r="I19" i="1"/>
  <c r="N3" i="1"/>
  <c r="G10" i="1"/>
  <c r="I10" i="1"/>
  <c r="N10" i="1"/>
  <c r="N2" i="1"/>
  <c r="G2" i="1"/>
  <c r="I2" i="1"/>
  <c r="G17" i="1"/>
  <c r="I17" i="1"/>
  <c r="N17" i="1"/>
  <c r="N9" i="1" l="1"/>
  <c r="O9" i="1" s="1"/>
  <c r="O10" i="1"/>
  <c r="O14" i="1"/>
  <c r="O6" i="1"/>
  <c r="O16" i="1"/>
  <c r="P16" i="1"/>
  <c r="O11" i="1"/>
  <c r="I9" i="1"/>
  <c r="I15" i="1"/>
  <c r="P11" i="1"/>
  <c r="O18" i="1"/>
  <c r="G15" i="1"/>
  <c r="N19" i="1"/>
  <c r="O19" i="1" s="1"/>
  <c r="G3" i="1"/>
  <c r="O3" i="1" s="1"/>
  <c r="I3" i="1"/>
  <c r="P10" i="1"/>
  <c r="O2" i="1"/>
  <c r="O17" i="1"/>
  <c r="P18" i="1" l="1"/>
  <c r="O13" i="1"/>
  <c r="P14" i="1"/>
  <c r="P13" i="1"/>
  <c r="O12" i="1"/>
  <c r="P12" i="1"/>
  <c r="O7" i="1"/>
  <c r="P21" i="1"/>
  <c r="O21" i="1"/>
  <c r="O5" i="1"/>
  <c r="P20" i="1"/>
  <c r="O20" i="1"/>
  <c r="O4" i="1"/>
  <c r="P4" i="1"/>
  <c r="P15" i="1"/>
  <c r="O15" i="1"/>
  <c r="P19" i="1"/>
  <c r="P3" i="1"/>
  <c r="P2" i="1"/>
  <c r="P17" i="1"/>
  <c r="G4" i="2"/>
  <c r="AH35" i="2"/>
  <c r="N35" i="2"/>
  <c r="P35" i="2" s="1"/>
  <c r="K35" i="2"/>
  <c r="M35" i="2" s="1"/>
  <c r="J35" i="2"/>
  <c r="H35" i="2"/>
  <c r="G35" i="2"/>
  <c r="AH34" i="2"/>
  <c r="N34" i="2"/>
  <c r="P34" i="2" s="1"/>
  <c r="K34" i="2"/>
  <c r="M34" i="2" s="1"/>
  <c r="J34" i="2"/>
  <c r="H34" i="2"/>
  <c r="G34" i="2"/>
  <c r="AH33" i="2"/>
  <c r="N33" i="2"/>
  <c r="P33" i="2" s="1"/>
  <c r="K33" i="2"/>
  <c r="M33" i="2" s="1"/>
  <c r="J33" i="2"/>
  <c r="H33" i="2"/>
  <c r="G33" i="2"/>
  <c r="AH32" i="2"/>
  <c r="N32" i="2"/>
  <c r="P32" i="2" s="1"/>
  <c r="K32" i="2"/>
  <c r="M32" i="2" s="1"/>
  <c r="J32" i="2"/>
  <c r="H32" i="2"/>
  <c r="G32" i="2"/>
  <c r="AH31" i="2"/>
  <c r="N31" i="2"/>
  <c r="P31" i="2" s="1"/>
  <c r="K31" i="2"/>
  <c r="M31" i="2" s="1"/>
  <c r="J31" i="2"/>
  <c r="H31" i="2"/>
  <c r="G31" i="2"/>
  <c r="AH30" i="2"/>
  <c r="N30" i="2"/>
  <c r="P30" i="2" s="1"/>
  <c r="K30" i="2"/>
  <c r="M30" i="2" s="1"/>
  <c r="J30" i="2"/>
  <c r="H30" i="2"/>
  <c r="G30" i="2"/>
  <c r="AH29" i="2"/>
  <c r="N29" i="2"/>
  <c r="P29" i="2" s="1"/>
  <c r="K29" i="2"/>
  <c r="M29" i="2" s="1"/>
  <c r="J29" i="2"/>
  <c r="H29" i="2"/>
  <c r="G29" i="2"/>
  <c r="AH28" i="2"/>
  <c r="N28" i="2"/>
  <c r="P28" i="2" s="1"/>
  <c r="K28" i="2"/>
  <c r="M28" i="2" s="1"/>
  <c r="J28" i="2"/>
  <c r="H28" i="2"/>
  <c r="G28" i="2"/>
  <c r="AH27" i="2"/>
  <c r="N27" i="2"/>
  <c r="P27" i="2" s="1"/>
  <c r="K27" i="2"/>
  <c r="M27" i="2" s="1"/>
  <c r="J27" i="2"/>
  <c r="H27" i="2"/>
  <c r="G27" i="2"/>
  <c r="N26" i="2"/>
  <c r="P26" i="2" s="1"/>
  <c r="K26" i="2"/>
  <c r="M26" i="2" s="1"/>
  <c r="J26" i="2"/>
  <c r="G26" i="2"/>
  <c r="AG25" i="2"/>
  <c r="AH24" i="2"/>
  <c r="N24" i="2"/>
  <c r="P24" i="2" s="1"/>
  <c r="K24" i="2"/>
  <c r="M24" i="2" s="1"/>
  <c r="J24" i="2"/>
  <c r="H24" i="2"/>
  <c r="G24" i="2"/>
  <c r="AH23" i="2"/>
  <c r="N23" i="2"/>
  <c r="P23" i="2" s="1"/>
  <c r="K23" i="2"/>
  <c r="M23" i="2" s="1"/>
  <c r="J23" i="2"/>
  <c r="H23" i="2"/>
  <c r="G23" i="2"/>
  <c r="AH22" i="2"/>
  <c r="N22" i="2"/>
  <c r="P22" i="2" s="1"/>
  <c r="K22" i="2"/>
  <c r="M22" i="2" s="1"/>
  <c r="J22" i="2"/>
  <c r="H22" i="2"/>
  <c r="G22" i="2"/>
  <c r="AH21" i="2"/>
  <c r="N21" i="2"/>
  <c r="P21" i="2" s="1"/>
  <c r="K21" i="2"/>
  <c r="M21" i="2" s="1"/>
  <c r="J21" i="2"/>
  <c r="H21" i="2"/>
  <c r="G21" i="2"/>
  <c r="AH20" i="2"/>
  <c r="N20" i="2"/>
  <c r="P20" i="2" s="1"/>
  <c r="K20" i="2"/>
  <c r="M20" i="2" s="1"/>
  <c r="J20" i="2"/>
  <c r="H20" i="2"/>
  <c r="G20" i="2"/>
  <c r="AH19" i="2"/>
  <c r="N19" i="2"/>
  <c r="P19" i="2" s="1"/>
  <c r="K19" i="2"/>
  <c r="M19" i="2" s="1"/>
  <c r="J19" i="2"/>
  <c r="H19" i="2"/>
  <c r="G19" i="2"/>
  <c r="AH18" i="2"/>
  <c r="N18" i="2"/>
  <c r="P18" i="2" s="1"/>
  <c r="K18" i="2"/>
  <c r="M18" i="2" s="1"/>
  <c r="J18" i="2"/>
  <c r="H18" i="2"/>
  <c r="G18" i="2"/>
  <c r="AH17" i="2"/>
  <c r="N17" i="2"/>
  <c r="P17" i="2" s="1"/>
  <c r="K17" i="2"/>
  <c r="M17" i="2" s="1"/>
  <c r="J17" i="2"/>
  <c r="H17" i="2"/>
  <c r="G17" i="2"/>
  <c r="AH16" i="2"/>
  <c r="N16" i="2"/>
  <c r="P16" i="2" s="1"/>
  <c r="K16" i="2"/>
  <c r="M16" i="2" s="1"/>
  <c r="J16" i="2"/>
  <c r="H16" i="2"/>
  <c r="G16" i="2"/>
  <c r="N15" i="2"/>
  <c r="P15" i="2" s="1"/>
  <c r="K15" i="2"/>
  <c r="M15" i="2" s="1"/>
  <c r="J15" i="2"/>
  <c r="H15" i="2"/>
  <c r="G15" i="2"/>
  <c r="AG14" i="2"/>
  <c r="AG37" i="2" s="1"/>
  <c r="AE14" i="2"/>
  <c r="AD14" i="2"/>
  <c r="AC14" i="2"/>
  <c r="AB14" i="2"/>
  <c r="AA14" i="2"/>
  <c r="Z14" i="2"/>
  <c r="X14" i="2"/>
  <c r="W14" i="2"/>
  <c r="V14" i="2"/>
  <c r="U14" i="2"/>
  <c r="T14" i="2"/>
  <c r="Q14" i="2"/>
  <c r="I14" i="2"/>
  <c r="F14" i="2"/>
  <c r="AF13" i="2"/>
  <c r="AH13" i="2" s="1"/>
  <c r="N13" i="2"/>
  <c r="P13" i="2" s="1"/>
  <c r="K13" i="2"/>
  <c r="M13" i="2" s="1"/>
  <c r="J13" i="2"/>
  <c r="H13" i="2"/>
  <c r="G13" i="2"/>
  <c r="E13" i="2"/>
  <c r="AF12" i="2"/>
  <c r="AH12" i="2" s="1"/>
  <c r="N12" i="2"/>
  <c r="P12" i="2" s="1"/>
  <c r="K12" i="2"/>
  <c r="M12" i="2" s="1"/>
  <c r="J12" i="2"/>
  <c r="H12" i="2"/>
  <c r="G12" i="2"/>
  <c r="E12" i="2"/>
  <c r="AF11" i="2"/>
  <c r="AH11" i="2" s="1"/>
  <c r="N11" i="2"/>
  <c r="P11" i="2" s="1"/>
  <c r="K11" i="2"/>
  <c r="M11" i="2" s="1"/>
  <c r="J11" i="2"/>
  <c r="H11" i="2"/>
  <c r="G11" i="2"/>
  <c r="E11" i="2"/>
  <c r="AF10" i="2"/>
  <c r="AH10" i="2" s="1"/>
  <c r="N10" i="2"/>
  <c r="P10" i="2" s="1"/>
  <c r="K10" i="2"/>
  <c r="M10" i="2" s="1"/>
  <c r="J10" i="2"/>
  <c r="H10" i="2"/>
  <c r="G10" i="2"/>
  <c r="E10" i="2"/>
  <c r="AF9" i="2"/>
  <c r="AH9" i="2" s="1"/>
  <c r="N9" i="2"/>
  <c r="P9" i="2" s="1"/>
  <c r="K9" i="2"/>
  <c r="M9" i="2" s="1"/>
  <c r="J9" i="2"/>
  <c r="H9" i="2"/>
  <c r="G9" i="2"/>
  <c r="E9" i="2"/>
  <c r="AF8" i="2"/>
  <c r="AH8" i="2" s="1"/>
  <c r="N8" i="2"/>
  <c r="P8" i="2" s="1"/>
  <c r="K8" i="2"/>
  <c r="M8" i="2" s="1"/>
  <c r="J8" i="2"/>
  <c r="H8" i="2"/>
  <c r="G8" i="2"/>
  <c r="E8" i="2"/>
  <c r="AF7" i="2"/>
  <c r="AH7" i="2" s="1"/>
  <c r="N7" i="2"/>
  <c r="P7" i="2" s="1"/>
  <c r="K7" i="2"/>
  <c r="M7" i="2" s="1"/>
  <c r="J7" i="2"/>
  <c r="H7" i="2"/>
  <c r="G7" i="2"/>
  <c r="E7" i="2"/>
  <c r="AF6" i="2"/>
  <c r="AH6" i="2" s="1"/>
  <c r="N6" i="2"/>
  <c r="P6" i="2" s="1"/>
  <c r="K6" i="2"/>
  <c r="M6" i="2" s="1"/>
  <c r="J6" i="2"/>
  <c r="H6" i="2"/>
  <c r="G6" i="2"/>
  <c r="E6" i="2"/>
  <c r="AF5" i="2"/>
  <c r="AH5" i="2" s="1"/>
  <c r="N5" i="2"/>
  <c r="P5" i="2" s="1"/>
  <c r="K5" i="2"/>
  <c r="M5" i="2" s="1"/>
  <c r="J5" i="2"/>
  <c r="H5" i="2"/>
  <c r="G5" i="2"/>
  <c r="E5" i="2"/>
  <c r="A5" i="2"/>
  <c r="A6" i="2" s="1"/>
  <c r="A7" i="2" s="1"/>
  <c r="A8" i="2" s="1"/>
  <c r="A9" i="2" s="1"/>
  <c r="A10" i="2" s="1"/>
  <c r="A11" i="2" s="1"/>
  <c r="A12" i="2" s="1"/>
  <c r="A13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L4" i="2"/>
  <c r="N4" i="2"/>
  <c r="P4" i="2" s="1"/>
  <c r="K4" i="2"/>
  <c r="M4" i="2" s="1"/>
  <c r="J4" i="2"/>
  <c r="H4" i="2"/>
  <c r="E4" i="2"/>
  <c r="V25" i="2" l="1"/>
  <c r="V37" i="2" s="1"/>
  <c r="AA8" i="1" s="1"/>
  <c r="W25" i="2"/>
  <c r="W37" i="2" s="1"/>
  <c r="AB8" i="1" s="1"/>
  <c r="X25" i="2"/>
  <c r="X37" i="2" s="1"/>
  <c r="F25" i="2"/>
  <c r="F37" i="2" s="1"/>
  <c r="J8" i="1" s="1"/>
  <c r="AE25" i="2"/>
  <c r="AE37" i="2"/>
  <c r="AJ8" i="1" s="1"/>
  <c r="AJ22" i="1" s="1"/>
  <c r="S14" i="2"/>
  <c r="AB25" i="2"/>
  <c r="AB37" i="2" s="1"/>
  <c r="AG8" i="1" s="1"/>
  <c r="T25" i="2"/>
  <c r="T37" i="2" s="1"/>
  <c r="Y8" i="1" s="1"/>
  <c r="U25" i="2"/>
  <c r="U37" i="2" s="1"/>
  <c r="AD25" i="2"/>
  <c r="AD37" i="2" s="1"/>
  <c r="AH26" i="2"/>
  <c r="E25" i="2"/>
  <c r="K14" i="2"/>
  <c r="AL2" i="1"/>
  <c r="AL8" i="1"/>
  <c r="L14" i="2"/>
  <c r="AF25" i="2"/>
  <c r="AH25" i="2" s="1"/>
  <c r="H8" i="1"/>
  <c r="H22" i="1" s="1"/>
  <c r="AP8" i="1"/>
  <c r="AC25" i="2"/>
  <c r="AC37" i="2" s="1"/>
  <c r="AF14" i="2"/>
  <c r="AH4" i="2"/>
  <c r="J14" i="2"/>
  <c r="AL14" i="2"/>
  <c r="AL25" i="2" s="1"/>
  <c r="AL37" i="2" s="1"/>
  <c r="I25" i="2"/>
  <c r="I37" i="2" s="1"/>
  <c r="Q25" i="2"/>
  <c r="Q37" i="2" s="1"/>
  <c r="Z25" i="2"/>
  <c r="E14" i="2"/>
  <c r="B37" i="2"/>
  <c r="AA25" i="2"/>
  <c r="AA37" i="2" s="1"/>
  <c r="AO8" i="1"/>
  <c r="AH15" i="2"/>
  <c r="AF37" i="2" l="1"/>
  <c r="AH37" i="2" s="1"/>
  <c r="S37" i="2"/>
  <c r="Z8" i="1"/>
  <c r="AC8" i="1"/>
  <c r="AH8" i="1"/>
  <c r="AH22" i="1" s="1"/>
  <c r="AF8" i="1"/>
  <c r="C37" i="2"/>
  <c r="J37" i="2" s="1"/>
  <c r="F8" i="1"/>
  <c r="Z37" i="2"/>
  <c r="AE8" i="1" s="1"/>
  <c r="AI8" i="1"/>
  <c r="V8" i="1"/>
  <c r="V6" i="1"/>
  <c r="X6" i="1" s="1"/>
  <c r="J25" i="2"/>
  <c r="M14" i="2"/>
  <c r="AL22" i="1"/>
  <c r="S25" i="2"/>
  <c r="AH14" i="2"/>
  <c r="L25" i="2"/>
  <c r="K25" i="2"/>
  <c r="N8" i="1"/>
  <c r="W8" i="1"/>
  <c r="K37" i="2" l="1"/>
  <c r="M37" i="2" s="1"/>
  <c r="X8" i="1"/>
  <c r="E37" i="2"/>
  <c r="I8" i="1" s="1"/>
  <c r="I22" i="1" s="1"/>
  <c r="G8" i="1"/>
  <c r="M25" i="2"/>
  <c r="AK8" i="1"/>
  <c r="AM8" i="1" s="1"/>
  <c r="D1" i="2"/>
  <c r="O37" i="2" l="1"/>
  <c r="H37" i="2"/>
  <c r="N37" i="2"/>
  <c r="P37" i="2" s="1"/>
  <c r="G37" i="2"/>
  <c r="O14" i="2"/>
  <c r="O25" i="2"/>
  <c r="R8" i="1"/>
  <c r="N14" i="2"/>
  <c r="N25" i="2"/>
  <c r="H14" i="2"/>
  <c r="H25" i="2"/>
  <c r="G14" i="2"/>
  <c r="G25" i="2"/>
  <c r="D1" i="19"/>
  <c r="D1" i="22"/>
  <c r="D1" i="12"/>
  <c r="E4" i="1"/>
  <c r="L4" i="1" s="1"/>
  <c r="E20" i="1"/>
  <c r="L20" i="1" s="1"/>
  <c r="E21" i="1"/>
  <c r="L21" i="1" s="1"/>
  <c r="E7" i="1"/>
  <c r="L7" i="1" s="1"/>
  <c r="E6" i="1"/>
  <c r="L6" i="1" s="1"/>
  <c r="E14" i="1"/>
  <c r="L14" i="1" s="1"/>
  <c r="E16" i="1"/>
  <c r="L16" i="1" s="1"/>
  <c r="E13" i="1"/>
  <c r="L13" i="1" s="1"/>
  <c r="E5" i="1"/>
  <c r="L5" i="1" s="1"/>
  <c r="E12" i="1"/>
  <c r="L12" i="1" s="1"/>
  <c r="E11" i="1"/>
  <c r="L11" i="1" s="1"/>
  <c r="E9" i="1"/>
  <c r="L9" i="1" s="1"/>
  <c r="E18" i="1"/>
  <c r="L18" i="1" s="1"/>
  <c r="E15" i="1"/>
  <c r="L15" i="1" s="1"/>
  <c r="E19" i="1"/>
  <c r="L19" i="1" s="1"/>
  <c r="E3" i="1"/>
  <c r="L3" i="1" s="1"/>
  <c r="E10" i="1"/>
  <c r="L10" i="1" s="1"/>
  <c r="E2" i="1"/>
  <c r="L2" i="1" s="1"/>
  <c r="E17" i="1"/>
  <c r="L17" i="1" s="1"/>
  <c r="E8" i="1"/>
  <c r="O37" i="19" l="1"/>
  <c r="G37" i="19"/>
  <c r="N37" i="19"/>
  <c r="P37" i="19" s="1"/>
  <c r="U14" i="1" s="1"/>
  <c r="H37" i="19"/>
  <c r="M12" i="1"/>
  <c r="O37" i="22"/>
  <c r="N37" i="22"/>
  <c r="M13" i="1"/>
  <c r="U4" i="1"/>
  <c r="M6" i="1"/>
  <c r="H37" i="22"/>
  <c r="G37" i="22"/>
  <c r="O37" i="12"/>
  <c r="N37" i="12"/>
  <c r="H37" i="12"/>
  <c r="G37" i="12"/>
  <c r="H14" i="22"/>
  <c r="U8" i="1"/>
  <c r="M8" i="1"/>
  <c r="L8" i="1"/>
  <c r="K8" i="1"/>
  <c r="G25" i="19"/>
  <c r="G14" i="19"/>
  <c r="O14" i="19"/>
  <c r="N25" i="19"/>
  <c r="N14" i="19"/>
  <c r="H14" i="19"/>
  <c r="O25" i="19"/>
  <c r="H25" i="19"/>
  <c r="N25" i="22"/>
  <c r="O14" i="22"/>
  <c r="G25" i="22"/>
  <c r="O25" i="22"/>
  <c r="H25" i="22"/>
  <c r="N14" i="22"/>
  <c r="G14" i="22"/>
  <c r="N25" i="12"/>
  <c r="G25" i="12"/>
  <c r="N14" i="12"/>
  <c r="H14" i="12"/>
  <c r="O14" i="12"/>
  <c r="G14" i="12"/>
  <c r="H25" i="12"/>
  <c r="O25" i="12"/>
  <c r="P25" i="2"/>
  <c r="P14" i="2"/>
  <c r="K17" i="1"/>
  <c r="S17" i="1"/>
  <c r="K19" i="1"/>
  <c r="S19" i="1"/>
  <c r="K14" i="1"/>
  <c r="S14" i="1"/>
  <c r="K9" i="1"/>
  <c r="S11" i="1"/>
  <c r="K11" i="1"/>
  <c r="K2" i="1"/>
  <c r="S2" i="1"/>
  <c r="S16" i="1"/>
  <c r="K16" i="1"/>
  <c r="S6" i="1"/>
  <c r="K6" i="1"/>
  <c r="K7" i="1"/>
  <c r="S10" i="1"/>
  <c r="K10" i="1"/>
  <c r="K4" i="1"/>
  <c r="S4" i="1"/>
  <c r="K15" i="1"/>
  <c r="S15" i="1"/>
  <c r="S21" i="1"/>
  <c r="K21" i="1"/>
  <c r="K12" i="1"/>
  <c r="S12" i="1"/>
  <c r="K5" i="1"/>
  <c r="S3" i="1"/>
  <c r="K3" i="1"/>
  <c r="K13" i="1"/>
  <c r="S13" i="1"/>
  <c r="K18" i="1"/>
  <c r="S18" i="1"/>
  <c r="S20" i="1"/>
  <c r="K20" i="1"/>
  <c r="AO24" i="23"/>
  <c r="M16" i="1" l="1"/>
  <c r="M10" i="1"/>
  <c r="M14" i="1"/>
  <c r="U5" i="1"/>
  <c r="M5" i="1"/>
  <c r="M2" i="1"/>
  <c r="U20" i="1"/>
  <c r="U12" i="1"/>
  <c r="U17" i="1"/>
  <c r="P37" i="12"/>
  <c r="U19" i="1" s="1"/>
  <c r="M20" i="1"/>
  <c r="U6" i="1"/>
  <c r="U18" i="1"/>
  <c r="M4" i="1"/>
  <c r="P14" i="19"/>
  <c r="U16" i="1"/>
  <c r="U11" i="1"/>
  <c r="P37" i="22"/>
  <c r="U15" i="1" s="1"/>
  <c r="U3" i="1"/>
  <c r="M15" i="1"/>
  <c r="P25" i="12"/>
  <c r="U10" i="1"/>
  <c r="M17" i="1"/>
  <c r="P25" i="22"/>
  <c r="M18" i="1"/>
  <c r="M19" i="1"/>
  <c r="M9" i="1"/>
  <c r="P25" i="19"/>
  <c r="M11" i="1"/>
  <c r="P14" i="22"/>
  <c r="P14" i="12"/>
  <c r="M3" i="1"/>
  <c r="T24" i="23"/>
  <c r="W24" i="23"/>
  <c r="Z24" i="23"/>
  <c r="AC24" i="23"/>
  <c r="AF24" i="23"/>
  <c r="AI24" i="23"/>
  <c r="AL24" i="23"/>
  <c r="K24" i="23"/>
  <c r="B24" i="23"/>
  <c r="C5" i="23"/>
  <c r="C6" i="23"/>
  <c r="C7" i="23"/>
  <c r="C8" i="23"/>
  <c r="C9" i="23"/>
  <c r="C10" i="23"/>
  <c r="C11" i="23"/>
  <c r="C12" i="23"/>
  <c r="C13" i="23"/>
  <c r="C14" i="23"/>
  <c r="C15" i="23"/>
  <c r="C16" i="23"/>
  <c r="C17" i="23"/>
  <c r="C18" i="23"/>
  <c r="C19" i="23"/>
  <c r="C20" i="23"/>
  <c r="C21" i="23"/>
  <c r="C22" i="23"/>
  <c r="C23" i="23"/>
  <c r="C4" i="23"/>
  <c r="E24" i="23"/>
  <c r="N24" i="23" l="1"/>
  <c r="C24" i="23"/>
  <c r="Q24" i="23" s="1"/>
  <c r="H24" i="23" l="1"/>
  <c r="E22" i="1" l="1"/>
  <c r="L22" i="1" l="1"/>
  <c r="AK10" i="23"/>
  <c r="AM10" i="23" s="1"/>
  <c r="AH10" i="23"/>
  <c r="AJ10" i="23" s="1"/>
  <c r="AE10" i="23"/>
  <c r="AG10" i="23" s="1"/>
  <c r="AB10" i="23"/>
  <c r="AD10" i="23" s="1"/>
  <c r="Y10" i="23"/>
  <c r="AA10" i="23" s="1"/>
  <c r="J10" i="23"/>
  <c r="L10" i="23" s="1"/>
  <c r="D10" i="23"/>
  <c r="F10" i="23" s="1"/>
  <c r="V10" i="23"/>
  <c r="X10" i="23" s="1"/>
  <c r="AK7" i="23"/>
  <c r="AM7" i="23" s="1"/>
  <c r="AH7" i="23"/>
  <c r="AJ7" i="23" s="1"/>
  <c r="AE7" i="23"/>
  <c r="AG7" i="23" s="1"/>
  <c r="AB7" i="23"/>
  <c r="AD7" i="23" s="1"/>
  <c r="Y7" i="23"/>
  <c r="AA7" i="23" s="1"/>
  <c r="J7" i="23"/>
  <c r="L7" i="23" s="1"/>
  <c r="D7" i="23"/>
  <c r="F7" i="23" s="1"/>
  <c r="AK15" i="1" l="1"/>
  <c r="AM15" i="1" s="1"/>
  <c r="AQ10" i="1"/>
  <c r="AR10" i="1" s="1"/>
  <c r="AQ15" i="1"/>
  <c r="AR15" i="1" s="1"/>
  <c r="S10" i="23"/>
  <c r="U10" i="23" s="1"/>
  <c r="G10" i="23"/>
  <c r="I10" i="23" s="1"/>
  <c r="G7" i="23"/>
  <c r="I7" i="23" s="1"/>
  <c r="AK10" i="1"/>
  <c r="AM10" i="1" s="1"/>
  <c r="AK19" i="23"/>
  <c r="AM19" i="23" s="1"/>
  <c r="AH19" i="23"/>
  <c r="AJ19" i="23" s="1"/>
  <c r="AE19" i="23"/>
  <c r="AG19" i="23" s="1"/>
  <c r="AB19" i="23"/>
  <c r="AD19" i="23" s="1"/>
  <c r="Y19" i="23"/>
  <c r="AA19" i="23" s="1"/>
  <c r="V19" i="23"/>
  <c r="X19" i="23" s="1"/>
  <c r="J19" i="23"/>
  <c r="L19" i="23" s="1"/>
  <c r="AK18" i="23"/>
  <c r="AM18" i="23" s="1"/>
  <c r="AH18" i="23"/>
  <c r="AJ18" i="23" s="1"/>
  <c r="AE18" i="23"/>
  <c r="AG18" i="23" s="1"/>
  <c r="AB18" i="23"/>
  <c r="AD18" i="23" s="1"/>
  <c r="Y18" i="23"/>
  <c r="AA18" i="23" s="1"/>
  <c r="V18" i="23"/>
  <c r="X18" i="23" s="1"/>
  <c r="J18" i="23"/>
  <c r="L18" i="23" s="1"/>
  <c r="D18" i="23"/>
  <c r="F18" i="23" s="1"/>
  <c r="AK17" i="23"/>
  <c r="AM17" i="23" s="1"/>
  <c r="AH17" i="23"/>
  <c r="AJ17" i="23" s="1"/>
  <c r="AE17" i="23"/>
  <c r="AG17" i="23" s="1"/>
  <c r="AB17" i="23"/>
  <c r="AD17" i="23" s="1"/>
  <c r="Y17" i="23"/>
  <c r="AA17" i="23" s="1"/>
  <c r="V17" i="23"/>
  <c r="X17" i="23" s="1"/>
  <c r="J17" i="23"/>
  <c r="L17" i="23" s="1"/>
  <c r="D17" i="23"/>
  <c r="F17" i="23" s="1"/>
  <c r="AK16" i="23"/>
  <c r="AM16" i="23" s="1"/>
  <c r="AH16" i="23"/>
  <c r="AJ16" i="23" s="1"/>
  <c r="AE16" i="23"/>
  <c r="AG16" i="23" s="1"/>
  <c r="AB16" i="23"/>
  <c r="AD16" i="23" s="1"/>
  <c r="Y16" i="23"/>
  <c r="AA16" i="23" s="1"/>
  <c r="V16" i="23"/>
  <c r="X16" i="23" s="1"/>
  <c r="AK14" i="23"/>
  <c r="AM14" i="23" s="1"/>
  <c r="AH14" i="23"/>
  <c r="AJ14" i="23" s="1"/>
  <c r="AE14" i="23"/>
  <c r="AG14" i="23" s="1"/>
  <c r="AB14" i="23"/>
  <c r="AD14" i="23" s="1"/>
  <c r="Y14" i="23"/>
  <c r="AA14" i="23" s="1"/>
  <c r="V14" i="23"/>
  <c r="X14" i="23" s="1"/>
  <c r="J14" i="23"/>
  <c r="L14" i="23" s="1"/>
  <c r="D14" i="23"/>
  <c r="F14" i="23" s="1"/>
  <c r="AK20" i="23"/>
  <c r="AM20" i="23" s="1"/>
  <c r="AH20" i="23"/>
  <c r="AJ20" i="23" s="1"/>
  <c r="AE20" i="23"/>
  <c r="AG20" i="23" s="1"/>
  <c r="AB20" i="23"/>
  <c r="AD20" i="23" s="1"/>
  <c r="Y20" i="23"/>
  <c r="AA20" i="23" s="1"/>
  <c r="V20" i="23"/>
  <c r="X20" i="23" s="1"/>
  <c r="J20" i="23"/>
  <c r="L20" i="23" s="1"/>
  <c r="AK21" i="23"/>
  <c r="AM21" i="23" s="1"/>
  <c r="AH21" i="23"/>
  <c r="AJ21" i="23" s="1"/>
  <c r="AE21" i="23"/>
  <c r="AG21" i="23" s="1"/>
  <c r="AB21" i="23"/>
  <c r="AD21" i="23" s="1"/>
  <c r="Y21" i="23"/>
  <c r="AA21" i="23" s="1"/>
  <c r="V21" i="23"/>
  <c r="X21" i="23" s="1"/>
  <c r="J21" i="23"/>
  <c r="L21" i="23" s="1"/>
  <c r="D21" i="23"/>
  <c r="F21" i="23" s="1"/>
  <c r="AK15" i="23"/>
  <c r="AM15" i="23" s="1"/>
  <c r="AH15" i="23"/>
  <c r="AJ15" i="23" s="1"/>
  <c r="AE15" i="23"/>
  <c r="AG15" i="23" s="1"/>
  <c r="AB15" i="23"/>
  <c r="AD15" i="23" s="1"/>
  <c r="Y15" i="23"/>
  <c r="AA15" i="23" s="1"/>
  <c r="V15" i="23"/>
  <c r="X15" i="23" s="1"/>
  <c r="J15" i="23"/>
  <c r="L15" i="23" s="1"/>
  <c r="AK22" i="23"/>
  <c r="AM22" i="23" s="1"/>
  <c r="AH22" i="23"/>
  <c r="AJ22" i="23" s="1"/>
  <c r="AE22" i="23"/>
  <c r="AG22" i="23" s="1"/>
  <c r="AB22" i="23"/>
  <c r="AD22" i="23" s="1"/>
  <c r="Y22" i="23"/>
  <c r="AA22" i="23" s="1"/>
  <c r="V22" i="23"/>
  <c r="X22" i="23" s="1"/>
  <c r="AK23" i="23"/>
  <c r="AM23" i="23" s="1"/>
  <c r="AH23" i="23"/>
  <c r="AJ23" i="23" s="1"/>
  <c r="AE23" i="23"/>
  <c r="AG23" i="23" s="1"/>
  <c r="AB23" i="23"/>
  <c r="AD23" i="23" s="1"/>
  <c r="Y23" i="23"/>
  <c r="AA23" i="23" s="1"/>
  <c r="V23" i="23"/>
  <c r="X23" i="23" s="1"/>
  <c r="J23" i="23"/>
  <c r="L23" i="23" s="1"/>
  <c r="AK13" i="23"/>
  <c r="AM13" i="23" s="1"/>
  <c r="AH13" i="23"/>
  <c r="AJ13" i="23" s="1"/>
  <c r="AE13" i="23"/>
  <c r="AG13" i="23" s="1"/>
  <c r="AB13" i="23"/>
  <c r="AD13" i="23" s="1"/>
  <c r="Y13" i="23"/>
  <c r="AA13" i="23" s="1"/>
  <c r="V13" i="23"/>
  <c r="X13" i="23" s="1"/>
  <c r="AK11" i="23"/>
  <c r="AM11" i="23" s="1"/>
  <c r="AH11" i="23"/>
  <c r="AJ11" i="23" s="1"/>
  <c r="AE11" i="23"/>
  <c r="AG11" i="23" s="1"/>
  <c r="AB11" i="23"/>
  <c r="AD11" i="23" s="1"/>
  <c r="Y11" i="23"/>
  <c r="AA11" i="23" s="1"/>
  <c r="V11" i="23"/>
  <c r="X11" i="23" s="1"/>
  <c r="J11" i="23"/>
  <c r="L11" i="23" s="1"/>
  <c r="D11" i="23"/>
  <c r="F11" i="23" s="1"/>
  <c r="AK9" i="23"/>
  <c r="AM9" i="23" s="1"/>
  <c r="AH9" i="23"/>
  <c r="AJ9" i="23" s="1"/>
  <c r="AE9" i="23"/>
  <c r="AG9" i="23" s="1"/>
  <c r="AB9" i="23"/>
  <c r="AD9" i="23" s="1"/>
  <c r="Y9" i="23"/>
  <c r="AA9" i="23" s="1"/>
  <c r="V9" i="23"/>
  <c r="X9" i="23" s="1"/>
  <c r="J9" i="23"/>
  <c r="L9" i="23" s="1"/>
  <c r="AK8" i="23"/>
  <c r="AM8" i="23" s="1"/>
  <c r="AH8" i="23"/>
  <c r="AJ8" i="23" s="1"/>
  <c r="AE8" i="23"/>
  <c r="AG8" i="23" s="1"/>
  <c r="AB8" i="23"/>
  <c r="AD8" i="23" s="1"/>
  <c r="Y8" i="23"/>
  <c r="AA8" i="23" s="1"/>
  <c r="V8" i="23"/>
  <c r="X8" i="23" s="1"/>
  <c r="D8" i="23"/>
  <c r="F8" i="23" s="1"/>
  <c r="AK6" i="23"/>
  <c r="AH6" i="23"/>
  <c r="AE6" i="23"/>
  <c r="AB6" i="23"/>
  <c r="Y6" i="23"/>
  <c r="V6" i="23"/>
  <c r="J6" i="23"/>
  <c r="D6" i="23"/>
  <c r="F6" i="23" s="1"/>
  <c r="AK5" i="23"/>
  <c r="AM5" i="23" s="1"/>
  <c r="AH5" i="23"/>
  <c r="AJ5" i="23" s="1"/>
  <c r="AE5" i="23"/>
  <c r="AG5" i="23" s="1"/>
  <c r="AB5" i="23"/>
  <c r="AD5" i="23" s="1"/>
  <c r="Y5" i="23"/>
  <c r="AA5" i="23" s="1"/>
  <c r="V5" i="23"/>
  <c r="X5" i="23" s="1"/>
  <c r="J5" i="23"/>
  <c r="L5" i="23" s="1"/>
  <c r="AK21" i="1" l="1"/>
  <c r="AM21" i="1" s="1"/>
  <c r="AK20" i="1"/>
  <c r="AM20" i="1" s="1"/>
  <c r="AK11" i="1"/>
  <c r="AM11" i="1" s="1"/>
  <c r="AK16" i="1"/>
  <c r="AM16" i="1" s="1"/>
  <c r="AK14" i="1"/>
  <c r="AM14" i="1" s="1"/>
  <c r="AK19" i="1"/>
  <c r="AM19" i="1" s="1"/>
  <c r="AK18" i="1"/>
  <c r="AM18" i="1" s="1"/>
  <c r="AK3" i="1"/>
  <c r="AM3" i="1" s="1"/>
  <c r="AK12" i="1"/>
  <c r="AM12" i="1" s="1"/>
  <c r="S18" i="23"/>
  <c r="U18" i="23" s="1"/>
  <c r="AQ4" i="1"/>
  <c r="AR4" i="1" s="1"/>
  <c r="S14" i="23"/>
  <c r="U14" i="23" s="1"/>
  <c r="S17" i="23"/>
  <c r="U17" i="23" s="1"/>
  <c r="AQ2" i="1"/>
  <c r="AR2" i="1" s="1"/>
  <c r="AQ11" i="1"/>
  <c r="S22" i="23"/>
  <c r="U22" i="23" s="1"/>
  <c r="AQ12" i="1"/>
  <c r="AR12" i="1" s="1"/>
  <c r="S11" i="23"/>
  <c r="U11" i="23" s="1"/>
  <c r="AQ14" i="1"/>
  <c r="AR14" i="1" s="1"/>
  <c r="D23" i="23"/>
  <c r="F23" i="23" s="1"/>
  <c r="S13" i="23"/>
  <c r="U13" i="23" s="1"/>
  <c r="AQ3" i="1"/>
  <c r="AR3" i="1" s="1"/>
  <c r="V7" i="23"/>
  <c r="X7" i="23" s="1"/>
  <c r="AQ7" i="1"/>
  <c r="S15" i="23"/>
  <c r="U15" i="23" s="1"/>
  <c r="P21" i="23"/>
  <c r="R21" i="23" s="1"/>
  <c r="S21" i="23"/>
  <c r="U21" i="23" s="1"/>
  <c r="AJ6" i="23"/>
  <c r="AD6" i="23"/>
  <c r="AM6" i="23"/>
  <c r="X6" i="23"/>
  <c r="AG6" i="23"/>
  <c r="AA6" i="23"/>
  <c r="L6" i="23"/>
  <c r="AQ5" i="1"/>
  <c r="AR5" i="1" s="1"/>
  <c r="G15" i="23"/>
  <c r="I15" i="23" s="1"/>
  <c r="D15" i="23"/>
  <c r="F15" i="23" s="1"/>
  <c r="G19" i="23"/>
  <c r="I19" i="23" s="1"/>
  <c r="D19" i="23"/>
  <c r="F19" i="23" s="1"/>
  <c r="M22" i="23"/>
  <c r="O22" i="23" s="1"/>
  <c r="AQ21" i="1"/>
  <c r="AR21" i="1" s="1"/>
  <c r="AQ13" i="1"/>
  <c r="AQ16" i="1"/>
  <c r="AR16" i="1" s="1"/>
  <c r="AQ6" i="1"/>
  <c r="AR6" i="1" s="1"/>
  <c r="AQ19" i="1"/>
  <c r="AQ18" i="1"/>
  <c r="AR18" i="1" s="1"/>
  <c r="J22" i="23"/>
  <c r="L22" i="23" s="1"/>
  <c r="D20" i="23"/>
  <c r="F20" i="23" s="1"/>
  <c r="P22" i="23"/>
  <c r="R22" i="23" s="1"/>
  <c r="P15" i="23"/>
  <c r="R15" i="23" s="1"/>
  <c r="M15" i="23"/>
  <c r="O15" i="23" s="1"/>
  <c r="AQ20" i="1"/>
  <c r="D9" i="23"/>
  <c r="F9" i="23" s="1"/>
  <c r="AQ17" i="1"/>
  <c r="G8" i="23"/>
  <c r="I8" i="23" s="1"/>
  <c r="G14" i="23"/>
  <c r="I14" i="23" s="1"/>
  <c r="G17" i="23"/>
  <c r="I17" i="23" s="1"/>
  <c r="AK2" i="1"/>
  <c r="AM2" i="1" s="1"/>
  <c r="G6" i="23"/>
  <c r="I6" i="23" s="1"/>
  <c r="G18" i="23"/>
  <c r="I18" i="23" s="1"/>
  <c r="J16" i="23"/>
  <c r="L16" i="23" s="1"/>
  <c r="D16" i="23"/>
  <c r="F16" i="23" s="1"/>
  <c r="J13" i="23"/>
  <c r="L13" i="23" s="1"/>
  <c r="G11" i="23"/>
  <c r="I11" i="23" s="1"/>
  <c r="AK17" i="1"/>
  <c r="AM17" i="1" s="1"/>
  <c r="D5" i="23"/>
  <c r="F5" i="23" s="1"/>
  <c r="G23" i="23"/>
  <c r="I23" i="23" s="1"/>
  <c r="G21" i="23"/>
  <c r="I21" i="23" s="1"/>
  <c r="M21" i="23"/>
  <c r="O21" i="23" s="1"/>
  <c r="AK4" i="23"/>
  <c r="AM4" i="23" s="1"/>
  <c r="AH4" i="23"/>
  <c r="AJ4" i="23" s="1"/>
  <c r="AE4" i="23"/>
  <c r="AG4" i="23" s="1"/>
  <c r="AB4" i="23"/>
  <c r="AD4" i="23" s="1"/>
  <c r="Y4" i="23"/>
  <c r="AA4" i="23" s="1"/>
  <c r="V4" i="23"/>
  <c r="X4" i="23" s="1"/>
  <c r="J4" i="23"/>
  <c r="L4" i="23" s="1"/>
  <c r="AK12" i="23"/>
  <c r="AM12" i="23" s="1"/>
  <c r="AH12" i="23"/>
  <c r="AJ12" i="23" s="1"/>
  <c r="AE12" i="23"/>
  <c r="AG12" i="23" s="1"/>
  <c r="AB12" i="23"/>
  <c r="AD12" i="23" s="1"/>
  <c r="Y12" i="23"/>
  <c r="AA12" i="23" s="1"/>
  <c r="V12" i="23"/>
  <c r="X12" i="23" s="1"/>
  <c r="J12" i="23"/>
  <c r="L12" i="23" s="1"/>
  <c r="AN14" i="23" l="1"/>
  <c r="AP14" i="23" s="1"/>
  <c r="AN13" i="23"/>
  <c r="AP13" i="23" s="1"/>
  <c r="S23" i="23"/>
  <c r="U23" i="23" s="1"/>
  <c r="AK4" i="1"/>
  <c r="S16" i="23"/>
  <c r="U16" i="23" s="1"/>
  <c r="AK13" i="1"/>
  <c r="S4" i="23"/>
  <c r="U4" i="23" s="1"/>
  <c r="M23" i="23"/>
  <c r="O23" i="23" s="1"/>
  <c r="Y24" i="23"/>
  <c r="P23" i="23"/>
  <c r="R23" i="23" s="1"/>
  <c r="AR11" i="1"/>
  <c r="D13" i="23"/>
  <c r="F13" i="23" s="1"/>
  <c r="AD24" i="23"/>
  <c r="J8" i="23"/>
  <c r="L8" i="23" s="1"/>
  <c r="L24" i="23" s="1"/>
  <c r="AA24" i="23"/>
  <c r="AH24" i="23"/>
  <c r="AE24" i="23"/>
  <c r="AJ24" i="23"/>
  <c r="AG24" i="23"/>
  <c r="AK24" i="23"/>
  <c r="AM24" i="23"/>
  <c r="AB24" i="23"/>
  <c r="P5" i="23"/>
  <c r="R5" i="23" s="1"/>
  <c r="S5" i="23"/>
  <c r="U5" i="23" s="1"/>
  <c r="X24" i="23"/>
  <c r="V24" i="23"/>
  <c r="G22" i="23"/>
  <c r="I22" i="23" s="1"/>
  <c r="D22" i="23"/>
  <c r="F22" i="23" s="1"/>
  <c r="AR20" i="1"/>
  <c r="P6" i="23"/>
  <c r="R6" i="23" s="1"/>
  <c r="AG22" i="1"/>
  <c r="G20" i="23"/>
  <c r="I20" i="23" s="1"/>
  <c r="AR13" i="1"/>
  <c r="AR7" i="1"/>
  <c r="AR19" i="1"/>
  <c r="G9" i="23"/>
  <c r="I9" i="23" s="1"/>
  <c r="AR17" i="1"/>
  <c r="AF22" i="1"/>
  <c r="Z22" i="1"/>
  <c r="AI22" i="1"/>
  <c r="AA22" i="1"/>
  <c r="AQ8" i="1"/>
  <c r="AB22" i="1"/>
  <c r="AO22" i="1"/>
  <c r="AC22" i="1"/>
  <c r="AE22" i="1"/>
  <c r="N22" i="1"/>
  <c r="F22" i="1"/>
  <c r="F24" i="1" s="1"/>
  <c r="J22" i="1"/>
  <c r="G16" i="23"/>
  <c r="I16" i="23" s="1"/>
  <c r="G13" i="23"/>
  <c r="I13" i="23" s="1"/>
  <c r="G5" i="23"/>
  <c r="I5" i="23" s="1"/>
  <c r="M5" i="23"/>
  <c r="O5" i="23" s="1"/>
  <c r="AM13" i="1" l="1"/>
  <c r="AM4" i="1"/>
  <c r="AN15" i="23"/>
  <c r="AP15" i="23" s="1"/>
  <c r="AN18" i="23"/>
  <c r="AP18" i="23" s="1"/>
  <c r="AN21" i="23"/>
  <c r="AP21" i="23" s="1"/>
  <c r="AN22" i="23"/>
  <c r="AP22" i="23" s="1"/>
  <c r="AN16" i="23"/>
  <c r="AP16" i="23" s="1"/>
  <c r="AN23" i="23"/>
  <c r="AP23" i="23" s="1"/>
  <c r="D4" i="23"/>
  <c r="F4" i="23" s="1"/>
  <c r="G4" i="23"/>
  <c r="I4" i="23" s="1"/>
  <c r="S8" i="1"/>
  <c r="AN4" i="23"/>
  <c r="AP4" i="23" s="1"/>
  <c r="J24" i="23"/>
  <c r="D12" i="23"/>
  <c r="F12" i="23" s="1"/>
  <c r="AR8" i="1"/>
  <c r="O8" i="1"/>
  <c r="P8" i="1"/>
  <c r="G12" i="23"/>
  <c r="I12" i="23" s="1"/>
  <c r="G22" i="1"/>
  <c r="O22" i="1" s="1"/>
  <c r="P14" i="23" l="1"/>
  <c r="R14" i="23" s="1"/>
  <c r="P13" i="23"/>
  <c r="R13" i="23" s="1"/>
  <c r="M14" i="23"/>
  <c r="O14" i="23" s="1"/>
  <c r="M13" i="23"/>
  <c r="O13" i="23" s="1"/>
  <c r="M18" i="23"/>
  <c r="O18" i="23" s="1"/>
  <c r="P18" i="23"/>
  <c r="R18" i="23" s="1"/>
  <c r="P16" i="23"/>
  <c r="R16" i="23" s="1"/>
  <c r="M16" i="23"/>
  <c r="O16" i="23" s="1"/>
  <c r="M4" i="23"/>
  <c r="O4" i="23" s="1"/>
  <c r="P4" i="23"/>
  <c r="R4" i="23" s="1"/>
  <c r="F24" i="23"/>
  <c r="D24" i="23"/>
  <c r="G24" i="23" s="1"/>
  <c r="I24" i="23" s="1"/>
  <c r="K22" i="1"/>
  <c r="M22" i="1" s="1"/>
  <c r="R13" i="1" l="1"/>
  <c r="U13" i="1"/>
  <c r="W13" i="1"/>
  <c r="X13" i="1" s="1"/>
  <c r="R2" i="1"/>
  <c r="U2" i="1"/>
  <c r="W22" i="1"/>
  <c r="T22" i="1" s="1"/>
  <c r="Q22" i="1" l="1"/>
  <c r="AN5" i="23"/>
  <c r="AP5" i="23" s="1"/>
  <c r="R9" i="1"/>
  <c r="P9" i="1"/>
  <c r="U9" i="1"/>
  <c r="M17" i="23" l="1"/>
  <c r="O17" i="23" s="1"/>
  <c r="M11" i="23"/>
  <c r="O11" i="23" s="1"/>
  <c r="M12" i="23"/>
  <c r="O12" i="23" s="1"/>
  <c r="M10" i="23"/>
  <c r="O10" i="23" s="1"/>
  <c r="S12" i="23"/>
  <c r="S9" i="1"/>
  <c r="AK9" i="1"/>
  <c r="AN17" i="23" l="1"/>
  <c r="AP17" i="23" s="1"/>
  <c r="AN11" i="23"/>
  <c r="AP11" i="23" s="1"/>
  <c r="P17" i="23"/>
  <c r="R17" i="23" s="1"/>
  <c r="P11" i="23"/>
  <c r="R11" i="23" s="1"/>
  <c r="P12" i="23"/>
  <c r="R12" i="23" s="1"/>
  <c r="P10" i="23"/>
  <c r="R10" i="23" s="1"/>
  <c r="AM9" i="1"/>
  <c r="AN10" i="23"/>
  <c r="AP10" i="23" s="1"/>
  <c r="AN12" i="23"/>
  <c r="U12" i="23"/>
  <c r="AP12" i="23" l="1"/>
  <c r="AQ9" i="1"/>
  <c r="AR9" i="1" l="1"/>
  <c r="AR22" i="1" s="1"/>
  <c r="AQ22" i="1"/>
  <c r="AP22" i="1"/>
  <c r="Y6" i="1" l="1"/>
  <c r="V7" i="1" s="1"/>
  <c r="X7" i="1" l="1"/>
  <c r="P7" i="1"/>
  <c r="M9" i="23" s="1"/>
  <c r="O9" i="23" s="1"/>
  <c r="S7" i="1"/>
  <c r="P9" i="23" s="1"/>
  <c r="R9" i="23" s="1"/>
  <c r="AK7" i="1"/>
  <c r="S9" i="23"/>
  <c r="U9" i="23" s="1"/>
  <c r="V5" i="1"/>
  <c r="S19" i="23" s="1"/>
  <c r="U19" i="23" s="1"/>
  <c r="P6" i="1"/>
  <c r="AK6" i="1"/>
  <c r="Y22" i="1"/>
  <c r="S6" i="23"/>
  <c r="AM7" i="1" l="1"/>
  <c r="AN9" i="23"/>
  <c r="AP9" i="23" s="1"/>
  <c r="M6" i="23"/>
  <c r="O6" i="23" s="1"/>
  <c r="M19" i="23"/>
  <c r="O19" i="23" s="1"/>
  <c r="S8" i="23"/>
  <c r="U8" i="23" s="1"/>
  <c r="S20" i="23"/>
  <c r="U20" i="23" s="1"/>
  <c r="U6" i="23"/>
  <c r="AM6" i="1"/>
  <c r="AN6" i="23"/>
  <c r="X5" i="1"/>
  <c r="P5" i="1"/>
  <c r="M20" i="23" s="1"/>
  <c r="O20" i="23" s="1"/>
  <c r="S5" i="1"/>
  <c r="S7" i="23"/>
  <c r="U7" i="23" s="1"/>
  <c r="AK5" i="1"/>
  <c r="AN20" i="23" s="1"/>
  <c r="AP20" i="23" s="1"/>
  <c r="V22" i="1"/>
  <c r="P20" i="23" l="1"/>
  <c r="R20" i="23" s="1"/>
  <c r="P19" i="23"/>
  <c r="R19" i="23" s="1"/>
  <c r="AN19" i="23"/>
  <c r="AP19" i="23" s="1"/>
  <c r="P7" i="23"/>
  <c r="R7" i="23" s="1"/>
  <c r="P8" i="23"/>
  <c r="R8" i="23" s="1"/>
  <c r="AK22" i="1"/>
  <c r="AN8" i="23"/>
  <c r="AP8" i="23" s="1"/>
  <c r="M7" i="23"/>
  <c r="O7" i="23" s="1"/>
  <c r="M8" i="23"/>
  <c r="O8" i="23" s="1"/>
  <c r="S24" i="23"/>
  <c r="M24" i="23" s="1"/>
  <c r="O24" i="23" s="1"/>
  <c r="X22" i="1"/>
  <c r="P22" i="1"/>
  <c r="R22" i="1" s="1"/>
  <c r="S22" i="1"/>
  <c r="U22" i="1" s="1"/>
  <c r="AP6" i="23"/>
  <c r="AM5" i="1"/>
  <c r="AM22" i="1" s="1"/>
  <c r="AN7" i="23"/>
  <c r="AP7" i="23" s="1"/>
  <c r="U24" i="23"/>
  <c r="AN24" i="23" l="1"/>
  <c r="AP24" i="23"/>
  <c r="P24" i="23"/>
  <c r="R24" i="23" s="1"/>
</calcChain>
</file>

<file path=xl/sharedStrings.xml><?xml version="1.0" encoding="utf-8"?>
<sst xmlns="http://schemas.openxmlformats.org/spreadsheetml/2006/main" count="343" uniqueCount="119">
  <si>
    <t>PC AVIGNON </t>
  </si>
  <si>
    <t>PC CHERBOURG (Tourlaville)</t>
  </si>
  <si>
    <t>PC DRANCY</t>
  </si>
  <si>
    <t>PC MACON (Chaintres)</t>
  </si>
  <si>
    <t>PC MARTIGUES (Marseille)</t>
  </si>
  <si>
    <t>PC METZ</t>
  </si>
  <si>
    <t>PC NANCY (Ludres)</t>
  </si>
  <si>
    <t>PC NIORT</t>
  </si>
  <si>
    <t>PC TOULOUSE (L’Union)</t>
  </si>
  <si>
    <t>IBIS MELUN</t>
  </si>
  <si>
    <t>IBIS SOISSONS</t>
  </si>
  <si>
    <t>IBIS ST EMILION</t>
  </si>
  <si>
    <t>IBIS BUDGET BELFORT</t>
  </si>
  <si>
    <t>IBIS BUDGET LE MANS</t>
  </si>
  <si>
    <t>IBIS BUDGET TOURS</t>
  </si>
  <si>
    <t>IBIS STYLES BELFORT</t>
  </si>
  <si>
    <t>IBIS STYLES LE MANS</t>
  </si>
  <si>
    <t>IBIS STYLES ST MALO</t>
  </si>
  <si>
    <t>HÔTELS</t>
  </si>
  <si>
    <t>Nb # louées</t>
  </si>
  <si>
    <t>Capacités</t>
  </si>
  <si>
    <t>TO</t>
  </si>
  <si>
    <t>CA TOTAL</t>
  </si>
  <si>
    <t>CA HEB HT</t>
  </si>
  <si>
    <t>Nb de clients</t>
  </si>
  <si>
    <t>IF</t>
  </si>
  <si>
    <t>REVPAR</t>
  </si>
  <si>
    <t>CA NO SHOW</t>
  </si>
  <si>
    <t>CA PDJ HT</t>
  </si>
  <si>
    <t>CA RESTAURANT HT</t>
  </si>
  <si>
    <t>CA BOISSON SOFT HT</t>
  </si>
  <si>
    <t>CA ALCOOL HT</t>
  </si>
  <si>
    <t>ANNULATIONS</t>
  </si>
  <si>
    <t>CA ANNULE</t>
  </si>
  <si>
    <t>Nb # bloquées</t>
  </si>
  <si>
    <t>PC TROYES</t>
  </si>
  <si>
    <t>IBIS STYLES BORDEAUX</t>
  </si>
  <si>
    <t>Nb # en recouche</t>
  </si>
  <si>
    <t>Nb # en départ</t>
  </si>
  <si>
    <t>NB #</t>
  </si>
  <si>
    <t>JOURS</t>
  </si>
  <si>
    <t>Gratuitée</t>
  </si>
  <si>
    <t>CA PARKING HT</t>
  </si>
  <si>
    <t>AUTRE CA HT</t>
  </si>
  <si>
    <t>PM HT</t>
  </si>
  <si>
    <t>TOTAL</t>
  </si>
  <si>
    <t>Décade</t>
  </si>
  <si>
    <t>ARRÊTE AU  :</t>
  </si>
  <si>
    <t>Différence</t>
  </si>
  <si>
    <t>Justifcation</t>
  </si>
  <si>
    <t>ANNULATIONS Facture</t>
  </si>
  <si>
    <t>% de chambres bloquées</t>
  </si>
  <si>
    <t>N-1</t>
  </si>
  <si>
    <t>Ecart</t>
  </si>
  <si>
    <t>TO N-1</t>
  </si>
  <si>
    <t>Nb clients</t>
  </si>
  <si>
    <t>PM N-1</t>
  </si>
  <si>
    <t>CA Heb</t>
  </si>
  <si>
    <t>CA PDJ</t>
  </si>
  <si>
    <t>CA Resto</t>
  </si>
  <si>
    <t>CA Boisson</t>
  </si>
  <si>
    <t>CA Alcool</t>
  </si>
  <si>
    <t>CA Parking</t>
  </si>
  <si>
    <t>CA Autres</t>
  </si>
  <si>
    <t>Capacité</t>
  </si>
  <si>
    <t>Mois</t>
  </si>
  <si>
    <t># louées</t>
  </si>
  <si>
    <t>Ecart pts</t>
  </si>
  <si>
    <t>PC CHERBOURG</t>
  </si>
  <si>
    <t>Revpar HT</t>
  </si>
  <si>
    <t>CA TOTAL HT</t>
  </si>
  <si>
    <t>TOP 5 VS N-1</t>
  </si>
  <si>
    <t>ECART</t>
  </si>
  <si>
    <t>CA HEB</t>
  </si>
  <si>
    <t xml:space="preserve">CA TOTAL </t>
  </si>
  <si>
    <t>POSITION</t>
  </si>
  <si>
    <t>HÔTEL</t>
  </si>
  <si>
    <t>FLOP 5 VS N-1</t>
  </si>
  <si>
    <t>TOTAL 1</t>
  </si>
  <si>
    <t>CA ANIMAL</t>
  </si>
  <si>
    <t>TAXE DE SEJOUR</t>
  </si>
  <si>
    <t>Nb # louées N-1</t>
  </si>
  <si>
    <t>PM HT N-1</t>
  </si>
  <si>
    <t>REVPAR N-1</t>
  </si>
  <si>
    <t>CA HEB HT N-1</t>
  </si>
  <si>
    <t>CA TOTAL N-1</t>
  </si>
  <si>
    <t>TOTAL 2</t>
  </si>
  <si>
    <t xml:space="preserve">TOTAL </t>
  </si>
  <si>
    <t>Ecart N-1</t>
  </si>
  <si>
    <t>Position</t>
  </si>
  <si>
    <t>CONSOLIDE 20 HOTELS</t>
  </si>
  <si>
    <t>CAPACITE ETABLISSEMENT</t>
  </si>
  <si>
    <t>Nombre chb bloquées téchniquement</t>
  </si>
  <si>
    <t>TO rectifié avec chb bloquées</t>
  </si>
  <si>
    <t>Prix moyen TTC</t>
  </si>
  <si>
    <t>Rev Par TTC</t>
  </si>
  <si>
    <t>Nbre de jour période</t>
  </si>
  <si>
    <t>Nbre de ch disponibles</t>
  </si>
  <si>
    <t>Nbre chambres louées</t>
  </si>
  <si>
    <t>Nbre de clients</t>
  </si>
  <si>
    <t>Nbre de pdj</t>
  </si>
  <si>
    <t>Nbre de couverts</t>
  </si>
  <si>
    <t>Taux de captage PDJ (nb pdj/ch louées)</t>
  </si>
  <si>
    <t>Taux de captage Resto (nb cvt/nb clt)</t>
  </si>
  <si>
    <t>Indice de fréquentation (nb clt/nb # louée)</t>
  </si>
  <si>
    <t>Total commissions / CA</t>
  </si>
  <si>
    <t>Prix moyen chambre HT</t>
  </si>
  <si>
    <t>Rev Par HT</t>
  </si>
  <si>
    <t>Prix moyen pdj HT</t>
  </si>
  <si>
    <t>Prix moyen pdj TTC</t>
  </si>
  <si>
    <t>Prix moyen restaurant HT</t>
  </si>
  <si>
    <t>Prix moyen restaurant TTC</t>
  </si>
  <si>
    <t>Nbre de couverts/jour</t>
  </si>
  <si>
    <t>CA HÉBERGEMENT</t>
  </si>
  <si>
    <t>Janvier-Sept</t>
  </si>
  <si>
    <t>CA HEB TTC N-1</t>
  </si>
  <si>
    <t>CA T TTC N-1</t>
  </si>
  <si>
    <t xml:space="preserve"> </t>
  </si>
  <si>
    <t>Nb de couverts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</si>
</sst>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\ &quot;€&quot;"/>
    <numFmt numFmtId="166" formatCode="#,##0_ ;\-#,##0\ "/>
    <numFmt numFmtId="167" formatCode="_-* #,##0.00\ [$€-40C]_-;\-* #,##0.00\ [$€-40C]_-;_-* &quot;-&quot;??\ [$€-40C]_-;_-@_-"/>
    <numFmt numFmtId="168" formatCode="_(* #,##0_);_(* \(#,##0\);_(* &quot;-&quot;??_);_(@_)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2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i/>
      <sz val="10"/>
      <name val="Arial"/>
      <family val="2"/>
    </font>
    <font>
      <b/>
      <u/>
      <sz val="11"/>
      <name val="Arial"/>
      <family val="2"/>
    </font>
    <font>
      <sz val="11"/>
      <name val="Arial"/>
      <family val="2"/>
    </font>
    <font>
      <i/>
      <sz val="11"/>
      <name val="Arial"/>
      <family val="2"/>
    </font>
    <font>
      <sz val="11"/>
      <color theme="2" tint="-9.9978637043366805E-2"/>
      <name val="Calibri"/>
      <family val="2"/>
      <scheme val="minor"/>
    </font>
    <font>
      <sz val="11"/>
      <color rgb="FF00000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lightUp"/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7576E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C795A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gray0625"/>
    </fill>
  </fills>
  <borders count="5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1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0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/>
    </xf>
    <xf numFmtId="10" fontId="0" fillId="2" borderId="6" xfId="0" applyNumberFormat="1" applyFill="1" applyBorder="1" applyAlignment="1">
      <alignment horizontal="center" vertical="center"/>
    </xf>
    <xf numFmtId="2" fontId="0" fillId="2" borderId="6" xfId="0" applyNumberForma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16" fontId="0" fillId="0" borderId="14" xfId="0" applyNumberFormat="1" applyBorder="1" applyAlignment="1">
      <alignment vertical="center" wrapText="1"/>
    </xf>
    <xf numFmtId="10" fontId="0" fillId="2" borderId="19" xfId="0" applyNumberFormat="1" applyFill="1" applyBorder="1" applyAlignment="1">
      <alignment horizontal="center" vertical="center"/>
    </xf>
    <xf numFmtId="2" fontId="0" fillId="2" borderId="19" xfId="0" applyNumberFormat="1" applyFill="1" applyBorder="1" applyAlignment="1">
      <alignment horizontal="center" vertical="center"/>
    </xf>
    <xf numFmtId="164" fontId="0" fillId="2" borderId="19" xfId="0" applyNumberFormat="1" applyFill="1" applyBorder="1" applyAlignment="1">
      <alignment horizontal="center" vertical="center"/>
    </xf>
    <xf numFmtId="16" fontId="0" fillId="0" borderId="16" xfId="0" applyNumberFormat="1" applyBorder="1" applyAlignment="1">
      <alignment vertical="center" wrapText="1"/>
    </xf>
    <xf numFmtId="0" fontId="0" fillId="2" borderId="21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164" fontId="0" fillId="2" borderId="6" xfId="0" applyNumberFormat="1" applyFill="1" applyBorder="1" applyAlignment="1" applyProtection="1">
      <alignment horizontal="center" vertical="center"/>
    </xf>
    <xf numFmtId="164" fontId="1" fillId="2" borderId="34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19" xfId="0" applyNumberFormat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 applyProtection="1">
      <alignment horizontal="center" vertical="center"/>
      <protection locked="0"/>
    </xf>
    <xf numFmtId="164" fontId="0" fillId="0" borderId="19" xfId="0" applyNumberFormat="1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164" fontId="0" fillId="0" borderId="22" xfId="0" applyNumberFormat="1" applyBorder="1" applyAlignment="1" applyProtection="1">
      <alignment horizontal="center" vertical="center"/>
      <protection locked="0"/>
    </xf>
    <xf numFmtId="164" fontId="0" fillId="0" borderId="23" xfId="0" applyNumberFormat="1" applyBorder="1" applyAlignment="1" applyProtection="1">
      <alignment horizontal="center" vertical="center"/>
      <protection locked="0"/>
    </xf>
    <xf numFmtId="164" fontId="0" fillId="0" borderId="27" xfId="0" applyNumberFormat="1" applyBorder="1" applyAlignment="1" applyProtection="1">
      <alignment horizontal="center" vertical="center"/>
      <protection locked="0"/>
    </xf>
    <xf numFmtId="164" fontId="0" fillId="0" borderId="26" xfId="0" applyNumberFormat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2" borderId="17" xfId="0" applyFont="1" applyFill="1" applyBorder="1" applyAlignment="1" applyProtection="1">
      <alignment horizontal="center" vertical="center"/>
    </xf>
    <xf numFmtId="0" fontId="5" fillId="0" borderId="0" xfId="0" applyFont="1"/>
    <xf numFmtId="164" fontId="0" fillId="0" borderId="0" xfId="0" applyNumberFormat="1" applyAlignment="1">
      <alignment horizontal="center" vertical="center"/>
    </xf>
    <xf numFmtId="0" fontId="0" fillId="0" borderId="37" xfId="0" applyBorder="1" applyAlignment="1" applyProtection="1">
      <alignment horizontal="center" vertical="center"/>
      <protection locked="0"/>
    </xf>
    <xf numFmtId="0" fontId="0" fillId="0" borderId="38" xfId="0" applyBorder="1" applyAlignment="1" applyProtection="1">
      <alignment horizontal="center" vertical="center"/>
      <protection locked="0"/>
    </xf>
    <xf numFmtId="0" fontId="6" fillId="2" borderId="39" xfId="0" applyFont="1" applyFill="1" applyBorder="1" applyAlignment="1" applyProtection="1">
      <alignment horizontal="center" vertical="center"/>
    </xf>
    <xf numFmtId="0" fontId="6" fillId="2" borderId="24" xfId="0" applyFont="1" applyFill="1" applyBorder="1" applyAlignment="1" applyProtection="1">
      <alignment horizontal="center" vertical="center"/>
    </xf>
    <xf numFmtId="0" fontId="6" fillId="2" borderId="8" xfId="0" applyFont="1" applyFill="1" applyBorder="1" applyAlignment="1" applyProtection="1">
      <alignment horizontal="center" vertical="center"/>
    </xf>
    <xf numFmtId="0" fontId="0" fillId="5" borderId="1" xfId="0" applyFill="1" applyBorder="1" applyAlignment="1">
      <alignment horizontal="center" vertical="center"/>
    </xf>
    <xf numFmtId="164" fontId="1" fillId="5" borderId="3" xfId="0" applyNumberFormat="1" applyFont="1" applyFill="1" applyBorder="1" applyAlignment="1">
      <alignment horizontal="center" vertical="center"/>
    </xf>
    <xf numFmtId="164" fontId="1" fillId="5" borderId="4" xfId="0" applyNumberFormat="1" applyFont="1" applyFill="1" applyBorder="1" applyAlignment="1">
      <alignment horizontal="center" vertical="center"/>
    </xf>
    <xf numFmtId="2" fontId="0" fillId="5" borderId="19" xfId="0" applyNumberFormat="1" applyFill="1" applyBorder="1" applyAlignment="1">
      <alignment horizontal="center" vertical="center"/>
    </xf>
    <xf numFmtId="164" fontId="0" fillId="5" borderId="6" xfId="0" applyNumberFormat="1" applyFill="1" applyBorder="1" applyAlignment="1" applyProtection="1">
      <alignment horizontal="center" vertical="center"/>
    </xf>
    <xf numFmtId="164" fontId="0" fillId="5" borderId="19" xfId="0" applyNumberFormat="1" applyFill="1" applyBorder="1" applyAlignment="1">
      <alignment horizontal="center" vertical="center"/>
    </xf>
    <xf numFmtId="2" fontId="0" fillId="5" borderId="6" xfId="0" applyNumberFormat="1" applyFill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 vertical="center"/>
    </xf>
    <xf numFmtId="10" fontId="0" fillId="5" borderId="19" xfId="0" applyNumberFormat="1" applyFill="1" applyBorder="1" applyAlignment="1">
      <alignment horizontal="center" vertical="center"/>
    </xf>
    <xf numFmtId="10" fontId="0" fillId="5" borderId="6" xfId="0" applyNumberForma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10" fontId="7" fillId="2" borderId="1" xfId="3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0" fontId="0" fillId="0" borderId="1" xfId="3" applyNumberFormat="1" applyFont="1" applyBorder="1" applyAlignment="1">
      <alignment horizontal="center" vertical="center"/>
    </xf>
    <xf numFmtId="10" fontId="0" fillId="0" borderId="16" xfId="0" applyNumberFormat="1" applyBorder="1" applyAlignment="1">
      <alignment horizontal="center" vertical="center"/>
    </xf>
    <xf numFmtId="10" fontId="0" fillId="0" borderId="7" xfId="3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44" fontId="0" fillId="0" borderId="16" xfId="1" applyFont="1" applyBorder="1" applyAlignment="1">
      <alignment horizontal="center" vertical="center"/>
    </xf>
    <xf numFmtId="44" fontId="0" fillId="0" borderId="7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4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10" fontId="0" fillId="0" borderId="35" xfId="0" applyNumberFormat="1" applyBorder="1" applyAlignment="1">
      <alignment horizontal="center" vertical="center"/>
    </xf>
    <xf numFmtId="10" fontId="0" fillId="0" borderId="31" xfId="3" applyNumberFormat="1" applyFont="1" applyBorder="1" applyAlignment="1">
      <alignment horizontal="center" vertical="center"/>
    </xf>
    <xf numFmtId="44" fontId="0" fillId="0" borderId="35" xfId="1" applyFont="1" applyBorder="1" applyAlignment="1">
      <alignment horizontal="center" vertical="center"/>
    </xf>
    <xf numFmtId="44" fontId="0" fillId="0" borderId="31" xfId="1" applyFont="1" applyBorder="1" applyAlignment="1">
      <alignment horizontal="center" vertical="center"/>
    </xf>
    <xf numFmtId="0" fontId="0" fillId="8" borderId="41" xfId="0" applyFill="1" applyBorder="1" applyAlignment="1">
      <alignment horizontal="center" vertical="center"/>
    </xf>
    <xf numFmtId="0" fontId="0" fillId="8" borderId="43" xfId="0" applyFill="1" applyBorder="1" applyAlignment="1">
      <alignment horizontal="center" vertical="center"/>
    </xf>
    <xf numFmtId="0" fontId="0" fillId="8" borderId="14" xfId="0" applyFill="1" applyBorder="1" applyAlignment="1">
      <alignment horizontal="center" vertical="center"/>
    </xf>
    <xf numFmtId="0" fontId="0" fillId="8" borderId="19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37" xfId="0" applyFill="1" applyBorder="1" applyAlignment="1">
      <alignment horizontal="center" vertical="center"/>
    </xf>
    <xf numFmtId="0" fontId="0" fillId="8" borderId="14" xfId="0" applyFont="1" applyFill="1" applyBorder="1" applyAlignment="1">
      <alignment horizontal="center" vertical="center"/>
    </xf>
    <xf numFmtId="0" fontId="0" fillId="8" borderId="18" xfId="0" applyFill="1" applyBorder="1" applyAlignment="1">
      <alignment horizontal="center" vertical="center"/>
    </xf>
    <xf numFmtId="0" fontId="0" fillId="8" borderId="13" xfId="0" applyFill="1" applyBorder="1" applyAlignment="1">
      <alignment horizontal="center" vertical="center"/>
    </xf>
    <xf numFmtId="0" fontId="0" fillId="8" borderId="45" xfId="0" applyFill="1" applyBorder="1" applyAlignment="1">
      <alignment horizontal="center" vertical="center"/>
    </xf>
    <xf numFmtId="0" fontId="1" fillId="8" borderId="40" xfId="0" applyFont="1" applyFill="1" applyBorder="1" applyAlignment="1">
      <alignment horizontal="center" vertical="center" wrapText="1"/>
    </xf>
    <xf numFmtId="44" fontId="1" fillId="8" borderId="11" xfId="1" applyFont="1" applyFill="1" applyBorder="1" applyAlignment="1">
      <alignment horizontal="center" vertical="center"/>
    </xf>
    <xf numFmtId="44" fontId="1" fillId="8" borderId="12" xfId="1" applyFont="1" applyFill="1" applyBorder="1" applyAlignment="1">
      <alignment horizontal="center" vertical="center"/>
    </xf>
    <xf numFmtId="0" fontId="1" fillId="8" borderId="40" xfId="0" applyFont="1" applyFill="1" applyBorder="1" applyAlignment="1">
      <alignment horizontal="center" vertical="center"/>
    </xf>
    <xf numFmtId="0" fontId="1" fillId="8" borderId="10" xfId="0" applyFont="1" applyFill="1" applyBorder="1" applyAlignment="1">
      <alignment horizontal="center" vertical="center"/>
    </xf>
    <xf numFmtId="0" fontId="1" fillId="8" borderId="11" xfId="0" applyFont="1" applyFill="1" applyBorder="1" applyAlignment="1">
      <alignment horizontal="center" vertical="center"/>
    </xf>
    <xf numFmtId="10" fontId="1" fillId="8" borderId="11" xfId="3" applyNumberFormat="1" applyFont="1" applyFill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44" fontId="1" fillId="8" borderId="20" xfId="1" applyFont="1" applyFill="1" applyBorder="1" applyAlignment="1">
      <alignment horizontal="center" vertical="center"/>
    </xf>
    <xf numFmtId="44" fontId="1" fillId="8" borderId="48" xfId="1" applyFont="1" applyFill="1" applyBorder="1" applyAlignment="1">
      <alignment horizontal="center" vertical="center"/>
    </xf>
    <xf numFmtId="2" fontId="0" fillId="0" borderId="7" xfId="3" applyNumberFormat="1" applyFont="1" applyBorder="1" applyAlignment="1">
      <alignment horizontal="center" vertical="center"/>
    </xf>
    <xf numFmtId="10" fontId="0" fillId="0" borderId="38" xfId="3" applyNumberFormat="1" applyFont="1" applyBorder="1" applyAlignment="1">
      <alignment horizontal="center" vertical="center"/>
    </xf>
    <xf numFmtId="44" fontId="0" fillId="0" borderId="7" xfId="1" applyFont="1" applyBorder="1" applyAlignment="1">
      <alignment horizontal="center" vertical="center"/>
    </xf>
    <xf numFmtId="44" fontId="0" fillId="0" borderId="46" xfId="1" applyFont="1" applyBorder="1" applyAlignment="1">
      <alignment horizontal="center" vertical="center"/>
    </xf>
    <xf numFmtId="44" fontId="0" fillId="0" borderId="6" xfId="1" applyFont="1" applyBorder="1" applyAlignment="1">
      <alignment horizontal="center" vertical="center"/>
    </xf>
    <xf numFmtId="44" fontId="0" fillId="0" borderId="47" xfId="1" applyFont="1" applyBorder="1" applyAlignment="1">
      <alignment horizontal="center" vertical="center"/>
    </xf>
    <xf numFmtId="44" fontId="0" fillId="0" borderId="38" xfId="1" applyFont="1" applyBorder="1" applyAlignment="1">
      <alignment horizontal="center" vertical="center"/>
    </xf>
    <xf numFmtId="44" fontId="0" fillId="0" borderId="36" xfId="0" applyNumberFormat="1" applyBorder="1" applyAlignment="1">
      <alignment horizontal="center" vertical="center"/>
    </xf>
    <xf numFmtId="44" fontId="0" fillId="0" borderId="36" xfId="1" applyFont="1" applyBorder="1" applyAlignment="1">
      <alignment horizontal="center" vertical="center"/>
    </xf>
    <xf numFmtId="44" fontId="0" fillId="0" borderId="32" xfId="1" applyFont="1" applyBorder="1" applyAlignment="1">
      <alignment horizontal="center" vertical="center"/>
    </xf>
    <xf numFmtId="44" fontId="0" fillId="0" borderId="17" xfId="1" applyFont="1" applyBorder="1" applyAlignment="1">
      <alignment horizontal="center" vertical="center"/>
    </xf>
    <xf numFmtId="44" fontId="0" fillId="0" borderId="8" xfId="1" applyFont="1" applyBorder="1" applyAlignment="1">
      <alignment horizontal="center" vertical="center"/>
    </xf>
    <xf numFmtId="44" fontId="0" fillId="0" borderId="9" xfId="1" applyFont="1" applyBorder="1" applyAlignment="1">
      <alignment horizontal="center" vertical="center"/>
    </xf>
    <xf numFmtId="2" fontId="1" fillId="8" borderId="11" xfId="0" applyNumberFormat="1" applyFont="1" applyFill="1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4" fontId="0" fillId="0" borderId="0" xfId="0" applyNumberFormat="1"/>
    <xf numFmtId="44" fontId="0" fillId="0" borderId="0" xfId="1" applyFont="1" applyBorder="1" applyAlignment="1">
      <alignment horizontal="center" vertical="center"/>
    </xf>
    <xf numFmtId="44" fontId="0" fillId="0" borderId="0" xfId="0" applyNumberFormat="1" applyFont="1" applyAlignment="1">
      <alignment horizontal="center" vertical="center"/>
    </xf>
    <xf numFmtId="0" fontId="0" fillId="6" borderId="2" xfId="0" applyFill="1" applyBorder="1" applyAlignment="1">
      <alignment horizontal="left" vertical="center" wrapText="1"/>
    </xf>
    <xf numFmtId="0" fontId="0" fillId="6" borderId="44" xfId="0" applyFill="1" applyBorder="1" applyAlignment="1">
      <alignment horizontal="left" vertical="center" wrapText="1"/>
    </xf>
    <xf numFmtId="44" fontId="3" fillId="0" borderId="0" xfId="1" applyFon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7" borderId="14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10" fontId="0" fillId="0" borderId="16" xfId="3" applyNumberFormat="1" applyFont="1" applyBorder="1" applyAlignment="1">
      <alignment horizontal="center" vertical="center"/>
    </xf>
    <xf numFmtId="2" fontId="0" fillId="0" borderId="7" xfId="0" applyNumberFormat="1" applyBorder="1" applyAlignment="1">
      <alignment horizontal="center" vertical="center"/>
    </xf>
    <xf numFmtId="10" fontId="0" fillId="0" borderId="17" xfId="3" applyNumberFormat="1" applyFont="1" applyBorder="1" applyAlignment="1">
      <alignment horizontal="center" vertical="center"/>
    </xf>
    <xf numFmtId="2" fontId="0" fillId="0" borderId="9" xfId="0" applyNumberFormat="1" applyBorder="1" applyAlignment="1">
      <alignment horizontal="center" vertical="center"/>
    </xf>
    <xf numFmtId="44" fontId="3" fillId="0" borderId="16" xfId="1" applyFont="1" applyBorder="1" applyAlignment="1">
      <alignment horizontal="center" vertical="center"/>
    </xf>
    <xf numFmtId="44" fontId="3" fillId="0" borderId="7" xfId="0" applyNumberFormat="1" applyFont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7" borderId="46" xfId="0" applyFill="1" applyBorder="1" applyAlignment="1">
      <alignment horizontal="center" vertical="center"/>
    </xf>
    <xf numFmtId="0" fontId="0" fillId="7" borderId="49" xfId="0" applyFill="1" applyBorder="1" applyAlignment="1">
      <alignment horizontal="center" vertical="center"/>
    </xf>
    <xf numFmtId="0" fontId="0" fillId="0" borderId="7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2" fontId="0" fillId="0" borderId="7" xfId="0" applyNumberFormat="1" applyBorder="1" applyAlignment="1">
      <alignment horizontal="left" vertical="center"/>
    </xf>
    <xf numFmtId="0" fontId="0" fillId="11" borderId="14" xfId="0" applyFill="1" applyBorder="1" applyAlignment="1">
      <alignment horizontal="center" vertical="center"/>
    </xf>
    <xf numFmtId="0" fontId="0" fillId="11" borderId="15" xfId="0" applyFill="1" applyBorder="1" applyAlignment="1">
      <alignment horizontal="center" vertical="center"/>
    </xf>
    <xf numFmtId="44" fontId="0" fillId="0" borderId="16" xfId="0" applyNumberFormat="1" applyBorder="1" applyAlignment="1">
      <alignment horizontal="center" vertical="center"/>
    </xf>
    <xf numFmtId="10" fontId="0" fillId="0" borderId="17" xfId="0" applyNumberFormat="1" applyBorder="1" applyAlignment="1">
      <alignment horizontal="center" vertical="center"/>
    </xf>
    <xf numFmtId="44" fontId="0" fillId="0" borderId="17" xfId="0" applyNumberFormat="1" applyBorder="1" applyAlignment="1">
      <alignment horizontal="center" vertical="center"/>
    </xf>
    <xf numFmtId="44" fontId="0" fillId="0" borderId="9" xfId="0" applyNumberFormat="1" applyBorder="1" applyAlignment="1">
      <alignment horizontal="center" vertical="center"/>
    </xf>
    <xf numFmtId="0" fontId="0" fillId="6" borderId="29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9" fillId="8" borderId="0" xfId="0" applyFont="1" applyFill="1" applyAlignment="1"/>
    <xf numFmtId="16" fontId="0" fillId="0" borderId="35" xfId="0" applyNumberFormat="1" applyBorder="1" applyAlignment="1">
      <alignment vertical="center" wrapText="1"/>
    </xf>
    <xf numFmtId="0" fontId="0" fillId="0" borderId="31" xfId="0" applyBorder="1" applyAlignment="1" applyProtection="1">
      <alignment horizontal="center" vertical="center"/>
      <protection locked="0"/>
    </xf>
    <xf numFmtId="0" fontId="0" fillId="0" borderId="51" xfId="0" applyBorder="1" applyAlignment="1" applyProtection="1">
      <alignment horizontal="center" vertical="center"/>
      <protection locked="0"/>
    </xf>
    <xf numFmtId="10" fontId="0" fillId="2" borderId="51" xfId="0" applyNumberFormat="1" applyFill="1" applyBorder="1" applyAlignment="1">
      <alignment horizontal="center" vertical="center"/>
    </xf>
    <xf numFmtId="0" fontId="0" fillId="0" borderId="31" xfId="0" applyNumberFormat="1" applyBorder="1" applyAlignment="1" applyProtection="1">
      <alignment horizontal="center" vertical="center"/>
      <protection locked="0"/>
    </xf>
    <xf numFmtId="2" fontId="0" fillId="2" borderId="51" xfId="0" applyNumberFormat="1" applyFill="1" applyBorder="1" applyAlignment="1">
      <alignment horizontal="center" vertical="center"/>
    </xf>
    <xf numFmtId="164" fontId="0" fillId="2" borderId="51" xfId="0" applyNumberFormat="1" applyFill="1" applyBorder="1" applyAlignment="1" applyProtection="1">
      <alignment horizontal="center" vertical="center"/>
    </xf>
    <xf numFmtId="164" fontId="0" fillId="2" borderId="51" xfId="0" applyNumberFormat="1" applyFill="1" applyBorder="1" applyAlignment="1">
      <alignment horizontal="center" vertical="center"/>
    </xf>
    <xf numFmtId="164" fontId="0" fillId="0" borderId="31" xfId="0" applyNumberFormat="1" applyBorder="1" applyAlignment="1" applyProtection="1">
      <alignment horizontal="center" vertical="center"/>
      <protection locked="0"/>
    </xf>
    <xf numFmtId="164" fontId="0" fillId="0" borderId="30" xfId="0" applyNumberFormat="1" applyBorder="1" applyAlignment="1" applyProtection="1">
      <alignment horizontal="center" vertical="center"/>
      <protection locked="0"/>
    </xf>
    <xf numFmtId="164" fontId="0" fillId="0" borderId="33" xfId="0" applyNumberFormat="1" applyBorder="1" applyAlignment="1" applyProtection="1">
      <alignment horizontal="center" vertical="center"/>
      <protection locked="0"/>
    </xf>
    <xf numFmtId="16" fontId="0" fillId="0" borderId="46" xfId="0" applyNumberFormat="1" applyBorder="1" applyAlignment="1">
      <alignment vertical="center" wrapText="1"/>
    </xf>
    <xf numFmtId="0" fontId="0" fillId="0" borderId="6" xfId="0" applyNumberFormat="1" applyBorder="1" applyAlignment="1" applyProtection="1">
      <alignment horizontal="center" vertical="center"/>
      <protection locked="0"/>
    </xf>
    <xf numFmtId="164" fontId="0" fillId="0" borderId="6" xfId="0" applyNumberFormat="1" applyBorder="1" applyAlignment="1" applyProtection="1">
      <alignment horizontal="center" vertical="center"/>
      <protection locked="0"/>
    </xf>
    <xf numFmtId="164" fontId="0" fillId="0" borderId="52" xfId="0" applyNumberFormat="1" applyBorder="1" applyAlignment="1" applyProtection="1">
      <alignment horizontal="center" vertical="center"/>
      <protection locked="0"/>
    </xf>
    <xf numFmtId="164" fontId="0" fillId="0" borderId="53" xfId="0" applyNumberFormat="1" applyBorder="1" applyAlignment="1" applyProtection="1">
      <alignment horizontal="center" vertical="center"/>
      <protection locked="0"/>
    </xf>
    <xf numFmtId="164" fontId="1" fillId="2" borderId="54" xfId="0" applyNumberFormat="1" applyFont="1" applyFill="1" applyBorder="1" applyAlignment="1">
      <alignment horizontal="center" vertical="center"/>
    </xf>
    <xf numFmtId="16" fontId="9" fillId="8" borderId="41" xfId="0" applyNumberFormat="1" applyFont="1" applyFill="1" applyBorder="1" applyAlignment="1">
      <alignment horizontal="center" vertical="center"/>
    </xf>
    <xf numFmtId="0" fontId="9" fillId="8" borderId="50" xfId="0" applyFont="1" applyFill="1" applyBorder="1" applyAlignment="1">
      <alignment horizontal="center" vertical="center"/>
    </xf>
    <xf numFmtId="0" fontId="9" fillId="8" borderId="50" xfId="3" applyNumberFormat="1" applyFont="1" applyFill="1" applyBorder="1" applyAlignment="1">
      <alignment horizontal="center" vertical="center"/>
    </xf>
    <xf numFmtId="10" fontId="9" fillId="8" borderId="50" xfId="3" applyNumberFormat="1" applyFont="1" applyFill="1" applyBorder="1" applyAlignment="1">
      <alignment horizontal="center" vertical="center"/>
    </xf>
    <xf numFmtId="164" fontId="0" fillId="0" borderId="56" xfId="0" applyNumberFormat="1" applyBorder="1" applyAlignment="1" applyProtection="1">
      <alignment horizontal="center" vertical="center"/>
      <protection locked="0"/>
    </xf>
    <xf numFmtId="164" fontId="0" fillId="0" borderId="25" xfId="0" applyNumberFormat="1" applyBorder="1" applyAlignment="1" applyProtection="1">
      <alignment horizontal="center" vertical="center"/>
      <protection locked="0"/>
    </xf>
    <xf numFmtId="164" fontId="0" fillId="0" borderId="28" xfId="0" applyNumberFormat="1" applyBorder="1" applyAlignment="1" applyProtection="1">
      <alignment horizontal="center" vertical="center"/>
      <protection locked="0"/>
    </xf>
    <xf numFmtId="164" fontId="0" fillId="0" borderId="29" xfId="0" applyNumberFormat="1" applyBorder="1" applyAlignment="1" applyProtection="1">
      <alignment horizontal="center" vertical="center"/>
      <protection locked="0"/>
    </xf>
    <xf numFmtId="164" fontId="9" fillId="8" borderId="50" xfId="1" applyNumberFormat="1" applyFont="1" applyFill="1" applyBorder="1" applyAlignment="1">
      <alignment horizontal="center" vertical="center"/>
    </xf>
    <xf numFmtId="164" fontId="9" fillId="8" borderId="55" xfId="1" applyNumberFormat="1" applyFont="1" applyFill="1" applyBorder="1" applyAlignment="1">
      <alignment horizontal="center" vertical="center"/>
    </xf>
    <xf numFmtId="164" fontId="9" fillId="8" borderId="50" xfId="0" applyNumberFormat="1" applyFont="1" applyFill="1" applyBorder="1" applyAlignment="1">
      <alignment horizontal="center" vertical="center"/>
    </xf>
    <xf numFmtId="0" fontId="0" fillId="5" borderId="19" xfId="0" applyFill="1" applyBorder="1" applyAlignment="1" applyProtection="1">
      <alignment horizontal="center" vertical="center"/>
      <protection locked="0"/>
    </xf>
    <xf numFmtId="0" fontId="0" fillId="5" borderId="6" xfId="0" applyFill="1" applyBorder="1" applyAlignment="1" applyProtection="1">
      <alignment horizontal="center" vertical="center"/>
      <protection locked="0"/>
    </xf>
    <xf numFmtId="0" fontId="0" fillId="5" borderId="51" xfId="0" applyFill="1" applyBorder="1" applyAlignment="1" applyProtection="1">
      <alignment horizontal="center" vertical="center"/>
      <protection locked="0"/>
    </xf>
    <xf numFmtId="0" fontId="0" fillId="5" borderId="15" xfId="0" applyFill="1" applyBorder="1" applyAlignment="1" applyProtection="1">
      <alignment horizontal="center" vertical="center"/>
      <protection locked="0"/>
    </xf>
    <xf numFmtId="0" fontId="0" fillId="5" borderId="7" xfId="0" applyFill="1" applyBorder="1" applyAlignment="1" applyProtection="1">
      <alignment horizontal="center" vertical="center"/>
      <protection locked="0"/>
    </xf>
    <xf numFmtId="0" fontId="10" fillId="2" borderId="13" xfId="0" applyFont="1" applyFill="1" applyBorder="1" applyAlignment="1">
      <alignment horizontal="center" vertical="center"/>
    </xf>
    <xf numFmtId="0" fontId="0" fillId="6" borderId="19" xfId="0" applyFill="1" applyBorder="1" applyAlignment="1" applyProtection="1">
      <alignment horizontal="center" vertical="center"/>
      <protection locked="0"/>
    </xf>
    <xf numFmtId="0" fontId="0" fillId="6" borderId="6" xfId="0" applyFill="1" applyBorder="1" applyAlignment="1" applyProtection="1">
      <alignment horizontal="center" vertical="center"/>
      <protection locked="0"/>
    </xf>
    <xf numFmtId="0" fontId="0" fillId="6" borderId="51" xfId="0" applyFill="1" applyBorder="1" applyAlignment="1" applyProtection="1">
      <alignment horizontal="center" vertical="center"/>
      <protection locked="0"/>
    </xf>
    <xf numFmtId="164" fontId="0" fillId="2" borderId="19" xfId="0" applyNumberFormat="1" applyFill="1" applyBorder="1" applyAlignment="1" applyProtection="1">
      <alignment horizontal="center" vertic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164" fontId="0" fillId="2" borderId="31" xfId="0" applyNumberFormat="1" applyFill="1" applyBorder="1" applyAlignment="1" applyProtection="1">
      <alignment horizontal="center" vertical="center"/>
      <protection locked="0"/>
    </xf>
    <xf numFmtId="0" fontId="9" fillId="8" borderId="50" xfId="1" applyNumberFormat="1" applyFont="1" applyFill="1" applyBorder="1" applyAlignment="1">
      <alignment horizontal="center" vertical="center"/>
    </xf>
    <xf numFmtId="0" fontId="9" fillId="8" borderId="50" xfId="0" applyNumberFormat="1" applyFont="1" applyFill="1" applyBorder="1" applyAlignment="1">
      <alignment horizontal="center" vertical="center"/>
    </xf>
    <xf numFmtId="2" fontId="9" fillId="8" borderId="50" xfId="1" applyNumberFormat="1" applyFont="1" applyFill="1" applyBorder="1" applyAlignment="1">
      <alignment horizontal="center" vertical="center"/>
    </xf>
    <xf numFmtId="2" fontId="0" fillId="7" borderId="19" xfId="0" applyNumberFormat="1" applyFill="1" applyBorder="1" applyAlignment="1">
      <alignment horizontal="center" vertical="center"/>
    </xf>
    <xf numFmtId="164" fontId="0" fillId="7" borderId="19" xfId="0" applyNumberFormat="1" applyFill="1" applyBorder="1" applyAlignment="1" applyProtection="1">
      <alignment horizontal="center" vertical="center"/>
      <protection locked="0"/>
    </xf>
    <xf numFmtId="164" fontId="0" fillId="7" borderId="1" xfId="0" applyNumberFormat="1" applyFill="1" applyBorder="1" applyAlignment="1" applyProtection="1">
      <alignment horizontal="center" vertical="center"/>
      <protection locked="0"/>
    </xf>
    <xf numFmtId="164" fontId="1" fillId="7" borderId="3" xfId="0" applyNumberFormat="1" applyFont="1" applyFill="1" applyBorder="1" applyAlignment="1">
      <alignment horizontal="center" vertical="center"/>
    </xf>
    <xf numFmtId="164" fontId="1" fillId="7" borderId="4" xfId="0" applyNumberFormat="1" applyFont="1" applyFill="1" applyBorder="1" applyAlignment="1">
      <alignment horizontal="center" vertical="center"/>
    </xf>
    <xf numFmtId="1" fontId="0" fillId="0" borderId="38" xfId="0" applyNumberFormat="1" applyBorder="1" applyAlignment="1" applyProtection="1">
      <alignment horizontal="center" vertical="center"/>
      <protection locked="0"/>
    </xf>
    <xf numFmtId="0" fontId="0" fillId="7" borderId="6" xfId="0" applyNumberFormat="1" applyFill="1" applyBorder="1" applyAlignment="1" applyProtection="1">
      <alignment horizontal="center" vertical="center"/>
      <protection locked="0"/>
    </xf>
    <xf numFmtId="0" fontId="0" fillId="7" borderId="1" xfId="0" applyNumberFormat="1" applyFill="1" applyBorder="1" applyAlignment="1" applyProtection="1">
      <alignment horizontal="center" vertical="center"/>
      <protection locked="0"/>
    </xf>
    <xf numFmtId="2" fontId="0" fillId="7" borderId="6" xfId="0" applyNumberFormat="1" applyFill="1" applyBorder="1" applyAlignment="1">
      <alignment horizontal="center" vertical="center"/>
    </xf>
    <xf numFmtId="0" fontId="0" fillId="7" borderId="31" xfId="0" applyNumberFormat="1" applyFill="1" applyBorder="1" applyAlignment="1" applyProtection="1">
      <alignment horizontal="center" vertical="center"/>
      <protection locked="0"/>
    </xf>
    <xf numFmtId="10" fontId="0" fillId="5" borderId="51" xfId="0" applyNumberFormat="1" applyFill="1" applyBorder="1" applyAlignment="1">
      <alignment horizontal="center" vertical="center"/>
    </xf>
    <xf numFmtId="2" fontId="0" fillId="7" borderId="51" xfId="0" applyNumberFormat="1" applyFill="1" applyBorder="1" applyAlignment="1">
      <alignment horizontal="center" vertical="center"/>
    </xf>
    <xf numFmtId="2" fontId="0" fillId="5" borderId="51" xfId="0" applyNumberFormat="1" applyFill="1" applyBorder="1" applyAlignment="1">
      <alignment horizontal="center" vertical="center"/>
    </xf>
    <xf numFmtId="164" fontId="0" fillId="5" borderId="51" xfId="0" applyNumberFormat="1" applyFill="1" applyBorder="1" applyAlignment="1" applyProtection="1">
      <alignment horizontal="center" vertical="center"/>
    </xf>
    <xf numFmtId="164" fontId="0" fillId="5" borderId="51" xfId="0" applyNumberFormat="1" applyFill="1" applyBorder="1" applyAlignment="1">
      <alignment horizontal="center" vertical="center"/>
    </xf>
    <xf numFmtId="164" fontId="0" fillId="7" borderId="31" xfId="0" applyNumberFormat="1" applyFill="1" applyBorder="1" applyAlignment="1" applyProtection="1">
      <alignment horizontal="center" vertical="center"/>
      <protection locked="0"/>
    </xf>
    <xf numFmtId="164" fontId="1" fillId="5" borderId="34" xfId="0" applyNumberFormat="1" applyFont="1" applyFill="1" applyBorder="1" applyAlignment="1">
      <alignment horizontal="center" vertical="center"/>
    </xf>
    <xf numFmtId="164" fontId="1" fillId="7" borderId="34" xfId="0" applyNumberFormat="1" applyFont="1" applyFill="1" applyBorder="1" applyAlignment="1">
      <alignment horizontal="center" vertical="center"/>
    </xf>
    <xf numFmtId="0" fontId="6" fillId="2" borderId="10" xfId="0" applyFont="1" applyFill="1" applyBorder="1" applyAlignment="1" applyProtection="1">
      <alignment horizontal="center" vertical="center"/>
    </xf>
    <xf numFmtId="0" fontId="6" fillId="2" borderId="11" xfId="0" applyFont="1" applyFill="1" applyBorder="1" applyAlignment="1" applyProtection="1">
      <alignment horizontal="center" vertical="center"/>
    </xf>
    <xf numFmtId="10" fontId="6" fillId="2" borderId="11" xfId="0" applyNumberFormat="1" applyFont="1" applyFill="1" applyBorder="1" applyAlignment="1">
      <alignment horizontal="center" vertical="center"/>
    </xf>
    <xf numFmtId="2" fontId="6" fillId="2" borderId="11" xfId="0" applyNumberFormat="1" applyFont="1" applyFill="1" applyBorder="1" applyAlignment="1">
      <alignment horizontal="center" vertical="center"/>
    </xf>
    <xf numFmtId="164" fontId="6" fillId="2" borderId="11" xfId="0" applyNumberFormat="1" applyFont="1" applyFill="1" applyBorder="1" applyAlignment="1" applyProtection="1">
      <alignment horizontal="center" vertical="center"/>
    </xf>
    <xf numFmtId="164" fontId="6" fillId="2" borderId="11" xfId="0" applyNumberFormat="1" applyFont="1" applyFill="1" applyBorder="1" applyAlignment="1">
      <alignment horizontal="center" vertical="center"/>
    </xf>
    <xf numFmtId="164" fontId="6" fillId="2" borderId="11" xfId="1" applyNumberFormat="1" applyFont="1" applyFill="1" applyBorder="1" applyAlignment="1" applyProtection="1">
      <alignment horizontal="center" vertical="center"/>
    </xf>
    <xf numFmtId="44" fontId="6" fillId="2" borderId="11" xfId="1" applyFont="1" applyFill="1" applyBorder="1" applyAlignment="1" applyProtection="1">
      <alignment horizontal="center" vertical="center"/>
    </xf>
    <xf numFmtId="164" fontId="6" fillId="2" borderId="42" xfId="0" applyNumberFormat="1" applyFont="1" applyFill="1" applyBorder="1" applyAlignment="1">
      <alignment horizontal="center" vertical="center"/>
    </xf>
    <xf numFmtId="2" fontId="6" fillId="2" borderId="11" xfId="0" applyNumberFormat="1" applyFont="1" applyFill="1" applyBorder="1" applyAlignment="1" applyProtection="1">
      <alignment horizontal="center" vertical="center"/>
    </xf>
    <xf numFmtId="164" fontId="0" fillId="0" borderId="0" xfId="0" applyNumberFormat="1"/>
    <xf numFmtId="0" fontId="0" fillId="13" borderId="6" xfId="0" applyFill="1" applyBorder="1" applyAlignment="1" applyProtection="1">
      <alignment horizontal="center" vertical="center"/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0" fontId="0" fillId="13" borderId="31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2" fontId="0" fillId="0" borderId="1" xfId="0" applyNumberFormat="1" applyBorder="1" applyAlignment="1" applyProtection="1">
      <alignment horizontal="center" vertical="center"/>
      <protection locked="0"/>
    </xf>
    <xf numFmtId="0" fontId="8" fillId="6" borderId="19" xfId="0" applyFont="1" applyFill="1" applyBorder="1" applyAlignment="1" applyProtection="1">
      <alignment horizontal="center" vertical="center"/>
      <protection locked="0"/>
    </xf>
    <xf numFmtId="0" fontId="8" fillId="6" borderId="6" xfId="0" applyFont="1" applyFill="1" applyBorder="1" applyAlignment="1" applyProtection="1">
      <alignment horizontal="center" vertical="center"/>
      <protection locked="0"/>
    </xf>
    <xf numFmtId="0" fontId="8" fillId="6" borderId="51" xfId="0" applyFont="1" applyFill="1" applyBorder="1" applyAlignment="1" applyProtection="1">
      <alignment horizontal="center" vertical="center"/>
      <protection locked="0"/>
    </xf>
    <xf numFmtId="0" fontId="8" fillId="0" borderId="6" xfId="0" applyFont="1" applyBorder="1" applyAlignment="1" applyProtection="1">
      <alignment horizontal="center" vertical="center"/>
      <protection locked="0"/>
    </xf>
    <xf numFmtId="0" fontId="13" fillId="14" borderId="57" xfId="0" applyFont="1" applyFill="1" applyBorder="1" applyAlignment="1">
      <alignment horizontal="center" vertical="top"/>
    </xf>
    <xf numFmtId="0" fontId="14" fillId="14" borderId="58" xfId="0" quotePrefix="1" applyNumberFormat="1" applyFont="1" applyFill="1" applyBorder="1" applyAlignment="1">
      <alignment horizontal="center"/>
    </xf>
    <xf numFmtId="166" fontId="15" fillId="0" borderId="58" xfId="5" applyNumberFormat="1" applyFont="1" applyFill="1" applyBorder="1" applyAlignment="1">
      <alignment horizontal="right"/>
    </xf>
    <xf numFmtId="166" fontId="11" fillId="0" borderId="58" xfId="0" applyNumberFormat="1" applyFont="1" applyFill="1" applyBorder="1" applyAlignment="1">
      <alignment horizontal="right"/>
    </xf>
    <xf numFmtId="10" fontId="15" fillId="14" borderId="58" xfId="3" applyNumberFormat="1" applyFont="1" applyFill="1" applyBorder="1" applyAlignment="1">
      <alignment horizontal="right"/>
    </xf>
    <xf numFmtId="44" fontId="15" fillId="14" borderId="58" xfId="1" applyFont="1" applyFill="1" applyBorder="1" applyAlignment="1">
      <alignment horizontal="right"/>
    </xf>
    <xf numFmtId="166" fontId="11" fillId="0" borderId="58" xfId="5" applyNumberFormat="1" applyFont="1" applyFill="1" applyBorder="1" applyAlignment="1">
      <alignment horizontal="right"/>
    </xf>
    <xf numFmtId="10" fontId="16" fillId="15" borderId="58" xfId="3" applyNumberFormat="1" applyFont="1" applyFill="1" applyBorder="1" applyAlignment="1">
      <alignment horizontal="right"/>
    </xf>
    <xf numFmtId="2" fontId="16" fillId="15" borderId="58" xfId="3" applyNumberFormat="1" applyFont="1" applyFill="1" applyBorder="1" applyAlignment="1">
      <alignment horizontal="right"/>
    </xf>
    <xf numFmtId="44" fontId="11" fillId="0" borderId="58" xfId="1" applyFont="1" applyFill="1" applyBorder="1" applyAlignment="1">
      <alignment horizontal="right"/>
    </xf>
    <xf numFmtId="167" fontId="11" fillId="0" borderId="58" xfId="1" applyNumberFormat="1" applyFont="1" applyFill="1" applyBorder="1" applyAlignment="1">
      <alignment horizontal="right"/>
    </xf>
    <xf numFmtId="166" fontId="16" fillId="0" borderId="58" xfId="0" applyNumberFormat="1" applyFont="1" applyFill="1" applyBorder="1" applyAlignment="1">
      <alignment horizontal="right"/>
    </xf>
    <xf numFmtId="0" fontId="17" fillId="0" borderId="0" xfId="0" applyFont="1" applyFill="1" applyBorder="1" applyAlignment="1">
      <alignment horizontal="center"/>
    </xf>
    <xf numFmtId="49" fontId="14" fillId="0" borderId="0" xfId="0" applyNumberFormat="1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14" fillId="14" borderId="0" xfId="0" applyFont="1" applyFill="1" applyBorder="1" applyAlignment="1">
      <alignment horizontal="center"/>
    </xf>
    <xf numFmtId="43" fontId="19" fillId="15" borderId="0" xfId="5" applyFont="1" applyFill="1" applyBorder="1" applyAlignment="1">
      <alignment horizontal="center"/>
    </xf>
    <xf numFmtId="0" fontId="19" fillId="0" borderId="0" xfId="0" applyFont="1" applyFill="1" applyBorder="1" applyAlignment="1">
      <alignment horizontal="right"/>
    </xf>
    <xf numFmtId="168" fontId="18" fillId="0" borderId="0" xfId="5" applyNumberFormat="1" applyFont="1" applyFill="1" applyBorder="1" applyAlignment="1">
      <alignment horizontal="right"/>
    </xf>
    <xf numFmtId="166" fontId="0" fillId="0" borderId="0" xfId="0" applyNumberFormat="1"/>
    <xf numFmtId="10" fontId="0" fillId="7" borderId="0" xfId="0" applyNumberFormat="1" applyFill="1"/>
    <xf numFmtId="44" fontId="0" fillId="7" borderId="0" xfId="0" applyNumberFormat="1" applyFill="1"/>
    <xf numFmtId="166" fontId="0" fillId="7" borderId="0" xfId="0" applyNumberFormat="1" applyFill="1"/>
    <xf numFmtId="44" fontId="0" fillId="7" borderId="0" xfId="1" applyFont="1" applyFill="1"/>
    <xf numFmtId="0" fontId="0" fillId="12" borderId="2" xfId="0" applyFill="1" applyBorder="1" applyAlignment="1">
      <alignment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64" fontId="0" fillId="0" borderId="19" xfId="0" applyNumberFormat="1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164" fontId="0" fillId="0" borderId="1" xfId="0" applyNumberFormat="1" applyBorder="1" applyAlignment="1" applyProtection="1">
      <alignment horizontal="center" vertical="center"/>
      <protection locked="0"/>
    </xf>
    <xf numFmtId="164" fontId="1" fillId="2" borderId="4" xfId="0" applyNumberFormat="1" applyFont="1" applyFill="1" applyBorder="1" applyAlignment="1">
      <alignment horizontal="center" vertical="center"/>
    </xf>
    <xf numFmtId="1" fontId="0" fillId="0" borderId="1" xfId="0" applyNumberFormat="1" applyBorder="1" applyAlignment="1" applyProtection="1">
      <alignment horizontal="center" vertical="center"/>
      <protection locked="0"/>
    </xf>
    <xf numFmtId="0" fontId="8" fillId="12" borderId="2" xfId="0" applyFont="1" applyFill="1" applyBorder="1" applyAlignment="1">
      <alignment vertical="center" wrapText="1"/>
    </xf>
    <xf numFmtId="0" fontId="8" fillId="0" borderId="4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164" fontId="0" fillId="0" borderId="1" xfId="0" applyNumberFormat="1" applyFill="1" applyBorder="1" applyAlignment="1" applyProtection="1">
      <alignment horizontal="center" vertical="center"/>
      <protection locked="0"/>
    </xf>
    <xf numFmtId="164" fontId="0" fillId="0" borderId="26" xfId="0" applyNumberFormat="1" applyFill="1" applyBorder="1" applyAlignment="1" applyProtection="1">
      <alignment horizontal="center" vertical="center"/>
      <protection locked="0"/>
    </xf>
    <xf numFmtId="44" fontId="6" fillId="2" borderId="12" xfId="1" applyFont="1" applyFill="1" applyBorder="1" applyAlignment="1" applyProtection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/>
    </xf>
    <xf numFmtId="0" fontId="0" fillId="7" borderId="6" xfId="0" applyFill="1" applyBorder="1" applyAlignment="1" applyProtection="1">
      <alignment horizontal="center" vertical="center"/>
      <protection locked="0"/>
    </xf>
    <xf numFmtId="164" fontId="0" fillId="0" borderId="31" xfId="0" applyNumberFormat="1" applyFill="1" applyBorder="1" applyAlignment="1" applyProtection="1">
      <alignment horizontal="center" vertical="center"/>
      <protection locked="0"/>
    </xf>
    <xf numFmtId="0" fontId="6" fillId="2" borderId="11" xfId="1" applyNumberFormat="1" applyFont="1" applyFill="1" applyBorder="1" applyAlignment="1" applyProtection="1">
      <alignment horizontal="center" vertical="center"/>
    </xf>
    <xf numFmtId="0" fontId="20" fillId="16" borderId="0" xfId="0" applyFont="1" applyFill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164" fontId="0" fillId="0" borderId="19" xfId="0" applyNumberFormat="1" applyFill="1" applyBorder="1" applyAlignment="1" applyProtection="1">
      <alignment horizontal="center" vertical="center"/>
      <protection locked="0"/>
    </xf>
    <xf numFmtId="164" fontId="1" fillId="0" borderId="3" xfId="0" applyNumberFormat="1" applyFont="1" applyFill="1" applyBorder="1" applyAlignment="1">
      <alignment horizontal="center" vertical="center"/>
    </xf>
    <xf numFmtId="164" fontId="1" fillId="0" borderId="4" xfId="0" applyNumberFormat="1" applyFont="1" applyFill="1" applyBorder="1" applyAlignment="1">
      <alignment horizontal="center" vertical="center"/>
    </xf>
    <xf numFmtId="164" fontId="1" fillId="0" borderId="34" xfId="0" applyNumberFormat="1" applyFont="1" applyFill="1" applyBorder="1" applyAlignment="1">
      <alignment horizontal="center" vertical="center"/>
    </xf>
    <xf numFmtId="164" fontId="8" fillId="0" borderId="31" xfId="0" applyNumberFormat="1" applyFont="1" applyFill="1" applyBorder="1" applyAlignment="1" applyProtection="1">
      <alignment horizontal="center" vertical="center"/>
      <protection locked="0"/>
    </xf>
    <xf numFmtId="164" fontId="9" fillId="0" borderId="34" xfId="0" applyNumberFormat="1" applyFont="1" applyFill="1" applyBorder="1" applyAlignment="1">
      <alignment horizontal="center" vertical="center"/>
    </xf>
    <xf numFmtId="164" fontId="12" fillId="0" borderId="34" xfId="0" applyNumberFormat="1" applyFont="1" applyFill="1" applyBorder="1" applyAlignment="1">
      <alignment horizontal="center" vertical="center"/>
    </xf>
    <xf numFmtId="164" fontId="1" fillId="0" borderId="54" xfId="0" applyNumberFormat="1" applyFont="1" applyFill="1" applyBorder="1" applyAlignment="1">
      <alignment horizontal="center" vertical="center"/>
    </xf>
    <xf numFmtId="0" fontId="0" fillId="9" borderId="41" xfId="0" applyFill="1" applyBorder="1" applyAlignment="1">
      <alignment horizontal="center" vertical="center" wrapText="1"/>
    </xf>
    <xf numFmtId="0" fontId="0" fillId="9" borderId="50" xfId="0" applyFill="1" applyBorder="1" applyAlignment="1">
      <alignment vertical="center" wrapText="1"/>
    </xf>
    <xf numFmtId="0" fontId="0" fillId="9" borderId="42" xfId="0" applyFill="1" applyBorder="1" applyAlignment="1">
      <alignment vertical="center" wrapText="1"/>
    </xf>
    <xf numFmtId="0" fontId="0" fillId="10" borderId="10" xfId="0" applyFill="1" applyBorder="1" applyAlignment="1">
      <alignment horizontal="center" vertical="center" wrapText="1"/>
    </xf>
    <xf numFmtId="0" fontId="0" fillId="10" borderId="11" xfId="0" applyFill="1" applyBorder="1" applyAlignment="1">
      <alignment vertical="center" wrapText="1"/>
    </xf>
    <xf numFmtId="0" fontId="0" fillId="10" borderId="12" xfId="0" applyFill="1" applyBorder="1" applyAlignment="1">
      <alignment vertical="center" wrapText="1"/>
    </xf>
    <xf numFmtId="0" fontId="7" fillId="0" borderId="41" xfId="0" applyFont="1" applyBorder="1" applyAlignment="1">
      <alignment horizontal="center" vertical="center" wrapText="1"/>
    </xf>
    <xf numFmtId="0" fontId="7" fillId="0" borderId="42" xfId="0" applyFont="1" applyBorder="1" applyAlignment="1">
      <alignment horizontal="center" vertical="center" wrapText="1"/>
    </xf>
  </cellXfs>
  <cellStyles count="7">
    <cellStyle name="Milliers" xfId="5" builtinId="3"/>
    <cellStyle name="Monétaire" xfId="1" builtinId="4"/>
    <cellStyle name="Monétaire 2" xfId="2" xr:uid="{00000000-0005-0000-0000-00002F000000}"/>
    <cellStyle name="Monétaire 3" xfId="6" xr:uid="{00000000-0005-0000-0000-000031000000}"/>
    <cellStyle name="Normal" xfId="0" builtinId="0"/>
    <cellStyle name="Normal 2" xfId="4" xr:uid="{00000000-0005-0000-0000-000032000000}"/>
    <cellStyle name="Pourcentage" xfId="3" builtinId="5"/>
  </cellStyles>
  <dxfs count="1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C795A"/>
      <color rgb="FFFFFFFF"/>
      <color rgb="FFF7576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819150</xdr:colOff>
          <xdr:row>0</xdr:row>
          <xdr:rowOff>19050</xdr:rowOff>
        </xdr:from>
        <xdr:to>
          <xdr:col>5</xdr:col>
          <xdr:colOff>762000</xdr:colOff>
          <xdr:row>1</xdr:row>
          <xdr:rowOff>31750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4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63500</xdr:colOff>
          <xdr:row>0</xdr:row>
          <xdr:rowOff>19050</xdr:rowOff>
        </xdr:from>
        <xdr:to>
          <xdr:col>7</xdr:col>
          <xdr:colOff>95250</xdr:colOff>
          <xdr:row>1</xdr:row>
          <xdr:rowOff>25400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400-000002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MAJ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812800</xdr:colOff>
          <xdr:row>0</xdr:row>
          <xdr:rowOff>0</xdr:rowOff>
        </xdr:from>
        <xdr:to>
          <xdr:col>5</xdr:col>
          <xdr:colOff>717550</xdr:colOff>
          <xdr:row>0</xdr:row>
          <xdr:rowOff>171450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00000000-0008-0000-0900-0000012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793750</xdr:colOff>
          <xdr:row>0</xdr:row>
          <xdr:rowOff>19050</xdr:rowOff>
        </xdr:from>
        <xdr:to>
          <xdr:col>5</xdr:col>
          <xdr:colOff>698500</xdr:colOff>
          <xdr:row>1</xdr:row>
          <xdr:rowOff>6350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00000000-0008-0000-0A00-0000012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819150</xdr:colOff>
          <xdr:row>0</xdr:row>
          <xdr:rowOff>0</xdr:rowOff>
        </xdr:from>
        <xdr:to>
          <xdr:col>6</xdr:col>
          <xdr:colOff>19050</xdr:colOff>
          <xdr:row>1</xdr:row>
          <xdr:rowOff>12700</xdr:rowOff>
        </xdr:to>
        <xdr:sp macro="" textlink="">
          <xdr:nvSpPr>
            <xdr:cNvPr id="19457" name="Button 1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00000000-0008-0000-1200-000001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Clear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pass/Desktop/TDB%202017-2018/CONSOLIDE%2020%20HOTELS%20-%20TDB%202017-2018.0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nuel 20 HOTELS"/>
      <sheetName val="FEC 20 HOTELS"/>
      <sheetName val="Annuel IS BELFORT"/>
      <sheetName val="Annuel IS BORDEAUX MERIADECK"/>
      <sheetName val="Annuel IS LE MANS"/>
      <sheetName val="Annuel IS ST MALO"/>
      <sheetName val="Annuel IB BELFORT"/>
      <sheetName val="Annuel IB LE MANS"/>
      <sheetName val="Annuel IB TOURS"/>
      <sheetName val="Annuel Soissons"/>
      <sheetName val="Annuel I ST EMILION"/>
      <sheetName val="Annuel Melun"/>
      <sheetName val="Annuel PC AVIGNON"/>
      <sheetName val="Annuel PC CHERBOURG"/>
      <sheetName val="Annuel PC DRANCY"/>
      <sheetName val="Annuel PC MACON"/>
      <sheetName val="Annuel PC MARTIGUES"/>
      <sheetName val="Annuel PC METZ"/>
      <sheetName val="Annuel PC NANCY"/>
      <sheetName val="Annuel PC NIORT"/>
      <sheetName val="Annuel PC TOULOUSE"/>
      <sheetName val="Annuel PC TROYES"/>
    </sheetNames>
    <sheetDataSet>
      <sheetData sheetId="0">
        <row r="4">
          <cell r="Y4">
            <v>11277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CF3444-D68E-4C73-9B77-9E270A49300D}">
  <sheetPr codeName="Feuil20"/>
  <dimension ref="A1:L17"/>
  <sheetViews>
    <sheetView zoomScaleNormal="100" workbookViewId="0">
      <selection activeCell="B4" sqref="B4"/>
    </sheetView>
  </sheetViews>
  <sheetFormatPr baseColWidth="10" defaultRowHeight="14.5" x14ac:dyDescent="0.35"/>
  <cols>
    <col min="1" max="1" width="10.90625" style="1"/>
    <col min="2" max="2" width="19.54296875" style="129" customWidth="1"/>
    <col min="3" max="8" width="15.90625" style="1" customWidth="1"/>
    <col min="9" max="9" width="11.453125" style="1" bestFit="1" customWidth="1"/>
    <col min="10" max="11" width="12.453125" style="1" bestFit="1" customWidth="1"/>
    <col min="12" max="12" width="11.453125" style="1" bestFit="1" customWidth="1"/>
    <col min="13" max="16384" width="10.90625" style="1"/>
  </cols>
  <sheetData>
    <row r="1" spans="1:12" ht="15" thickBot="1" x14ac:dyDescent="0.4"/>
    <row r="2" spans="1:12" ht="15" thickBot="1" x14ac:dyDescent="0.4">
      <c r="A2" s="292" t="s">
        <v>71</v>
      </c>
      <c r="B2" s="293"/>
      <c r="C2" s="293"/>
      <c r="D2" s="293"/>
      <c r="E2" s="293"/>
      <c r="F2" s="293"/>
      <c r="G2" s="293"/>
      <c r="H2" s="294"/>
    </row>
    <row r="3" spans="1:12" x14ac:dyDescent="0.35">
      <c r="A3" s="130" t="s">
        <v>75</v>
      </c>
      <c r="B3" s="131" t="s">
        <v>76</v>
      </c>
      <c r="C3" s="139" t="s">
        <v>21</v>
      </c>
      <c r="D3" s="140" t="s">
        <v>72</v>
      </c>
      <c r="E3" s="139" t="s">
        <v>73</v>
      </c>
      <c r="F3" s="140" t="s">
        <v>72</v>
      </c>
      <c r="G3" s="139" t="s">
        <v>74</v>
      </c>
      <c r="H3" s="140" t="s">
        <v>72</v>
      </c>
    </row>
    <row r="4" spans="1:12" x14ac:dyDescent="0.35">
      <c r="A4" s="69">
        <v>1</v>
      </c>
      <c r="B4" s="141"/>
      <c r="C4" s="132"/>
      <c r="D4" s="133"/>
      <c r="E4" s="136"/>
      <c r="F4" s="137"/>
      <c r="G4" s="76"/>
      <c r="H4" s="110"/>
      <c r="I4" s="124"/>
      <c r="J4" s="128"/>
      <c r="K4" s="128"/>
      <c r="L4" s="128"/>
    </row>
    <row r="5" spans="1:12" x14ac:dyDescent="0.35">
      <c r="A5" s="69">
        <v>2</v>
      </c>
      <c r="B5" s="141"/>
      <c r="C5" s="132"/>
      <c r="D5" s="133"/>
      <c r="E5" s="76"/>
      <c r="F5" s="110"/>
      <c r="G5" s="76"/>
      <c r="H5" s="110"/>
    </row>
    <row r="6" spans="1:12" x14ac:dyDescent="0.35">
      <c r="A6" s="69">
        <v>3</v>
      </c>
      <c r="B6" s="141"/>
      <c r="C6" s="132"/>
      <c r="D6" s="133"/>
      <c r="E6" s="76"/>
      <c r="F6" s="110"/>
      <c r="G6" s="76"/>
      <c r="H6" s="110"/>
    </row>
    <row r="7" spans="1:12" x14ac:dyDescent="0.35">
      <c r="A7" s="69">
        <v>4</v>
      </c>
      <c r="B7" s="141"/>
      <c r="C7" s="132"/>
      <c r="D7" s="133"/>
      <c r="E7" s="76"/>
      <c r="F7" s="110"/>
      <c r="G7" s="76"/>
      <c r="H7" s="110"/>
      <c r="I7" s="124"/>
    </row>
    <row r="8" spans="1:12" ht="15" thickBot="1" x14ac:dyDescent="0.4">
      <c r="A8" s="138">
        <v>5</v>
      </c>
      <c r="B8" s="142"/>
      <c r="C8" s="134"/>
      <c r="D8" s="135"/>
      <c r="E8" s="118"/>
      <c r="F8" s="120"/>
      <c r="G8" s="118"/>
      <c r="H8" s="120"/>
    </row>
    <row r="10" spans="1:12" ht="15" thickBot="1" x14ac:dyDescent="0.4"/>
    <row r="11" spans="1:12" ht="14.5" customHeight="1" thickBot="1" x14ac:dyDescent="0.4">
      <c r="A11" s="295" t="s">
        <v>77</v>
      </c>
      <c r="B11" s="296"/>
      <c r="C11" s="296"/>
      <c r="D11" s="296"/>
      <c r="E11" s="296"/>
      <c r="F11" s="296"/>
      <c r="G11" s="296"/>
      <c r="H11" s="297"/>
    </row>
    <row r="12" spans="1:12" x14ac:dyDescent="0.35">
      <c r="A12" s="144" t="s">
        <v>75</v>
      </c>
      <c r="B12" s="145" t="s">
        <v>76</v>
      </c>
      <c r="C12" s="144" t="s">
        <v>21</v>
      </c>
      <c r="D12" s="145" t="s">
        <v>72</v>
      </c>
      <c r="E12" s="144" t="s">
        <v>73</v>
      </c>
      <c r="F12" s="145" t="s">
        <v>72</v>
      </c>
      <c r="G12" s="144" t="s">
        <v>74</v>
      </c>
      <c r="H12" s="145" t="s">
        <v>72</v>
      </c>
    </row>
    <row r="13" spans="1:12" x14ac:dyDescent="0.35">
      <c r="A13" s="69">
        <v>1</v>
      </c>
      <c r="B13" s="141"/>
      <c r="C13" s="132"/>
      <c r="D13" s="133"/>
      <c r="E13" s="136"/>
      <c r="F13" s="137"/>
      <c r="G13" s="76"/>
      <c r="H13" s="110"/>
    </row>
    <row r="14" spans="1:12" x14ac:dyDescent="0.35">
      <c r="A14" s="69">
        <v>2</v>
      </c>
      <c r="B14" s="141"/>
      <c r="C14" s="132"/>
      <c r="D14" s="70"/>
      <c r="E14" s="76"/>
      <c r="F14" s="110"/>
      <c r="G14" s="76"/>
      <c r="H14" s="110"/>
    </row>
    <row r="15" spans="1:12" x14ac:dyDescent="0.35">
      <c r="A15" s="69">
        <v>3</v>
      </c>
      <c r="B15" s="143"/>
      <c r="C15" s="72"/>
      <c r="D15" s="133"/>
      <c r="E15" s="146"/>
      <c r="F15" s="77"/>
      <c r="G15" s="146"/>
      <c r="H15" s="77"/>
    </row>
    <row r="16" spans="1:12" x14ac:dyDescent="0.35">
      <c r="A16" s="69">
        <v>4</v>
      </c>
      <c r="B16" s="141"/>
      <c r="C16" s="72"/>
      <c r="D16" s="133"/>
      <c r="E16" s="146"/>
      <c r="F16" s="77"/>
      <c r="G16" s="146"/>
      <c r="H16" s="77"/>
    </row>
    <row r="17" spans="1:8" ht="15" thickBot="1" x14ac:dyDescent="0.4">
      <c r="A17" s="138">
        <v>5</v>
      </c>
      <c r="B17" s="142"/>
      <c r="C17" s="147"/>
      <c r="D17" s="135"/>
      <c r="E17" s="148"/>
      <c r="F17" s="149"/>
      <c r="G17" s="148"/>
      <c r="H17" s="149"/>
    </row>
  </sheetData>
  <mergeCells count="2">
    <mergeCell ref="A2:H2"/>
    <mergeCell ref="A11:H11"/>
  </mergeCells>
  <conditionalFormatting sqref="I4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7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A5D19B-CB97-436D-951F-299CFE2F3806}">
  <sheetPr codeName="Feuil21"/>
  <dimension ref="D1:M29"/>
  <sheetViews>
    <sheetView workbookViewId="0">
      <selection activeCell="H14" sqref="H14"/>
    </sheetView>
  </sheetViews>
  <sheetFormatPr baseColWidth="10" defaultRowHeight="14.5" x14ac:dyDescent="0.35"/>
  <cols>
    <col min="4" max="4" width="36.26953125" customWidth="1"/>
    <col min="5" max="5" width="15.26953125" bestFit="1" customWidth="1"/>
    <col min="6" max="6" width="15.08984375" customWidth="1"/>
    <col min="7" max="7" width="12.453125" bestFit="1" customWidth="1"/>
  </cols>
  <sheetData>
    <row r="1" spans="4:13" ht="15" thickBot="1" x14ac:dyDescent="0.4">
      <c r="H1">
        <v>1071</v>
      </c>
      <c r="M1" s="256">
        <f>E4-'[1]Annuel 20 HOTELS'!$Y$4</f>
        <v>0</v>
      </c>
    </row>
    <row r="2" spans="4:13" ht="15.5" x14ac:dyDescent="0.35">
      <c r="D2" s="248" t="s">
        <v>90</v>
      </c>
      <c r="E2" s="236" t="s">
        <v>114</v>
      </c>
      <c r="F2" s="236" t="s">
        <v>114</v>
      </c>
    </row>
    <row r="3" spans="4:13" x14ac:dyDescent="0.35">
      <c r="D3" s="249"/>
      <c r="E3" s="237">
        <v>2017</v>
      </c>
      <c r="F3" s="237">
        <v>2018</v>
      </c>
    </row>
    <row r="4" spans="4:13" x14ac:dyDescent="0.35">
      <c r="D4" s="250" t="s">
        <v>91</v>
      </c>
      <c r="E4" s="238">
        <v>11277</v>
      </c>
      <c r="F4" s="238">
        <v>11277</v>
      </c>
    </row>
    <row r="5" spans="4:13" x14ac:dyDescent="0.35">
      <c r="D5" s="251" t="s">
        <v>92</v>
      </c>
      <c r="E5" s="239"/>
      <c r="F5" s="239"/>
    </row>
    <row r="6" spans="4:13" x14ac:dyDescent="0.35">
      <c r="D6" s="250" t="s">
        <v>93</v>
      </c>
      <c r="E6" s="239"/>
      <c r="F6" s="239"/>
    </row>
    <row r="7" spans="4:13" x14ac:dyDescent="0.35">
      <c r="D7" s="252" t="s">
        <v>21</v>
      </c>
      <c r="E7" s="240">
        <v>0.65248239390298446</v>
      </c>
      <c r="F7" s="240">
        <v>0.62500367884329078</v>
      </c>
      <c r="G7" s="257">
        <f>F7-E7</f>
        <v>-2.7478715059693681E-2</v>
      </c>
    </row>
    <row r="8" spans="4:13" x14ac:dyDescent="0.35">
      <c r="D8" s="252" t="s">
        <v>94</v>
      </c>
      <c r="E8" s="241">
        <v>54.303901681944858</v>
      </c>
      <c r="F8" s="241">
        <v>53.766509329521682</v>
      </c>
      <c r="G8" s="258">
        <f>F8-E8</f>
        <v>-0.53739235242317562</v>
      </c>
    </row>
    <row r="9" spans="4:13" x14ac:dyDescent="0.35">
      <c r="D9" s="252" t="s">
        <v>95</v>
      </c>
      <c r="E9" s="241">
        <v>35.432339767707688</v>
      </c>
      <c r="F9" s="241">
        <v>33.604266129513164</v>
      </c>
      <c r="G9" s="258">
        <f>F9-E9</f>
        <v>-1.8280736381945246</v>
      </c>
    </row>
    <row r="10" spans="4:13" x14ac:dyDescent="0.35">
      <c r="D10" s="251" t="s">
        <v>96</v>
      </c>
      <c r="E10" s="242">
        <v>273</v>
      </c>
      <c r="F10" s="242">
        <v>285</v>
      </c>
    </row>
    <row r="11" spans="4:13" x14ac:dyDescent="0.35">
      <c r="D11" s="251" t="s">
        <v>97</v>
      </c>
      <c r="E11" s="242">
        <v>342069</v>
      </c>
      <c r="F11" s="242">
        <v>357105</v>
      </c>
    </row>
    <row r="12" spans="4:13" x14ac:dyDescent="0.35">
      <c r="D12" s="251" t="s">
        <v>98</v>
      </c>
      <c r="E12" s="242">
        <v>223194</v>
      </c>
      <c r="F12" s="242">
        <v>223191.93873333334</v>
      </c>
      <c r="G12" s="259">
        <f>F12-E12</f>
        <v>-2.0612666666565929</v>
      </c>
    </row>
    <row r="13" spans="4:13" x14ac:dyDescent="0.35">
      <c r="D13" s="251" t="s">
        <v>99</v>
      </c>
      <c r="E13" s="242">
        <v>342656</v>
      </c>
      <c r="F13" s="242">
        <v>168392.4</v>
      </c>
    </row>
    <row r="14" spans="4:13" x14ac:dyDescent="0.35">
      <c r="D14" s="251" t="s">
        <v>100</v>
      </c>
      <c r="E14" s="242">
        <v>185533</v>
      </c>
      <c r="F14" s="242">
        <v>89196.12</v>
      </c>
    </row>
    <row r="15" spans="4:13" x14ac:dyDescent="0.35">
      <c r="D15" s="251" t="s">
        <v>101</v>
      </c>
      <c r="E15" s="242">
        <v>15927</v>
      </c>
      <c r="F15" s="242">
        <v>7282</v>
      </c>
    </row>
    <row r="16" spans="4:13" x14ac:dyDescent="0.35">
      <c r="D16" s="253" t="s">
        <v>102</v>
      </c>
      <c r="E16" s="243">
        <v>0.83126338521644849</v>
      </c>
      <c r="F16" s="243">
        <v>0.39963862721121973</v>
      </c>
    </row>
    <row r="17" spans="4:7" x14ac:dyDescent="0.35">
      <c r="D17" s="253" t="s">
        <v>103</v>
      </c>
      <c r="E17" s="243">
        <v>4.6481018864400446E-2</v>
      </c>
      <c r="F17" s="243">
        <v>4.3244231924956238E-2</v>
      </c>
    </row>
    <row r="18" spans="4:7" x14ac:dyDescent="0.35">
      <c r="D18" s="253" t="s">
        <v>104</v>
      </c>
      <c r="E18" s="244">
        <v>1.5352384024660162</v>
      </c>
      <c r="F18" s="244">
        <v>0.75447348571667239</v>
      </c>
    </row>
    <row r="19" spans="4:7" x14ac:dyDescent="0.35">
      <c r="D19" s="253" t="s">
        <v>105</v>
      </c>
      <c r="E19" s="243">
        <v>-6.5654432405052907E-2</v>
      </c>
      <c r="F19" s="243">
        <v>-2.6111906979996959E-2</v>
      </c>
    </row>
    <row r="20" spans="4:7" x14ac:dyDescent="0.35">
      <c r="D20" s="251" t="s">
        <v>106</v>
      </c>
      <c r="E20" s="245">
        <v>49.367183347222593</v>
      </c>
      <c r="F20" s="245">
        <v>48.878644845019707</v>
      </c>
      <c r="G20" s="258">
        <f>F20-E20</f>
        <v>-0.48853850220288564</v>
      </c>
    </row>
    <row r="21" spans="4:7" x14ac:dyDescent="0.35">
      <c r="D21" s="252" t="s">
        <v>107</v>
      </c>
      <c r="E21" s="241">
        <v>32.211217970643354</v>
      </c>
      <c r="F21" s="241">
        <v>30.549332845011964</v>
      </c>
    </row>
    <row r="22" spans="4:7" x14ac:dyDescent="0.35">
      <c r="D22" s="251" t="s">
        <v>108</v>
      </c>
      <c r="E22" s="245">
        <v>7.7388595020831863</v>
      </c>
      <c r="F22" s="245">
        <v>6.0231414774544003</v>
      </c>
    </row>
    <row r="23" spans="4:7" x14ac:dyDescent="0.35">
      <c r="D23" s="251" t="s">
        <v>109</v>
      </c>
      <c r="E23" s="245">
        <v>8.5127454522915063</v>
      </c>
      <c r="F23" s="245">
        <v>6.6254556251998409</v>
      </c>
    </row>
    <row r="24" spans="4:7" x14ac:dyDescent="0.35">
      <c r="D24" s="251" t="s">
        <v>110</v>
      </c>
      <c r="E24" s="245">
        <v>21.222978589816037</v>
      </c>
      <c r="F24" s="245">
        <v>62.2596635539687</v>
      </c>
    </row>
    <row r="25" spans="4:7" x14ac:dyDescent="0.35">
      <c r="D25" s="251" t="s">
        <v>111</v>
      </c>
      <c r="E25" s="246">
        <v>23.345276448797645</v>
      </c>
      <c r="F25" s="246">
        <v>68.485629909365571</v>
      </c>
    </row>
    <row r="26" spans="4:7" x14ac:dyDescent="0.35">
      <c r="D26" s="251" t="s">
        <v>112</v>
      </c>
      <c r="E26" s="239">
        <v>58.340659340659343</v>
      </c>
      <c r="F26" s="239">
        <v>25.550877192982455</v>
      </c>
    </row>
    <row r="27" spans="4:7" x14ac:dyDescent="0.35">
      <c r="D27" s="254"/>
      <c r="E27" s="247"/>
      <c r="F27" s="247"/>
    </row>
    <row r="28" spans="4:7" x14ac:dyDescent="0.35">
      <c r="D28" s="254"/>
      <c r="E28" s="247"/>
      <c r="F28" s="247"/>
    </row>
    <row r="29" spans="4:7" x14ac:dyDescent="0.35">
      <c r="D29" s="255" t="s">
        <v>113</v>
      </c>
      <c r="E29" s="245">
        <v>11018459.119999999</v>
      </c>
      <c r="F29" s="245">
        <v>10909319.505617999</v>
      </c>
      <c r="G29" s="260">
        <f>F29-E29</f>
        <v>-109139.61438200064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88E57-B5FD-4CB3-AB8E-9378728CBC7E}">
  <sheetPr codeName="Feuil1"/>
  <dimension ref="A1:AR73"/>
  <sheetViews>
    <sheetView zoomScale="60" zoomScaleNormal="60" workbookViewId="0">
      <selection activeCell="A3" sqref="A3"/>
    </sheetView>
  </sheetViews>
  <sheetFormatPr baseColWidth="10" defaultRowHeight="14.5" outlineLevelCol="1" x14ac:dyDescent="0.35"/>
  <cols>
    <col min="1" max="1" width="12.1796875" style="78" customWidth="1"/>
    <col min="2" max="2" width="8.6328125" style="78" customWidth="1"/>
    <col min="3" max="3" width="30.08984375" style="2" customWidth="1"/>
    <col min="4" max="4" width="10.81640625" style="1" customWidth="1"/>
    <col min="5" max="5" width="23.81640625" style="1" customWidth="1"/>
    <col min="6" max="6" width="11.81640625" style="1" customWidth="1"/>
    <col min="7" max="7" width="14.36328125" style="1" customWidth="1"/>
    <col min="8" max="8" width="14.36328125" style="1" hidden="1" customWidth="1" outlineLevel="1"/>
    <col min="9" max="9" width="14.36328125" style="1" customWidth="1" collapsed="1"/>
    <col min="10" max="10" width="12.54296875" style="1" customWidth="1"/>
    <col min="11" max="13" width="11.90625" style="1" customWidth="1"/>
    <col min="14" max="14" width="11.08984375" style="1" bestFit="1" customWidth="1"/>
    <col min="15" max="15" width="13.36328125" style="1" customWidth="1"/>
    <col min="16" max="16" width="9.7265625" style="1" customWidth="1"/>
    <col min="17" max="17" width="9.7265625" style="263" customWidth="1" outlineLevel="1"/>
    <col min="18" max="18" width="11.26953125" style="1" customWidth="1"/>
    <col min="19" max="19" width="11.08984375" style="1" bestFit="1" customWidth="1"/>
    <col min="20" max="20" width="11.08984375" style="263" customWidth="1" outlineLevel="1"/>
    <col min="21" max="21" width="11.08984375" style="1" customWidth="1"/>
    <col min="22" max="22" width="18.1796875" style="1" customWidth="1"/>
    <col min="23" max="23" width="18.1796875" style="1" customWidth="1" outlineLevel="1"/>
    <col min="24" max="24" width="18.1796875" style="1" customWidth="1"/>
    <col min="25" max="25" width="16.7265625" style="1" customWidth="1"/>
    <col min="26" max="26" width="14.453125" style="1" customWidth="1" outlineLevel="1"/>
    <col min="27" max="27" width="16" style="1" customWidth="1" outlineLevel="1"/>
    <col min="28" max="28" width="18" style="1" customWidth="1"/>
    <col min="29" max="29" width="22.81640625" style="1" customWidth="1"/>
    <col min="30" max="30" width="22.81640625" style="263" customWidth="1"/>
    <col min="31" max="31" width="20.54296875" style="1" customWidth="1"/>
    <col min="32" max="32" width="24.6328125" style="1" customWidth="1"/>
    <col min="33" max="34" width="18.453125" style="1" customWidth="1"/>
    <col min="35" max="35" width="17.7265625" style="1" customWidth="1"/>
    <col min="36" max="36" width="17.7265625" style="1" customWidth="1" outlineLevel="1"/>
    <col min="37" max="37" width="24.6328125" style="1" customWidth="1"/>
    <col min="38" max="38" width="24.6328125" style="1" customWidth="1" outlineLevel="1"/>
    <col min="39" max="39" width="15.81640625" style="1" customWidth="1"/>
    <col min="40" max="40" width="4.90625" style="1" customWidth="1"/>
    <col min="41" max="44" width="22.54296875" style="1" customWidth="1"/>
  </cols>
  <sheetData>
    <row r="1" spans="1:44" ht="15" thickBot="1" x14ac:dyDescent="0.4">
      <c r="A1" s="152" t="s">
        <v>47</v>
      </c>
      <c r="B1" s="152" t="s">
        <v>89</v>
      </c>
      <c r="C1" s="8" t="s">
        <v>18</v>
      </c>
      <c r="D1" s="38" t="s">
        <v>20</v>
      </c>
      <c r="E1" s="38" t="s">
        <v>46</v>
      </c>
      <c r="F1" s="14" t="s">
        <v>34</v>
      </c>
      <c r="G1" s="38" t="s">
        <v>19</v>
      </c>
      <c r="H1" s="38" t="s">
        <v>81</v>
      </c>
      <c r="I1" s="38" t="s">
        <v>88</v>
      </c>
      <c r="J1" s="14" t="s">
        <v>41</v>
      </c>
      <c r="K1" s="14" t="s">
        <v>21</v>
      </c>
      <c r="L1" s="14" t="s">
        <v>54</v>
      </c>
      <c r="M1" s="14" t="s">
        <v>53</v>
      </c>
      <c r="N1" s="14" t="s">
        <v>24</v>
      </c>
      <c r="O1" s="14" t="s">
        <v>25</v>
      </c>
      <c r="P1" s="38" t="s">
        <v>44</v>
      </c>
      <c r="Q1" s="229" t="s">
        <v>82</v>
      </c>
      <c r="R1" s="229" t="s">
        <v>72</v>
      </c>
      <c r="S1" s="14" t="s">
        <v>26</v>
      </c>
      <c r="T1" s="264" t="s">
        <v>83</v>
      </c>
      <c r="U1" s="14" t="s">
        <v>72</v>
      </c>
      <c r="V1" s="14" t="s">
        <v>23</v>
      </c>
      <c r="W1" s="14" t="s">
        <v>84</v>
      </c>
      <c r="X1" s="14" t="s">
        <v>53</v>
      </c>
      <c r="Y1" s="14" t="s">
        <v>27</v>
      </c>
      <c r="Z1" s="14" t="s">
        <v>32</v>
      </c>
      <c r="AA1" s="14" t="s">
        <v>33</v>
      </c>
      <c r="AB1" s="14" t="s">
        <v>28</v>
      </c>
      <c r="AC1" s="14" t="s">
        <v>29</v>
      </c>
      <c r="AD1" s="264" t="s">
        <v>118</v>
      </c>
      <c r="AE1" s="14" t="s">
        <v>30</v>
      </c>
      <c r="AF1" s="14" t="s">
        <v>31</v>
      </c>
      <c r="AG1" s="20" t="s">
        <v>42</v>
      </c>
      <c r="AH1" s="20" t="s">
        <v>79</v>
      </c>
      <c r="AI1" s="20" t="s">
        <v>43</v>
      </c>
      <c r="AJ1" s="20" t="s">
        <v>80</v>
      </c>
      <c r="AK1" s="9" t="s">
        <v>22</v>
      </c>
      <c r="AL1" s="9" t="s">
        <v>85</v>
      </c>
      <c r="AM1" s="9" t="s">
        <v>53</v>
      </c>
      <c r="AN1" s="10"/>
      <c r="AO1" s="11" t="s">
        <v>37</v>
      </c>
      <c r="AP1" s="11" t="s">
        <v>38</v>
      </c>
      <c r="AQ1" s="11" t="s">
        <v>45</v>
      </c>
      <c r="AR1" s="11" t="s">
        <v>48</v>
      </c>
    </row>
    <row r="2" spans="1:44" ht="19" thickBot="1" x14ac:dyDescent="0.4">
      <c r="A2" s="273">
        <v>10</v>
      </c>
      <c r="B2" s="1">
        <v>1</v>
      </c>
      <c r="C2" s="261" t="s">
        <v>2</v>
      </c>
      <c r="D2" s="277">
        <v>93</v>
      </c>
      <c r="E2" s="150">
        <f t="shared" ref="E2:E21" si="0">D2*$A$2</f>
        <v>930</v>
      </c>
      <c r="F2" s="29" t="e">
        <f>#REF!</f>
        <v>#REF!</v>
      </c>
      <c r="G2" s="40" t="e">
        <f>#REF!</f>
        <v>#REF!</v>
      </c>
      <c r="H2" s="226" t="e">
        <f>#REF!</f>
        <v>#REF!</v>
      </c>
      <c r="I2" s="203" t="e">
        <f>#REF!</f>
        <v>#REF!</v>
      </c>
      <c r="J2" s="29" t="e">
        <f>#REF!</f>
        <v>#REF!</v>
      </c>
      <c r="K2" s="64" t="str">
        <f t="shared" ref="K2:K21" si="1">IFERROR(G2/E2,"")</f>
        <v/>
      </c>
      <c r="L2" s="64" t="str">
        <f t="shared" ref="L2:L21" si="2">IFERROR(H2/E2,"")</f>
        <v/>
      </c>
      <c r="M2" s="197" t="e">
        <f>(#REF!-#REF!)*100</f>
        <v>#REF!</v>
      </c>
      <c r="N2" s="30" t="e">
        <f>#REF!</f>
        <v>#REF!</v>
      </c>
      <c r="O2" s="59" t="str">
        <f t="shared" ref="O2:O21" si="3">IFERROR(N2/G2,"")</f>
        <v/>
      </c>
      <c r="P2" s="60" t="str">
        <f t="shared" ref="P2:P21" si="4">IFERROR((V2+Y2)/G2,"0,00")</f>
        <v>0,00</v>
      </c>
      <c r="Q2" s="60"/>
      <c r="R2" s="60" t="e">
        <f>#REF!</f>
        <v>#REF!</v>
      </c>
      <c r="S2" s="61" t="str">
        <f t="shared" ref="S2:S21" si="5">IFERROR(V2/E2,"0,00")</f>
        <v>0,00</v>
      </c>
      <c r="T2" s="61"/>
      <c r="U2" s="61" t="e">
        <f>#REF!</f>
        <v>#REF!</v>
      </c>
      <c r="V2" s="266" t="e">
        <f>#REF!+Y2</f>
        <v>#REF!</v>
      </c>
      <c r="W2" s="266" t="e">
        <f>#REF!</f>
        <v>#REF!</v>
      </c>
      <c r="X2" s="198" t="e">
        <f t="shared" ref="X2:X21" si="6">V2-W2</f>
        <v>#REF!</v>
      </c>
      <c r="Y2" s="266" t="e">
        <f>#REF!</f>
        <v>#REF!</v>
      </c>
      <c r="Z2" s="30" t="e">
        <f>#REF!</f>
        <v>#REF!</v>
      </c>
      <c r="AA2" s="266" t="e">
        <f>#REF!</f>
        <v>#REF!</v>
      </c>
      <c r="AB2" s="266" t="e">
        <f>#REF!</f>
        <v>#REF!</v>
      </c>
      <c r="AC2" s="266" t="e">
        <f>#REF!</f>
        <v>#REF!</v>
      </c>
      <c r="AD2" s="30" t="e">
        <f>#REF!</f>
        <v>#REF!</v>
      </c>
      <c r="AE2" s="266" t="e">
        <f>#REF!</f>
        <v>#REF!</v>
      </c>
      <c r="AF2" s="266" t="e">
        <f>#REF!</f>
        <v>#REF!</v>
      </c>
      <c r="AG2" s="266" t="e">
        <f>#REF!</f>
        <v>#REF!</v>
      </c>
      <c r="AH2" s="266" t="e">
        <f>#REF!</f>
        <v>#REF!</v>
      </c>
      <c r="AI2" s="266" t="e">
        <f>#REF!</f>
        <v>#REF!</v>
      </c>
      <c r="AJ2" s="266" t="e">
        <f>#REF!</f>
        <v>#REF!</v>
      </c>
      <c r="AK2" s="57" t="e">
        <f t="shared" ref="AK2:AK21" si="7">V2+Y2+AB2+AC2+AE2+AF2+AG2+AH2+AI2</f>
        <v>#REF!</v>
      </c>
      <c r="AL2" s="57" t="e">
        <f>#REF!</f>
        <v>#REF!</v>
      </c>
      <c r="AM2" s="200" t="e">
        <f t="shared" ref="AM2:AM21" si="8">AK2-AL2</f>
        <v>#REF!</v>
      </c>
      <c r="AN2" s="10"/>
      <c r="AO2" s="42" t="e">
        <f>#REF!</f>
        <v>#REF!</v>
      </c>
      <c r="AP2" s="51" t="e">
        <f>#REF!</f>
        <v>#REF!</v>
      </c>
      <c r="AQ2" s="56" t="e">
        <f t="shared" ref="AQ2:AQ21" si="9">AO2+AP2</f>
        <v>#REF!</v>
      </c>
      <c r="AR2" s="66" t="e">
        <f t="shared" ref="AR2:AR21" si="10">AQ2-G2</f>
        <v>#REF!</v>
      </c>
    </row>
    <row r="3" spans="1:44" ht="19" thickBot="1" x14ac:dyDescent="0.4">
      <c r="A3" s="273"/>
      <c r="B3" s="1">
        <v>2</v>
      </c>
      <c r="C3" s="261" t="s">
        <v>4</v>
      </c>
      <c r="D3" s="272">
        <v>50</v>
      </c>
      <c r="E3" s="151">
        <f t="shared" si="0"/>
        <v>500</v>
      </c>
      <c r="F3" s="21" t="e">
        <f>#REF!</f>
        <v>#REF!</v>
      </c>
      <c r="G3" s="39" t="e">
        <f>#REF!</f>
        <v>#REF!</v>
      </c>
      <c r="H3" s="227" t="e">
        <f>#REF!</f>
        <v>#REF!</v>
      </c>
      <c r="I3" s="203" t="e">
        <f>#REF!</f>
        <v>#REF!</v>
      </c>
      <c r="J3" s="40" t="e">
        <f>#REF!</f>
        <v>#REF!</v>
      </c>
      <c r="K3" s="65" t="str">
        <f t="shared" si="1"/>
        <v/>
      </c>
      <c r="L3" s="65" t="str">
        <f t="shared" si="2"/>
        <v/>
      </c>
      <c r="M3" s="205" t="e">
        <f>(#REF!-#REF!)*100</f>
        <v>#REF!</v>
      </c>
      <c r="N3" s="22" t="e">
        <f>#REF!</f>
        <v>#REF!</v>
      </c>
      <c r="O3" s="62" t="str">
        <f t="shared" si="3"/>
        <v/>
      </c>
      <c r="P3" s="60" t="str">
        <f t="shared" si="4"/>
        <v>0,00</v>
      </c>
      <c r="Q3" s="60"/>
      <c r="R3" s="60" t="e">
        <f>#REF!</f>
        <v>#REF!</v>
      </c>
      <c r="S3" s="63" t="str">
        <f t="shared" si="5"/>
        <v>0,00</v>
      </c>
      <c r="T3" s="63"/>
      <c r="U3" s="63" t="e">
        <f>#REF!</f>
        <v>#REF!</v>
      </c>
      <c r="V3" s="23" t="e">
        <f>#REF!+Y3</f>
        <v>#REF!</v>
      </c>
      <c r="W3" s="33" t="e">
        <f>#REF!</f>
        <v>#REF!</v>
      </c>
      <c r="X3" s="199" t="e">
        <f t="shared" si="6"/>
        <v>#REF!</v>
      </c>
      <c r="Y3" s="23" t="e">
        <f>#REF!</f>
        <v>#REF!</v>
      </c>
      <c r="Z3" s="31" t="e">
        <f>#REF!</f>
        <v>#REF!</v>
      </c>
      <c r="AA3" s="23" t="e">
        <f>#REF!</f>
        <v>#REF!</v>
      </c>
      <c r="AB3" s="23" t="e">
        <f>#REF!</f>
        <v>#REF!</v>
      </c>
      <c r="AC3" s="23" t="e">
        <f>#REF!</f>
        <v>#REF!</v>
      </c>
      <c r="AD3" s="31" t="e">
        <f>#REF!</f>
        <v>#REF!</v>
      </c>
      <c r="AE3" s="23" t="e">
        <f>#REF!</f>
        <v>#REF!</v>
      </c>
      <c r="AF3" s="23" t="e">
        <f>#REF!</f>
        <v>#REF!</v>
      </c>
      <c r="AG3" s="37" t="e">
        <f>#REF!</f>
        <v>#REF!</v>
      </c>
      <c r="AH3" s="37" t="e">
        <f>#REF!</f>
        <v>#REF!</v>
      </c>
      <c r="AI3" s="37" t="e">
        <f>#REF!</f>
        <v>#REF!</v>
      </c>
      <c r="AJ3" s="37" t="e">
        <f>#REF!</f>
        <v>#REF!</v>
      </c>
      <c r="AK3" s="58" t="e">
        <f t="shared" si="7"/>
        <v>#REF!</v>
      </c>
      <c r="AL3" s="58" t="e">
        <f>#REF!</f>
        <v>#REF!</v>
      </c>
      <c r="AM3" s="201" t="e">
        <f t="shared" si="8"/>
        <v>#REF!</v>
      </c>
      <c r="AN3" s="10"/>
      <c r="AO3" s="24" t="e">
        <f>#REF!</f>
        <v>#REF!</v>
      </c>
      <c r="AP3" s="52" t="e">
        <f>#REF!</f>
        <v>#REF!</v>
      </c>
      <c r="AQ3" s="56" t="e">
        <f t="shared" si="9"/>
        <v>#REF!</v>
      </c>
      <c r="AR3" s="66" t="e">
        <f t="shared" si="10"/>
        <v>#REF!</v>
      </c>
    </row>
    <row r="4" spans="1:44" ht="23.5" customHeight="1" thickBot="1" x14ac:dyDescent="0.4">
      <c r="A4" s="273"/>
      <c r="B4" s="1">
        <v>3</v>
      </c>
      <c r="C4" s="261" t="s">
        <v>17</v>
      </c>
      <c r="D4" s="105">
        <v>71</v>
      </c>
      <c r="E4" s="151">
        <f t="shared" si="0"/>
        <v>710</v>
      </c>
      <c r="F4" s="267" t="e">
        <f>#REF!</f>
        <v>#REF!</v>
      </c>
      <c r="G4" s="267" t="e">
        <f>#REF!</f>
        <v>#REF!</v>
      </c>
      <c r="H4" s="227" t="e">
        <f>#REF!</f>
        <v>#REF!</v>
      </c>
      <c r="I4" s="203" t="e">
        <f>#REF!</f>
        <v>#REF!</v>
      </c>
      <c r="J4" s="40" t="e">
        <f>#REF!</f>
        <v>#REF!</v>
      </c>
      <c r="K4" s="65" t="str">
        <f t="shared" si="1"/>
        <v/>
      </c>
      <c r="L4" s="65" t="str">
        <f t="shared" si="2"/>
        <v/>
      </c>
      <c r="M4" s="205" t="e">
        <f>(#REF!-#REF!)*100</f>
        <v>#REF!</v>
      </c>
      <c r="N4" s="31" t="e">
        <f>#REF!</f>
        <v>#REF!</v>
      </c>
      <c r="O4" s="62" t="str">
        <f t="shared" si="3"/>
        <v/>
      </c>
      <c r="P4" s="60" t="str">
        <f t="shared" si="4"/>
        <v>0,00</v>
      </c>
      <c r="Q4" s="60"/>
      <c r="R4" s="60" t="e">
        <f>#REF!</f>
        <v>#REF!</v>
      </c>
      <c r="S4" s="63" t="str">
        <f t="shared" si="5"/>
        <v>0,00</v>
      </c>
      <c r="T4" s="63"/>
      <c r="U4" s="63" t="e">
        <f>#REF!</f>
        <v>#REF!</v>
      </c>
      <c r="V4" s="268" t="e">
        <f>#REF!+Y4</f>
        <v>#REF!</v>
      </c>
      <c r="W4" s="268" t="e">
        <f>#REF!</f>
        <v>#REF!</v>
      </c>
      <c r="X4" s="199" t="e">
        <f t="shared" si="6"/>
        <v>#REF!</v>
      </c>
      <c r="Y4" s="268" t="e">
        <f>#REF!</f>
        <v>#REF!</v>
      </c>
      <c r="Z4" s="31" t="e">
        <f>#REF!</f>
        <v>#REF!</v>
      </c>
      <c r="AA4" s="268" t="e">
        <f>#REF!</f>
        <v>#REF!</v>
      </c>
      <c r="AB4" s="268" t="e">
        <f>#REF!</f>
        <v>#REF!</v>
      </c>
      <c r="AC4" s="268" t="e">
        <f>#REF!</f>
        <v>#REF!</v>
      </c>
      <c r="AD4" s="31" t="e">
        <f>#REF!</f>
        <v>#REF!</v>
      </c>
      <c r="AE4" s="268" t="e">
        <f>#REF!</f>
        <v>#REF!</v>
      </c>
      <c r="AF4" s="268" t="e">
        <f>#REF!</f>
        <v>#REF!</v>
      </c>
      <c r="AG4" s="275" t="e">
        <f>#REF!</f>
        <v>#REF!</v>
      </c>
      <c r="AH4" s="37" t="e">
        <f>#REF!</f>
        <v>#REF!</v>
      </c>
      <c r="AI4" s="37" t="e">
        <f>#REF!</f>
        <v>#REF!</v>
      </c>
      <c r="AJ4" s="37" t="e">
        <f>#REF!</f>
        <v>#REF!</v>
      </c>
      <c r="AK4" s="58" t="e">
        <f t="shared" si="7"/>
        <v>#REF!</v>
      </c>
      <c r="AL4" s="58" t="e">
        <f>#REF!</f>
        <v>#REF!</v>
      </c>
      <c r="AM4" s="201" t="e">
        <f t="shared" si="8"/>
        <v>#REF!</v>
      </c>
      <c r="AN4" s="10"/>
      <c r="AO4" s="44" t="e">
        <f>#REF!</f>
        <v>#REF!</v>
      </c>
      <c r="AP4" s="52" t="e">
        <f>#REF!</f>
        <v>#REF!</v>
      </c>
      <c r="AQ4" s="56" t="e">
        <f t="shared" si="9"/>
        <v>#REF!</v>
      </c>
      <c r="AR4" s="66" t="e">
        <f t="shared" si="10"/>
        <v>#REF!</v>
      </c>
    </row>
    <row r="5" spans="1:44" ht="23.5" customHeight="1" thickBot="1" x14ac:dyDescent="0.4">
      <c r="A5" s="273"/>
      <c r="B5" s="1">
        <v>4</v>
      </c>
      <c r="C5" s="261" t="s">
        <v>10</v>
      </c>
      <c r="D5" s="272">
        <v>53</v>
      </c>
      <c r="E5" s="151">
        <f t="shared" si="0"/>
        <v>530</v>
      </c>
      <c r="F5" s="21" t="e">
        <f>#REF!</f>
        <v>#REF!</v>
      </c>
      <c r="G5" s="39" t="e">
        <f>#REF!</f>
        <v>#REF!</v>
      </c>
      <c r="H5" s="227" t="e">
        <f>#REF!</f>
        <v>#REF!</v>
      </c>
      <c r="I5" s="203" t="e">
        <f>#REF!</f>
        <v>#REF!</v>
      </c>
      <c r="J5" s="40" t="e">
        <f>#REF!</f>
        <v>#REF!</v>
      </c>
      <c r="K5" s="65" t="str">
        <f t="shared" si="1"/>
        <v/>
      </c>
      <c r="L5" s="65" t="str">
        <f t="shared" si="2"/>
        <v/>
      </c>
      <c r="M5" s="205" t="e">
        <f>(#REF!-#REF!)*100</f>
        <v>#REF!</v>
      </c>
      <c r="N5" s="22" t="e">
        <f>#REF!</f>
        <v>#REF!</v>
      </c>
      <c r="O5" s="62" t="str">
        <f t="shared" si="3"/>
        <v/>
      </c>
      <c r="P5" s="60" t="str">
        <f t="shared" si="4"/>
        <v>0,00</v>
      </c>
      <c r="Q5" s="60"/>
      <c r="R5" s="60" t="e">
        <f>#REF!</f>
        <v>#REF!</v>
      </c>
      <c r="S5" s="63" t="str">
        <f t="shared" si="5"/>
        <v>0,00</v>
      </c>
      <c r="T5" s="63"/>
      <c r="U5" s="63" t="e">
        <f>#REF!</f>
        <v>#REF!</v>
      </c>
      <c r="V5" s="23" t="e">
        <f>#REF!+Y4</f>
        <v>#REF!</v>
      </c>
      <c r="W5" s="33" t="e">
        <f>#REF!</f>
        <v>#REF!</v>
      </c>
      <c r="X5" s="199" t="e">
        <f t="shared" si="6"/>
        <v>#REF!</v>
      </c>
      <c r="Y5" s="23" t="e">
        <f>#REF!</f>
        <v>#REF!</v>
      </c>
      <c r="Z5" s="31" t="e">
        <f>#REF!</f>
        <v>#REF!</v>
      </c>
      <c r="AA5" s="23" t="e">
        <f>#REF!</f>
        <v>#REF!</v>
      </c>
      <c r="AB5" s="23" t="e">
        <f>#REF!</f>
        <v>#REF!</v>
      </c>
      <c r="AC5" s="23" t="e">
        <f>#REF!</f>
        <v>#REF!</v>
      </c>
      <c r="AD5" s="31" t="e">
        <f>#REF!</f>
        <v>#REF!</v>
      </c>
      <c r="AE5" s="23" t="e">
        <f>#REF!</f>
        <v>#REF!</v>
      </c>
      <c r="AF5" s="23" t="e">
        <f>#REF!</f>
        <v>#REF!</v>
      </c>
      <c r="AG5" s="275" t="e">
        <f>#REF!</f>
        <v>#REF!</v>
      </c>
      <c r="AH5" s="37" t="e">
        <f>#REF!</f>
        <v>#REF!</v>
      </c>
      <c r="AI5" s="37" t="e">
        <f>#REF!</f>
        <v>#REF!</v>
      </c>
      <c r="AJ5" s="37" t="e">
        <f>#REF!</f>
        <v>#REF!</v>
      </c>
      <c r="AK5" s="58" t="e">
        <f t="shared" si="7"/>
        <v>#REF!</v>
      </c>
      <c r="AL5" s="58" t="e">
        <f>#REF!</f>
        <v>#REF!</v>
      </c>
      <c r="AM5" s="201" t="e">
        <f t="shared" si="8"/>
        <v>#REF!</v>
      </c>
      <c r="AN5" s="10"/>
      <c r="AO5" s="24" t="e">
        <f>#REF!</f>
        <v>#REF!</v>
      </c>
      <c r="AP5" s="52" t="e">
        <f>#REF!</f>
        <v>#REF!</v>
      </c>
      <c r="AQ5" s="56" t="e">
        <f t="shared" si="9"/>
        <v>#REF!</v>
      </c>
      <c r="AR5" s="66" t="e">
        <f t="shared" si="10"/>
        <v>#REF!</v>
      </c>
    </row>
    <row r="6" spans="1:44" ht="23.5" customHeight="1" thickBot="1" x14ac:dyDescent="0.4">
      <c r="A6" s="273"/>
      <c r="B6" s="1">
        <v>5</v>
      </c>
      <c r="C6" s="261" t="s">
        <v>14</v>
      </c>
      <c r="D6" s="272">
        <v>99</v>
      </c>
      <c r="E6" s="151">
        <f t="shared" si="0"/>
        <v>990</v>
      </c>
      <c r="F6" s="21" t="e">
        <f>#REF!</f>
        <v>#REF!</v>
      </c>
      <c r="G6" s="39" t="e">
        <f>#REF!</f>
        <v>#REF!</v>
      </c>
      <c r="H6" s="227" t="e">
        <f>#REF!</f>
        <v>#REF!</v>
      </c>
      <c r="I6" s="203" t="e">
        <f>#REF!</f>
        <v>#REF!</v>
      </c>
      <c r="J6" s="40" t="e">
        <f>#REF!</f>
        <v>#REF!</v>
      </c>
      <c r="K6" s="65" t="str">
        <f t="shared" si="1"/>
        <v/>
      </c>
      <c r="L6" s="65" t="str">
        <f t="shared" si="2"/>
        <v/>
      </c>
      <c r="M6" s="205" t="e">
        <f>(#REF!-#REF!)*100</f>
        <v>#REF!</v>
      </c>
      <c r="N6" s="22" t="e">
        <f>#REF!</f>
        <v>#REF!</v>
      </c>
      <c r="O6" s="62" t="str">
        <f t="shared" si="3"/>
        <v/>
      </c>
      <c r="P6" s="60" t="str">
        <f t="shared" si="4"/>
        <v>0,00</v>
      </c>
      <c r="Q6" s="60"/>
      <c r="R6" s="60" t="e">
        <f>#REF!</f>
        <v>#REF!</v>
      </c>
      <c r="S6" s="63" t="str">
        <f t="shared" si="5"/>
        <v>0,00</v>
      </c>
      <c r="T6" s="63"/>
      <c r="U6" s="63" t="e">
        <f>#REF!</f>
        <v>#REF!</v>
      </c>
      <c r="V6" s="23" t="e">
        <f>#REF!+Y5</f>
        <v>#REF!</v>
      </c>
      <c r="W6" s="33" t="e">
        <f>#REF!</f>
        <v>#REF!</v>
      </c>
      <c r="X6" s="199" t="e">
        <f t="shared" si="6"/>
        <v>#REF!</v>
      </c>
      <c r="Y6" s="23" t="e">
        <f>#REF!</f>
        <v>#REF!</v>
      </c>
      <c r="Z6" s="31" t="e">
        <f>#REF!</f>
        <v>#REF!</v>
      </c>
      <c r="AA6" s="23" t="e">
        <f>#REF!</f>
        <v>#REF!</v>
      </c>
      <c r="AB6" s="23" t="e">
        <f>#REF!</f>
        <v>#REF!</v>
      </c>
      <c r="AC6" s="23" t="e">
        <f>#REF!</f>
        <v>#REF!</v>
      </c>
      <c r="AD6" s="31" t="e">
        <f>#REF!</f>
        <v>#REF!</v>
      </c>
      <c r="AE6" s="23" t="e">
        <f>#REF!</f>
        <v>#REF!</v>
      </c>
      <c r="AF6" s="23" t="e">
        <f>#REF!</f>
        <v>#REF!</v>
      </c>
      <c r="AG6" s="37" t="e">
        <f>#REF!</f>
        <v>#REF!</v>
      </c>
      <c r="AH6" s="37" t="e">
        <f>#REF!</f>
        <v>#REF!</v>
      </c>
      <c r="AI6" s="37" t="e">
        <f>#REF!</f>
        <v>#REF!</v>
      </c>
      <c r="AJ6" s="37" t="e">
        <f>#REF!</f>
        <v>#REF!</v>
      </c>
      <c r="AK6" s="58" t="e">
        <f t="shared" si="7"/>
        <v>#REF!</v>
      </c>
      <c r="AL6" s="58" t="e">
        <f>#REF!</f>
        <v>#REF!</v>
      </c>
      <c r="AM6" s="201" t="e">
        <f t="shared" si="8"/>
        <v>#REF!</v>
      </c>
      <c r="AN6" s="10"/>
      <c r="AO6" s="24" t="e">
        <f>#REF!</f>
        <v>#REF!</v>
      </c>
      <c r="AP6" s="52" t="e">
        <f>#REF!</f>
        <v>#REF!</v>
      </c>
      <c r="AQ6" s="56" t="e">
        <f t="shared" si="9"/>
        <v>#REF!</v>
      </c>
      <c r="AR6" s="66" t="e">
        <f t="shared" si="10"/>
        <v>#REF!</v>
      </c>
    </row>
    <row r="7" spans="1:44" ht="23.5" customHeight="1" thickBot="1" x14ac:dyDescent="0.4">
      <c r="A7" s="273"/>
      <c r="B7" s="1">
        <v>6</v>
      </c>
      <c r="C7" s="261" t="s">
        <v>15</v>
      </c>
      <c r="D7" s="272">
        <v>51</v>
      </c>
      <c r="E7" s="151">
        <f t="shared" si="0"/>
        <v>510</v>
      </c>
      <c r="F7" s="21" t="e">
        <f>#REF!</f>
        <v>#REF!</v>
      </c>
      <c r="G7" s="39" t="e">
        <f>#REF!</f>
        <v>#REF!</v>
      </c>
      <c r="H7" s="227" t="e">
        <f>#REF!</f>
        <v>#REF!</v>
      </c>
      <c r="I7" s="203" t="e">
        <f>#REF!</f>
        <v>#REF!</v>
      </c>
      <c r="J7" s="40" t="e">
        <f>#REF!</f>
        <v>#REF!</v>
      </c>
      <c r="K7" s="65" t="str">
        <f t="shared" si="1"/>
        <v/>
      </c>
      <c r="L7" s="65" t="str">
        <f t="shared" si="2"/>
        <v/>
      </c>
      <c r="M7" s="205" t="e">
        <f>(#REF!-#REF!)*100</f>
        <v>#REF!</v>
      </c>
      <c r="N7" s="22" t="e">
        <f>#REF!</f>
        <v>#REF!</v>
      </c>
      <c r="O7" s="62" t="str">
        <f t="shared" si="3"/>
        <v/>
      </c>
      <c r="P7" s="60" t="str">
        <f t="shared" si="4"/>
        <v>0,00</v>
      </c>
      <c r="Q7" s="60"/>
      <c r="R7" s="60" t="e">
        <f>#REF!</f>
        <v>#REF!</v>
      </c>
      <c r="S7" s="63" t="str">
        <f t="shared" si="5"/>
        <v>0,00</v>
      </c>
      <c r="T7" s="63"/>
      <c r="U7" s="63" t="e">
        <f>#REF!</f>
        <v>#REF!</v>
      </c>
      <c r="V7" s="23" t="e">
        <f>#REF!+Y6</f>
        <v>#REF!</v>
      </c>
      <c r="W7" s="33" t="e">
        <f>#REF!</f>
        <v>#REF!</v>
      </c>
      <c r="X7" s="199" t="e">
        <f t="shared" si="6"/>
        <v>#REF!</v>
      </c>
      <c r="Y7" s="23" t="e">
        <f>#REF!</f>
        <v>#REF!</v>
      </c>
      <c r="Z7" s="31" t="e">
        <f>#REF!</f>
        <v>#REF!</v>
      </c>
      <c r="AA7" s="23" t="e">
        <f>#REF!</f>
        <v>#REF!</v>
      </c>
      <c r="AB7" s="23" t="e">
        <f>#REF!</f>
        <v>#REF!</v>
      </c>
      <c r="AC7" s="23" t="e">
        <f>#REF!</f>
        <v>#REF!</v>
      </c>
      <c r="AD7" s="31" t="e">
        <f>#REF!</f>
        <v>#REF!</v>
      </c>
      <c r="AE7" s="23" t="e">
        <f>#REF!</f>
        <v>#REF!</v>
      </c>
      <c r="AF7" s="23" t="e">
        <f>#REF!</f>
        <v>#REF!</v>
      </c>
      <c r="AG7" s="275" t="e">
        <f>#REF!</f>
        <v>#REF!</v>
      </c>
      <c r="AH7" s="37" t="e">
        <f>#REF!</f>
        <v>#REF!</v>
      </c>
      <c r="AI7" s="37" t="e">
        <f>#REF!</f>
        <v>#REF!</v>
      </c>
      <c r="AJ7" s="37" t="e">
        <f>#REF!</f>
        <v>#REF!</v>
      </c>
      <c r="AK7" s="58" t="e">
        <f t="shared" si="7"/>
        <v>#REF!</v>
      </c>
      <c r="AL7" s="58" t="e">
        <f>#REF!</f>
        <v>#REF!</v>
      </c>
      <c r="AM7" s="201" t="e">
        <f t="shared" si="8"/>
        <v>#REF!</v>
      </c>
      <c r="AN7" s="10"/>
      <c r="AO7" s="24" t="e">
        <f>#REF!</f>
        <v>#REF!</v>
      </c>
      <c r="AP7" s="52" t="e">
        <f>#REF!</f>
        <v>#REF!</v>
      </c>
      <c r="AQ7" s="56" t="e">
        <f t="shared" si="9"/>
        <v>#REF!</v>
      </c>
      <c r="AR7" s="66" t="e">
        <f t="shared" si="10"/>
        <v>#REF!</v>
      </c>
    </row>
    <row r="8" spans="1:44" ht="23.5" customHeight="1" thickBot="1" x14ac:dyDescent="0.4">
      <c r="A8" s="273"/>
      <c r="B8" s="1">
        <v>7</v>
      </c>
      <c r="C8" s="271" t="s">
        <v>0</v>
      </c>
      <c r="D8" s="272">
        <v>49</v>
      </c>
      <c r="E8" s="151">
        <f t="shared" si="0"/>
        <v>490</v>
      </c>
      <c r="F8" s="21">
        <f>'PC AVIGNON'!$B$37</f>
        <v>0</v>
      </c>
      <c r="G8" s="39">
        <f>'PC AVIGNON'!$C$37</f>
        <v>0</v>
      </c>
      <c r="H8" s="227">
        <f>'PC AVIGNON'!$D$37</f>
        <v>0</v>
      </c>
      <c r="I8" s="279">
        <f>'PC AVIGNON'!E37</f>
        <v>0</v>
      </c>
      <c r="J8" s="40">
        <f>'PC AVIGNON'!$F$37</f>
        <v>0</v>
      </c>
      <c r="K8" s="65">
        <f t="shared" si="1"/>
        <v>0</v>
      </c>
      <c r="L8" s="65">
        <f t="shared" si="2"/>
        <v>0</v>
      </c>
      <c r="M8" s="205">
        <f>('PC AVIGNON'!$G$37-'PC AVIGNON'!$H$37)*100</f>
        <v>0</v>
      </c>
      <c r="N8" s="22">
        <f>'PC AVIGNON'!$I$37</f>
        <v>0</v>
      </c>
      <c r="O8" s="62" t="str">
        <f t="shared" si="3"/>
        <v/>
      </c>
      <c r="P8" s="60" t="str">
        <f t="shared" si="4"/>
        <v>0,00</v>
      </c>
      <c r="Q8" s="60"/>
      <c r="R8" s="60" t="e">
        <f>'PC AVIGNON'!M37</f>
        <v>#DIV/0!</v>
      </c>
      <c r="S8" s="63">
        <f t="shared" si="5"/>
        <v>0</v>
      </c>
      <c r="T8" s="63"/>
      <c r="U8" s="63">
        <f>'PC AVIGNON'!P37</f>
        <v>0</v>
      </c>
      <c r="V8" s="23">
        <f>'PC AVIGNON'!$Q$37+Y8</f>
        <v>0</v>
      </c>
      <c r="W8" s="33">
        <f>'PC AVIGNON'!$R$37</f>
        <v>0</v>
      </c>
      <c r="X8" s="199">
        <f t="shared" si="6"/>
        <v>0</v>
      </c>
      <c r="Y8" s="23">
        <f>'PC AVIGNON'!T37</f>
        <v>0</v>
      </c>
      <c r="Z8" s="31">
        <f>'PC AVIGNON'!U37</f>
        <v>0</v>
      </c>
      <c r="AA8" s="23">
        <f>'PC AVIGNON'!V37</f>
        <v>0</v>
      </c>
      <c r="AB8" s="23">
        <f>'PC AVIGNON'!W37</f>
        <v>0</v>
      </c>
      <c r="AC8" s="23">
        <f>'PC AVIGNON'!X37</f>
        <v>0</v>
      </c>
      <c r="AD8" s="31">
        <f>'PC AVIGNON'!Y37</f>
        <v>0</v>
      </c>
      <c r="AE8" s="23">
        <f>'PC AVIGNON'!Z37</f>
        <v>0</v>
      </c>
      <c r="AF8" s="23">
        <f>'PC AVIGNON'!AA37</f>
        <v>0</v>
      </c>
      <c r="AG8" s="275">
        <f>'PC AVIGNON'!AB37</f>
        <v>0</v>
      </c>
      <c r="AH8" s="37">
        <f>'PC AVIGNON'!AC37</f>
        <v>0</v>
      </c>
      <c r="AI8" s="37">
        <f>'PC AVIGNON'!AD37</f>
        <v>0</v>
      </c>
      <c r="AJ8" s="37">
        <f>'PC AVIGNON'!AE37</f>
        <v>0</v>
      </c>
      <c r="AK8" s="58">
        <f t="shared" si="7"/>
        <v>0</v>
      </c>
      <c r="AL8" s="58">
        <f>'PC AVIGNON'!AG37</f>
        <v>0</v>
      </c>
      <c r="AM8" s="201">
        <f t="shared" si="8"/>
        <v>0</v>
      </c>
      <c r="AN8" s="10"/>
      <c r="AO8" s="24">
        <f>'PC AVIGNON'!$AJ$37</f>
        <v>0</v>
      </c>
      <c r="AP8" s="52">
        <f>'PC AVIGNON'!$AK$37</f>
        <v>0</v>
      </c>
      <c r="AQ8" s="56">
        <f t="shared" si="9"/>
        <v>0</v>
      </c>
      <c r="AR8" s="66">
        <f t="shared" si="10"/>
        <v>0</v>
      </c>
    </row>
    <row r="9" spans="1:44" ht="23.5" customHeight="1" thickBot="1" x14ac:dyDescent="0.4">
      <c r="A9" s="273"/>
      <c r="B9" s="1">
        <v>8</v>
      </c>
      <c r="C9" s="261" t="s">
        <v>35</v>
      </c>
      <c r="D9" s="272">
        <v>42</v>
      </c>
      <c r="E9" s="151">
        <f t="shared" si="0"/>
        <v>420</v>
      </c>
      <c r="F9" s="39" t="e">
        <f>#REF!</f>
        <v>#REF!</v>
      </c>
      <c r="G9" s="39" t="e">
        <f>#REF!</f>
        <v>#REF!</v>
      </c>
      <c r="H9" s="227" t="e">
        <f>#REF!</f>
        <v>#REF!</v>
      </c>
      <c r="I9" s="203" t="e">
        <f>#REF!</f>
        <v>#REF!</v>
      </c>
      <c r="J9" s="40" t="e">
        <f>#REF!</f>
        <v>#REF!</v>
      </c>
      <c r="K9" s="65" t="str">
        <f t="shared" si="1"/>
        <v/>
      </c>
      <c r="L9" s="65" t="str">
        <f t="shared" si="2"/>
        <v/>
      </c>
      <c r="M9" s="205" t="e">
        <f>(#REF!-#REF!)*100</f>
        <v>#REF!</v>
      </c>
      <c r="N9" s="31" t="e">
        <f>#REF!</f>
        <v>#REF!</v>
      </c>
      <c r="O9" s="62" t="str">
        <f t="shared" si="3"/>
        <v/>
      </c>
      <c r="P9" s="60" t="str">
        <f t="shared" si="4"/>
        <v>0,00</v>
      </c>
      <c r="Q9" s="60"/>
      <c r="R9" s="60" t="e">
        <f>#REF!</f>
        <v>#REF!</v>
      </c>
      <c r="S9" s="63" t="str">
        <f t="shared" si="5"/>
        <v>0,00</v>
      </c>
      <c r="T9" s="63"/>
      <c r="U9" s="63" t="e">
        <f>#REF!</f>
        <v>#REF!</v>
      </c>
      <c r="V9" s="33" t="e">
        <f>#REF!+Y9</f>
        <v>#REF!</v>
      </c>
      <c r="W9" s="33" t="e">
        <f>#REF!</f>
        <v>#REF!</v>
      </c>
      <c r="X9" s="199" t="e">
        <f t="shared" si="6"/>
        <v>#REF!</v>
      </c>
      <c r="Y9" s="33" t="e">
        <f>#REF!</f>
        <v>#REF!</v>
      </c>
      <c r="Z9" s="31" t="e">
        <f>#REF!</f>
        <v>#REF!</v>
      </c>
      <c r="AA9" s="33" t="e">
        <f>#REF!</f>
        <v>#REF!</v>
      </c>
      <c r="AB9" s="33" t="e">
        <f>#REF!</f>
        <v>#REF!</v>
      </c>
      <c r="AC9" s="33" t="e">
        <f>#REF!</f>
        <v>#REF!</v>
      </c>
      <c r="AD9" s="31" t="e">
        <f>#REF!</f>
        <v>#REF!</v>
      </c>
      <c r="AE9" s="33" t="e">
        <f>#REF!</f>
        <v>#REF!</v>
      </c>
      <c r="AF9" s="33" t="e">
        <f>#REF!</f>
        <v>#REF!</v>
      </c>
      <c r="AG9" s="275" t="e">
        <f>#REF!</f>
        <v>#REF!</v>
      </c>
      <c r="AH9" s="37" t="e">
        <f>#REF!</f>
        <v>#REF!</v>
      </c>
      <c r="AI9" s="37" t="e">
        <f>#REF!</f>
        <v>#REF!</v>
      </c>
      <c r="AJ9" s="37" t="e">
        <f>#REF!</f>
        <v>#REF!</v>
      </c>
      <c r="AK9" s="58" t="e">
        <f t="shared" si="7"/>
        <v>#REF!</v>
      </c>
      <c r="AL9" s="58" t="e">
        <f>#REF!</f>
        <v>#REF!</v>
      </c>
      <c r="AM9" s="201" t="e">
        <f t="shared" si="8"/>
        <v>#REF!</v>
      </c>
      <c r="AN9" s="10"/>
      <c r="AO9" s="44" t="e">
        <f>#REF!</f>
        <v>#REF!</v>
      </c>
      <c r="AP9" s="52" t="e">
        <f>#REF!</f>
        <v>#REF!</v>
      </c>
      <c r="AQ9" s="56" t="e">
        <f t="shared" si="9"/>
        <v>#REF!</v>
      </c>
      <c r="AR9" s="66" t="e">
        <f t="shared" si="10"/>
        <v>#REF!</v>
      </c>
    </row>
    <row r="10" spans="1:44" ht="23.5" customHeight="1" thickBot="1" x14ac:dyDescent="0.4">
      <c r="A10" s="273"/>
      <c r="B10" s="1">
        <v>9</v>
      </c>
      <c r="C10" s="261" t="s">
        <v>3</v>
      </c>
      <c r="D10" s="272">
        <v>48</v>
      </c>
      <c r="E10" s="151">
        <f t="shared" si="0"/>
        <v>480</v>
      </c>
      <c r="F10" s="267" t="e">
        <f>#REF!</f>
        <v>#REF!</v>
      </c>
      <c r="G10" s="267" t="e">
        <f>#REF!</f>
        <v>#REF!</v>
      </c>
      <c r="H10" s="227" t="e">
        <f>#REF!</f>
        <v>#REF!</v>
      </c>
      <c r="I10" s="203" t="e">
        <f>#REF!</f>
        <v>#REF!</v>
      </c>
      <c r="J10" s="40" t="e">
        <f>#REF!</f>
        <v>#REF!</v>
      </c>
      <c r="K10" s="65" t="str">
        <f t="shared" si="1"/>
        <v/>
      </c>
      <c r="L10" s="65" t="str">
        <f t="shared" si="2"/>
        <v/>
      </c>
      <c r="M10" s="205" t="e">
        <f>(#REF!-#REF!)*100</f>
        <v>#REF!</v>
      </c>
      <c r="N10" s="31" t="e">
        <f>#REF!</f>
        <v>#REF!</v>
      </c>
      <c r="O10" s="62" t="str">
        <f t="shared" si="3"/>
        <v/>
      </c>
      <c r="P10" s="60" t="str">
        <f t="shared" si="4"/>
        <v>0,00</v>
      </c>
      <c r="Q10" s="60"/>
      <c r="R10" s="60" t="e">
        <f>#REF!</f>
        <v>#REF!</v>
      </c>
      <c r="S10" s="63" t="str">
        <f t="shared" si="5"/>
        <v>0,00</v>
      </c>
      <c r="T10" s="63"/>
      <c r="U10" s="63" t="e">
        <f>#REF!</f>
        <v>#REF!</v>
      </c>
      <c r="V10" s="268" t="e">
        <f>#REF!+Y10</f>
        <v>#REF!</v>
      </c>
      <c r="W10" s="268" t="e">
        <f>#REF!</f>
        <v>#REF!</v>
      </c>
      <c r="X10" s="199" t="e">
        <f t="shared" si="6"/>
        <v>#REF!</v>
      </c>
      <c r="Y10" s="268" t="e">
        <f>#REF!</f>
        <v>#REF!</v>
      </c>
      <c r="Z10" s="31" t="e">
        <f>#REF!</f>
        <v>#REF!</v>
      </c>
      <c r="AA10" s="268" t="e">
        <f>#REF!</f>
        <v>#REF!</v>
      </c>
      <c r="AB10" s="268" t="e">
        <f>#REF!</f>
        <v>#REF!</v>
      </c>
      <c r="AC10" s="268" t="e">
        <f>#REF!</f>
        <v>#REF!</v>
      </c>
      <c r="AD10" s="31" t="e">
        <f>#REF!</f>
        <v>#REF!</v>
      </c>
      <c r="AE10" s="268" t="e">
        <f>#REF!</f>
        <v>#REF!</v>
      </c>
      <c r="AF10" s="268" t="e">
        <f>#REF!</f>
        <v>#REF!</v>
      </c>
      <c r="AG10" s="275" t="e">
        <f>#REF!</f>
        <v>#REF!</v>
      </c>
      <c r="AH10" s="37" t="e">
        <f>#REF!</f>
        <v>#REF!</v>
      </c>
      <c r="AI10" s="37" t="e">
        <f>#REF!</f>
        <v>#REF!</v>
      </c>
      <c r="AJ10" s="37" t="e">
        <f>#REF!</f>
        <v>#REF!</v>
      </c>
      <c r="AK10" s="58" t="e">
        <f t="shared" si="7"/>
        <v>#REF!</v>
      </c>
      <c r="AL10" s="58" t="e">
        <f>#REF!</f>
        <v>#REF!</v>
      </c>
      <c r="AM10" s="201" t="e">
        <f t="shared" si="8"/>
        <v>#REF!</v>
      </c>
      <c r="AN10" s="10"/>
      <c r="AO10" s="44" t="e">
        <f>#REF!</f>
        <v>#REF!</v>
      </c>
      <c r="AP10" s="52" t="e">
        <f>#REF!</f>
        <v>#REF!</v>
      </c>
      <c r="AQ10" s="56" t="e">
        <f t="shared" si="9"/>
        <v>#REF!</v>
      </c>
      <c r="AR10" s="66" t="e">
        <f t="shared" si="10"/>
        <v>#REF!</v>
      </c>
    </row>
    <row r="11" spans="1:44" ht="23.5" customHeight="1" thickBot="1" x14ac:dyDescent="0.4">
      <c r="A11" s="273"/>
      <c r="B11" s="1">
        <v>10</v>
      </c>
      <c r="C11" s="261" t="s">
        <v>8</v>
      </c>
      <c r="D11" s="272">
        <v>49</v>
      </c>
      <c r="E11" s="151">
        <f t="shared" si="0"/>
        <v>490</v>
      </c>
      <c r="F11" s="21" t="e">
        <f>#REF!</f>
        <v>#REF!</v>
      </c>
      <c r="G11" s="39" t="e">
        <f>#REF!</f>
        <v>#REF!</v>
      </c>
      <c r="H11" s="227" t="e">
        <f>#REF!</f>
        <v>#REF!</v>
      </c>
      <c r="I11" s="203" t="e">
        <f>#REF!</f>
        <v>#REF!</v>
      </c>
      <c r="J11" s="40" t="e">
        <f>#REF!</f>
        <v>#REF!</v>
      </c>
      <c r="K11" s="65" t="str">
        <f t="shared" si="1"/>
        <v/>
      </c>
      <c r="L11" s="65" t="str">
        <f t="shared" si="2"/>
        <v/>
      </c>
      <c r="M11" s="205" t="e">
        <f>(#REF!-#REF!)*100</f>
        <v>#REF!</v>
      </c>
      <c r="N11" s="22" t="e">
        <f>#REF!</f>
        <v>#REF!</v>
      </c>
      <c r="O11" s="62" t="str">
        <f t="shared" si="3"/>
        <v/>
      </c>
      <c r="P11" s="60" t="str">
        <f t="shared" si="4"/>
        <v>0,00</v>
      </c>
      <c r="Q11" s="60"/>
      <c r="R11" s="60" t="e">
        <f>#REF!</f>
        <v>#REF!</v>
      </c>
      <c r="S11" s="63" t="str">
        <f t="shared" si="5"/>
        <v>0,00</v>
      </c>
      <c r="T11" s="63"/>
      <c r="U11" s="63" t="e">
        <f>#REF!</f>
        <v>#REF!</v>
      </c>
      <c r="V11" s="23" t="e">
        <f>#REF!+Y11</f>
        <v>#REF!</v>
      </c>
      <c r="W11" s="33" t="e">
        <f>#REF!</f>
        <v>#REF!</v>
      </c>
      <c r="X11" s="199" t="e">
        <f t="shared" si="6"/>
        <v>#REF!</v>
      </c>
      <c r="Y11" s="23" t="e">
        <f>#REF!</f>
        <v>#REF!</v>
      </c>
      <c r="Z11" s="31" t="e">
        <f>#REF!</f>
        <v>#REF!</v>
      </c>
      <c r="AA11" s="23" t="e">
        <f>#REF!</f>
        <v>#REF!</v>
      </c>
      <c r="AB11" s="23" t="e">
        <f>#REF!</f>
        <v>#REF!</v>
      </c>
      <c r="AC11" s="23" t="e">
        <f>#REF!</f>
        <v>#REF!</v>
      </c>
      <c r="AD11" s="31" t="e">
        <f>#REF!</f>
        <v>#REF!</v>
      </c>
      <c r="AE11" s="23" t="e">
        <f>#REF!</f>
        <v>#REF!</v>
      </c>
      <c r="AF11" s="23" t="e">
        <f>#REF!</f>
        <v>#REF!</v>
      </c>
      <c r="AG11" s="275" t="e">
        <f>#REF!</f>
        <v>#REF!</v>
      </c>
      <c r="AH11" s="37" t="e">
        <f>#REF!</f>
        <v>#REF!</v>
      </c>
      <c r="AI11" s="37" t="e">
        <f>#REF!</f>
        <v>#REF!</v>
      </c>
      <c r="AJ11" s="37" t="e">
        <f>#REF!</f>
        <v>#REF!</v>
      </c>
      <c r="AK11" s="58" t="e">
        <f t="shared" si="7"/>
        <v>#REF!</v>
      </c>
      <c r="AL11" s="58" t="e">
        <f>#REF!</f>
        <v>#REF!</v>
      </c>
      <c r="AM11" s="201" t="e">
        <f t="shared" si="8"/>
        <v>#REF!</v>
      </c>
      <c r="AN11" s="10"/>
      <c r="AO11" s="24" t="e">
        <f>#REF!</f>
        <v>#REF!</v>
      </c>
      <c r="AP11" s="52" t="e">
        <f>#REF!</f>
        <v>#REF!</v>
      </c>
      <c r="AQ11" s="56" t="e">
        <f t="shared" si="9"/>
        <v>#REF!</v>
      </c>
      <c r="AR11" s="66" t="e">
        <f t="shared" si="10"/>
        <v>#REF!</v>
      </c>
    </row>
    <row r="12" spans="1:44" ht="23.5" customHeight="1" thickBot="1" x14ac:dyDescent="0.4">
      <c r="A12" s="273"/>
      <c r="B12" s="1">
        <v>11</v>
      </c>
      <c r="C12" s="261" t="s">
        <v>9</v>
      </c>
      <c r="D12" s="272">
        <v>73</v>
      </c>
      <c r="E12" s="151">
        <f t="shared" si="0"/>
        <v>730</v>
      </c>
      <c r="F12" s="21" t="e">
        <f>#REF!</f>
        <v>#REF!</v>
      </c>
      <c r="G12" s="39" t="e">
        <f>#REF!</f>
        <v>#REF!</v>
      </c>
      <c r="H12" s="227" t="e">
        <f>#REF!</f>
        <v>#REF!</v>
      </c>
      <c r="I12" s="203" t="e">
        <f>#REF!</f>
        <v>#REF!</v>
      </c>
      <c r="J12" s="40" t="e">
        <f>#REF!</f>
        <v>#REF!</v>
      </c>
      <c r="K12" s="65" t="str">
        <f t="shared" si="1"/>
        <v/>
      </c>
      <c r="L12" s="65" t="str">
        <f t="shared" si="2"/>
        <v/>
      </c>
      <c r="M12" s="205" t="e">
        <f>(#REF!-#REF!)*100</f>
        <v>#REF!</v>
      </c>
      <c r="N12" s="22" t="e">
        <f>#REF!</f>
        <v>#REF!</v>
      </c>
      <c r="O12" s="62" t="str">
        <f t="shared" si="3"/>
        <v/>
      </c>
      <c r="P12" s="60" t="str">
        <f t="shared" si="4"/>
        <v>0,00</v>
      </c>
      <c r="Q12" s="60"/>
      <c r="R12" s="60" t="e">
        <f>#REF!</f>
        <v>#REF!</v>
      </c>
      <c r="S12" s="63" t="str">
        <f t="shared" si="5"/>
        <v>0,00</v>
      </c>
      <c r="T12" s="63"/>
      <c r="U12" s="63" t="e">
        <f>#REF!</f>
        <v>#REF!</v>
      </c>
      <c r="V12" s="23" t="e">
        <f>#REF!+Y12</f>
        <v>#REF!</v>
      </c>
      <c r="W12" s="33" t="e">
        <f>#REF!</f>
        <v>#REF!</v>
      </c>
      <c r="X12" s="199" t="e">
        <f t="shared" si="6"/>
        <v>#REF!</v>
      </c>
      <c r="Y12" s="23" t="e">
        <f>#REF!</f>
        <v>#REF!</v>
      </c>
      <c r="Z12" s="31" t="e">
        <f>#REF!</f>
        <v>#REF!</v>
      </c>
      <c r="AA12" s="23" t="e">
        <f>#REF!</f>
        <v>#REF!</v>
      </c>
      <c r="AB12" s="23" t="e">
        <f>#REF!</f>
        <v>#REF!</v>
      </c>
      <c r="AC12" s="23" t="e">
        <f>#REF!</f>
        <v>#REF!</v>
      </c>
      <c r="AD12" s="31" t="e">
        <f>#REF!</f>
        <v>#REF!</v>
      </c>
      <c r="AE12" s="23" t="e">
        <f>#REF!</f>
        <v>#REF!</v>
      </c>
      <c r="AF12" s="23" t="e">
        <f>#REF!</f>
        <v>#REF!</v>
      </c>
      <c r="AG12" s="275" t="e">
        <f>#REF!</f>
        <v>#REF!</v>
      </c>
      <c r="AH12" s="37" t="e">
        <f>#REF!</f>
        <v>#REF!</v>
      </c>
      <c r="AI12" s="37" t="e">
        <f>#REF!</f>
        <v>#REF!</v>
      </c>
      <c r="AJ12" s="37" t="e">
        <f>#REF!</f>
        <v>#REF!</v>
      </c>
      <c r="AK12" s="58" t="e">
        <f t="shared" si="7"/>
        <v>#REF!</v>
      </c>
      <c r="AL12" s="58" t="e">
        <f>#REF!</f>
        <v>#REF!</v>
      </c>
      <c r="AM12" s="201" t="e">
        <f t="shared" si="8"/>
        <v>#REF!</v>
      </c>
      <c r="AN12" s="10"/>
      <c r="AO12" s="24" t="e">
        <f>#REF!</f>
        <v>#REF!</v>
      </c>
      <c r="AP12" s="52" t="e">
        <f>#REF!</f>
        <v>#REF!</v>
      </c>
      <c r="AQ12" s="56" t="e">
        <f t="shared" si="9"/>
        <v>#REF!</v>
      </c>
      <c r="AR12" s="66" t="e">
        <f t="shared" si="10"/>
        <v>#REF!</v>
      </c>
    </row>
    <row r="13" spans="1:44" ht="23.5" customHeight="1" thickBot="1" x14ac:dyDescent="0.4">
      <c r="A13" s="273"/>
      <c r="B13" s="1">
        <v>12</v>
      </c>
      <c r="C13" s="261" t="s">
        <v>11</v>
      </c>
      <c r="D13" s="272">
        <v>56</v>
      </c>
      <c r="E13" s="151">
        <f t="shared" si="0"/>
        <v>560</v>
      </c>
      <c r="F13" s="21" t="e">
        <f>#REF!</f>
        <v>#REF!</v>
      </c>
      <c r="G13" s="39" t="e">
        <f>#REF!</f>
        <v>#REF!</v>
      </c>
      <c r="H13" s="227" t="e">
        <f>#REF!</f>
        <v>#REF!</v>
      </c>
      <c r="I13" s="204" t="e">
        <f>#REF!</f>
        <v>#REF!</v>
      </c>
      <c r="J13" s="267" t="e">
        <f>#REF!</f>
        <v>#REF!</v>
      </c>
      <c r="K13" s="65" t="str">
        <f t="shared" si="1"/>
        <v/>
      </c>
      <c r="L13" s="65" t="str">
        <f t="shared" si="2"/>
        <v/>
      </c>
      <c r="M13" s="205" t="e">
        <f>(#REF!-#REF!)*100</f>
        <v>#REF!</v>
      </c>
      <c r="N13" s="22" t="e">
        <f>#REF!</f>
        <v>#REF!</v>
      </c>
      <c r="O13" s="62" t="str">
        <f t="shared" si="3"/>
        <v/>
      </c>
      <c r="P13" s="60" t="str">
        <f t="shared" si="4"/>
        <v>0,00</v>
      </c>
      <c r="Q13" s="60"/>
      <c r="R13" s="60" t="e">
        <f>#REF!</f>
        <v>#REF!</v>
      </c>
      <c r="S13" s="63" t="str">
        <f t="shared" si="5"/>
        <v>0,00</v>
      </c>
      <c r="T13" s="63"/>
      <c r="U13" s="63" t="e">
        <f>#REF!</f>
        <v>#REF!</v>
      </c>
      <c r="V13" s="23" t="e">
        <f>#REF!+Y12</f>
        <v>#REF!</v>
      </c>
      <c r="W13" s="33" t="e">
        <f>#REF!</f>
        <v>#REF!</v>
      </c>
      <c r="X13" s="199" t="e">
        <f t="shared" si="6"/>
        <v>#REF!</v>
      </c>
      <c r="Y13" s="23" t="e">
        <f>#REF!</f>
        <v>#REF!</v>
      </c>
      <c r="Z13" s="31" t="e">
        <f>#REF!</f>
        <v>#REF!</v>
      </c>
      <c r="AA13" s="23" t="e">
        <f>#REF!</f>
        <v>#REF!</v>
      </c>
      <c r="AB13" s="23" t="e">
        <f>#REF!</f>
        <v>#REF!</v>
      </c>
      <c r="AC13" s="23" t="e">
        <f>#REF!</f>
        <v>#REF!</v>
      </c>
      <c r="AD13" s="31" t="e">
        <f>#REF!</f>
        <v>#REF!</v>
      </c>
      <c r="AE13" s="23" t="e">
        <f>#REF!</f>
        <v>#REF!</v>
      </c>
      <c r="AF13" s="23" t="e">
        <f>#REF!</f>
        <v>#REF!</v>
      </c>
      <c r="AG13" s="274" t="e">
        <f>#REF!</f>
        <v>#REF!</v>
      </c>
      <c r="AH13" s="268" t="e">
        <f>#REF!</f>
        <v>#REF!</v>
      </c>
      <c r="AI13" s="268" t="e">
        <f>#REF!</f>
        <v>#REF!</v>
      </c>
      <c r="AJ13" s="268" t="e">
        <f>#REF!</f>
        <v>#REF!</v>
      </c>
      <c r="AK13" s="58" t="e">
        <f t="shared" si="7"/>
        <v>#REF!</v>
      </c>
      <c r="AL13" s="58" t="e">
        <f>#REF!</f>
        <v>#REF!</v>
      </c>
      <c r="AM13" s="201" t="e">
        <f t="shared" si="8"/>
        <v>#REF!</v>
      </c>
      <c r="AN13" s="10"/>
      <c r="AO13" s="24" t="e">
        <f>#REF!</f>
        <v>#REF!</v>
      </c>
      <c r="AP13" s="52" t="e">
        <f>#REF!</f>
        <v>#REF!</v>
      </c>
      <c r="AQ13" s="56" t="e">
        <f t="shared" si="9"/>
        <v>#REF!</v>
      </c>
      <c r="AR13" s="66" t="e">
        <f t="shared" si="10"/>
        <v>#REF!</v>
      </c>
    </row>
    <row r="14" spans="1:44" ht="23.5" customHeight="1" thickBot="1" x14ac:dyDescent="0.4">
      <c r="A14" s="273"/>
      <c r="B14" s="1">
        <v>13</v>
      </c>
      <c r="C14" s="261" t="s">
        <v>13</v>
      </c>
      <c r="D14" s="272">
        <v>62</v>
      </c>
      <c r="E14" s="151">
        <f t="shared" si="0"/>
        <v>620</v>
      </c>
      <c r="F14" s="21">
        <f>'IB LE MANS'!B37</f>
        <v>0</v>
      </c>
      <c r="G14" s="39">
        <f>'IB LE MANS'!C37</f>
        <v>0</v>
      </c>
      <c r="H14" s="227">
        <f>'IB LE MANS'!D37</f>
        <v>0</v>
      </c>
      <c r="I14" s="204">
        <f>'IB LE MANS'!E37</f>
        <v>0</v>
      </c>
      <c r="J14" s="267">
        <f>'IB LE MANS'!F37</f>
        <v>0</v>
      </c>
      <c r="K14" s="65">
        <f t="shared" si="1"/>
        <v>0</v>
      </c>
      <c r="L14" s="65">
        <f t="shared" si="2"/>
        <v>0</v>
      </c>
      <c r="M14" s="205">
        <f>('IB LE MANS'!G37-'IB LE MANS'!H37)*100</f>
        <v>0</v>
      </c>
      <c r="N14" s="22">
        <f>'IB LE MANS'!I37</f>
        <v>0</v>
      </c>
      <c r="O14" s="62" t="str">
        <f t="shared" si="3"/>
        <v/>
      </c>
      <c r="P14" s="60" t="str">
        <f t="shared" si="4"/>
        <v>0,00</v>
      </c>
      <c r="Q14" s="60"/>
      <c r="R14" s="60" t="e">
        <f>'IB LE MANS'!M37</f>
        <v>#DIV/0!</v>
      </c>
      <c r="S14" s="63">
        <f t="shared" si="5"/>
        <v>0</v>
      </c>
      <c r="T14" s="63"/>
      <c r="U14" s="63">
        <f>'IB LE MANS'!P37</f>
        <v>0</v>
      </c>
      <c r="V14" s="23">
        <f>'IB LE MANS'!Q37+Y14</f>
        <v>0</v>
      </c>
      <c r="W14" s="33">
        <f>'IB LE MANS'!S37</f>
        <v>0</v>
      </c>
      <c r="X14" s="199">
        <f t="shared" si="6"/>
        <v>0</v>
      </c>
      <c r="Y14" s="23">
        <f>'IB LE MANS'!U37</f>
        <v>0</v>
      </c>
      <c r="Z14" s="31">
        <f>'IB LE MANS'!V37</f>
        <v>0</v>
      </c>
      <c r="AA14" s="23">
        <f>'IB LE MANS'!V37</f>
        <v>0</v>
      </c>
      <c r="AB14" s="23">
        <f>'IB LE MANS'!X37</f>
        <v>0</v>
      </c>
      <c r="AC14" s="23">
        <f>'IB LE MANS'!Y37</f>
        <v>0</v>
      </c>
      <c r="AD14" s="31">
        <f>'IB LE MANS'!Z37</f>
        <v>0</v>
      </c>
      <c r="AE14" s="23">
        <f>'IB LE MANS'!Y37</f>
        <v>0</v>
      </c>
      <c r="AF14" s="23">
        <f>'IB LE MANS'!AA37</f>
        <v>0</v>
      </c>
      <c r="AG14" s="274">
        <f>'IB LE MANS'!AB37</f>
        <v>0</v>
      </c>
      <c r="AH14" s="268">
        <f>'IB LE MANS'!AC37</f>
        <v>0</v>
      </c>
      <c r="AI14" s="268">
        <f>'IB LE MANS'!AD37</f>
        <v>0</v>
      </c>
      <c r="AJ14" s="268">
        <f>'IB LE MANS'!AF37</f>
        <v>0</v>
      </c>
      <c r="AK14" s="58">
        <f t="shared" si="7"/>
        <v>0</v>
      </c>
      <c r="AL14" s="58">
        <f>'IB LE MANS'!AI37</f>
        <v>0</v>
      </c>
      <c r="AM14" s="201">
        <f t="shared" si="8"/>
        <v>0</v>
      </c>
      <c r="AN14" s="10"/>
      <c r="AO14" s="24">
        <f>'IB LE MANS'!AL37</f>
        <v>0</v>
      </c>
      <c r="AP14" s="52">
        <f>'IB LE MANS'!AM37</f>
        <v>0</v>
      </c>
      <c r="AQ14" s="56">
        <f t="shared" si="9"/>
        <v>0</v>
      </c>
      <c r="AR14" s="66">
        <f t="shared" si="10"/>
        <v>0</v>
      </c>
    </row>
    <row r="15" spans="1:44" ht="23.5" customHeight="1" thickBot="1" x14ac:dyDescent="0.4">
      <c r="A15" s="273"/>
      <c r="B15" s="1">
        <v>14</v>
      </c>
      <c r="C15" s="261" t="s">
        <v>6</v>
      </c>
      <c r="D15" s="272">
        <v>64</v>
      </c>
      <c r="E15" s="151">
        <f t="shared" si="0"/>
        <v>640</v>
      </c>
      <c r="F15" s="21">
        <f>'PC NANCY'!$B$37</f>
        <v>0</v>
      </c>
      <c r="G15" s="39">
        <f>'PC NANCY'!$C$37</f>
        <v>0</v>
      </c>
      <c r="H15" s="227">
        <f>'PC NANCY'!$D$37</f>
        <v>0</v>
      </c>
      <c r="I15" s="204">
        <f>'PC NANCY'!E37</f>
        <v>0</v>
      </c>
      <c r="J15" s="267">
        <f>'PC NANCY'!$F$37</f>
        <v>0</v>
      </c>
      <c r="K15" s="65">
        <f t="shared" si="1"/>
        <v>0</v>
      </c>
      <c r="L15" s="65">
        <f t="shared" si="2"/>
        <v>0</v>
      </c>
      <c r="M15" s="205">
        <f>('PC NANCY'!$G$37-'PC NANCY'!$H$37)*100</f>
        <v>0</v>
      </c>
      <c r="N15" s="22">
        <f>'PC NANCY'!$I$37</f>
        <v>0</v>
      </c>
      <c r="O15" s="62" t="str">
        <f t="shared" si="3"/>
        <v/>
      </c>
      <c r="P15" s="60" t="str">
        <f t="shared" si="4"/>
        <v>0,00</v>
      </c>
      <c r="Q15" s="60"/>
      <c r="R15" s="60" t="e">
        <f>'PC NANCY'!M37</f>
        <v>#DIV/0!</v>
      </c>
      <c r="S15" s="63">
        <f t="shared" si="5"/>
        <v>0</v>
      </c>
      <c r="T15" s="63"/>
      <c r="U15" s="63">
        <f>'PC NANCY'!P37</f>
        <v>0</v>
      </c>
      <c r="V15" s="23">
        <f>'PC NANCY'!$Q$37+Y15</f>
        <v>0</v>
      </c>
      <c r="W15" s="33">
        <f>'PC NANCY'!$R$37</f>
        <v>0</v>
      </c>
      <c r="X15" s="199">
        <f t="shared" si="6"/>
        <v>0</v>
      </c>
      <c r="Y15" s="23">
        <f>'PC NANCY'!$T$37</f>
        <v>0</v>
      </c>
      <c r="Z15" s="31">
        <f>'PC NANCY'!$U$37</f>
        <v>0</v>
      </c>
      <c r="AA15" s="23">
        <f>'PC NANCY'!$V$37</f>
        <v>0</v>
      </c>
      <c r="AB15" s="23">
        <f>'PC NANCY'!$W$37</f>
        <v>0</v>
      </c>
      <c r="AC15" s="23">
        <f>'PC NANCY'!$X$37</f>
        <v>0</v>
      </c>
      <c r="AD15" s="31">
        <f>'PC NANCY'!$Y$37</f>
        <v>0</v>
      </c>
      <c r="AE15" s="23">
        <f>'PC NANCY'!$Z$37</f>
        <v>0</v>
      </c>
      <c r="AF15" s="23">
        <f>'PC NANCY'!$AA$37</f>
        <v>0</v>
      </c>
      <c r="AG15" s="268">
        <f>'PC NANCY'!AB37</f>
        <v>0</v>
      </c>
      <c r="AH15" s="268">
        <f>'PC NANCY'!AC37</f>
        <v>0</v>
      </c>
      <c r="AI15" s="268">
        <f>'PC NANCY'!AD37</f>
        <v>0</v>
      </c>
      <c r="AJ15" s="268">
        <f>'PC NANCY'!AE37</f>
        <v>0</v>
      </c>
      <c r="AK15" s="58">
        <f t="shared" si="7"/>
        <v>0</v>
      </c>
      <c r="AL15" s="58">
        <f>'PC NANCY'!AG37</f>
        <v>0</v>
      </c>
      <c r="AM15" s="201">
        <f t="shared" si="8"/>
        <v>0</v>
      </c>
      <c r="AN15" s="10"/>
      <c r="AO15" s="24">
        <f>'PC NANCY'!$AJ$37</f>
        <v>0</v>
      </c>
      <c r="AP15" s="52">
        <f>'PC NANCY'!$AK$37</f>
        <v>0</v>
      </c>
      <c r="AQ15" s="56">
        <f t="shared" si="9"/>
        <v>0</v>
      </c>
      <c r="AR15" s="66">
        <f t="shared" si="10"/>
        <v>0</v>
      </c>
    </row>
    <row r="16" spans="1:44" ht="23.5" customHeight="1" thickBot="1" x14ac:dyDescent="0.4">
      <c r="A16" s="273"/>
      <c r="B16" s="1">
        <v>15</v>
      </c>
      <c r="C16" s="261" t="s">
        <v>12</v>
      </c>
      <c r="D16" s="272">
        <v>55</v>
      </c>
      <c r="E16" s="151">
        <f t="shared" si="0"/>
        <v>550</v>
      </c>
      <c r="F16" s="21" t="e">
        <f>#REF!</f>
        <v>#REF!</v>
      </c>
      <c r="G16" s="39" t="e">
        <f>#REF!</f>
        <v>#REF!</v>
      </c>
      <c r="H16" s="227" t="e">
        <f>#REF!</f>
        <v>#REF!</v>
      </c>
      <c r="I16" s="204" t="e">
        <f>#REF!</f>
        <v>#REF!</v>
      </c>
      <c r="J16" s="267" t="e">
        <f>#REF!</f>
        <v>#REF!</v>
      </c>
      <c r="K16" s="65" t="str">
        <f t="shared" si="1"/>
        <v/>
      </c>
      <c r="L16" s="65" t="str">
        <f t="shared" si="2"/>
        <v/>
      </c>
      <c r="M16" s="205" t="e">
        <f>(#REF!-#REF!)*100</f>
        <v>#REF!</v>
      </c>
      <c r="N16" s="22" t="e">
        <f>#REF!</f>
        <v>#REF!</v>
      </c>
      <c r="O16" s="62" t="str">
        <f t="shared" si="3"/>
        <v/>
      </c>
      <c r="P16" s="60" t="str">
        <f t="shared" si="4"/>
        <v>0,00</v>
      </c>
      <c r="Q16" s="60"/>
      <c r="R16" s="60" t="e">
        <f>#REF!</f>
        <v>#REF!</v>
      </c>
      <c r="S16" s="63" t="str">
        <f t="shared" si="5"/>
        <v>0,00</v>
      </c>
      <c r="T16" s="63"/>
      <c r="U16" s="63" t="e">
        <f>#REF!</f>
        <v>#REF!</v>
      </c>
      <c r="V16" s="23" t="e">
        <f>#REF!+Y16</f>
        <v>#REF!</v>
      </c>
      <c r="W16" s="33" t="e">
        <f>#REF!</f>
        <v>#REF!</v>
      </c>
      <c r="X16" s="199" t="e">
        <f t="shared" si="6"/>
        <v>#REF!</v>
      </c>
      <c r="Y16" s="23" t="e">
        <f>#REF!</f>
        <v>#REF!</v>
      </c>
      <c r="Z16" s="31" t="e">
        <f>#REF!</f>
        <v>#REF!</v>
      </c>
      <c r="AA16" s="23" t="e">
        <f>#REF!</f>
        <v>#REF!</v>
      </c>
      <c r="AB16" s="23" t="e">
        <f>#REF!</f>
        <v>#REF!</v>
      </c>
      <c r="AC16" s="23" t="e">
        <f>#REF!</f>
        <v>#REF!</v>
      </c>
      <c r="AD16" s="31" t="e">
        <f>#REF!</f>
        <v>#REF!</v>
      </c>
      <c r="AE16" s="23" t="e">
        <f>#REF!</f>
        <v>#REF!</v>
      </c>
      <c r="AF16" s="23" t="e">
        <f>#REF!</f>
        <v>#REF!</v>
      </c>
      <c r="AG16" s="274" t="e">
        <f>#REF!</f>
        <v>#REF!</v>
      </c>
      <c r="AH16" s="268" t="e">
        <f>#REF!</f>
        <v>#REF!</v>
      </c>
      <c r="AI16" s="268" t="e">
        <f>#REF!</f>
        <v>#REF!</v>
      </c>
      <c r="AJ16" s="268" t="e">
        <f>#REF!</f>
        <v>#REF!</v>
      </c>
      <c r="AK16" s="58" t="e">
        <f t="shared" si="7"/>
        <v>#REF!</v>
      </c>
      <c r="AL16" s="58" t="e">
        <f>#REF!</f>
        <v>#REF!</v>
      </c>
      <c r="AM16" s="201" t="e">
        <f t="shared" si="8"/>
        <v>#REF!</v>
      </c>
      <c r="AN16" s="10"/>
      <c r="AO16" s="24" t="e">
        <f>#REF!</f>
        <v>#REF!</v>
      </c>
      <c r="AP16" s="52" t="e">
        <f>#REF!</f>
        <v>#REF!</v>
      </c>
      <c r="AQ16" s="56" t="e">
        <f t="shared" si="9"/>
        <v>#REF!</v>
      </c>
      <c r="AR16" s="66" t="e">
        <f t="shared" si="10"/>
        <v>#REF!</v>
      </c>
    </row>
    <row r="17" spans="1:44" ht="23.5" customHeight="1" thickBot="1" x14ac:dyDescent="0.4">
      <c r="A17" s="273"/>
      <c r="B17" s="1">
        <v>16</v>
      </c>
      <c r="C17" s="271" t="s">
        <v>1</v>
      </c>
      <c r="D17" s="104">
        <v>49</v>
      </c>
      <c r="E17" s="151">
        <f t="shared" si="0"/>
        <v>490</v>
      </c>
      <c r="F17" s="39" t="e">
        <f>#REF!</f>
        <v>#REF!</v>
      </c>
      <c r="G17" s="39" t="e">
        <f>#REF!</f>
        <v>#REF!</v>
      </c>
      <c r="H17" s="227" t="e">
        <f>#REF!</f>
        <v>#REF!</v>
      </c>
      <c r="I17" s="204" t="e">
        <f>#REF!</f>
        <v>#REF!</v>
      </c>
      <c r="J17" s="267" t="e">
        <f>#REF!</f>
        <v>#REF!</v>
      </c>
      <c r="K17" s="65" t="str">
        <f t="shared" si="1"/>
        <v/>
      </c>
      <c r="L17" s="65" t="str">
        <f t="shared" si="2"/>
        <v/>
      </c>
      <c r="M17" s="205" t="e">
        <f>(#REF!-#REF!)*100</f>
        <v>#REF!</v>
      </c>
      <c r="N17" s="31" t="e">
        <f>#REF!</f>
        <v>#REF!</v>
      </c>
      <c r="O17" s="62" t="str">
        <f t="shared" si="3"/>
        <v/>
      </c>
      <c r="P17" s="60" t="str">
        <f t="shared" si="4"/>
        <v>0,00</v>
      </c>
      <c r="Q17" s="60"/>
      <c r="R17" s="60" t="e">
        <f>#REF!</f>
        <v>#REF!</v>
      </c>
      <c r="S17" s="63" t="str">
        <f t="shared" si="5"/>
        <v>0,00</v>
      </c>
      <c r="T17" s="63"/>
      <c r="U17" s="63" t="e">
        <f>#REF!</f>
        <v>#REF!</v>
      </c>
      <c r="V17" s="33" t="e">
        <f>#REF!+Y17</f>
        <v>#REF!</v>
      </c>
      <c r="W17" s="33" t="e">
        <f>#REF!</f>
        <v>#REF!</v>
      </c>
      <c r="X17" s="199" t="e">
        <f t="shared" si="6"/>
        <v>#REF!</v>
      </c>
      <c r="Y17" s="33" t="e">
        <f>#REF!</f>
        <v>#REF!</v>
      </c>
      <c r="Z17" s="31" t="e">
        <f>#REF!</f>
        <v>#REF!</v>
      </c>
      <c r="AA17" s="33" t="e">
        <f>#REF!</f>
        <v>#REF!</v>
      </c>
      <c r="AB17" s="33" t="e">
        <f>#REF!</f>
        <v>#REF!</v>
      </c>
      <c r="AC17" s="33" t="e">
        <f>#REF!</f>
        <v>#REF!</v>
      </c>
      <c r="AD17" s="31" t="e">
        <f>#REF!</f>
        <v>#REF!</v>
      </c>
      <c r="AE17" s="33" t="e">
        <f>#REF!</f>
        <v>#REF!</v>
      </c>
      <c r="AF17" s="33" t="e">
        <f>#REF!</f>
        <v>#REF!</v>
      </c>
      <c r="AG17" s="268" t="e">
        <f>#REF!</f>
        <v>#REF!</v>
      </c>
      <c r="AH17" s="268" t="e">
        <f>#REF!</f>
        <v>#REF!</v>
      </c>
      <c r="AI17" s="268" t="e">
        <f>#REF!</f>
        <v>#REF!</v>
      </c>
      <c r="AJ17" s="268" t="e">
        <f>#REF!</f>
        <v>#REF!</v>
      </c>
      <c r="AK17" s="58" t="e">
        <f t="shared" si="7"/>
        <v>#REF!</v>
      </c>
      <c r="AL17" s="58" t="e">
        <f>#REF!</f>
        <v>#REF!</v>
      </c>
      <c r="AM17" s="201" t="e">
        <f t="shared" si="8"/>
        <v>#REF!</v>
      </c>
      <c r="AN17" s="10"/>
      <c r="AO17" s="24" t="e">
        <f>#REF!</f>
        <v>#REF!</v>
      </c>
      <c r="AP17" s="52" t="e">
        <f>#REF!</f>
        <v>#REF!</v>
      </c>
      <c r="AQ17" s="56" t="e">
        <f t="shared" si="9"/>
        <v>#REF!</v>
      </c>
      <c r="AR17" s="66" t="e">
        <f t="shared" si="10"/>
        <v>#REF!</v>
      </c>
    </row>
    <row r="18" spans="1:44" ht="23.5" customHeight="1" thickBot="1" x14ac:dyDescent="0.4">
      <c r="A18" s="273"/>
      <c r="B18" s="1">
        <v>17</v>
      </c>
      <c r="C18" s="261" t="s">
        <v>7</v>
      </c>
      <c r="D18" s="105">
        <v>62</v>
      </c>
      <c r="E18" s="151">
        <f t="shared" si="0"/>
        <v>620</v>
      </c>
      <c r="F18" s="267" t="e">
        <f>#REF!</f>
        <v>#REF!</v>
      </c>
      <c r="G18" s="267" t="e">
        <f>#REF!</f>
        <v>#REF!</v>
      </c>
      <c r="H18" s="227" t="e">
        <f>#REF!</f>
        <v>#REF!</v>
      </c>
      <c r="I18" s="204" t="e">
        <f>#REF!</f>
        <v>#REF!</v>
      </c>
      <c r="J18" s="267" t="e">
        <f>#REF!</f>
        <v>#REF!</v>
      </c>
      <c r="K18" s="65" t="str">
        <f t="shared" si="1"/>
        <v/>
      </c>
      <c r="L18" s="65" t="str">
        <f t="shared" si="2"/>
        <v/>
      </c>
      <c r="M18" s="205" t="e">
        <f>(#REF!-#REF!)*100</f>
        <v>#REF!</v>
      </c>
      <c r="N18" s="31" t="e">
        <f>#REF!</f>
        <v>#REF!</v>
      </c>
      <c r="O18" s="62" t="str">
        <f t="shared" si="3"/>
        <v/>
      </c>
      <c r="P18" s="60" t="str">
        <f t="shared" si="4"/>
        <v>0,00</v>
      </c>
      <c r="Q18" s="60"/>
      <c r="R18" s="60" t="e">
        <f>#REF!</f>
        <v>#REF!</v>
      </c>
      <c r="S18" s="63" t="str">
        <f t="shared" si="5"/>
        <v>0,00</v>
      </c>
      <c r="T18" s="63"/>
      <c r="U18" s="63" t="e">
        <f>#REF!</f>
        <v>#REF!</v>
      </c>
      <c r="V18" s="268" t="e">
        <f>#REF!+Y18</f>
        <v>#REF!</v>
      </c>
      <c r="W18" s="268" t="e">
        <f>#REF!</f>
        <v>#REF!</v>
      </c>
      <c r="X18" s="199" t="e">
        <f t="shared" si="6"/>
        <v>#REF!</v>
      </c>
      <c r="Y18" s="268" t="e">
        <f>#REF!</f>
        <v>#REF!</v>
      </c>
      <c r="Z18" s="31" t="e">
        <f>#REF!</f>
        <v>#REF!</v>
      </c>
      <c r="AA18" s="268" t="e">
        <f>#REF!</f>
        <v>#REF!</v>
      </c>
      <c r="AB18" s="268" t="e">
        <f>#REF!</f>
        <v>#REF!</v>
      </c>
      <c r="AC18" s="268" t="e">
        <f>#REF!</f>
        <v>#REF!</v>
      </c>
      <c r="AD18" s="31" t="e">
        <f>#REF!</f>
        <v>#REF!</v>
      </c>
      <c r="AE18" s="268" t="e">
        <f>#REF!</f>
        <v>#REF!</v>
      </c>
      <c r="AF18" s="268" t="e">
        <f>#REF!</f>
        <v>#REF!</v>
      </c>
      <c r="AG18" s="268" t="e">
        <f>#REF!</f>
        <v>#REF!</v>
      </c>
      <c r="AH18" s="268" t="e">
        <f>#REF!</f>
        <v>#REF!</v>
      </c>
      <c r="AI18" s="268" t="e">
        <f>#REF!</f>
        <v>#REF!</v>
      </c>
      <c r="AJ18" s="268" t="e">
        <f>#REF!</f>
        <v>#REF!</v>
      </c>
      <c r="AK18" s="58" t="e">
        <f t="shared" si="7"/>
        <v>#REF!</v>
      </c>
      <c r="AL18" s="58" t="e">
        <f>#REF!</f>
        <v>#REF!</v>
      </c>
      <c r="AM18" s="201" t="e">
        <f t="shared" si="8"/>
        <v>#REF!</v>
      </c>
      <c r="AN18" s="10"/>
      <c r="AO18" s="24" t="e">
        <f>#REF!</f>
        <v>#REF!</v>
      </c>
      <c r="AP18" s="52" t="e">
        <f>#REF!</f>
        <v>#REF!</v>
      </c>
      <c r="AQ18" s="56" t="e">
        <f t="shared" si="9"/>
        <v>#REF!</v>
      </c>
      <c r="AR18" s="66" t="e">
        <f t="shared" si="10"/>
        <v>#REF!</v>
      </c>
    </row>
    <row r="19" spans="1:44" ht="23.5" customHeight="1" thickBot="1" x14ac:dyDescent="0.4">
      <c r="A19" s="273"/>
      <c r="B19" s="1">
        <v>18</v>
      </c>
      <c r="C19" s="261" t="s">
        <v>5</v>
      </c>
      <c r="D19" s="105">
        <v>55</v>
      </c>
      <c r="E19" s="151">
        <f t="shared" si="0"/>
        <v>550</v>
      </c>
      <c r="F19" s="21">
        <f>'PC METZ'!$B$37</f>
        <v>0</v>
      </c>
      <c r="G19" s="39">
        <f>'PC METZ'!$C$37</f>
        <v>0</v>
      </c>
      <c r="H19" s="227">
        <f>'PC METZ'!$D$37</f>
        <v>0</v>
      </c>
      <c r="I19" s="204">
        <f>'PC METZ'!E37</f>
        <v>0</v>
      </c>
      <c r="J19" s="267">
        <f>'PC METZ'!$F$37</f>
        <v>0</v>
      </c>
      <c r="K19" s="65">
        <f t="shared" si="1"/>
        <v>0</v>
      </c>
      <c r="L19" s="65">
        <f t="shared" si="2"/>
        <v>0</v>
      </c>
      <c r="M19" s="205">
        <f>('PC METZ'!$G$37-'PC METZ'!$H$37)*100</f>
        <v>0</v>
      </c>
      <c r="N19" s="22">
        <f>'PC METZ'!$I$37</f>
        <v>0</v>
      </c>
      <c r="O19" s="62" t="str">
        <f t="shared" si="3"/>
        <v/>
      </c>
      <c r="P19" s="60" t="str">
        <f t="shared" si="4"/>
        <v>0,00</v>
      </c>
      <c r="Q19" s="60"/>
      <c r="R19" s="60" t="e">
        <f>'PC METZ'!M37</f>
        <v>#DIV/0!</v>
      </c>
      <c r="S19" s="63">
        <f t="shared" si="5"/>
        <v>0</v>
      </c>
      <c r="T19" s="63"/>
      <c r="U19" s="63">
        <f>'PC METZ'!P37</f>
        <v>0</v>
      </c>
      <c r="V19" s="23">
        <f>'PC METZ'!$Q$37+Y19</f>
        <v>0</v>
      </c>
      <c r="W19" s="33">
        <f>'PC METZ'!$R$37</f>
        <v>0</v>
      </c>
      <c r="X19" s="199">
        <f t="shared" si="6"/>
        <v>0</v>
      </c>
      <c r="Y19" s="23">
        <f>'PC METZ'!$T$37</f>
        <v>0</v>
      </c>
      <c r="Z19" s="31">
        <f>'PC METZ'!$U$37</f>
        <v>0</v>
      </c>
      <c r="AA19" s="23">
        <f>'PC METZ'!$V$37</f>
        <v>0</v>
      </c>
      <c r="AB19" s="23">
        <f>'PC METZ'!$W$37</f>
        <v>0</v>
      </c>
      <c r="AC19" s="23">
        <f>'PC METZ'!$X$37</f>
        <v>0</v>
      </c>
      <c r="AD19" s="31">
        <f>'PC METZ'!$Y$37</f>
        <v>0</v>
      </c>
      <c r="AE19" s="23">
        <f>'PC METZ'!$Z$37</f>
        <v>0</v>
      </c>
      <c r="AF19" s="23">
        <f>'PC METZ'!$AA$37</f>
        <v>0</v>
      </c>
      <c r="AG19" s="268">
        <f>'PC METZ'!AB37</f>
        <v>0</v>
      </c>
      <c r="AH19" s="268">
        <f>'PC METZ'!AC37</f>
        <v>0</v>
      </c>
      <c r="AI19" s="268">
        <f>'PC METZ'!AD37</f>
        <v>0</v>
      </c>
      <c r="AJ19" s="268">
        <f>'PC METZ'!AE37</f>
        <v>0</v>
      </c>
      <c r="AK19" s="58">
        <f t="shared" si="7"/>
        <v>0</v>
      </c>
      <c r="AL19" s="58">
        <f>'PC METZ'!AG37</f>
        <v>0</v>
      </c>
      <c r="AM19" s="201">
        <f t="shared" si="8"/>
        <v>0</v>
      </c>
      <c r="AN19" s="10"/>
      <c r="AO19" s="24">
        <f>'PC METZ'!$AJ$37</f>
        <v>0</v>
      </c>
      <c r="AP19" s="202">
        <f>'PC METZ'!$AK$37</f>
        <v>0</v>
      </c>
      <c r="AQ19" s="56">
        <f t="shared" si="9"/>
        <v>0</v>
      </c>
      <c r="AR19" s="66">
        <f t="shared" si="10"/>
        <v>0</v>
      </c>
    </row>
    <row r="20" spans="1:44" ht="23.5" customHeight="1" thickBot="1" x14ac:dyDescent="0.4">
      <c r="A20" s="273"/>
      <c r="B20" s="1">
        <v>19</v>
      </c>
      <c r="C20" s="261" t="s">
        <v>16</v>
      </c>
      <c r="D20" s="105">
        <v>70</v>
      </c>
      <c r="E20" s="151">
        <f t="shared" si="0"/>
        <v>700</v>
      </c>
      <c r="F20" s="267" t="e">
        <f>#REF!</f>
        <v>#REF!</v>
      </c>
      <c r="G20" s="267" t="e">
        <f>#REF!</f>
        <v>#REF!</v>
      </c>
      <c r="H20" s="227" t="e">
        <f>#REF!</f>
        <v>#REF!</v>
      </c>
      <c r="I20" s="204" t="e">
        <f>#REF!</f>
        <v>#REF!</v>
      </c>
      <c r="J20" s="267" t="e">
        <f>#REF!</f>
        <v>#REF!</v>
      </c>
      <c r="K20" s="65" t="str">
        <f t="shared" si="1"/>
        <v/>
      </c>
      <c r="L20" s="65" t="str">
        <f t="shared" si="2"/>
        <v/>
      </c>
      <c r="M20" s="205" t="e">
        <f>(#REF!-#REF!)*100</f>
        <v>#REF!</v>
      </c>
      <c r="N20" s="31" t="e">
        <f>#REF!</f>
        <v>#REF!</v>
      </c>
      <c r="O20" s="62" t="str">
        <f t="shared" si="3"/>
        <v/>
      </c>
      <c r="P20" s="60" t="str">
        <f t="shared" si="4"/>
        <v>0,00</v>
      </c>
      <c r="Q20" s="60"/>
      <c r="R20" s="60" t="e">
        <f>#REF!</f>
        <v>#REF!</v>
      </c>
      <c r="S20" s="63" t="str">
        <f t="shared" si="5"/>
        <v>0,00</v>
      </c>
      <c r="T20" s="63"/>
      <c r="U20" s="63" t="e">
        <f>#REF!</f>
        <v>#REF!</v>
      </c>
      <c r="V20" s="268" t="e">
        <f>#REF!+Y20</f>
        <v>#REF!</v>
      </c>
      <c r="W20" s="268" t="e">
        <f>#REF!</f>
        <v>#REF!</v>
      </c>
      <c r="X20" s="199" t="e">
        <f t="shared" si="6"/>
        <v>#REF!</v>
      </c>
      <c r="Y20" s="268" t="e">
        <f>#REF!</f>
        <v>#REF!</v>
      </c>
      <c r="Z20" s="31" t="e">
        <f>#REF!</f>
        <v>#REF!</v>
      </c>
      <c r="AA20" s="268" t="e">
        <f>#REF!</f>
        <v>#REF!</v>
      </c>
      <c r="AB20" s="268" t="e">
        <f>#REF!</f>
        <v>#REF!</v>
      </c>
      <c r="AC20" s="268" t="e">
        <f>#REF!</f>
        <v>#REF!</v>
      </c>
      <c r="AD20" s="31" t="e">
        <f>#REF!</f>
        <v>#REF!</v>
      </c>
      <c r="AE20" s="268" t="e">
        <f>#REF!</f>
        <v>#REF!</v>
      </c>
      <c r="AF20" s="268" t="e">
        <f>#REF!</f>
        <v>#REF!</v>
      </c>
      <c r="AG20" s="268" t="e">
        <f>#REF!</f>
        <v>#REF!</v>
      </c>
      <c r="AH20" s="268" t="e">
        <f>#REF!</f>
        <v>#REF!</v>
      </c>
      <c r="AI20" s="268" t="e">
        <f>#REF!</f>
        <v>#REF!</v>
      </c>
      <c r="AJ20" s="268" t="e">
        <f>#REF!</f>
        <v>#REF!</v>
      </c>
      <c r="AK20" s="58" t="e">
        <f t="shared" si="7"/>
        <v>#REF!</v>
      </c>
      <c r="AL20" s="58" t="e">
        <f>#REF!</f>
        <v>#REF!</v>
      </c>
      <c r="AM20" s="201" t="e">
        <f t="shared" si="8"/>
        <v>#REF!</v>
      </c>
      <c r="AN20" s="10"/>
      <c r="AO20" s="44" t="e">
        <f>#REF!</f>
        <v>#REF!</v>
      </c>
      <c r="AP20" s="52" t="e">
        <f>#REF!</f>
        <v>#REF!</v>
      </c>
      <c r="AQ20" s="56" t="e">
        <f t="shared" si="9"/>
        <v>#REF!</v>
      </c>
      <c r="AR20" s="66" t="e">
        <f t="shared" si="10"/>
        <v>#REF!</v>
      </c>
    </row>
    <row r="21" spans="1:44" ht="23.5" customHeight="1" thickBot="1" x14ac:dyDescent="0.4">
      <c r="A21" s="273"/>
      <c r="B21" s="1">
        <v>20</v>
      </c>
      <c r="C21" s="261" t="s">
        <v>36</v>
      </c>
      <c r="D21" s="278">
        <v>102</v>
      </c>
      <c r="E21" s="283">
        <f t="shared" si="0"/>
        <v>1020</v>
      </c>
      <c r="F21" s="155" t="e">
        <f>#REF!</f>
        <v>#REF!</v>
      </c>
      <c r="G21" s="155" t="e">
        <f>#REF!</f>
        <v>#REF!</v>
      </c>
      <c r="H21" s="228" t="e">
        <f>#REF!</f>
        <v>#REF!</v>
      </c>
      <c r="I21" s="206" t="e">
        <f>#REF!</f>
        <v>#REF!</v>
      </c>
      <c r="J21" s="155" t="e">
        <f>#REF!</f>
        <v>#REF!</v>
      </c>
      <c r="K21" s="207" t="str">
        <f t="shared" si="1"/>
        <v/>
      </c>
      <c r="L21" s="207" t="str">
        <f t="shared" si="2"/>
        <v/>
      </c>
      <c r="M21" s="208" t="e">
        <f>(#REF!-#REF!)*100</f>
        <v>#REF!</v>
      </c>
      <c r="N21" s="158" t="e">
        <f>#REF!</f>
        <v>#REF!</v>
      </c>
      <c r="O21" s="209" t="str">
        <f t="shared" si="3"/>
        <v/>
      </c>
      <c r="P21" s="210" t="str">
        <f t="shared" si="4"/>
        <v>0,00</v>
      </c>
      <c r="Q21" s="210"/>
      <c r="R21" s="210" t="e">
        <f>#REF!</f>
        <v>#REF!</v>
      </c>
      <c r="S21" s="211" t="str">
        <f t="shared" si="5"/>
        <v>0,00</v>
      </c>
      <c r="T21" s="211"/>
      <c r="U21" s="211" t="e">
        <f>#REF!</f>
        <v>#REF!</v>
      </c>
      <c r="V21" s="162" t="e">
        <f>#REF!+Y21</f>
        <v>#REF!</v>
      </c>
      <c r="W21" s="162" t="e">
        <f>#REF!</f>
        <v>#REF!</v>
      </c>
      <c r="X21" s="212" t="e">
        <f t="shared" si="6"/>
        <v>#REF!</v>
      </c>
      <c r="Y21" s="162" t="e">
        <f>#REF!</f>
        <v>#REF!</v>
      </c>
      <c r="Z21" s="158" t="e">
        <f>#REF!</f>
        <v>#REF!</v>
      </c>
      <c r="AA21" s="162" t="e">
        <f>#REF!</f>
        <v>#REF!</v>
      </c>
      <c r="AB21" s="162" t="e">
        <f>#REF!</f>
        <v>#REF!</v>
      </c>
      <c r="AC21" s="162" t="e">
        <f>#REF!</f>
        <v>#REF!</v>
      </c>
      <c r="AD21" s="158" t="e">
        <f>#REF!</f>
        <v>#REF!</v>
      </c>
      <c r="AE21" s="162" t="e">
        <f>#REF!</f>
        <v>#REF!</v>
      </c>
      <c r="AF21" s="162" t="e">
        <f>#REF!</f>
        <v>#REF!</v>
      </c>
      <c r="AG21" s="280" t="e">
        <f>#REF!</f>
        <v>#REF!</v>
      </c>
      <c r="AH21" s="162" t="e">
        <f>#REF!</f>
        <v>#REF!</v>
      </c>
      <c r="AI21" s="162" t="e">
        <f>#REF!</f>
        <v>#REF!</v>
      </c>
      <c r="AJ21" s="162" t="e">
        <f>#REF!</f>
        <v>#REF!</v>
      </c>
      <c r="AK21" s="213" t="e">
        <f t="shared" si="7"/>
        <v>#REF!</v>
      </c>
      <c r="AL21" s="213" t="e">
        <f>#REF!</f>
        <v>#REF!</v>
      </c>
      <c r="AM21" s="214" t="e">
        <f t="shared" si="8"/>
        <v>#REF!</v>
      </c>
      <c r="AN21" s="10"/>
      <c r="AO21" s="44" t="e">
        <f>#REF!</f>
        <v>#REF!</v>
      </c>
      <c r="AP21" s="52" t="e">
        <f>#REF!</f>
        <v>#REF!</v>
      </c>
      <c r="AQ21" s="56" t="e">
        <f t="shared" si="9"/>
        <v>#REF!</v>
      </c>
      <c r="AR21" s="66" t="e">
        <f t="shared" si="10"/>
        <v>#REF!</v>
      </c>
    </row>
    <row r="22" spans="1:44" ht="23.5" customHeight="1" thickBot="1" x14ac:dyDescent="0.4">
      <c r="B22" s="1"/>
      <c r="C22" s="45"/>
      <c r="D22" s="46"/>
      <c r="E22" s="46">
        <f t="shared" ref="E22:J22" si="11">SUM(E2:E21)</f>
        <v>12530</v>
      </c>
      <c r="F22" s="215" t="e">
        <f t="shared" si="11"/>
        <v>#REF!</v>
      </c>
      <c r="G22" s="216" t="e">
        <f t="shared" si="11"/>
        <v>#REF!</v>
      </c>
      <c r="H22" s="216" t="e">
        <f t="shared" si="11"/>
        <v>#REF!</v>
      </c>
      <c r="I22" s="216" t="e">
        <f>SUM(I2:I21)</f>
        <v>#REF!</v>
      </c>
      <c r="J22" s="216" t="e">
        <f t="shared" si="11"/>
        <v>#REF!</v>
      </c>
      <c r="K22" s="217" t="e">
        <f>G22/E22</f>
        <v>#REF!</v>
      </c>
      <c r="L22" s="217" t="e">
        <f>H22/E22</f>
        <v>#REF!</v>
      </c>
      <c r="M22" s="224" t="e">
        <f>(K22-L22)*100</f>
        <v>#REF!</v>
      </c>
      <c r="N22" s="216" t="e">
        <f>SUM(N2:N21)</f>
        <v>#REF!</v>
      </c>
      <c r="O22" s="218" t="str">
        <f>IFERROR(N22/G22,"0,00")</f>
        <v>0,00</v>
      </c>
      <c r="P22" s="219" t="str">
        <f>IFERROR(V22/G22,"0,00")</f>
        <v>0,00</v>
      </c>
      <c r="Q22" s="219" t="e">
        <f>W22/H22</f>
        <v>#REF!</v>
      </c>
      <c r="R22" s="224" t="e">
        <f>P22-Q22</f>
        <v>#REF!</v>
      </c>
      <c r="S22" s="220" t="e">
        <f>V22/E22</f>
        <v>#REF!</v>
      </c>
      <c r="T22" s="220" t="e">
        <f>W22/E22</f>
        <v>#REF!</v>
      </c>
      <c r="U22" s="224" t="e">
        <f>S22-T22</f>
        <v>#REF!</v>
      </c>
      <c r="V22" s="221" t="e">
        <f>SUM(V2:V21)</f>
        <v>#REF!</v>
      </c>
      <c r="W22" s="221" t="e">
        <f>SUM(W2:W21)</f>
        <v>#REF!</v>
      </c>
      <c r="X22" s="221" t="e">
        <f t="shared" ref="X22" si="12">V22-W22</f>
        <v>#REF!</v>
      </c>
      <c r="Y22" s="222" t="e">
        <f t="shared" ref="Y22:AM22" si="13">SUM(Y2:Y21)</f>
        <v>#REF!</v>
      </c>
      <c r="Z22" s="216" t="e">
        <f t="shared" si="13"/>
        <v>#REF!</v>
      </c>
      <c r="AA22" s="222" t="e">
        <f t="shared" si="13"/>
        <v>#REF!</v>
      </c>
      <c r="AB22" s="222" t="e">
        <f t="shared" si="13"/>
        <v>#REF!</v>
      </c>
      <c r="AC22" s="222" t="e">
        <f t="shared" si="13"/>
        <v>#REF!</v>
      </c>
      <c r="AD22" s="281" t="e">
        <f t="shared" si="13"/>
        <v>#REF!</v>
      </c>
      <c r="AE22" s="222" t="e">
        <f t="shared" si="13"/>
        <v>#REF!</v>
      </c>
      <c r="AF22" s="222" t="e">
        <f t="shared" si="13"/>
        <v>#REF!</v>
      </c>
      <c r="AG22" s="222" t="e">
        <f t="shared" si="13"/>
        <v>#REF!</v>
      </c>
      <c r="AH22" s="222" t="e">
        <f t="shared" si="13"/>
        <v>#REF!</v>
      </c>
      <c r="AI22" s="222" t="e">
        <f t="shared" si="13"/>
        <v>#REF!</v>
      </c>
      <c r="AJ22" s="222" t="e">
        <f t="shared" si="13"/>
        <v>#REF!</v>
      </c>
      <c r="AK22" s="223" t="e">
        <f t="shared" si="13"/>
        <v>#REF!</v>
      </c>
      <c r="AL22" s="223" t="e">
        <f t="shared" si="13"/>
        <v>#REF!</v>
      </c>
      <c r="AM22" s="276" t="e">
        <f t="shared" si="13"/>
        <v>#REF!</v>
      </c>
      <c r="AN22" s="47"/>
      <c r="AO22" s="48" t="e">
        <f>SUM(AO2:AO21)</f>
        <v>#REF!</v>
      </c>
      <c r="AP22" s="53" t="e">
        <f>SUM(AP2:AP21)</f>
        <v>#REF!</v>
      </c>
      <c r="AQ22" s="55" t="e">
        <f>SUM(AQ2:AQ21)</f>
        <v>#REF!</v>
      </c>
      <c r="AR22" s="54" t="e">
        <f>SUM(AR2:AR21)</f>
        <v>#REF!</v>
      </c>
    </row>
    <row r="23" spans="1:44" ht="23.5" customHeight="1" thickBot="1" x14ac:dyDescent="0.4">
      <c r="B23" s="1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  <c r="T23" s="28"/>
      <c r="U23" s="28"/>
      <c r="V23" s="28"/>
      <c r="W23" s="230"/>
      <c r="X23" s="28"/>
      <c r="Y23" s="28"/>
      <c r="AB23"/>
      <c r="AC23"/>
      <c r="AD23" s="262"/>
      <c r="AE23"/>
      <c r="AF23"/>
      <c r="AG23"/>
      <c r="AH23"/>
      <c r="AI23"/>
      <c r="AJ23"/>
      <c r="AK23"/>
      <c r="AL23" s="225"/>
      <c r="AM23"/>
      <c r="AN23"/>
      <c r="AO23"/>
      <c r="AP23"/>
      <c r="AQ23"/>
      <c r="AR23"/>
    </row>
    <row r="24" spans="1:44" s="49" customFormat="1" ht="28.5" customHeight="1" thickBot="1" x14ac:dyDescent="0.5">
      <c r="A24" s="78"/>
      <c r="B24" s="1"/>
      <c r="C24" s="298" t="s">
        <v>51</v>
      </c>
      <c r="D24" s="299"/>
      <c r="E24" s="1"/>
      <c r="F24" s="67" t="e">
        <f>F22/E22</f>
        <v>#REF!</v>
      </c>
      <c r="G24" s="1"/>
      <c r="H24" s="1"/>
      <c r="I24" s="1"/>
      <c r="J24" s="1"/>
      <c r="K24" s="1"/>
      <c r="L24" s="1"/>
      <c r="M24" s="1"/>
      <c r="N24" s="1"/>
      <c r="O24" s="1"/>
      <c r="P24" s="1"/>
      <c r="Q24" s="263"/>
      <c r="R24" s="1"/>
      <c r="S24" s="1"/>
      <c r="T24" s="263"/>
      <c r="U24" s="1"/>
      <c r="V24" s="1"/>
      <c r="W24" s="1"/>
      <c r="X24" s="1"/>
      <c r="Y24" s="1"/>
      <c r="Z24" s="1"/>
      <c r="AA24" s="1"/>
      <c r="AB24" s="1"/>
      <c r="AC24" s="1"/>
      <c r="AD24" s="263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</row>
    <row r="25" spans="1:44" x14ac:dyDescent="0.35">
      <c r="B25" s="1"/>
      <c r="J25" s="50"/>
    </row>
    <row r="26" spans="1:44" x14ac:dyDescent="0.35">
      <c r="B26" s="1"/>
      <c r="J26" s="50"/>
    </row>
    <row r="27" spans="1:44" x14ac:dyDescent="0.35">
      <c r="B27" s="1"/>
    </row>
    <row r="28" spans="1:44" x14ac:dyDescent="0.35">
      <c r="B28" s="1"/>
    </row>
    <row r="29" spans="1:44" ht="25" customHeight="1" x14ac:dyDescent="0.35">
      <c r="B29" s="1"/>
    </row>
    <row r="30" spans="1:44" ht="25" customHeight="1" x14ac:dyDescent="0.35">
      <c r="B30" s="1"/>
    </row>
    <row r="31" spans="1:44" ht="25" customHeight="1" x14ac:dyDescent="0.35">
      <c r="B31" s="1"/>
    </row>
    <row r="32" spans="1:44" ht="25" customHeight="1" x14ac:dyDescent="0.35">
      <c r="B32" s="1"/>
    </row>
    <row r="33" spans="2:2" ht="25" customHeight="1" x14ac:dyDescent="0.35">
      <c r="B33" s="1"/>
    </row>
    <row r="34" spans="2:2" ht="25" customHeight="1" x14ac:dyDescent="0.35">
      <c r="B34" s="1"/>
    </row>
    <row r="35" spans="2:2" ht="25" customHeight="1" x14ac:dyDescent="0.35">
      <c r="B35" s="1"/>
    </row>
    <row r="36" spans="2:2" ht="25" customHeight="1" x14ac:dyDescent="0.35">
      <c r="B36" s="1"/>
    </row>
    <row r="37" spans="2:2" ht="25" customHeight="1" x14ac:dyDescent="0.35">
      <c r="B37" s="1"/>
    </row>
    <row r="38" spans="2:2" ht="25" customHeight="1" x14ac:dyDescent="0.35">
      <c r="B38" s="1"/>
    </row>
    <row r="39" spans="2:2" ht="25" customHeight="1" x14ac:dyDescent="0.35">
      <c r="B39" s="1"/>
    </row>
    <row r="40" spans="2:2" ht="25" customHeight="1" x14ac:dyDescent="0.35">
      <c r="B40" s="1"/>
    </row>
    <row r="41" spans="2:2" ht="25" customHeight="1" x14ac:dyDescent="0.35">
      <c r="B41" s="1"/>
    </row>
    <row r="42" spans="2:2" ht="25" customHeight="1" x14ac:dyDescent="0.35">
      <c r="B42" s="1"/>
    </row>
    <row r="43" spans="2:2" ht="25" customHeight="1" x14ac:dyDescent="0.35">
      <c r="B43" s="1"/>
    </row>
    <row r="44" spans="2:2" ht="25" customHeight="1" x14ac:dyDescent="0.35">
      <c r="B44" s="1"/>
    </row>
    <row r="45" spans="2:2" ht="25" customHeight="1" x14ac:dyDescent="0.35">
      <c r="B45" s="1"/>
    </row>
    <row r="46" spans="2:2" ht="25" customHeight="1" x14ac:dyDescent="0.35">
      <c r="B46" s="1"/>
    </row>
    <row r="47" spans="2:2" ht="25" customHeight="1" x14ac:dyDescent="0.35">
      <c r="B47" s="1"/>
    </row>
    <row r="48" spans="2:2" ht="25" customHeight="1" x14ac:dyDescent="0.35">
      <c r="B48" s="1"/>
    </row>
    <row r="49" spans="2:2" ht="25" customHeight="1" x14ac:dyDescent="0.35">
      <c r="B49" s="1"/>
    </row>
    <row r="50" spans="2:2" x14ac:dyDescent="0.35">
      <c r="B50" s="1"/>
    </row>
    <row r="51" spans="2:2" x14ac:dyDescent="0.35">
      <c r="B51" s="1"/>
    </row>
    <row r="52" spans="2:2" x14ac:dyDescent="0.35">
      <c r="B52" s="1"/>
    </row>
    <row r="53" spans="2:2" x14ac:dyDescent="0.35">
      <c r="B53" s="1"/>
    </row>
    <row r="54" spans="2:2" x14ac:dyDescent="0.35">
      <c r="B54" s="1"/>
    </row>
    <row r="55" spans="2:2" x14ac:dyDescent="0.35">
      <c r="B55" s="1"/>
    </row>
    <row r="56" spans="2:2" x14ac:dyDescent="0.35">
      <c r="B56" s="1"/>
    </row>
    <row r="57" spans="2:2" x14ac:dyDescent="0.35">
      <c r="B57" s="1"/>
    </row>
    <row r="58" spans="2:2" x14ac:dyDescent="0.35">
      <c r="B58" s="1"/>
    </row>
    <row r="59" spans="2:2" x14ac:dyDescent="0.35">
      <c r="B59" s="1"/>
    </row>
    <row r="60" spans="2:2" x14ac:dyDescent="0.35">
      <c r="B60" s="1"/>
    </row>
    <row r="61" spans="2:2" x14ac:dyDescent="0.35">
      <c r="B61" s="1"/>
    </row>
    <row r="62" spans="2:2" x14ac:dyDescent="0.35">
      <c r="B62" s="1"/>
    </row>
    <row r="63" spans="2:2" x14ac:dyDescent="0.35">
      <c r="B63" s="1"/>
    </row>
    <row r="64" spans="2:2" x14ac:dyDescent="0.35">
      <c r="B64" s="1"/>
    </row>
    <row r="65" spans="2:2" x14ac:dyDescent="0.35">
      <c r="B65" s="1"/>
    </row>
    <row r="66" spans="2:2" x14ac:dyDescent="0.35">
      <c r="B66" s="1"/>
    </row>
    <row r="67" spans="2:2" x14ac:dyDescent="0.35">
      <c r="B67" s="1"/>
    </row>
    <row r="68" spans="2:2" x14ac:dyDescent="0.35">
      <c r="B68" s="1"/>
    </row>
    <row r="69" spans="2:2" x14ac:dyDescent="0.35">
      <c r="B69" s="1"/>
    </row>
    <row r="70" spans="2:2" x14ac:dyDescent="0.35">
      <c r="B70" s="1"/>
    </row>
    <row r="71" spans="2:2" x14ac:dyDescent="0.35">
      <c r="B71" s="1"/>
    </row>
    <row r="72" spans="2:2" x14ac:dyDescent="0.35">
      <c r="B72" s="1"/>
    </row>
    <row r="73" spans="2:2" x14ac:dyDescent="0.35">
      <c r="B73" s="1"/>
    </row>
  </sheetData>
  <sortState xmlns:xlrd2="http://schemas.microsoft.com/office/spreadsheetml/2017/richdata2" ref="C2:AR21">
    <sortCondition descending="1" ref="X2:X21"/>
  </sortState>
  <mergeCells count="1">
    <mergeCell ref="C24:D24"/>
  </mergeCells>
  <conditionalFormatting sqref="G2:H2">
    <cfRule type="cellIs" dxfId="15" priority="27" operator="lessThan">
      <formula>1</formula>
    </cfRule>
  </conditionalFormatting>
  <conditionalFormatting sqref="G3:H21">
    <cfRule type="cellIs" dxfId="14" priority="26" operator="lessThan">
      <formula>1</formula>
    </cfRule>
  </conditionalFormatting>
  <conditionalFormatting sqref="I2:I21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M2:M21">
    <cfRule type="colorScale" priority="20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M2:AM21">
    <cfRule type="colorScale" priority="17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X2:X21">
    <cfRule type="colorScale" priority="16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R2:R21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2:U21">
    <cfRule type="colorScale" priority="1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I22">
    <cfRule type="cellIs" dxfId="13" priority="11" operator="lessThan">
      <formula>0</formula>
    </cfRule>
    <cfRule type="cellIs" dxfId="12" priority="12" operator="greaterThan">
      <formula>0</formula>
    </cfRule>
  </conditionalFormatting>
  <conditionalFormatting sqref="M22">
    <cfRule type="cellIs" dxfId="11" priority="9" operator="lessThan">
      <formula>0</formula>
    </cfRule>
    <cfRule type="cellIs" dxfId="10" priority="10" operator="greaterThan">
      <formula>0</formula>
    </cfRule>
  </conditionalFormatting>
  <conditionalFormatting sqref="R22">
    <cfRule type="cellIs" dxfId="9" priority="7" operator="lessThan">
      <formula>0</formula>
    </cfRule>
    <cfRule type="cellIs" dxfId="8" priority="8" operator="greaterThan">
      <formula>0</formula>
    </cfRule>
  </conditionalFormatting>
  <conditionalFormatting sqref="U22">
    <cfRule type="cellIs" dxfId="7" priority="5" operator="lessThan">
      <formula>0</formula>
    </cfRule>
    <cfRule type="cellIs" dxfId="6" priority="6" operator="greaterThan">
      <formula>0</formula>
    </cfRule>
  </conditionalFormatting>
  <conditionalFormatting sqref="X22">
    <cfRule type="cellIs" dxfId="5" priority="3" operator="lessThan">
      <formula>0</formula>
    </cfRule>
    <cfRule type="cellIs" dxfId="4" priority="4" operator="greaterThan">
      <formula>0</formula>
    </cfRule>
  </conditionalFormatting>
  <conditionalFormatting sqref="AM22">
    <cfRule type="cellIs" dxfId="3" priority="1" operator="lessThan">
      <formula>0</formula>
    </cfRule>
    <cfRule type="cellIs" dxfId="2" priority="2" operator="greaterThan">
      <formula>0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846E1-082F-4AB1-BE53-4967E8D92BA9}">
  <sheetPr codeName="Feuil22"/>
  <dimension ref="A1:AP34"/>
  <sheetViews>
    <sheetView topLeftCell="A3" zoomScale="60" zoomScaleNormal="60" workbookViewId="0">
      <selection activeCell="F4" sqref="F4"/>
    </sheetView>
  </sheetViews>
  <sheetFormatPr baseColWidth="10" defaultRowHeight="14.5" outlineLevelCol="2" x14ac:dyDescent="0.35"/>
  <cols>
    <col min="1" max="1" width="26.81640625" customWidth="1"/>
    <col min="2" max="3" width="10.81640625" style="78" hidden="1" customWidth="1" outlineLevel="1"/>
    <col min="4" max="4" width="8.6328125" customWidth="1" collapsed="1"/>
    <col min="5" max="5" width="8.6328125" customWidth="1" outlineLevel="1"/>
    <col min="6" max="6" width="9.1796875" customWidth="1"/>
    <col min="7" max="7" width="10.81640625" customWidth="1"/>
    <col min="8" max="8" width="9.453125" customWidth="1" outlineLevel="1"/>
    <col min="9" max="9" width="9.453125" customWidth="1"/>
    <col min="10" max="10" width="9.1796875" customWidth="1"/>
    <col min="11" max="11" width="8.6328125" hidden="1" customWidth="1" outlineLevel="1"/>
    <col min="12" max="12" width="10.81640625" customWidth="1" collapsed="1"/>
    <col min="13" max="13" width="13.26953125" customWidth="1"/>
    <col min="14" max="14" width="13.26953125" hidden="1" customWidth="1" outlineLevel="1"/>
    <col min="15" max="15" width="13.26953125" customWidth="1" collapsed="1"/>
    <col min="16" max="16" width="13.26953125" customWidth="1"/>
    <col min="17" max="17" width="13.26953125" hidden="1" customWidth="1" outlineLevel="1"/>
    <col min="18" max="18" width="13.26953125" customWidth="1" collapsed="1"/>
    <col min="19" max="19" width="17.453125" style="74" customWidth="1"/>
    <col min="20" max="20" width="18.7265625" style="1" hidden="1" customWidth="1" outlineLevel="1"/>
    <col min="21" max="21" width="17.453125" style="1" customWidth="1" collapsed="1"/>
    <col min="22" max="22" width="17.453125" customWidth="1"/>
    <col min="23" max="23" width="17.453125" hidden="1" customWidth="1" outlineLevel="1"/>
    <col min="24" max="24" width="17.453125" customWidth="1" collapsed="1"/>
    <col min="25" max="25" width="17.453125" hidden="1" customWidth="1" outlineLevel="1"/>
    <col min="26" max="26" width="17.453125" hidden="1" customWidth="1" outlineLevel="2"/>
    <col min="27" max="27" width="17.453125" hidden="1" customWidth="1" outlineLevel="1" collapsed="1"/>
    <col min="28" max="28" width="17.453125" hidden="1" customWidth="1" outlineLevel="1"/>
    <col min="29" max="29" width="17.453125" hidden="1" customWidth="1" outlineLevel="2"/>
    <col min="30" max="30" width="17.453125" hidden="1" customWidth="1" outlineLevel="1" collapsed="1"/>
    <col min="31" max="31" width="17.453125" hidden="1" customWidth="1" outlineLevel="1"/>
    <col min="32" max="32" width="17.453125" hidden="1" customWidth="1" outlineLevel="2"/>
    <col min="33" max="33" width="17.453125" hidden="1" customWidth="1" outlineLevel="1" collapsed="1"/>
    <col min="34" max="34" width="17.453125" hidden="1" customWidth="1" outlineLevel="1"/>
    <col min="35" max="35" width="17.453125" hidden="1" customWidth="1" outlineLevel="2"/>
    <col min="36" max="36" width="17.453125" hidden="1" customWidth="1" outlineLevel="1" collapsed="1"/>
    <col min="37" max="37" width="17.453125" hidden="1" customWidth="1" outlineLevel="1"/>
    <col min="38" max="38" width="17.453125" hidden="1" customWidth="1" outlineLevel="2"/>
    <col min="39" max="39" width="17.453125" hidden="1" customWidth="1" outlineLevel="1" collapsed="1"/>
    <col min="40" max="40" width="18.7265625" customWidth="1" collapsed="1"/>
    <col min="41" max="41" width="18.7265625" hidden="1" customWidth="1" outlineLevel="1"/>
    <col min="42" max="42" width="17.453125" customWidth="1" collapsed="1"/>
    <col min="43" max="70" width="8.6328125" customWidth="1"/>
  </cols>
  <sheetData>
    <row r="1" spans="1:42" hidden="1" x14ac:dyDescent="0.35"/>
    <row r="2" spans="1:42" ht="16" hidden="1" customHeight="1" thickBot="1" x14ac:dyDescent="0.4">
      <c r="A2">
        <v>30</v>
      </c>
    </row>
    <row r="3" spans="1:42" ht="15" thickBot="1" x14ac:dyDescent="0.4">
      <c r="A3" s="87" t="s">
        <v>18</v>
      </c>
      <c r="B3" s="88" t="s">
        <v>64</v>
      </c>
      <c r="C3" s="88" t="s">
        <v>65</v>
      </c>
      <c r="D3" s="89" t="s">
        <v>66</v>
      </c>
      <c r="E3" s="90" t="s">
        <v>52</v>
      </c>
      <c r="F3" s="91" t="s">
        <v>53</v>
      </c>
      <c r="G3" s="89" t="s">
        <v>21</v>
      </c>
      <c r="H3" s="90" t="s">
        <v>54</v>
      </c>
      <c r="I3" s="91" t="s">
        <v>67</v>
      </c>
      <c r="J3" s="89" t="s">
        <v>55</v>
      </c>
      <c r="K3" s="90" t="s">
        <v>52</v>
      </c>
      <c r="L3" s="91" t="s">
        <v>53</v>
      </c>
      <c r="M3" s="89" t="s">
        <v>44</v>
      </c>
      <c r="N3" s="90" t="s">
        <v>56</v>
      </c>
      <c r="O3" s="92" t="s">
        <v>53</v>
      </c>
      <c r="P3" s="89" t="s">
        <v>69</v>
      </c>
      <c r="Q3" s="90" t="s">
        <v>52</v>
      </c>
      <c r="R3" s="91" t="s">
        <v>53</v>
      </c>
      <c r="S3" s="93" t="s">
        <v>57</v>
      </c>
      <c r="T3" s="90" t="s">
        <v>52</v>
      </c>
      <c r="U3" s="91" t="s">
        <v>53</v>
      </c>
      <c r="V3" s="89" t="s">
        <v>58</v>
      </c>
      <c r="W3" s="90" t="s">
        <v>52</v>
      </c>
      <c r="X3" s="91" t="s">
        <v>53</v>
      </c>
      <c r="Y3" s="94" t="s">
        <v>59</v>
      </c>
      <c r="Z3" s="95" t="s">
        <v>52</v>
      </c>
      <c r="AA3" s="96" t="s">
        <v>53</v>
      </c>
      <c r="AB3" s="89" t="s">
        <v>60</v>
      </c>
      <c r="AC3" s="90" t="s">
        <v>52</v>
      </c>
      <c r="AD3" s="91" t="s">
        <v>53</v>
      </c>
      <c r="AE3" s="89" t="s">
        <v>61</v>
      </c>
      <c r="AF3" s="90" t="s">
        <v>52</v>
      </c>
      <c r="AG3" s="91" t="s">
        <v>53</v>
      </c>
      <c r="AH3" s="89" t="s">
        <v>62</v>
      </c>
      <c r="AI3" s="90" t="s">
        <v>52</v>
      </c>
      <c r="AJ3" s="91" t="s">
        <v>53</v>
      </c>
      <c r="AK3" s="89" t="s">
        <v>63</v>
      </c>
      <c r="AL3" s="90" t="s">
        <v>52</v>
      </c>
      <c r="AM3" s="92" t="s">
        <v>53</v>
      </c>
      <c r="AN3" s="94" t="s">
        <v>70</v>
      </c>
      <c r="AO3" s="95" t="s">
        <v>52</v>
      </c>
      <c r="AP3" s="96" t="s">
        <v>53</v>
      </c>
    </row>
    <row r="4" spans="1:42" s="1" customFormat="1" ht="20" customHeight="1" thickBot="1" x14ac:dyDescent="0.4">
      <c r="A4" s="126" t="s">
        <v>0</v>
      </c>
      <c r="B4" s="79">
        <v>49</v>
      </c>
      <c r="C4" s="79">
        <f>B4*$A$2</f>
        <v>1470</v>
      </c>
      <c r="D4" s="69" t="e">
        <f>'Octobre 2018'!G2</f>
        <v>#REF!</v>
      </c>
      <c r="E4" s="68">
        <v>1238</v>
      </c>
      <c r="F4" s="70" t="e">
        <f>D4-E4</f>
        <v>#REF!</v>
      </c>
      <c r="G4" s="72" t="str">
        <f>'Octobre 2018'!K2</f>
        <v/>
      </c>
      <c r="H4" s="71">
        <v>0.81499999999999995</v>
      </c>
      <c r="I4" s="108" t="e">
        <f>(G4-H4)*100</f>
        <v>#VALUE!</v>
      </c>
      <c r="J4" s="69" t="e">
        <f>'Octobre 2018'!N2</f>
        <v>#REF!</v>
      </c>
      <c r="K4" s="68">
        <v>2151</v>
      </c>
      <c r="L4" s="70" t="e">
        <f>J4-K4</f>
        <v>#REF!</v>
      </c>
      <c r="M4" s="76" t="str">
        <f>'Octobre 2018'!P2</f>
        <v>0,00</v>
      </c>
      <c r="N4" s="75">
        <v>38.880000000000003</v>
      </c>
      <c r="O4" s="109">
        <f>((M4-N4)/N4)</f>
        <v>-1</v>
      </c>
      <c r="P4" s="76" t="str">
        <f>'Octobre 2018'!S2</f>
        <v>0,00</v>
      </c>
      <c r="Q4" s="75">
        <v>31.74</v>
      </c>
      <c r="R4" s="73">
        <f>((P4-Q4)/Q4)</f>
        <v>-1</v>
      </c>
      <c r="S4" s="76" t="e">
        <f>'Octobre 2018'!V2+'Octobre 2018'!Y2</f>
        <v>#REF!</v>
      </c>
      <c r="T4" s="75">
        <v>48216.480000000003</v>
      </c>
      <c r="U4" s="77" t="e">
        <f>S4-T4</f>
        <v>#REF!</v>
      </c>
      <c r="V4" s="76" t="e">
        <f>'Octobre 2018'!AB2</f>
        <v>#REF!</v>
      </c>
      <c r="W4" s="75">
        <v>4463.05</v>
      </c>
      <c r="X4" s="77" t="e">
        <f>V4-W4</f>
        <v>#REF!</v>
      </c>
      <c r="Y4" s="76" t="e">
        <f>'Octobre 2018'!AC2</f>
        <v>#REF!</v>
      </c>
      <c r="Z4" s="75">
        <v>0</v>
      </c>
      <c r="AA4" s="110" t="e">
        <f>Y4-Z4</f>
        <v>#REF!</v>
      </c>
      <c r="AB4" s="76" t="e">
        <f>'Octobre 2018'!AE2</f>
        <v>#REF!</v>
      </c>
      <c r="AC4" s="75">
        <v>0</v>
      </c>
      <c r="AD4" s="110" t="e">
        <f>AB4-AC4</f>
        <v>#REF!</v>
      </c>
      <c r="AE4" s="76" t="e">
        <f>'Octobre 2018'!AF2</f>
        <v>#REF!</v>
      </c>
      <c r="AF4" s="75">
        <v>0</v>
      </c>
      <c r="AG4" s="110" t="e">
        <f>AE4-AF4</f>
        <v>#REF!</v>
      </c>
      <c r="AH4" s="76" t="e">
        <f>'Octobre 2018'!AG2</f>
        <v>#REF!</v>
      </c>
      <c r="AI4" s="75">
        <v>0</v>
      </c>
      <c r="AJ4" s="110" t="e">
        <f>AH4-AI4</f>
        <v>#REF!</v>
      </c>
      <c r="AK4" s="111" t="e">
        <f>'Octobre 2018'!AI2</f>
        <v>#REF!</v>
      </c>
      <c r="AL4" s="112">
        <v>12.5</v>
      </c>
      <c r="AM4" s="113" t="e">
        <f>AK4-AL4</f>
        <v>#REF!</v>
      </c>
      <c r="AN4" s="76" t="e">
        <f>'Octobre 2018'!AK2</f>
        <v>#REF!</v>
      </c>
      <c r="AO4" s="75">
        <v>52692.03</v>
      </c>
      <c r="AP4" s="110" t="e">
        <f t="shared" ref="AP4:AP23" si="0">AN4-AO4</f>
        <v>#REF!</v>
      </c>
    </row>
    <row r="5" spans="1:42" s="1" customFormat="1" ht="20" customHeight="1" thickBot="1" x14ac:dyDescent="0.4">
      <c r="A5" s="126" t="s">
        <v>68</v>
      </c>
      <c r="B5" s="79">
        <v>49</v>
      </c>
      <c r="C5" s="79">
        <f t="shared" ref="C5:C23" si="1">B5*$A$2</f>
        <v>1470</v>
      </c>
      <c r="D5" s="69" t="e">
        <f>'Octobre 2018'!G3</f>
        <v>#REF!</v>
      </c>
      <c r="E5" s="68">
        <v>1045</v>
      </c>
      <c r="F5" s="70" t="e">
        <f t="shared" ref="F5:F23" si="2">D5-E5</f>
        <v>#REF!</v>
      </c>
      <c r="G5" s="72" t="str">
        <f>'Octobre 2018'!K3</f>
        <v/>
      </c>
      <c r="H5" s="71">
        <v>0.68799999999999994</v>
      </c>
      <c r="I5" s="108" t="e">
        <f t="shared" ref="I5:I23" si="3">(G5-H5)*100</f>
        <v>#VALUE!</v>
      </c>
      <c r="J5" s="69" t="e">
        <f>'Octobre 2018'!N3</f>
        <v>#REF!</v>
      </c>
      <c r="K5" s="68">
        <v>1592</v>
      </c>
      <c r="L5" s="70" t="e">
        <f t="shared" ref="L5:L23" si="4">J5-K5</f>
        <v>#REF!</v>
      </c>
      <c r="M5" s="76" t="str">
        <f>'Octobre 2018'!P3</f>
        <v>0,00</v>
      </c>
      <c r="N5" s="75">
        <v>38.520000000000003</v>
      </c>
      <c r="O5" s="109">
        <f t="shared" ref="O5:O23" si="5">((M5-N5)/N5)</f>
        <v>-1</v>
      </c>
      <c r="P5" s="76" t="str">
        <f>'Octobre 2018'!S3</f>
        <v>0,00</v>
      </c>
      <c r="Q5" s="75">
        <v>26.5</v>
      </c>
      <c r="R5" s="73">
        <f t="shared" ref="R5:R23" si="6">((P5-Q5)/Q5)</f>
        <v>-1</v>
      </c>
      <c r="S5" s="76" t="e">
        <f>'Octobre 2018'!V3+'Octobre 2018'!Y3</f>
        <v>#REF!</v>
      </c>
      <c r="T5" s="75">
        <v>40254.089999999997</v>
      </c>
      <c r="U5" s="77" t="e">
        <f t="shared" ref="U5:U23" si="7">S5-T5</f>
        <v>#REF!</v>
      </c>
      <c r="V5" s="76" t="e">
        <f>'Octobre 2018'!AB3</f>
        <v>#REF!</v>
      </c>
      <c r="W5" s="75">
        <v>4636.68</v>
      </c>
      <c r="X5" s="77" t="e">
        <f t="shared" ref="X5:X23" si="8">V5-W5</f>
        <v>#REF!</v>
      </c>
      <c r="Y5" s="76" t="e">
        <f>'Octobre 2018'!AC3</f>
        <v>#REF!</v>
      </c>
      <c r="Z5" s="75"/>
      <c r="AA5" s="110" t="e">
        <f t="shared" ref="AA5:AA23" si="9">Y5-Z5</f>
        <v>#REF!</v>
      </c>
      <c r="AB5" s="76" t="e">
        <f>'Octobre 2018'!AE3</f>
        <v>#REF!</v>
      </c>
      <c r="AC5" s="75"/>
      <c r="AD5" s="110" t="e">
        <f t="shared" ref="AD5:AD23" si="10">AB5-AC5</f>
        <v>#REF!</v>
      </c>
      <c r="AE5" s="76" t="e">
        <f>'Octobre 2018'!AF3</f>
        <v>#REF!</v>
      </c>
      <c r="AF5" s="75"/>
      <c r="AG5" s="110" t="e">
        <f t="shared" ref="AG5:AG23" si="11">AE5-AF5</f>
        <v>#REF!</v>
      </c>
      <c r="AH5" s="76" t="e">
        <f>'Octobre 2018'!AG3</f>
        <v>#REF!</v>
      </c>
      <c r="AI5" s="75"/>
      <c r="AJ5" s="110" t="e">
        <f t="shared" ref="AJ5:AJ23" si="12">AH5-AI5</f>
        <v>#REF!</v>
      </c>
      <c r="AK5" s="76" t="e">
        <f>'Octobre 2018'!AI3</f>
        <v>#REF!</v>
      </c>
      <c r="AL5" s="75">
        <v>68</v>
      </c>
      <c r="AM5" s="114" t="e">
        <f t="shared" ref="AM5:AM23" si="13">AK5-AL5</f>
        <v>#REF!</v>
      </c>
      <c r="AN5" s="76" t="e">
        <f>'Octobre 2018'!AK3</f>
        <v>#REF!</v>
      </c>
      <c r="AO5" s="75">
        <v>44958.44</v>
      </c>
      <c r="AP5" s="110" t="e">
        <f t="shared" si="0"/>
        <v>#REF!</v>
      </c>
    </row>
    <row r="6" spans="1:42" s="1" customFormat="1" ht="20" customHeight="1" thickBot="1" x14ac:dyDescent="0.4">
      <c r="A6" s="126" t="s">
        <v>2</v>
      </c>
      <c r="B6" s="79">
        <v>93</v>
      </c>
      <c r="C6" s="79">
        <f t="shared" si="1"/>
        <v>2790</v>
      </c>
      <c r="D6" s="69" t="e">
        <f>'Octobre 2018'!G4</f>
        <v>#REF!</v>
      </c>
      <c r="E6" s="68">
        <v>2318</v>
      </c>
      <c r="F6" s="70" t="e">
        <f t="shared" si="2"/>
        <v>#REF!</v>
      </c>
      <c r="G6" s="72" t="str">
        <f>'Octobre 2018'!K4</f>
        <v/>
      </c>
      <c r="H6" s="71">
        <v>0.80400000000000005</v>
      </c>
      <c r="I6" s="108" t="e">
        <f t="shared" si="3"/>
        <v>#VALUE!</v>
      </c>
      <c r="J6" s="69" t="e">
        <f>'Octobre 2018'!N4</f>
        <v>#REF!</v>
      </c>
      <c r="K6" s="68">
        <v>4651</v>
      </c>
      <c r="L6" s="70" t="e">
        <f t="shared" si="4"/>
        <v>#REF!</v>
      </c>
      <c r="M6" s="76" t="str">
        <f>'Octobre 2018'!P4</f>
        <v>0,00</v>
      </c>
      <c r="N6" s="75">
        <v>44.25</v>
      </c>
      <c r="O6" s="109">
        <f t="shared" si="5"/>
        <v>-1</v>
      </c>
      <c r="P6" s="76" t="str">
        <f>'Octobre 2018'!S4</f>
        <v>0,00</v>
      </c>
      <c r="Q6" s="75">
        <v>35.68</v>
      </c>
      <c r="R6" s="73">
        <f t="shared" si="6"/>
        <v>-1</v>
      </c>
      <c r="S6" s="76" t="e">
        <f>'Octobre 2018'!V4+'Octobre 2018'!Y4</f>
        <v>#REF!</v>
      </c>
      <c r="T6" s="75">
        <v>102572.27</v>
      </c>
      <c r="U6" s="77" t="e">
        <f t="shared" si="7"/>
        <v>#REF!</v>
      </c>
      <c r="V6" s="76" t="e">
        <f>'Octobre 2018'!AB4</f>
        <v>#REF!</v>
      </c>
      <c r="W6" s="75">
        <v>2452.5500000000002</v>
      </c>
      <c r="X6" s="77" t="e">
        <f t="shared" si="8"/>
        <v>#REF!</v>
      </c>
      <c r="Y6" s="76" t="e">
        <f>'Octobre 2018'!AC4</f>
        <v>#REF!</v>
      </c>
      <c r="Z6" s="75"/>
      <c r="AA6" s="110" t="e">
        <f t="shared" si="9"/>
        <v>#REF!</v>
      </c>
      <c r="AB6" s="76" t="e">
        <f>'Octobre 2018'!AE4</f>
        <v>#REF!</v>
      </c>
      <c r="AC6" s="75"/>
      <c r="AD6" s="110" t="e">
        <f t="shared" si="10"/>
        <v>#REF!</v>
      </c>
      <c r="AE6" s="76" t="e">
        <f>'Octobre 2018'!AF4</f>
        <v>#REF!</v>
      </c>
      <c r="AF6" s="75"/>
      <c r="AG6" s="110" t="e">
        <f t="shared" si="11"/>
        <v>#REF!</v>
      </c>
      <c r="AH6" s="76" t="e">
        <f>'Octobre 2018'!AG4</f>
        <v>#REF!</v>
      </c>
      <c r="AI6" s="75"/>
      <c r="AJ6" s="110" t="e">
        <f t="shared" si="12"/>
        <v>#REF!</v>
      </c>
      <c r="AK6" s="76" t="e">
        <f>'Octobre 2018'!AI4</f>
        <v>#REF!</v>
      </c>
      <c r="AL6" s="75">
        <v>2.5</v>
      </c>
      <c r="AM6" s="114" t="e">
        <f t="shared" si="13"/>
        <v>#REF!</v>
      </c>
      <c r="AN6" s="76" t="e">
        <f>'Octobre 2018'!AK4</f>
        <v>#REF!</v>
      </c>
      <c r="AO6" s="75">
        <v>105027.32</v>
      </c>
      <c r="AP6" s="110" t="e">
        <f t="shared" si="0"/>
        <v>#REF!</v>
      </c>
    </row>
    <row r="7" spans="1:42" s="1" customFormat="1" ht="20" customHeight="1" thickBot="1" x14ac:dyDescent="0.4">
      <c r="A7" s="126" t="s">
        <v>3</v>
      </c>
      <c r="B7" s="79">
        <v>48</v>
      </c>
      <c r="C7" s="79">
        <f t="shared" si="1"/>
        <v>1440</v>
      </c>
      <c r="D7" s="69" t="e">
        <f>'Octobre 2018'!G5</f>
        <v>#REF!</v>
      </c>
      <c r="E7" s="68">
        <v>1399</v>
      </c>
      <c r="F7" s="70" t="e">
        <f t="shared" si="2"/>
        <v>#REF!</v>
      </c>
      <c r="G7" s="72" t="str">
        <f>'Octobre 2018'!K5</f>
        <v/>
      </c>
      <c r="H7" s="71">
        <v>0.94020000000000004</v>
      </c>
      <c r="I7" s="108" t="e">
        <f t="shared" si="3"/>
        <v>#VALUE!</v>
      </c>
      <c r="J7" s="69" t="e">
        <f>'Octobre 2018'!N5</f>
        <v>#REF!</v>
      </c>
      <c r="K7" s="68">
        <v>2836</v>
      </c>
      <c r="L7" s="70" t="e">
        <f t="shared" si="4"/>
        <v>#REF!</v>
      </c>
      <c r="M7" s="76" t="str">
        <f>'Octobre 2018'!P5</f>
        <v>0,00</v>
      </c>
      <c r="N7" s="75">
        <v>45.23</v>
      </c>
      <c r="O7" s="109">
        <f t="shared" si="5"/>
        <v>-1</v>
      </c>
      <c r="P7" s="76" t="str">
        <f>'Octobre 2018'!S5</f>
        <v>0,00</v>
      </c>
      <c r="Q7" s="75">
        <v>42.53</v>
      </c>
      <c r="R7" s="73">
        <f t="shared" si="6"/>
        <v>-1</v>
      </c>
      <c r="S7" s="76" t="e">
        <f>'Octobre 2018'!V5+'Octobre 2018'!Y5</f>
        <v>#REF!</v>
      </c>
      <c r="T7" s="75">
        <v>63279.92</v>
      </c>
      <c r="U7" s="77" t="e">
        <f t="shared" si="7"/>
        <v>#REF!</v>
      </c>
      <c r="V7" s="76" t="e">
        <f>'Octobre 2018'!AB5</f>
        <v>#REF!</v>
      </c>
      <c r="W7" s="75">
        <v>5350</v>
      </c>
      <c r="X7" s="77" t="e">
        <f t="shared" si="8"/>
        <v>#REF!</v>
      </c>
      <c r="Y7" s="76" t="e">
        <f>'Octobre 2018'!AC5</f>
        <v>#REF!</v>
      </c>
      <c r="Z7" s="75"/>
      <c r="AA7" s="110" t="e">
        <f t="shared" si="9"/>
        <v>#REF!</v>
      </c>
      <c r="AB7" s="76" t="e">
        <f>'Octobre 2018'!AE5</f>
        <v>#REF!</v>
      </c>
      <c r="AC7" s="75"/>
      <c r="AD7" s="110" t="e">
        <f t="shared" si="10"/>
        <v>#REF!</v>
      </c>
      <c r="AE7" s="76" t="e">
        <f>'Octobre 2018'!AF5</f>
        <v>#REF!</v>
      </c>
      <c r="AF7" s="75"/>
      <c r="AG7" s="110" t="e">
        <f t="shared" si="11"/>
        <v>#REF!</v>
      </c>
      <c r="AH7" s="76" t="e">
        <f>'Octobre 2018'!AG5</f>
        <v>#REF!</v>
      </c>
      <c r="AI7" s="75"/>
      <c r="AJ7" s="110" t="e">
        <f t="shared" si="12"/>
        <v>#REF!</v>
      </c>
      <c r="AK7" s="76" t="e">
        <f>'Octobre 2018'!AI5</f>
        <v>#REF!</v>
      </c>
      <c r="AL7" s="75">
        <v>716.16</v>
      </c>
      <c r="AM7" s="114" t="e">
        <f t="shared" si="13"/>
        <v>#REF!</v>
      </c>
      <c r="AN7" s="76" t="e">
        <f>'Octobre 2018'!AK5</f>
        <v>#REF!</v>
      </c>
      <c r="AO7" s="75">
        <v>69346.080000000002</v>
      </c>
      <c r="AP7" s="110" t="e">
        <f t="shared" si="0"/>
        <v>#REF!</v>
      </c>
    </row>
    <row r="8" spans="1:42" s="1" customFormat="1" ht="20" customHeight="1" thickBot="1" x14ac:dyDescent="0.4">
      <c r="A8" s="126" t="s">
        <v>4</v>
      </c>
      <c r="B8" s="79">
        <v>50</v>
      </c>
      <c r="C8" s="79">
        <f t="shared" si="1"/>
        <v>1500</v>
      </c>
      <c r="D8" s="69" t="e">
        <f>'Octobre 2018'!G6</f>
        <v>#REF!</v>
      </c>
      <c r="E8" s="68">
        <v>1164</v>
      </c>
      <c r="F8" s="70" t="e">
        <f t="shared" si="2"/>
        <v>#REF!</v>
      </c>
      <c r="G8" s="72" t="str">
        <f>'Octobre 2018'!K6</f>
        <v/>
      </c>
      <c r="H8" s="71">
        <v>0.751</v>
      </c>
      <c r="I8" s="108" t="e">
        <f t="shared" si="3"/>
        <v>#VALUE!</v>
      </c>
      <c r="J8" s="69" t="e">
        <f>'Octobre 2018'!N6</f>
        <v>#REF!</v>
      </c>
      <c r="K8" s="68">
        <v>1773</v>
      </c>
      <c r="L8" s="70" t="e">
        <f t="shared" si="4"/>
        <v>#REF!</v>
      </c>
      <c r="M8" s="76" t="str">
        <f>'Octobre 2018'!P6</f>
        <v>0,00</v>
      </c>
      <c r="N8" s="75">
        <v>39.950000000000003</v>
      </c>
      <c r="O8" s="109">
        <f t="shared" si="5"/>
        <v>-1</v>
      </c>
      <c r="P8" s="76" t="str">
        <f>'Octobre 2018'!S6</f>
        <v>0,00</v>
      </c>
      <c r="Q8" s="75">
        <v>30</v>
      </c>
      <c r="R8" s="73">
        <f t="shared" si="6"/>
        <v>-1</v>
      </c>
      <c r="S8" s="76" t="e">
        <f>'Octobre 2018'!V6+'Octobre 2018'!Y6</f>
        <v>#REF!</v>
      </c>
      <c r="T8" s="75">
        <v>46503.96</v>
      </c>
      <c r="U8" s="77" t="e">
        <f t="shared" si="7"/>
        <v>#REF!</v>
      </c>
      <c r="V8" s="76" t="e">
        <f>'Octobre 2018'!AB6</f>
        <v>#REF!</v>
      </c>
      <c r="W8" s="75">
        <v>2131.5700000000002</v>
      </c>
      <c r="X8" s="77" t="e">
        <f t="shared" si="8"/>
        <v>#REF!</v>
      </c>
      <c r="Y8" s="76" t="e">
        <f>'Octobre 2018'!AC6</f>
        <v>#REF!</v>
      </c>
      <c r="Z8" s="75"/>
      <c r="AA8" s="110" t="e">
        <f t="shared" si="9"/>
        <v>#REF!</v>
      </c>
      <c r="AB8" s="76" t="e">
        <f>'Octobre 2018'!AE6</f>
        <v>#REF!</v>
      </c>
      <c r="AC8" s="75"/>
      <c r="AD8" s="110" t="e">
        <f t="shared" si="10"/>
        <v>#REF!</v>
      </c>
      <c r="AE8" s="76" t="e">
        <f>'Octobre 2018'!AF6</f>
        <v>#REF!</v>
      </c>
      <c r="AF8" s="75"/>
      <c r="AG8" s="110" t="e">
        <f t="shared" si="11"/>
        <v>#REF!</v>
      </c>
      <c r="AH8" s="76" t="e">
        <f>'Octobre 2018'!AG6</f>
        <v>#REF!</v>
      </c>
      <c r="AI8" s="75"/>
      <c r="AJ8" s="110" t="e">
        <f t="shared" si="12"/>
        <v>#REF!</v>
      </c>
      <c r="AK8" s="76" t="e">
        <f>'Octobre 2018'!AI6</f>
        <v>#REF!</v>
      </c>
      <c r="AL8" s="75">
        <v>5</v>
      </c>
      <c r="AM8" s="114" t="e">
        <f t="shared" si="13"/>
        <v>#REF!</v>
      </c>
      <c r="AN8" s="76" t="e">
        <f>'Octobre 2018'!AK6</f>
        <v>#REF!</v>
      </c>
      <c r="AO8" s="75">
        <v>48640.53</v>
      </c>
      <c r="AP8" s="110" t="e">
        <f t="shared" si="0"/>
        <v>#REF!</v>
      </c>
    </row>
    <row r="9" spans="1:42" s="1" customFormat="1" ht="20" customHeight="1" thickBot="1" x14ac:dyDescent="0.4">
      <c r="A9" s="126" t="s">
        <v>5</v>
      </c>
      <c r="B9" s="79">
        <v>55</v>
      </c>
      <c r="C9" s="79">
        <f t="shared" si="1"/>
        <v>1650</v>
      </c>
      <c r="D9" s="69" t="e">
        <f>'Octobre 2018'!G7</f>
        <v>#REF!</v>
      </c>
      <c r="E9" s="68">
        <v>1338</v>
      </c>
      <c r="F9" s="70" t="e">
        <f t="shared" si="2"/>
        <v>#REF!</v>
      </c>
      <c r="G9" s="72" t="str">
        <f>'Octobre 2018'!K7</f>
        <v/>
      </c>
      <c r="H9" s="71">
        <v>0.79930000000000001</v>
      </c>
      <c r="I9" s="108" t="e">
        <f t="shared" si="3"/>
        <v>#VALUE!</v>
      </c>
      <c r="J9" s="69" t="e">
        <f>'Octobre 2018'!N7</f>
        <v>#REF!</v>
      </c>
      <c r="K9" s="68">
        <v>1896</v>
      </c>
      <c r="L9" s="70" t="e">
        <f t="shared" si="4"/>
        <v>#REF!</v>
      </c>
      <c r="M9" s="76" t="str">
        <f>'Octobre 2018'!P7</f>
        <v>0,00</v>
      </c>
      <c r="N9" s="75">
        <v>30.71</v>
      </c>
      <c r="O9" s="109">
        <f t="shared" si="5"/>
        <v>-1</v>
      </c>
      <c r="P9" s="76" t="str">
        <f>'Octobre 2018'!S7</f>
        <v>0,00</v>
      </c>
      <c r="Q9" s="75">
        <v>24.55</v>
      </c>
      <c r="R9" s="73">
        <f t="shared" si="6"/>
        <v>-1</v>
      </c>
      <c r="S9" s="76" t="e">
        <f>'Octobre 2018'!V7+'Octobre 2018'!Y7</f>
        <v>#REF!</v>
      </c>
      <c r="T9" s="75">
        <v>41090.29</v>
      </c>
      <c r="U9" s="77" t="e">
        <f t="shared" si="7"/>
        <v>#REF!</v>
      </c>
      <c r="V9" s="76" t="e">
        <f>'Octobre 2018'!AB7</f>
        <v>#REF!</v>
      </c>
      <c r="W9" s="75">
        <v>3645.74</v>
      </c>
      <c r="X9" s="77" t="e">
        <f t="shared" si="8"/>
        <v>#REF!</v>
      </c>
      <c r="Y9" s="76" t="e">
        <f>'Octobre 2018'!AC7</f>
        <v>#REF!</v>
      </c>
      <c r="Z9" s="75"/>
      <c r="AA9" s="110" t="e">
        <f t="shared" si="9"/>
        <v>#REF!</v>
      </c>
      <c r="AB9" s="76" t="e">
        <f>'Octobre 2018'!AE7</f>
        <v>#REF!</v>
      </c>
      <c r="AC9" s="75"/>
      <c r="AD9" s="110" t="e">
        <f t="shared" si="10"/>
        <v>#REF!</v>
      </c>
      <c r="AE9" s="76" t="e">
        <f>'Octobre 2018'!AF7</f>
        <v>#REF!</v>
      </c>
      <c r="AF9" s="75"/>
      <c r="AG9" s="110" t="e">
        <f t="shared" si="11"/>
        <v>#REF!</v>
      </c>
      <c r="AH9" s="76" t="e">
        <f>'Octobre 2018'!AG7</f>
        <v>#REF!</v>
      </c>
      <c r="AI9" s="75"/>
      <c r="AJ9" s="110" t="e">
        <f t="shared" si="12"/>
        <v>#REF!</v>
      </c>
      <c r="AK9" s="76" t="e">
        <f>'Octobre 2018'!AI7</f>
        <v>#REF!</v>
      </c>
      <c r="AL9" s="75">
        <v>85.68</v>
      </c>
      <c r="AM9" s="114" t="e">
        <f t="shared" si="13"/>
        <v>#REF!</v>
      </c>
      <c r="AN9" s="76" t="e">
        <f>'Octobre 2018'!AK7</f>
        <v>#REF!</v>
      </c>
      <c r="AO9" s="75">
        <v>44821.71</v>
      </c>
      <c r="AP9" s="110" t="e">
        <f t="shared" si="0"/>
        <v>#REF!</v>
      </c>
    </row>
    <row r="10" spans="1:42" s="1" customFormat="1" ht="20" customHeight="1" thickBot="1" x14ac:dyDescent="0.4">
      <c r="A10" s="126" t="s">
        <v>6</v>
      </c>
      <c r="B10" s="79">
        <v>64</v>
      </c>
      <c r="C10" s="79">
        <f t="shared" si="1"/>
        <v>1920</v>
      </c>
      <c r="D10" s="69">
        <f>'Octobre 2018'!G8</f>
        <v>0</v>
      </c>
      <c r="E10" s="68">
        <v>1109</v>
      </c>
      <c r="F10" s="70">
        <f t="shared" si="2"/>
        <v>-1109</v>
      </c>
      <c r="G10" s="72">
        <f>'Octobre 2018'!K8</f>
        <v>0</v>
      </c>
      <c r="H10" s="71">
        <v>0.55900000000000005</v>
      </c>
      <c r="I10" s="108">
        <f t="shared" si="3"/>
        <v>-55.900000000000006</v>
      </c>
      <c r="J10" s="69">
        <f>'Octobre 2018'!N8</f>
        <v>0</v>
      </c>
      <c r="K10" s="68">
        <v>1684</v>
      </c>
      <c r="L10" s="70">
        <f t="shared" si="4"/>
        <v>-1684</v>
      </c>
      <c r="M10" s="76" t="str">
        <f>'Octobre 2018'!P8</f>
        <v>0,00</v>
      </c>
      <c r="N10" s="75">
        <v>31.16</v>
      </c>
      <c r="O10" s="109">
        <f t="shared" si="5"/>
        <v>-1</v>
      </c>
      <c r="P10" s="76">
        <f>'Octobre 2018'!S8</f>
        <v>0</v>
      </c>
      <c r="Q10" s="75">
        <v>17.420000000000002</v>
      </c>
      <c r="R10" s="73">
        <f t="shared" si="6"/>
        <v>-1</v>
      </c>
      <c r="S10" s="76">
        <f>'Octobre 2018'!V8+'Octobre 2018'!Y8</f>
        <v>0</v>
      </c>
      <c r="T10" s="75">
        <v>34558.639999999999</v>
      </c>
      <c r="U10" s="77">
        <f t="shared" si="7"/>
        <v>-34558.639999999999</v>
      </c>
      <c r="V10" s="76">
        <f>'Octobre 2018'!AB8</f>
        <v>0</v>
      </c>
      <c r="W10" s="75">
        <v>2516.8200000000002</v>
      </c>
      <c r="X10" s="77">
        <f t="shared" si="8"/>
        <v>-2516.8200000000002</v>
      </c>
      <c r="Y10" s="76">
        <f>'Octobre 2018'!AC8</f>
        <v>0</v>
      </c>
      <c r="Z10" s="75"/>
      <c r="AA10" s="110">
        <f t="shared" si="9"/>
        <v>0</v>
      </c>
      <c r="AB10" s="76">
        <f>'Octobre 2018'!AE8</f>
        <v>0</v>
      </c>
      <c r="AC10" s="75"/>
      <c r="AD10" s="110">
        <f t="shared" si="10"/>
        <v>0</v>
      </c>
      <c r="AE10" s="76">
        <f>'Octobre 2018'!AF8</f>
        <v>0</v>
      </c>
      <c r="AF10" s="75"/>
      <c r="AG10" s="110">
        <f t="shared" si="11"/>
        <v>0</v>
      </c>
      <c r="AH10" s="76">
        <f>'Octobre 2018'!AG8</f>
        <v>0</v>
      </c>
      <c r="AI10" s="75"/>
      <c r="AJ10" s="110">
        <f t="shared" si="12"/>
        <v>0</v>
      </c>
      <c r="AK10" s="76">
        <f>'Octobre 2018'!AI8</f>
        <v>0</v>
      </c>
      <c r="AL10" s="75">
        <v>488.25</v>
      </c>
      <c r="AM10" s="114">
        <f t="shared" si="13"/>
        <v>-488.25</v>
      </c>
      <c r="AN10" s="76">
        <f>'Octobre 2018'!AK8</f>
        <v>0</v>
      </c>
      <c r="AO10" s="75">
        <v>37563.71</v>
      </c>
      <c r="AP10" s="110">
        <f t="shared" si="0"/>
        <v>-37563.71</v>
      </c>
    </row>
    <row r="11" spans="1:42" s="1" customFormat="1" ht="20" customHeight="1" thickBot="1" x14ac:dyDescent="0.4">
      <c r="A11" s="126" t="s">
        <v>7</v>
      </c>
      <c r="B11" s="79">
        <v>62</v>
      </c>
      <c r="C11" s="79">
        <f t="shared" si="1"/>
        <v>1860</v>
      </c>
      <c r="D11" s="69" t="e">
        <f>'Octobre 2018'!G9</f>
        <v>#REF!</v>
      </c>
      <c r="E11" s="68">
        <v>1561</v>
      </c>
      <c r="F11" s="70" t="e">
        <f t="shared" si="2"/>
        <v>#REF!</v>
      </c>
      <c r="G11" s="72" t="str">
        <f>'Octobre 2018'!K9</f>
        <v/>
      </c>
      <c r="H11" s="71">
        <v>0.79930000000000001</v>
      </c>
      <c r="I11" s="108" t="e">
        <f t="shared" si="3"/>
        <v>#VALUE!</v>
      </c>
      <c r="J11" s="69" t="e">
        <f>'Octobre 2018'!N9</f>
        <v>#REF!</v>
      </c>
      <c r="K11" s="68">
        <v>2700</v>
      </c>
      <c r="L11" s="70" t="e">
        <f t="shared" si="4"/>
        <v>#REF!</v>
      </c>
      <c r="M11" s="76" t="str">
        <f>'Octobre 2018'!P9</f>
        <v>0,00</v>
      </c>
      <c r="N11" s="75">
        <v>36.47</v>
      </c>
      <c r="O11" s="109">
        <f t="shared" si="5"/>
        <v>-1</v>
      </c>
      <c r="P11" s="76" t="str">
        <f>'Octobre 2018'!S9</f>
        <v>0,00</v>
      </c>
      <c r="Q11" s="75">
        <v>29.15</v>
      </c>
      <c r="R11" s="73">
        <f t="shared" si="6"/>
        <v>-1</v>
      </c>
      <c r="S11" s="76" t="e">
        <f>'Octobre 2018'!V9+'Octobre 2018'!Y9</f>
        <v>#REF!</v>
      </c>
      <c r="T11" s="75">
        <v>56928.480000000003</v>
      </c>
      <c r="U11" s="77" t="e">
        <f t="shared" si="7"/>
        <v>#REF!</v>
      </c>
      <c r="V11" s="76" t="e">
        <f>'Octobre 2018'!AB9</f>
        <v>#REF!</v>
      </c>
      <c r="W11" s="75">
        <v>6038.81</v>
      </c>
      <c r="X11" s="77" t="e">
        <f t="shared" si="8"/>
        <v>#REF!</v>
      </c>
      <c r="Y11" s="76" t="e">
        <f>'Octobre 2018'!AC9</f>
        <v>#REF!</v>
      </c>
      <c r="Z11" s="75">
        <v>112.72</v>
      </c>
      <c r="AA11" s="110" t="e">
        <f t="shared" si="9"/>
        <v>#REF!</v>
      </c>
      <c r="AB11" s="76" t="e">
        <f>'Octobre 2018'!AE9</f>
        <v>#REF!</v>
      </c>
      <c r="AC11" s="75"/>
      <c r="AD11" s="110" t="e">
        <f t="shared" si="10"/>
        <v>#REF!</v>
      </c>
      <c r="AE11" s="76" t="e">
        <f>'Octobre 2018'!AF9</f>
        <v>#REF!</v>
      </c>
      <c r="AF11" s="75"/>
      <c r="AG11" s="110" t="e">
        <f t="shared" si="11"/>
        <v>#REF!</v>
      </c>
      <c r="AH11" s="76" t="e">
        <f>'Octobre 2018'!AG9</f>
        <v>#REF!</v>
      </c>
      <c r="AI11" s="75"/>
      <c r="AJ11" s="110" t="e">
        <f t="shared" si="12"/>
        <v>#REF!</v>
      </c>
      <c r="AK11" s="76" t="e">
        <f>'Octobre 2018'!AI9</f>
        <v>#REF!</v>
      </c>
      <c r="AL11" s="75">
        <v>85.66</v>
      </c>
      <c r="AM11" s="114" t="e">
        <f t="shared" si="13"/>
        <v>#REF!</v>
      </c>
      <c r="AN11" s="76" t="e">
        <f>'Octobre 2018'!AK9</f>
        <v>#REF!</v>
      </c>
      <c r="AO11" s="75">
        <v>63165.67</v>
      </c>
      <c r="AP11" s="110" t="e">
        <f t="shared" si="0"/>
        <v>#REF!</v>
      </c>
    </row>
    <row r="12" spans="1:42" s="1" customFormat="1" ht="20" customHeight="1" thickBot="1" x14ac:dyDescent="0.4">
      <c r="A12" s="126" t="s">
        <v>35</v>
      </c>
      <c r="B12" s="79">
        <v>42</v>
      </c>
      <c r="C12" s="79">
        <f t="shared" si="1"/>
        <v>1260</v>
      </c>
      <c r="D12" s="69" t="e">
        <f>'Octobre 2018'!G10</f>
        <v>#REF!</v>
      </c>
      <c r="E12" s="68">
        <v>1061</v>
      </c>
      <c r="F12" s="70" t="e">
        <f t="shared" si="2"/>
        <v>#REF!</v>
      </c>
      <c r="G12" s="72" t="str">
        <f>'Octobre 2018'!K10</f>
        <v/>
      </c>
      <c r="H12" s="71">
        <v>0.81489999999999996</v>
      </c>
      <c r="I12" s="108" t="e">
        <f t="shared" si="3"/>
        <v>#VALUE!</v>
      </c>
      <c r="J12" s="69" t="e">
        <f>'Octobre 2018'!N10</f>
        <v>#REF!</v>
      </c>
      <c r="K12" s="68">
        <v>2155</v>
      </c>
      <c r="L12" s="70" t="e">
        <f t="shared" si="4"/>
        <v>#REF!</v>
      </c>
      <c r="M12" s="76" t="str">
        <f>'Octobre 2018'!P10</f>
        <v>0,00</v>
      </c>
      <c r="N12" s="75">
        <v>38.99</v>
      </c>
      <c r="O12" s="109">
        <f t="shared" si="5"/>
        <v>-1</v>
      </c>
      <c r="P12" s="76" t="str">
        <f>'Octobre 2018'!S10</f>
        <v>0,00</v>
      </c>
      <c r="Q12" s="75">
        <v>31.78</v>
      </c>
      <c r="R12" s="73">
        <f t="shared" si="6"/>
        <v>-1</v>
      </c>
      <c r="S12" s="76" t="e">
        <f>'Octobre 2018'!V10+'Octobre 2018'!Y10</f>
        <v>#REF!</v>
      </c>
      <c r="T12" s="75">
        <v>41373.08</v>
      </c>
      <c r="U12" s="77" t="e">
        <f t="shared" si="7"/>
        <v>#REF!</v>
      </c>
      <c r="V12" s="76" t="e">
        <f>'Octobre 2018'!AB10</f>
        <v>#REF!</v>
      </c>
      <c r="W12" s="75">
        <v>4046.82</v>
      </c>
      <c r="X12" s="77" t="e">
        <f t="shared" si="8"/>
        <v>#REF!</v>
      </c>
      <c r="Y12" s="76" t="e">
        <f>'Octobre 2018'!AC10</f>
        <v>#REF!</v>
      </c>
      <c r="Z12" s="75">
        <v>2.73</v>
      </c>
      <c r="AA12" s="110" t="e">
        <f t="shared" si="9"/>
        <v>#REF!</v>
      </c>
      <c r="AB12" s="76" t="e">
        <f>'Octobre 2018'!AE10</f>
        <v>#REF!</v>
      </c>
      <c r="AC12" s="75"/>
      <c r="AD12" s="110" t="e">
        <f t="shared" si="10"/>
        <v>#REF!</v>
      </c>
      <c r="AE12" s="76" t="e">
        <f>'Octobre 2018'!AF10</f>
        <v>#REF!</v>
      </c>
      <c r="AF12" s="75"/>
      <c r="AG12" s="110" t="e">
        <f t="shared" si="11"/>
        <v>#REF!</v>
      </c>
      <c r="AH12" s="76" t="e">
        <f>'Octobre 2018'!AG10</f>
        <v>#REF!</v>
      </c>
      <c r="AI12" s="75"/>
      <c r="AJ12" s="110" t="e">
        <f t="shared" si="12"/>
        <v>#REF!</v>
      </c>
      <c r="AK12" s="76" t="e">
        <f>'Octobre 2018'!AI10</f>
        <v>#REF!</v>
      </c>
      <c r="AL12" s="75">
        <v>40</v>
      </c>
      <c r="AM12" s="114" t="e">
        <f t="shared" si="13"/>
        <v>#REF!</v>
      </c>
      <c r="AN12" s="76" t="e">
        <f>'Octobre 2018'!AK10</f>
        <v>#REF!</v>
      </c>
      <c r="AO12" s="75">
        <v>45462.63</v>
      </c>
      <c r="AP12" s="110" t="e">
        <f t="shared" si="0"/>
        <v>#REF!</v>
      </c>
    </row>
    <row r="13" spans="1:42" s="1" customFormat="1" ht="20" customHeight="1" thickBot="1" x14ac:dyDescent="0.4">
      <c r="A13" s="126" t="s">
        <v>8</v>
      </c>
      <c r="B13" s="79">
        <v>49</v>
      </c>
      <c r="C13" s="79">
        <f t="shared" si="1"/>
        <v>1470</v>
      </c>
      <c r="D13" s="69" t="e">
        <f>'Octobre 2018'!G11</f>
        <v>#REF!</v>
      </c>
      <c r="E13" s="68">
        <v>946</v>
      </c>
      <c r="F13" s="70" t="e">
        <f t="shared" si="2"/>
        <v>#REF!</v>
      </c>
      <c r="G13" s="72" t="str">
        <f>'Octobre 2018'!K11</f>
        <v/>
      </c>
      <c r="H13" s="71">
        <v>0.62280000000000002</v>
      </c>
      <c r="I13" s="108" t="e">
        <f t="shared" si="3"/>
        <v>#VALUE!</v>
      </c>
      <c r="J13" s="69" t="e">
        <f>'Octobre 2018'!N11</f>
        <v>#REF!</v>
      </c>
      <c r="K13" s="68">
        <v>1425</v>
      </c>
      <c r="L13" s="70" t="e">
        <f t="shared" si="4"/>
        <v>#REF!</v>
      </c>
      <c r="M13" s="76" t="str">
        <f>'Octobre 2018'!P11</f>
        <v>0,00</v>
      </c>
      <c r="N13" s="75">
        <v>35.770000000000003</v>
      </c>
      <c r="O13" s="109">
        <f t="shared" si="5"/>
        <v>-1</v>
      </c>
      <c r="P13" s="76" t="str">
        <f>'Octobre 2018'!S11</f>
        <v>0,00</v>
      </c>
      <c r="Q13" s="75">
        <v>22.28</v>
      </c>
      <c r="R13" s="73">
        <f t="shared" si="6"/>
        <v>-1</v>
      </c>
      <c r="S13" s="76" t="e">
        <f>'Octobre 2018'!V11+'Octobre 2018'!Y11</f>
        <v>#REF!</v>
      </c>
      <c r="T13" s="75">
        <v>33836.480000000003</v>
      </c>
      <c r="U13" s="77" t="e">
        <f t="shared" si="7"/>
        <v>#REF!</v>
      </c>
      <c r="V13" s="76" t="e">
        <f>'Octobre 2018'!AB11</f>
        <v>#REF!</v>
      </c>
      <c r="W13" s="75">
        <v>3309.99</v>
      </c>
      <c r="X13" s="77" t="e">
        <f t="shared" si="8"/>
        <v>#REF!</v>
      </c>
      <c r="Y13" s="76" t="e">
        <f>'Octobre 2018'!AC11</f>
        <v>#REF!</v>
      </c>
      <c r="Z13" s="75"/>
      <c r="AA13" s="110" t="e">
        <f t="shared" si="9"/>
        <v>#REF!</v>
      </c>
      <c r="AB13" s="76" t="e">
        <f>'Octobre 2018'!AE11</f>
        <v>#REF!</v>
      </c>
      <c r="AC13" s="75"/>
      <c r="AD13" s="110" t="e">
        <f t="shared" si="10"/>
        <v>#REF!</v>
      </c>
      <c r="AE13" s="76" t="e">
        <f>'Octobre 2018'!AF11</f>
        <v>#REF!</v>
      </c>
      <c r="AF13" s="75"/>
      <c r="AG13" s="110" t="e">
        <f t="shared" si="11"/>
        <v>#REF!</v>
      </c>
      <c r="AH13" s="76" t="e">
        <f>'Octobre 2018'!AG11</f>
        <v>#REF!</v>
      </c>
      <c r="AI13" s="75"/>
      <c r="AJ13" s="110" t="e">
        <f t="shared" si="12"/>
        <v>#REF!</v>
      </c>
      <c r="AK13" s="76" t="e">
        <f>'Octobre 2018'!AI11</f>
        <v>#REF!</v>
      </c>
      <c r="AL13" s="75">
        <v>10</v>
      </c>
      <c r="AM13" s="114" t="e">
        <f t="shared" si="13"/>
        <v>#REF!</v>
      </c>
      <c r="AN13" s="76" t="e">
        <f>'Octobre 2018'!AK11</f>
        <v>#REF!</v>
      </c>
      <c r="AO13" s="75">
        <v>37156.47</v>
      </c>
      <c r="AP13" s="110" t="e">
        <f t="shared" si="0"/>
        <v>#REF!</v>
      </c>
    </row>
    <row r="14" spans="1:42" s="1" customFormat="1" ht="20" customHeight="1" thickBot="1" x14ac:dyDescent="0.4">
      <c r="A14" s="126" t="s">
        <v>9</v>
      </c>
      <c r="B14" s="79">
        <v>73</v>
      </c>
      <c r="C14" s="79">
        <f t="shared" si="1"/>
        <v>2190</v>
      </c>
      <c r="D14" s="69" t="e">
        <f>'Octobre 2018'!G12</f>
        <v>#REF!</v>
      </c>
      <c r="E14" s="68">
        <v>1237</v>
      </c>
      <c r="F14" s="70" t="e">
        <f t="shared" si="2"/>
        <v>#REF!</v>
      </c>
      <c r="G14" s="72" t="str">
        <f>'Octobre 2018'!K12</f>
        <v/>
      </c>
      <c r="H14" s="71">
        <v>0.54659999999999997</v>
      </c>
      <c r="I14" s="108" t="e">
        <f t="shared" si="3"/>
        <v>#VALUE!</v>
      </c>
      <c r="J14" s="69" t="e">
        <f>'Octobre 2018'!N12</f>
        <v>#REF!</v>
      </c>
      <c r="K14" s="68">
        <v>18888</v>
      </c>
      <c r="L14" s="70" t="e">
        <f t="shared" si="4"/>
        <v>#REF!</v>
      </c>
      <c r="M14" s="76" t="str">
        <f>'Octobre 2018'!P12</f>
        <v>0,00</v>
      </c>
      <c r="N14" s="75">
        <v>58.89</v>
      </c>
      <c r="O14" s="109">
        <f t="shared" si="5"/>
        <v>-1</v>
      </c>
      <c r="P14" s="76" t="str">
        <f>'Octobre 2018'!S12</f>
        <v>0,00</v>
      </c>
      <c r="Q14" s="75">
        <v>32.19</v>
      </c>
      <c r="R14" s="73">
        <f t="shared" si="6"/>
        <v>-1</v>
      </c>
      <c r="S14" s="76" t="e">
        <f>'Octobre 2018'!V12+'Octobre 2018'!Y12</f>
        <v>#REF!</v>
      </c>
      <c r="T14" s="75">
        <v>72851.350000000006</v>
      </c>
      <c r="U14" s="77" t="e">
        <f t="shared" si="7"/>
        <v>#REF!</v>
      </c>
      <c r="V14" s="76" t="e">
        <f>'Octobre 2018'!AB12</f>
        <v>#REF!</v>
      </c>
      <c r="W14" s="75">
        <v>7494.11</v>
      </c>
      <c r="X14" s="77" t="e">
        <f t="shared" si="8"/>
        <v>#REF!</v>
      </c>
      <c r="Y14" s="76" t="e">
        <f>'Octobre 2018'!AC12</f>
        <v>#REF!</v>
      </c>
      <c r="Z14" s="75">
        <v>10444.52</v>
      </c>
      <c r="AA14" s="110" t="e">
        <f t="shared" si="9"/>
        <v>#REF!</v>
      </c>
      <c r="AB14" s="76" t="e">
        <f>'Octobre 2018'!AE12</f>
        <v>#REF!</v>
      </c>
      <c r="AC14" s="75">
        <v>700.24</v>
      </c>
      <c r="AD14" s="110" t="e">
        <f t="shared" si="10"/>
        <v>#REF!</v>
      </c>
      <c r="AE14" s="76" t="e">
        <f>'Octobre 2018'!AF12</f>
        <v>#REF!</v>
      </c>
      <c r="AF14" s="75">
        <v>1850.25</v>
      </c>
      <c r="AG14" s="110" t="e">
        <f t="shared" si="11"/>
        <v>#REF!</v>
      </c>
      <c r="AH14" s="76" t="e">
        <f>'Octobre 2018'!AG12</f>
        <v>#REF!</v>
      </c>
      <c r="AI14" s="75"/>
      <c r="AJ14" s="110" t="e">
        <f t="shared" si="12"/>
        <v>#REF!</v>
      </c>
      <c r="AK14" s="76" t="e">
        <f>'Octobre 2018'!AI12</f>
        <v>#REF!</v>
      </c>
      <c r="AL14" s="75">
        <v>110.83</v>
      </c>
      <c r="AM14" s="114" t="e">
        <f t="shared" si="13"/>
        <v>#REF!</v>
      </c>
      <c r="AN14" s="76" t="e">
        <f>'Octobre 2018'!AK12</f>
        <v>#REF!</v>
      </c>
      <c r="AO14" s="75">
        <v>93215.039999999994</v>
      </c>
      <c r="AP14" s="110" t="e">
        <f t="shared" si="0"/>
        <v>#REF!</v>
      </c>
    </row>
    <row r="15" spans="1:42" s="1" customFormat="1" ht="20" customHeight="1" thickBot="1" x14ac:dyDescent="0.4">
      <c r="A15" s="126" t="s">
        <v>10</v>
      </c>
      <c r="B15" s="79">
        <v>53</v>
      </c>
      <c r="C15" s="79">
        <f t="shared" si="1"/>
        <v>1590</v>
      </c>
      <c r="D15" s="69" t="e">
        <f>'Octobre 2018'!G13</f>
        <v>#REF!</v>
      </c>
      <c r="E15" s="68">
        <v>1013</v>
      </c>
      <c r="F15" s="70" t="e">
        <f t="shared" si="2"/>
        <v>#REF!</v>
      </c>
      <c r="G15" s="72" t="str">
        <f>'Octobre 2018'!K13</f>
        <v/>
      </c>
      <c r="H15" s="71">
        <v>0.61660000000000004</v>
      </c>
      <c r="I15" s="108" t="e">
        <f t="shared" si="3"/>
        <v>#VALUE!</v>
      </c>
      <c r="J15" s="69" t="e">
        <f>'Octobre 2018'!N13</f>
        <v>#REF!</v>
      </c>
      <c r="K15" s="68">
        <v>1502</v>
      </c>
      <c r="L15" s="70" t="e">
        <f t="shared" si="4"/>
        <v>#REF!</v>
      </c>
      <c r="M15" s="76" t="str">
        <f>'Octobre 2018'!P13</f>
        <v>0,00</v>
      </c>
      <c r="N15" s="75">
        <v>59.33</v>
      </c>
      <c r="O15" s="109">
        <f t="shared" si="5"/>
        <v>-1</v>
      </c>
      <c r="P15" s="76" t="str">
        <f>'Octobre 2018'!S13</f>
        <v>0,00</v>
      </c>
      <c r="Q15" s="75">
        <v>36.58</v>
      </c>
      <c r="R15" s="73">
        <f t="shared" si="6"/>
        <v>-1</v>
      </c>
      <c r="S15" s="76" t="e">
        <f>'Octobre 2018'!V13+'Octobre 2018'!Y13</f>
        <v>#REF!</v>
      </c>
      <c r="T15" s="75">
        <v>60102.080000000002</v>
      </c>
      <c r="U15" s="77" t="e">
        <f t="shared" si="7"/>
        <v>#REF!</v>
      </c>
      <c r="V15" s="76" t="e">
        <f>'Octobre 2018'!AB13</f>
        <v>#REF!</v>
      </c>
      <c r="W15" s="75">
        <v>8250.26</v>
      </c>
      <c r="X15" s="77" t="e">
        <f t="shared" si="8"/>
        <v>#REF!</v>
      </c>
      <c r="Y15" s="76" t="e">
        <f>'Octobre 2018'!AC13</f>
        <v>#REF!</v>
      </c>
      <c r="Z15" s="75">
        <v>1044.0999999999999</v>
      </c>
      <c r="AA15" s="110" t="e">
        <f t="shared" si="9"/>
        <v>#REF!</v>
      </c>
      <c r="AB15" s="76" t="e">
        <f>'Octobre 2018'!AE13</f>
        <v>#REF!</v>
      </c>
      <c r="AC15" s="75">
        <v>1246.74</v>
      </c>
      <c r="AD15" s="110" t="e">
        <f t="shared" si="10"/>
        <v>#REF!</v>
      </c>
      <c r="AE15" s="76" t="e">
        <f>'Octobre 2018'!AF13</f>
        <v>#REF!</v>
      </c>
      <c r="AF15" s="75">
        <v>1718.94</v>
      </c>
      <c r="AG15" s="110" t="e">
        <f t="shared" si="11"/>
        <v>#REF!</v>
      </c>
      <c r="AH15" s="76" t="e">
        <f>'Octobre 2018'!AG13</f>
        <v>#REF!</v>
      </c>
      <c r="AI15" s="75"/>
      <c r="AJ15" s="110" t="e">
        <f t="shared" si="12"/>
        <v>#REF!</v>
      </c>
      <c r="AK15" s="76" t="e">
        <f>'Octobre 2018'!AI13</f>
        <v>#REF!</v>
      </c>
      <c r="AL15" s="75">
        <v>115.4</v>
      </c>
      <c r="AM15" s="114" t="e">
        <f t="shared" si="13"/>
        <v>#REF!</v>
      </c>
      <c r="AN15" s="76" t="e">
        <f>'Octobre 2018'!AK13</f>
        <v>#REF!</v>
      </c>
      <c r="AO15" s="75">
        <v>71752.639999999999</v>
      </c>
      <c r="AP15" s="110" t="e">
        <f t="shared" si="0"/>
        <v>#REF!</v>
      </c>
    </row>
    <row r="16" spans="1:42" s="1" customFormat="1" ht="20" customHeight="1" thickBot="1" x14ac:dyDescent="0.4">
      <c r="A16" s="126" t="s">
        <v>11</v>
      </c>
      <c r="B16" s="79">
        <v>56</v>
      </c>
      <c r="C16" s="79">
        <f t="shared" si="1"/>
        <v>1680</v>
      </c>
      <c r="D16" s="69">
        <f>'Octobre 2018'!G14</f>
        <v>0</v>
      </c>
      <c r="E16" s="68">
        <v>1327</v>
      </c>
      <c r="F16" s="70">
        <f t="shared" si="2"/>
        <v>-1327</v>
      </c>
      <c r="G16" s="72">
        <f>'Octobre 2018'!K14</f>
        <v>0</v>
      </c>
      <c r="H16" s="71">
        <v>0.76439999999999997</v>
      </c>
      <c r="I16" s="108">
        <f t="shared" si="3"/>
        <v>-76.44</v>
      </c>
      <c r="J16" s="69">
        <f>'Octobre 2018'!N14</f>
        <v>0</v>
      </c>
      <c r="K16" s="68">
        <v>2271</v>
      </c>
      <c r="L16" s="70">
        <f t="shared" si="4"/>
        <v>-2271</v>
      </c>
      <c r="M16" s="76" t="str">
        <f>'Octobre 2018'!P14</f>
        <v>0,00</v>
      </c>
      <c r="N16" s="75">
        <v>67.930000000000007</v>
      </c>
      <c r="O16" s="109">
        <f t="shared" si="5"/>
        <v>-1</v>
      </c>
      <c r="P16" s="76">
        <f>'Octobre 2018'!S14</f>
        <v>0</v>
      </c>
      <c r="Q16" s="75">
        <v>51.93</v>
      </c>
      <c r="R16" s="73">
        <f t="shared" si="6"/>
        <v>-1</v>
      </c>
      <c r="S16" s="76">
        <f>'Octobre 2018'!V14+'Octobre 2018'!Y14</f>
        <v>0</v>
      </c>
      <c r="T16" s="75">
        <v>90147.71</v>
      </c>
      <c r="U16" s="77">
        <f t="shared" si="7"/>
        <v>-90147.71</v>
      </c>
      <c r="V16" s="76">
        <f>'Octobre 2018'!AB14</f>
        <v>0</v>
      </c>
      <c r="W16" s="75">
        <v>12294.64</v>
      </c>
      <c r="X16" s="77">
        <f t="shared" si="8"/>
        <v>-12294.64</v>
      </c>
      <c r="Y16" s="76">
        <f>'Octobre 2018'!AC14</f>
        <v>0</v>
      </c>
      <c r="Z16" s="75">
        <v>4087.31</v>
      </c>
      <c r="AA16" s="110">
        <f t="shared" si="9"/>
        <v>-4087.31</v>
      </c>
      <c r="AB16" s="76">
        <f>'Octobre 2018'!AE14</f>
        <v>0</v>
      </c>
      <c r="AC16" s="124">
        <v>1448.17</v>
      </c>
      <c r="AD16" s="110">
        <f t="shared" si="10"/>
        <v>-1448.17</v>
      </c>
      <c r="AE16" s="76">
        <f>'Octobre 2018'!AF14</f>
        <v>0</v>
      </c>
      <c r="AF16" s="75">
        <v>2549.31</v>
      </c>
      <c r="AG16" s="110">
        <f t="shared" si="11"/>
        <v>-2549.31</v>
      </c>
      <c r="AH16" s="76">
        <f>'Octobre 2018'!AG14</f>
        <v>0</v>
      </c>
      <c r="AI16" s="75"/>
      <c r="AJ16" s="110">
        <f t="shared" si="12"/>
        <v>0</v>
      </c>
      <c r="AK16" s="76">
        <f>'Octobre 2018'!AI14</f>
        <v>0</v>
      </c>
      <c r="AL16" s="75">
        <v>85.83</v>
      </c>
      <c r="AM16" s="114">
        <f t="shared" si="13"/>
        <v>-85.83</v>
      </c>
      <c r="AN16" s="76">
        <f>'Octobre 2018'!AK14</f>
        <v>0</v>
      </c>
      <c r="AO16" s="75">
        <v>110274.99</v>
      </c>
      <c r="AP16" s="110">
        <f t="shared" si="0"/>
        <v>-110274.99</v>
      </c>
    </row>
    <row r="17" spans="1:42" s="1" customFormat="1" ht="20" customHeight="1" thickBot="1" x14ac:dyDescent="0.4">
      <c r="A17" s="126" t="s">
        <v>12</v>
      </c>
      <c r="B17" s="79">
        <v>55</v>
      </c>
      <c r="C17" s="79">
        <f t="shared" si="1"/>
        <v>1650</v>
      </c>
      <c r="D17" s="69">
        <f>'Octobre 2018'!G15</f>
        <v>0</v>
      </c>
      <c r="E17" s="68">
        <v>1120</v>
      </c>
      <c r="F17" s="70">
        <f t="shared" si="2"/>
        <v>-1120</v>
      </c>
      <c r="G17" s="72">
        <f>'Octobre 2018'!K15</f>
        <v>0</v>
      </c>
      <c r="H17" s="71">
        <v>0.65690000000000004</v>
      </c>
      <c r="I17" s="108">
        <f t="shared" si="3"/>
        <v>-65.69</v>
      </c>
      <c r="J17" s="69">
        <f>'Octobre 2018'!N15</f>
        <v>0</v>
      </c>
      <c r="K17" s="68">
        <v>1976</v>
      </c>
      <c r="L17" s="70">
        <f t="shared" si="4"/>
        <v>-1976</v>
      </c>
      <c r="M17" s="76" t="str">
        <f>'Octobre 2018'!P15</f>
        <v>0,00</v>
      </c>
      <c r="N17" s="75">
        <v>35.6</v>
      </c>
      <c r="O17" s="109">
        <f t="shared" si="5"/>
        <v>-1</v>
      </c>
      <c r="P17" s="76">
        <f>'Octobre 2018'!S15</f>
        <v>0</v>
      </c>
      <c r="Q17" s="75">
        <v>23.38</v>
      </c>
      <c r="R17" s="73">
        <f t="shared" si="6"/>
        <v>-1</v>
      </c>
      <c r="S17" s="76">
        <f>'Octobre 2018'!V15+'Octobre 2018'!Y15</f>
        <v>0</v>
      </c>
      <c r="T17" s="75">
        <v>39871.14</v>
      </c>
      <c r="U17" s="77">
        <f t="shared" si="7"/>
        <v>-39871.14</v>
      </c>
      <c r="V17" s="76">
        <f>'Octobre 2018'!AB15</f>
        <v>0</v>
      </c>
      <c r="W17" s="75">
        <v>3754.21</v>
      </c>
      <c r="X17" s="77">
        <f t="shared" si="8"/>
        <v>-3754.21</v>
      </c>
      <c r="Y17" s="76">
        <f>'Octobre 2018'!AC15</f>
        <v>0</v>
      </c>
      <c r="Z17" s="75"/>
      <c r="AA17" s="110">
        <f t="shared" si="9"/>
        <v>0</v>
      </c>
      <c r="AB17" s="76">
        <f>'Octobre 2018'!AE15</f>
        <v>0</v>
      </c>
      <c r="AC17" s="75"/>
      <c r="AD17" s="110">
        <f t="shared" si="10"/>
        <v>0</v>
      </c>
      <c r="AE17" s="76">
        <f>'Octobre 2018'!AF15</f>
        <v>0</v>
      </c>
      <c r="AF17" s="75"/>
      <c r="AG17" s="110">
        <f t="shared" si="11"/>
        <v>0</v>
      </c>
      <c r="AH17" s="76">
        <f>'Octobre 2018'!AG15</f>
        <v>0</v>
      </c>
      <c r="AI17" s="75"/>
      <c r="AJ17" s="110">
        <f t="shared" si="12"/>
        <v>0</v>
      </c>
      <c r="AK17" s="76">
        <f>'Octobre 2018'!AI15</f>
        <v>0</v>
      </c>
      <c r="AL17" s="75">
        <v>826.74</v>
      </c>
      <c r="AM17" s="114">
        <f t="shared" si="13"/>
        <v>-826.74</v>
      </c>
      <c r="AN17" s="76">
        <f>'Octobre 2018'!AK15</f>
        <v>0</v>
      </c>
      <c r="AO17" s="122">
        <v>44452.09</v>
      </c>
      <c r="AP17" s="110">
        <f t="shared" si="0"/>
        <v>-44452.09</v>
      </c>
    </row>
    <row r="18" spans="1:42" s="1" customFormat="1" ht="20" customHeight="1" thickBot="1" x14ac:dyDescent="0.4">
      <c r="A18" s="126" t="s">
        <v>13</v>
      </c>
      <c r="B18" s="79">
        <v>62</v>
      </c>
      <c r="C18" s="79">
        <f t="shared" si="1"/>
        <v>1860</v>
      </c>
      <c r="D18" s="69" t="e">
        <f>'Octobre 2018'!G16</f>
        <v>#REF!</v>
      </c>
      <c r="E18" s="68">
        <v>1708</v>
      </c>
      <c r="F18" s="70" t="e">
        <f t="shared" si="2"/>
        <v>#REF!</v>
      </c>
      <c r="G18" s="72" t="str">
        <f>'Octobre 2018'!K16</f>
        <v/>
      </c>
      <c r="H18" s="71">
        <v>0.88870000000000005</v>
      </c>
      <c r="I18" s="108" t="e">
        <f t="shared" si="3"/>
        <v>#VALUE!</v>
      </c>
      <c r="J18" s="69" t="e">
        <f>'Octobre 2018'!N16</f>
        <v>#REF!</v>
      </c>
      <c r="K18" s="68">
        <v>2849</v>
      </c>
      <c r="L18" s="70" t="e">
        <f t="shared" si="4"/>
        <v>#REF!</v>
      </c>
      <c r="M18" s="76" t="str">
        <f>'Octobre 2018'!P16</f>
        <v>0,00</v>
      </c>
      <c r="N18" s="75">
        <v>44.87</v>
      </c>
      <c r="O18" s="109">
        <f t="shared" si="5"/>
        <v>-1</v>
      </c>
      <c r="P18" s="76" t="str">
        <f>'Octobre 2018'!S16</f>
        <v>0,00</v>
      </c>
      <c r="Q18" s="75">
        <v>39.869999999999997</v>
      </c>
      <c r="R18" s="73">
        <f t="shared" si="6"/>
        <v>-1</v>
      </c>
      <c r="S18" s="76" t="e">
        <f>'Octobre 2018'!V16+'Octobre 2018'!Y16</f>
        <v>#REF!</v>
      </c>
      <c r="T18" s="75">
        <v>76631.039999999994</v>
      </c>
      <c r="U18" s="77" t="e">
        <f t="shared" si="7"/>
        <v>#REF!</v>
      </c>
      <c r="V18" s="76" t="e">
        <f>'Octobre 2018'!AB16</f>
        <v>#REF!</v>
      </c>
      <c r="W18" s="75">
        <v>11040.64</v>
      </c>
      <c r="X18" s="77" t="e">
        <f t="shared" si="8"/>
        <v>#REF!</v>
      </c>
      <c r="Y18" s="76" t="e">
        <f>'Octobre 2018'!AC16</f>
        <v>#REF!</v>
      </c>
      <c r="Z18" s="75"/>
      <c r="AA18" s="110" t="e">
        <f t="shared" si="9"/>
        <v>#REF!</v>
      </c>
      <c r="AB18" s="76" t="e">
        <f>'Octobre 2018'!AE16</f>
        <v>#REF!</v>
      </c>
      <c r="AC18" s="75"/>
      <c r="AD18" s="110" t="e">
        <f t="shared" si="10"/>
        <v>#REF!</v>
      </c>
      <c r="AE18" s="76" t="e">
        <f>'Octobre 2018'!AF16</f>
        <v>#REF!</v>
      </c>
      <c r="AF18" s="75"/>
      <c r="AG18" s="110" t="e">
        <f t="shared" si="11"/>
        <v>#REF!</v>
      </c>
      <c r="AH18" s="76" t="e">
        <f>'Octobre 2018'!AG16</f>
        <v>#REF!</v>
      </c>
      <c r="AI18" s="75"/>
      <c r="AJ18" s="110" t="e">
        <f t="shared" si="12"/>
        <v>#REF!</v>
      </c>
      <c r="AK18" s="76" t="e">
        <f>'Octobre 2018'!AI16</f>
        <v>#REF!</v>
      </c>
      <c r="AL18" s="75">
        <v>731.22</v>
      </c>
      <c r="AM18" s="114" t="e">
        <f t="shared" si="13"/>
        <v>#REF!</v>
      </c>
      <c r="AN18" s="76" t="e">
        <f>'Octobre 2018'!AK16</f>
        <v>#REF!</v>
      </c>
      <c r="AO18" s="75">
        <v>88402.9</v>
      </c>
      <c r="AP18" s="110" t="e">
        <f t="shared" si="0"/>
        <v>#REF!</v>
      </c>
    </row>
    <row r="19" spans="1:42" s="1" customFormat="1" ht="20" customHeight="1" thickBot="1" x14ac:dyDescent="0.4">
      <c r="A19" s="126" t="s">
        <v>14</v>
      </c>
      <c r="B19" s="79">
        <v>99</v>
      </c>
      <c r="C19" s="79">
        <f t="shared" si="1"/>
        <v>2970</v>
      </c>
      <c r="D19" s="69" t="e">
        <f>'Octobre 2018'!G17</f>
        <v>#REF!</v>
      </c>
      <c r="E19" s="68">
        <v>2717</v>
      </c>
      <c r="F19" s="70" t="e">
        <f t="shared" si="2"/>
        <v>#REF!</v>
      </c>
      <c r="G19" s="72" t="str">
        <f>'Octobre 2018'!K17</f>
        <v/>
      </c>
      <c r="H19" s="71">
        <v>0.88529999999999998</v>
      </c>
      <c r="I19" s="108" t="e">
        <f t="shared" si="3"/>
        <v>#VALUE!</v>
      </c>
      <c r="J19" s="69" t="e">
        <f>'Octobre 2018'!N17</f>
        <v>#REF!</v>
      </c>
      <c r="K19" s="68">
        <v>5420</v>
      </c>
      <c r="L19" s="70" t="e">
        <f t="shared" si="4"/>
        <v>#REF!</v>
      </c>
      <c r="M19" s="76" t="str">
        <f>'Octobre 2018'!P17</f>
        <v>0,00</v>
      </c>
      <c r="N19" s="75">
        <v>52.92</v>
      </c>
      <c r="O19" s="109">
        <f t="shared" si="5"/>
        <v>-1</v>
      </c>
      <c r="P19" s="76" t="str">
        <f>'Octobre 2018'!S17</f>
        <v>0,00</v>
      </c>
      <c r="Q19" s="75">
        <v>46.85</v>
      </c>
      <c r="R19" s="73">
        <f t="shared" si="6"/>
        <v>-1</v>
      </c>
      <c r="S19" s="76" t="e">
        <f>'Octobre 2018'!V17+'Octobre 2018'!Y17</f>
        <v>#REF!</v>
      </c>
      <c r="T19" s="75">
        <v>143786.72</v>
      </c>
      <c r="U19" s="77" t="e">
        <f t="shared" si="7"/>
        <v>#REF!</v>
      </c>
      <c r="V19" s="76" t="e">
        <f>'Octobre 2018'!AB17</f>
        <v>#REF!</v>
      </c>
      <c r="W19" s="75">
        <v>16094.99</v>
      </c>
      <c r="X19" s="77" t="e">
        <f t="shared" si="8"/>
        <v>#REF!</v>
      </c>
      <c r="Y19" s="76" t="e">
        <f>'Octobre 2018'!AC17</f>
        <v>#REF!</v>
      </c>
      <c r="Z19" s="75"/>
      <c r="AA19" s="110" t="e">
        <f t="shared" si="9"/>
        <v>#REF!</v>
      </c>
      <c r="AB19" s="76" t="e">
        <f>'Octobre 2018'!AE17</f>
        <v>#REF!</v>
      </c>
      <c r="AC19" s="75">
        <v>15.26</v>
      </c>
      <c r="AD19" s="110" t="e">
        <f t="shared" si="10"/>
        <v>#REF!</v>
      </c>
      <c r="AE19" s="76" t="e">
        <f>'Octobre 2018'!AF17</f>
        <v>#REF!</v>
      </c>
      <c r="AF19" s="75"/>
      <c r="AG19" s="110" t="e">
        <f t="shared" si="11"/>
        <v>#REF!</v>
      </c>
      <c r="AH19" s="76" t="e">
        <f>'Octobre 2018'!AG17</f>
        <v>#REF!</v>
      </c>
      <c r="AI19" s="75">
        <v>2475</v>
      </c>
      <c r="AJ19" s="110" t="e">
        <f t="shared" si="12"/>
        <v>#REF!</v>
      </c>
      <c r="AK19" s="76" t="e">
        <f>'Octobre 2018'!AI17</f>
        <v>#REF!</v>
      </c>
      <c r="AL19" s="75">
        <v>204.65</v>
      </c>
      <c r="AM19" s="114" t="e">
        <f t="shared" si="13"/>
        <v>#REF!</v>
      </c>
      <c r="AN19" s="76" t="e">
        <f>'Octobre 2018'!AK17</f>
        <v>#REF!</v>
      </c>
      <c r="AO19" s="75">
        <v>162576.62</v>
      </c>
      <c r="AP19" s="110" t="e">
        <f t="shared" si="0"/>
        <v>#REF!</v>
      </c>
    </row>
    <row r="20" spans="1:42" s="1" customFormat="1" ht="20" customHeight="1" thickBot="1" x14ac:dyDescent="0.4">
      <c r="A20" s="126" t="s">
        <v>15</v>
      </c>
      <c r="B20" s="79">
        <v>51</v>
      </c>
      <c r="C20" s="79">
        <f t="shared" si="1"/>
        <v>1530</v>
      </c>
      <c r="D20" s="69" t="e">
        <f>'Octobre 2018'!G18</f>
        <v>#REF!</v>
      </c>
      <c r="E20" s="68">
        <v>976</v>
      </c>
      <c r="F20" s="70" t="e">
        <f t="shared" si="2"/>
        <v>#REF!</v>
      </c>
      <c r="G20" s="72" t="str">
        <f>'Octobre 2018'!K18</f>
        <v/>
      </c>
      <c r="H20" s="71">
        <v>0.61729999999999996</v>
      </c>
      <c r="I20" s="108" t="e">
        <f t="shared" si="3"/>
        <v>#VALUE!</v>
      </c>
      <c r="J20" s="69" t="e">
        <f>'Octobre 2018'!N18</f>
        <v>#REF!</v>
      </c>
      <c r="K20" s="68">
        <v>1544</v>
      </c>
      <c r="L20" s="70" t="e">
        <f t="shared" si="4"/>
        <v>#REF!</v>
      </c>
      <c r="M20" s="76" t="str">
        <f>'Octobre 2018'!P18</f>
        <v>0,00</v>
      </c>
      <c r="N20" s="75">
        <v>43.45</v>
      </c>
      <c r="O20" s="109">
        <f t="shared" si="5"/>
        <v>-1</v>
      </c>
      <c r="P20" s="76" t="str">
        <f>'Octobre 2018'!S18</f>
        <v>0,00</v>
      </c>
      <c r="Q20" s="75">
        <v>26.82</v>
      </c>
      <c r="R20" s="73">
        <f t="shared" si="6"/>
        <v>-1</v>
      </c>
      <c r="S20" s="76" t="e">
        <f>'Octobre 2018'!V18+'Octobre 2018'!Y18</f>
        <v>#REF!</v>
      </c>
      <c r="T20" s="75">
        <v>42402.83</v>
      </c>
      <c r="U20" s="77" t="e">
        <f t="shared" si="7"/>
        <v>#REF!</v>
      </c>
      <c r="V20" s="76" t="e">
        <f>'Octobre 2018'!AB18</f>
        <v>#REF!</v>
      </c>
      <c r="W20" s="75">
        <v>10252.57</v>
      </c>
      <c r="X20" s="77" t="e">
        <f t="shared" si="8"/>
        <v>#REF!</v>
      </c>
      <c r="Y20" s="76" t="e">
        <f>'Octobre 2018'!AC18</f>
        <v>#REF!</v>
      </c>
      <c r="Z20" s="75">
        <v>1045.44</v>
      </c>
      <c r="AA20" s="110" t="e">
        <f t="shared" si="9"/>
        <v>#REF!</v>
      </c>
      <c r="AB20" s="76" t="e">
        <f>'Octobre 2018'!AE18</f>
        <v>#REF!</v>
      </c>
      <c r="AC20" s="75">
        <v>271.5</v>
      </c>
      <c r="AD20" s="110" t="e">
        <f t="shared" si="10"/>
        <v>#REF!</v>
      </c>
      <c r="AE20" s="76" t="e">
        <f>'Octobre 2018'!AF18</f>
        <v>#REF!</v>
      </c>
      <c r="AF20" s="75">
        <v>151.94999999999999</v>
      </c>
      <c r="AG20" s="110" t="e">
        <f t="shared" si="11"/>
        <v>#REF!</v>
      </c>
      <c r="AH20" s="76" t="e">
        <f>'Octobre 2018'!AG18</f>
        <v>#REF!</v>
      </c>
      <c r="AI20" s="75"/>
      <c r="AJ20" s="110" t="e">
        <f t="shared" si="12"/>
        <v>#REF!</v>
      </c>
      <c r="AK20" s="76" t="e">
        <f>'Octobre 2018'!AI18</f>
        <v>#REF!</v>
      </c>
      <c r="AL20" s="75">
        <v>10</v>
      </c>
      <c r="AM20" s="114" t="e">
        <f t="shared" si="13"/>
        <v>#REF!</v>
      </c>
      <c r="AN20" s="76" t="e">
        <f>'Octobre 2018'!AK18</f>
        <v>#REF!</v>
      </c>
      <c r="AO20" s="75">
        <v>54134.29</v>
      </c>
      <c r="AP20" s="110" t="e">
        <f t="shared" si="0"/>
        <v>#REF!</v>
      </c>
    </row>
    <row r="21" spans="1:42" s="1" customFormat="1" ht="20" customHeight="1" thickBot="1" x14ac:dyDescent="0.4">
      <c r="A21" s="126" t="s">
        <v>36</v>
      </c>
      <c r="B21" s="79">
        <v>102</v>
      </c>
      <c r="C21" s="79">
        <f t="shared" si="1"/>
        <v>3060</v>
      </c>
      <c r="D21" s="69">
        <f>'Octobre 2018'!G19</f>
        <v>0</v>
      </c>
      <c r="E21" s="68">
        <v>3063</v>
      </c>
      <c r="F21" s="70">
        <f t="shared" si="2"/>
        <v>-3063</v>
      </c>
      <c r="G21" s="72">
        <f>'Octobre 2018'!K19</f>
        <v>0</v>
      </c>
      <c r="H21" s="71">
        <v>0.96870000000000001</v>
      </c>
      <c r="I21" s="108">
        <f t="shared" si="3"/>
        <v>-96.87</v>
      </c>
      <c r="J21" s="69">
        <f>'Octobre 2018'!N19</f>
        <v>0</v>
      </c>
      <c r="K21" s="68">
        <v>5730</v>
      </c>
      <c r="L21" s="70">
        <f t="shared" si="4"/>
        <v>-5730</v>
      </c>
      <c r="M21" s="76" t="str">
        <f>'Octobre 2018'!P19</f>
        <v>0,00</v>
      </c>
      <c r="N21" s="75">
        <v>68.459999999999994</v>
      </c>
      <c r="O21" s="109">
        <f t="shared" si="5"/>
        <v>-1</v>
      </c>
      <c r="P21" s="76">
        <f>'Octobre 2018'!S19</f>
        <v>0</v>
      </c>
      <c r="Q21" s="75">
        <v>66.319999999999993</v>
      </c>
      <c r="R21" s="73">
        <f t="shared" si="6"/>
        <v>-1</v>
      </c>
      <c r="S21" s="76">
        <f>'Octobre 2018'!V19+'Octobre 2018'!Y19</f>
        <v>0</v>
      </c>
      <c r="T21" s="75">
        <v>209699.84</v>
      </c>
      <c r="U21" s="77">
        <f t="shared" si="7"/>
        <v>-209699.84</v>
      </c>
      <c r="V21" s="76">
        <f>'Octobre 2018'!AB19</f>
        <v>0</v>
      </c>
      <c r="W21" s="75">
        <v>35808.03</v>
      </c>
      <c r="X21" s="77">
        <f t="shared" si="8"/>
        <v>-35808.03</v>
      </c>
      <c r="Y21" s="76">
        <f>'Octobre 2018'!AC19</f>
        <v>0</v>
      </c>
      <c r="Z21" s="75">
        <v>13220.68</v>
      </c>
      <c r="AA21" s="110">
        <f t="shared" si="9"/>
        <v>-13220.68</v>
      </c>
      <c r="AB21" s="76">
        <f>'Octobre 2018'!AE19</f>
        <v>0</v>
      </c>
      <c r="AC21" s="75">
        <v>7578.75</v>
      </c>
      <c r="AD21" s="110">
        <f t="shared" si="10"/>
        <v>-7578.75</v>
      </c>
      <c r="AE21" s="76">
        <f>'Octobre 2018'!AF19</f>
        <v>0</v>
      </c>
      <c r="AF21" s="75"/>
      <c r="AG21" s="110">
        <f t="shared" si="11"/>
        <v>0</v>
      </c>
      <c r="AH21" s="76">
        <f>'Octobre 2018'!AG19</f>
        <v>0</v>
      </c>
      <c r="AI21" s="75"/>
      <c r="AJ21" s="110">
        <f t="shared" si="12"/>
        <v>0</v>
      </c>
      <c r="AK21" s="76">
        <f>'Octobre 2018'!AI19</f>
        <v>0</v>
      </c>
      <c r="AL21" s="75">
        <v>10675.79</v>
      </c>
      <c r="AM21" s="114">
        <f t="shared" si="13"/>
        <v>-10675.79</v>
      </c>
      <c r="AN21" s="76">
        <f>'Octobre 2018'!AK19</f>
        <v>0</v>
      </c>
      <c r="AO21" s="75">
        <v>276983.09000000003</v>
      </c>
      <c r="AP21" s="110">
        <f t="shared" si="0"/>
        <v>-276983.09000000003</v>
      </c>
    </row>
    <row r="22" spans="1:42" s="1" customFormat="1" ht="20" customHeight="1" thickBot="1" x14ac:dyDescent="0.4">
      <c r="A22" s="126" t="s">
        <v>16</v>
      </c>
      <c r="B22" s="79">
        <v>71</v>
      </c>
      <c r="C22" s="79">
        <f t="shared" si="1"/>
        <v>2130</v>
      </c>
      <c r="D22" s="69" t="e">
        <f>'Octobre 2018'!G20</f>
        <v>#REF!</v>
      </c>
      <c r="E22" s="68">
        <v>1099</v>
      </c>
      <c r="F22" s="70" t="e">
        <f t="shared" si="2"/>
        <v>#REF!</v>
      </c>
      <c r="G22" s="72" t="str">
        <f>'Octobre 2018'!K20</f>
        <v/>
      </c>
      <c r="H22" s="71">
        <v>0.50649999999999995</v>
      </c>
      <c r="I22" s="108" t="e">
        <f t="shared" si="3"/>
        <v>#VALUE!</v>
      </c>
      <c r="J22" s="69" t="e">
        <f>'Octobre 2018'!N20</f>
        <v>#REF!</v>
      </c>
      <c r="K22" s="68">
        <v>1607</v>
      </c>
      <c r="L22" s="70" t="e">
        <f t="shared" si="4"/>
        <v>#REF!</v>
      </c>
      <c r="M22" s="76" t="str">
        <f>'Octobre 2018'!P20</f>
        <v>0,00</v>
      </c>
      <c r="N22" s="75">
        <v>53.03</v>
      </c>
      <c r="O22" s="109">
        <f t="shared" si="5"/>
        <v>-1</v>
      </c>
      <c r="P22" s="76" t="str">
        <f>'Octobre 2018'!S20</f>
        <v>0,00</v>
      </c>
      <c r="Q22" s="75">
        <v>26.86</v>
      </c>
      <c r="R22" s="73">
        <f t="shared" si="6"/>
        <v>-1</v>
      </c>
      <c r="S22" s="76" t="e">
        <f>'Octobre 2018'!V20+'Octobre 2018'!Y20</f>
        <v>#REF!</v>
      </c>
      <c r="T22" s="75">
        <v>58283.06</v>
      </c>
      <c r="U22" s="77" t="e">
        <f t="shared" si="7"/>
        <v>#REF!</v>
      </c>
      <c r="V22" s="76" t="e">
        <f>'Octobre 2018'!AB20</f>
        <v>#REF!</v>
      </c>
      <c r="W22" s="75">
        <v>9015.2800000000007</v>
      </c>
      <c r="X22" s="77" t="e">
        <f t="shared" si="8"/>
        <v>#REF!</v>
      </c>
      <c r="Y22" s="76" t="e">
        <f>'Octobre 2018'!AC20</f>
        <v>#REF!</v>
      </c>
      <c r="Z22" s="75"/>
      <c r="AA22" s="110" t="e">
        <f t="shared" si="9"/>
        <v>#REF!</v>
      </c>
      <c r="AB22" s="76" t="e">
        <f>'Octobre 2018'!AE20</f>
        <v>#REF!</v>
      </c>
      <c r="AC22" s="75">
        <v>78.36</v>
      </c>
      <c r="AD22" s="110" t="e">
        <f t="shared" si="10"/>
        <v>#REF!</v>
      </c>
      <c r="AE22" s="76" t="e">
        <f>'Octobre 2018'!AF20</f>
        <v>#REF!</v>
      </c>
      <c r="AF22" s="75"/>
      <c r="AG22" s="110" t="e">
        <f t="shared" si="11"/>
        <v>#REF!</v>
      </c>
      <c r="AH22" s="76" t="e">
        <f>'Octobre 2018'!AG20</f>
        <v>#REF!</v>
      </c>
      <c r="AI22" s="75"/>
      <c r="AJ22" s="110" t="e">
        <f t="shared" si="12"/>
        <v>#REF!</v>
      </c>
      <c r="AK22" s="76" t="e">
        <f>'Octobre 2018'!AI20</f>
        <v>#REF!</v>
      </c>
      <c r="AL22" s="75">
        <v>1286.33</v>
      </c>
      <c r="AM22" s="114" t="e">
        <f t="shared" si="13"/>
        <v>#REF!</v>
      </c>
      <c r="AN22" s="76" t="e">
        <f>'Octobre 2018'!AK20</f>
        <v>#REF!</v>
      </c>
      <c r="AO22" s="75">
        <v>68663.03</v>
      </c>
      <c r="AP22" s="110" t="e">
        <f t="shared" si="0"/>
        <v>#REF!</v>
      </c>
    </row>
    <row r="23" spans="1:42" s="1" customFormat="1" ht="20" customHeight="1" thickBot="1" x14ac:dyDescent="0.4">
      <c r="A23" s="127" t="s">
        <v>17</v>
      </c>
      <c r="B23" s="79">
        <v>71</v>
      </c>
      <c r="C23" s="79">
        <f t="shared" si="1"/>
        <v>2130</v>
      </c>
      <c r="D23" s="80" t="e">
        <f>'Octobre 2018'!G21</f>
        <v>#REF!</v>
      </c>
      <c r="E23" s="81">
        <v>2083</v>
      </c>
      <c r="F23" s="82" t="e">
        <f t="shared" si="2"/>
        <v>#REF!</v>
      </c>
      <c r="G23" s="83" t="str">
        <f>'Octobre 2018'!K21</f>
        <v/>
      </c>
      <c r="H23" s="84">
        <v>0.94640000000000002</v>
      </c>
      <c r="I23" s="108" t="e">
        <f t="shared" si="3"/>
        <v>#VALUE!</v>
      </c>
      <c r="J23" s="80" t="e">
        <f>'Octobre 2018'!N21</f>
        <v>#REF!</v>
      </c>
      <c r="K23" s="81">
        <v>4447</v>
      </c>
      <c r="L23" s="82" t="e">
        <f t="shared" si="4"/>
        <v>#REF!</v>
      </c>
      <c r="M23" s="85" t="str">
        <f>'Octobre 2018'!P21</f>
        <v>0,00</v>
      </c>
      <c r="N23" s="86">
        <v>95.57</v>
      </c>
      <c r="O23" s="109">
        <f t="shared" si="5"/>
        <v>-1</v>
      </c>
      <c r="P23" s="85" t="str">
        <f>'Octobre 2018'!S21</f>
        <v>0,00</v>
      </c>
      <c r="Q23" s="86">
        <v>90.45</v>
      </c>
      <c r="R23" s="73">
        <f t="shared" si="6"/>
        <v>-1</v>
      </c>
      <c r="S23" s="85" t="e">
        <f>'Octobre 2018'!V21+'Octobre 2018'!Y21</f>
        <v>#REF!</v>
      </c>
      <c r="T23" s="86">
        <v>199071.13</v>
      </c>
      <c r="U23" s="77" t="e">
        <f t="shared" si="7"/>
        <v>#REF!</v>
      </c>
      <c r="V23" s="85" t="e">
        <f>'Octobre 2018'!AB21</f>
        <v>#REF!</v>
      </c>
      <c r="W23" s="86">
        <v>21947.98</v>
      </c>
      <c r="X23" s="115" t="e">
        <f t="shared" si="8"/>
        <v>#REF!</v>
      </c>
      <c r="Y23" s="85" t="e">
        <f>'Octobre 2018'!AC21</f>
        <v>#REF!</v>
      </c>
      <c r="Z23" s="86">
        <v>1237</v>
      </c>
      <c r="AA23" s="116" t="e">
        <f t="shared" si="9"/>
        <v>#REF!</v>
      </c>
      <c r="AB23" s="85" t="e">
        <f>'Octobre 2018'!AE21</f>
        <v>#REF!</v>
      </c>
      <c r="AC23" s="86">
        <v>684.98</v>
      </c>
      <c r="AD23" s="116" t="e">
        <f t="shared" si="10"/>
        <v>#REF!</v>
      </c>
      <c r="AE23" s="85" t="e">
        <f>'Octobre 2018'!AF21</f>
        <v>#REF!</v>
      </c>
      <c r="AF23" s="86">
        <v>1891.16</v>
      </c>
      <c r="AG23" s="116" t="e">
        <f t="shared" si="11"/>
        <v>#REF!</v>
      </c>
      <c r="AH23" s="85" t="e">
        <f>'Octobre 2018'!AG21</f>
        <v>#REF!</v>
      </c>
      <c r="AI23" s="86">
        <v>6452.5</v>
      </c>
      <c r="AJ23" s="116" t="e">
        <f t="shared" si="12"/>
        <v>#REF!</v>
      </c>
      <c r="AK23" s="85" t="e">
        <f>'Octobre 2018'!AI21</f>
        <v>#REF!</v>
      </c>
      <c r="AL23" s="86">
        <v>371.42</v>
      </c>
      <c r="AM23" s="117" t="e">
        <f t="shared" si="13"/>
        <v>#REF!</v>
      </c>
      <c r="AN23" s="118" t="e">
        <f>'Octobre 2018'!AK21</f>
        <v>#REF!</v>
      </c>
      <c r="AO23" s="119">
        <v>231679.38</v>
      </c>
      <c r="AP23" s="120" t="e">
        <f t="shared" si="0"/>
        <v>#REF!</v>
      </c>
    </row>
    <row r="24" spans="1:42" s="74" customFormat="1" ht="28.5" customHeight="1" thickBot="1" x14ac:dyDescent="0.4">
      <c r="A24" s="97" t="s">
        <v>45</v>
      </c>
      <c r="B24" s="97">
        <f>SUM(B4:B23)</f>
        <v>1254</v>
      </c>
      <c r="C24" s="100">
        <f>SUM(C4:C23)</f>
        <v>37620</v>
      </c>
      <c r="D24" s="101" t="e">
        <f>SUM(D4:D23)</f>
        <v>#REF!</v>
      </c>
      <c r="E24" s="102">
        <f>SUM(E4:E23)</f>
        <v>29522</v>
      </c>
      <c r="F24" s="102" t="e">
        <f>SUM(F4:F23)</f>
        <v>#REF!</v>
      </c>
      <c r="G24" s="103" t="e">
        <f>D24/C24</f>
        <v>#REF!</v>
      </c>
      <c r="H24" s="103">
        <f>E24/C24</f>
        <v>0.78474215842636896</v>
      </c>
      <c r="I24" s="121" t="e">
        <f>(G24-H24)*100</f>
        <v>#REF!</v>
      </c>
      <c r="J24" s="102" t="e">
        <f>SUM(J4:J23)</f>
        <v>#REF!</v>
      </c>
      <c r="K24" s="102">
        <f>SUM(K4:K23)</f>
        <v>69097</v>
      </c>
      <c r="L24" s="102" t="e">
        <f>SUM(L4:L23)</f>
        <v>#REF!</v>
      </c>
      <c r="M24" s="98" t="e">
        <f>S24/D24</f>
        <v>#REF!</v>
      </c>
      <c r="N24" s="98">
        <f>T24/E24</f>
        <v>50.85904037666824</v>
      </c>
      <c r="O24" s="98" t="e">
        <f>M24-N24</f>
        <v>#REF!</v>
      </c>
      <c r="P24" s="98" t="e">
        <f>S24/C24</f>
        <v>#REF!</v>
      </c>
      <c r="Q24" s="98">
        <f>T24/C24</f>
        <v>39.911233120680485</v>
      </c>
      <c r="R24" s="98" t="e">
        <f>P24-Q24</f>
        <v>#REF!</v>
      </c>
      <c r="S24" s="98" t="e">
        <f t="shared" ref="S24:AP24" si="14">SUM(S4:S23)</f>
        <v>#REF!</v>
      </c>
      <c r="T24" s="98">
        <f t="shared" si="14"/>
        <v>1501460.5899999999</v>
      </c>
      <c r="U24" s="98" t="e">
        <f t="shared" si="14"/>
        <v>#REF!</v>
      </c>
      <c r="V24" s="98" t="e">
        <f t="shared" si="14"/>
        <v>#REF!</v>
      </c>
      <c r="W24" s="98">
        <f t="shared" si="14"/>
        <v>174544.74000000002</v>
      </c>
      <c r="X24" s="98" t="e">
        <f t="shared" si="14"/>
        <v>#REF!</v>
      </c>
      <c r="Y24" s="98" t="e">
        <f t="shared" si="14"/>
        <v>#REF!</v>
      </c>
      <c r="Z24" s="98">
        <f t="shared" si="14"/>
        <v>31194.5</v>
      </c>
      <c r="AA24" s="98" t="e">
        <f t="shared" si="14"/>
        <v>#REF!</v>
      </c>
      <c r="AB24" s="98" t="e">
        <f t="shared" si="14"/>
        <v>#REF!</v>
      </c>
      <c r="AC24" s="98">
        <f t="shared" si="14"/>
        <v>12024</v>
      </c>
      <c r="AD24" s="98" t="e">
        <f t="shared" si="14"/>
        <v>#REF!</v>
      </c>
      <c r="AE24" s="98" t="e">
        <f t="shared" si="14"/>
        <v>#REF!</v>
      </c>
      <c r="AF24" s="98">
        <f t="shared" si="14"/>
        <v>8161.61</v>
      </c>
      <c r="AG24" s="98" t="e">
        <f t="shared" si="14"/>
        <v>#REF!</v>
      </c>
      <c r="AH24" s="98" t="e">
        <f t="shared" si="14"/>
        <v>#REF!</v>
      </c>
      <c r="AI24" s="98">
        <f t="shared" si="14"/>
        <v>8927.5</v>
      </c>
      <c r="AJ24" s="98" t="e">
        <f t="shared" si="14"/>
        <v>#REF!</v>
      </c>
      <c r="AK24" s="98" t="e">
        <f t="shared" si="14"/>
        <v>#REF!</v>
      </c>
      <c r="AL24" s="98">
        <f t="shared" si="14"/>
        <v>15931.960000000001</v>
      </c>
      <c r="AM24" s="99" t="e">
        <f t="shared" si="14"/>
        <v>#REF!</v>
      </c>
      <c r="AN24" s="106" t="e">
        <f t="shared" si="14"/>
        <v>#REF!</v>
      </c>
      <c r="AO24" s="106">
        <f t="shared" si="14"/>
        <v>1750968.6600000001</v>
      </c>
      <c r="AP24" s="107" t="e">
        <f t="shared" si="14"/>
        <v>#REF!</v>
      </c>
    </row>
    <row r="26" spans="1:42" x14ac:dyDescent="0.35">
      <c r="S26" s="125"/>
    </row>
    <row r="27" spans="1:42" x14ac:dyDescent="0.35">
      <c r="S27" s="125"/>
    </row>
    <row r="34" spans="18:18" x14ac:dyDescent="0.35">
      <c r="R34" s="123"/>
    </row>
  </sheetData>
  <conditionalFormatting sqref="I4">
    <cfRule type="colorScale" priority="8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1" priority="9" operator="lessThan">
      <formula>0</formula>
    </cfRule>
  </conditionalFormatting>
  <conditionalFormatting sqref="I5:I23">
    <cfRule type="colorScale" priority="6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0" priority="7" operator="lessThan">
      <formula>0</formula>
    </cfRule>
  </conditionalFormatting>
  <conditionalFormatting sqref="I4:I23">
    <cfRule type="colorScale" priority="4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U4:U23">
    <cfRule type="colorScale" priority="3">
      <colorScale>
        <cfvo type="min"/>
        <cfvo type="percentile" val="50"/>
        <cfvo type="max"/>
        <color rgb="FFF8696B"/>
        <color rgb="FFFFEB84"/>
        <color rgb="FF63BE7B"/>
      </colorScale>
    </cfRule>
  </conditionalFormatting>
  <conditionalFormatting sqref="AP4:AP23">
    <cfRule type="colorScale" priority="2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ageMargins left="0.7" right="0.7" top="0.75" bottom="0.75" header="0.3" footer="0.3"/>
  <pageSetup paperSize="9" orientation="portrait" horizont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D029D4-39DA-4EEB-BF3A-2C51443CCE5F}">
  <sheetPr codeName="Feuil2"/>
  <dimension ref="A1:XFD37"/>
  <sheetViews>
    <sheetView zoomScale="70" zoomScaleNormal="70" workbookViewId="0">
      <selection activeCell="AM26" activeCellId="23" sqref="B4:D13 B15:D24 B26:D36 F4:F13 F15:F24 F26:F36 I4:I13 I15:I24 I26:I36 Q4:R13 Q15:R24 Q26:R36 T4:AE13 T15:AE24 T26:AE36 AG4:AG13 AG15:AG24 AG26:AG36 AJ4:AK13 AJ15:AK24 AJ26:AK36 AM4:AM13 AM15:AM24 AM26:AM36"/>
    </sheetView>
  </sheetViews>
  <sheetFormatPr baseColWidth="10" defaultRowHeight="14.5" x14ac:dyDescent="0.35"/>
  <cols>
    <col min="1" max="1" width="8.54296875" style="2" customWidth="1"/>
    <col min="2" max="2" width="11.81640625" style="1" customWidth="1"/>
    <col min="3" max="3" width="14.36328125" style="1" customWidth="1"/>
    <col min="4" max="4" width="12.54296875" style="1" customWidth="1"/>
    <col min="5" max="5" width="11.90625" style="1" customWidth="1"/>
    <col min="6" max="6" width="10.90625" style="1"/>
    <col min="7" max="7" width="13.36328125" style="1" customWidth="1"/>
    <col min="8" max="8" width="7.90625" style="1" customWidth="1"/>
    <col min="9" max="9" width="12.36328125" style="1" bestFit="1" customWidth="1"/>
    <col min="10" max="11" width="16" style="1" customWidth="1"/>
    <col min="12" max="12" width="25.54296875" style="1" customWidth="1"/>
    <col min="13" max="13" width="16" style="1" customWidth="1"/>
    <col min="14" max="14" width="13.1796875" style="1" customWidth="1"/>
    <col min="15" max="15" width="22.81640625" style="1" customWidth="1"/>
    <col min="16" max="16" width="20.54296875" style="1" customWidth="1"/>
    <col min="17" max="17" width="24.6328125" style="1" customWidth="1"/>
    <col min="18" max="19" width="18.453125" style="1" customWidth="1"/>
    <col min="20" max="21" width="17.7265625" style="1" customWidth="1"/>
    <col min="22" max="22" width="24.6328125" style="1" customWidth="1"/>
    <col min="23" max="23" width="10.26953125" style="1" customWidth="1"/>
    <col min="24" max="24" width="17.7265625" style="1" customWidth="1"/>
    <col min="25" max="25" width="14.7265625" style="263" customWidth="1"/>
    <col min="26" max="26" width="14.7265625" style="1" customWidth="1"/>
    <col min="27" max="27" width="22.6328125" style="1" customWidth="1"/>
    <col min="28" max="28" width="25.7265625" style="1" customWidth="1"/>
    <col min="29" max="29" width="10.90625" style="1"/>
    <col min="33" max="33" width="13.6328125" customWidth="1"/>
    <col min="36" max="37" width="15.1796875" customWidth="1"/>
    <col min="39" max="39" width="53.54296875" customWidth="1"/>
  </cols>
  <sheetData>
    <row r="1" spans="1:16384" x14ac:dyDescent="0.35">
      <c r="A1" s="282" t="s">
        <v>39</v>
      </c>
      <c r="B1" s="282">
        <v>49</v>
      </c>
      <c r="C1" s="282">
        <f>'Octobre 2018'!$A$2</f>
        <v>10</v>
      </c>
      <c r="D1" s="282">
        <f>B1*C1</f>
        <v>490</v>
      </c>
    </row>
    <row r="2" spans="1:16384" ht="15" thickBot="1" x14ac:dyDescent="0.4">
      <c r="B2" s="27"/>
      <c r="K2" s="3"/>
    </row>
    <row r="3" spans="1:16384" ht="15" thickBot="1" x14ac:dyDescent="0.4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4" t="s">
        <v>118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35">
      <c r="A4" s="15">
        <v>43405</v>
      </c>
      <c r="B4" s="29"/>
      <c r="C4" s="29"/>
      <c r="D4" s="188"/>
      <c r="E4" s="182">
        <f t="shared" ref="E4:E35" si="0">C4-D4</f>
        <v>0</v>
      </c>
      <c r="F4" s="29"/>
      <c r="G4" s="16">
        <f>IFERROR(C4/$B$1,"")</f>
        <v>0</v>
      </c>
      <c r="H4" s="16">
        <f>IFERROR(D4/$B$1,"")</f>
        <v>0</v>
      </c>
      <c r="I4" s="30"/>
      <c r="J4" s="17" t="str">
        <f t="shared" ref="J4:J13" si="1">IFERROR(I4/C4,"")</f>
        <v/>
      </c>
      <c r="K4" s="25" t="str">
        <f t="shared" ref="K4:K13" si="2">IFERROR((Q4+T4)/C4,"0,00")</f>
        <v>0,00</v>
      </c>
      <c r="L4" s="25" t="e">
        <f>R4/D4</f>
        <v>#DIV/0!</v>
      </c>
      <c r="M4" s="25" t="e">
        <f>K4-L4</f>
        <v>#DIV/0!</v>
      </c>
      <c r="N4" s="18">
        <f t="shared" ref="N4:N13" si="3">IFERROR(Q4/$B$1,"0,00")</f>
        <v>0</v>
      </c>
      <c r="O4" s="18">
        <f>R4/$B$1</f>
        <v>0</v>
      </c>
      <c r="P4" s="18">
        <f>N4-O4</f>
        <v>0</v>
      </c>
      <c r="Q4" s="32"/>
      <c r="R4" s="284"/>
      <c r="S4" s="191">
        <f>(Q4+T4)-R4</f>
        <v>0</v>
      </c>
      <c r="T4" s="32"/>
      <c r="U4" s="30"/>
      <c r="V4" s="32"/>
      <c r="W4" s="32"/>
      <c r="X4" s="32"/>
      <c r="Y4" s="266"/>
      <c r="Z4" s="32"/>
      <c r="AA4" s="32"/>
      <c r="AB4" s="36"/>
      <c r="AC4" s="175"/>
      <c r="AD4" s="34"/>
      <c r="AE4" s="34"/>
      <c r="AF4" s="13">
        <f>Q4+T4+W4+X4+Z4+AA4+AB4+AC4+AD4</f>
        <v>0</v>
      </c>
      <c r="AG4" s="285"/>
      <c r="AH4" s="13">
        <f>AF4-AG4</f>
        <v>0</v>
      </c>
      <c r="AI4" s="10"/>
      <c r="AJ4" s="42"/>
      <c r="AK4" s="43"/>
      <c r="AL4" s="185">
        <f t="shared" ref="AL4" si="4">(AJ4+AK4)-C4</f>
        <v>0</v>
      </c>
      <c r="AM4" s="43"/>
    </row>
    <row r="5" spans="1:16384" ht="16.5" customHeight="1" x14ac:dyDescent="0.35">
      <c r="A5" s="19">
        <f>A4+1</f>
        <v>43406</v>
      </c>
      <c r="B5" s="39"/>
      <c r="C5" s="39"/>
      <c r="D5" s="189"/>
      <c r="E5" s="183">
        <f t="shared" si="0"/>
        <v>0</v>
      </c>
      <c r="F5" s="40"/>
      <c r="G5" s="4">
        <f t="shared" ref="G5:H13" si="5">IFERROR(C5/$B$1,"")</f>
        <v>0</v>
      </c>
      <c r="H5" s="4">
        <f t="shared" si="5"/>
        <v>0</v>
      </c>
      <c r="I5" s="31"/>
      <c r="J5" s="5" t="str">
        <f t="shared" si="1"/>
        <v/>
      </c>
      <c r="K5" s="25" t="str">
        <f t="shared" si="2"/>
        <v>0,00</v>
      </c>
      <c r="L5" s="25" t="e">
        <f t="shared" ref="L5:L13" si="6">R5/D5</f>
        <v>#DIV/0!</v>
      </c>
      <c r="M5" s="25" t="e">
        <f t="shared" ref="M5:M13" si="7">K5-L5</f>
        <v>#DIV/0!</v>
      </c>
      <c r="N5" s="6">
        <f t="shared" si="3"/>
        <v>0</v>
      </c>
      <c r="O5" s="6">
        <f t="shared" ref="O5:O35" si="8">R5/$B$1</f>
        <v>0</v>
      </c>
      <c r="P5" s="6">
        <f t="shared" ref="P5:P13" si="9">N5-O5</f>
        <v>0</v>
      </c>
      <c r="Q5" s="33"/>
      <c r="R5" s="274"/>
      <c r="S5" s="192">
        <f t="shared" ref="S5:S13" si="10">(Q5+T5)-R5</f>
        <v>0</v>
      </c>
      <c r="T5" s="33"/>
      <c r="U5" s="31"/>
      <c r="V5" s="33"/>
      <c r="W5" s="33"/>
      <c r="X5" s="33"/>
      <c r="Y5" s="268"/>
      <c r="Z5" s="33"/>
      <c r="AA5" s="33"/>
      <c r="AB5" s="37"/>
      <c r="AC5" s="176"/>
      <c r="AD5" s="35"/>
      <c r="AE5" s="35"/>
      <c r="AF5" s="7">
        <f t="shared" ref="AF5:AF13" si="11">Q5+T5+W5+X5+Z5+AA5+AB5+AC5+AD5</f>
        <v>0</v>
      </c>
      <c r="AG5" s="286"/>
      <c r="AH5" s="7">
        <f t="shared" ref="AH5:AH13" si="12">AF5-AG5</f>
        <v>0</v>
      </c>
      <c r="AI5" s="10"/>
      <c r="AJ5" s="44"/>
      <c r="AK5" s="41"/>
      <c r="AL5" s="186">
        <f>(AJ5+AK5)-C4</f>
        <v>0</v>
      </c>
      <c r="AM5" s="41"/>
    </row>
    <row r="6" spans="1:16384" ht="16.5" customHeight="1" x14ac:dyDescent="0.35">
      <c r="A6" s="19">
        <f t="shared" ref="A6:A13" si="13">A5+1</f>
        <v>43407</v>
      </c>
      <c r="B6" s="39"/>
      <c r="C6" s="39"/>
      <c r="D6" s="189"/>
      <c r="E6" s="183">
        <f t="shared" si="0"/>
        <v>0</v>
      </c>
      <c r="F6" s="40"/>
      <c r="G6" s="4">
        <f t="shared" si="5"/>
        <v>0</v>
      </c>
      <c r="H6" s="4">
        <f t="shared" si="5"/>
        <v>0</v>
      </c>
      <c r="I6" s="31"/>
      <c r="J6" s="5" t="str">
        <f t="shared" si="1"/>
        <v/>
      </c>
      <c r="K6" s="25" t="str">
        <f t="shared" si="2"/>
        <v>0,00</v>
      </c>
      <c r="L6" s="25" t="e">
        <f t="shared" si="6"/>
        <v>#DIV/0!</v>
      </c>
      <c r="M6" s="25" t="e">
        <f t="shared" si="7"/>
        <v>#DIV/0!</v>
      </c>
      <c r="N6" s="6">
        <f t="shared" si="3"/>
        <v>0</v>
      </c>
      <c r="O6" s="6">
        <f t="shared" si="8"/>
        <v>0</v>
      </c>
      <c r="P6" s="6">
        <f t="shared" si="9"/>
        <v>0</v>
      </c>
      <c r="Q6" s="33"/>
      <c r="R6" s="274"/>
      <c r="S6" s="192">
        <f t="shared" si="10"/>
        <v>0</v>
      </c>
      <c r="T6" s="33"/>
      <c r="U6" s="31"/>
      <c r="V6" s="33"/>
      <c r="W6" s="33"/>
      <c r="X6" s="33"/>
      <c r="Y6" s="268"/>
      <c r="Z6" s="33"/>
      <c r="AA6" s="33"/>
      <c r="AB6" s="37"/>
      <c r="AC6" s="176"/>
      <c r="AD6" s="35"/>
      <c r="AE6" s="35"/>
      <c r="AF6" s="7">
        <f t="shared" si="11"/>
        <v>0</v>
      </c>
      <c r="AG6" s="286"/>
      <c r="AH6" s="7">
        <f t="shared" si="12"/>
        <v>0</v>
      </c>
      <c r="AI6" s="10"/>
      <c r="AJ6" s="44"/>
      <c r="AK6" s="41"/>
      <c r="AL6" s="186">
        <f t="shared" ref="AL6:AL13" si="14">(AJ6+AK6)-C5</f>
        <v>0</v>
      </c>
      <c r="AM6" s="41"/>
    </row>
    <row r="7" spans="1:16384" ht="16.5" customHeight="1" x14ac:dyDescent="0.35">
      <c r="A7" s="19">
        <f t="shared" si="13"/>
        <v>43408</v>
      </c>
      <c r="B7" s="39"/>
      <c r="C7" s="39"/>
      <c r="D7" s="189"/>
      <c r="E7" s="183">
        <f t="shared" si="0"/>
        <v>0</v>
      </c>
      <c r="F7" s="40"/>
      <c r="G7" s="4">
        <f t="shared" si="5"/>
        <v>0</v>
      </c>
      <c r="H7" s="4">
        <f t="shared" si="5"/>
        <v>0</v>
      </c>
      <c r="I7" s="31"/>
      <c r="J7" s="5" t="str">
        <f t="shared" si="1"/>
        <v/>
      </c>
      <c r="K7" s="25" t="str">
        <f t="shared" si="2"/>
        <v>0,00</v>
      </c>
      <c r="L7" s="25" t="e">
        <f t="shared" si="6"/>
        <v>#DIV/0!</v>
      </c>
      <c r="M7" s="25" t="e">
        <f t="shared" si="7"/>
        <v>#DIV/0!</v>
      </c>
      <c r="N7" s="6">
        <f t="shared" si="3"/>
        <v>0</v>
      </c>
      <c r="O7" s="6">
        <f t="shared" si="8"/>
        <v>0</v>
      </c>
      <c r="P7" s="6">
        <f t="shared" si="9"/>
        <v>0</v>
      </c>
      <c r="Q7" s="33"/>
      <c r="R7" s="274"/>
      <c r="S7" s="192">
        <f t="shared" si="10"/>
        <v>0</v>
      </c>
      <c r="T7" s="33"/>
      <c r="U7" s="31"/>
      <c r="V7" s="33"/>
      <c r="W7" s="33"/>
      <c r="X7" s="33"/>
      <c r="Y7" s="268"/>
      <c r="Z7" s="33"/>
      <c r="AA7" s="33"/>
      <c r="AB7" s="37"/>
      <c r="AC7" s="176"/>
      <c r="AD7" s="35"/>
      <c r="AE7" s="35"/>
      <c r="AF7" s="7">
        <f t="shared" si="11"/>
        <v>0</v>
      </c>
      <c r="AG7" s="286"/>
      <c r="AH7" s="7">
        <f t="shared" si="12"/>
        <v>0</v>
      </c>
      <c r="AI7" s="10"/>
      <c r="AJ7" s="44"/>
      <c r="AK7" s="41"/>
      <c r="AL7" s="186">
        <f t="shared" si="14"/>
        <v>0</v>
      </c>
      <c r="AM7" s="41"/>
    </row>
    <row r="8" spans="1:16384" ht="16.5" customHeight="1" x14ac:dyDescent="0.35">
      <c r="A8" s="19">
        <f t="shared" si="13"/>
        <v>43409</v>
      </c>
      <c r="B8" s="39"/>
      <c r="C8" s="39"/>
      <c r="D8" s="189"/>
      <c r="E8" s="183">
        <f t="shared" si="0"/>
        <v>0</v>
      </c>
      <c r="F8" s="40"/>
      <c r="G8" s="4">
        <f t="shared" si="5"/>
        <v>0</v>
      </c>
      <c r="H8" s="4">
        <f t="shared" si="5"/>
        <v>0</v>
      </c>
      <c r="I8" s="31"/>
      <c r="J8" s="5" t="str">
        <f t="shared" si="1"/>
        <v/>
      </c>
      <c r="K8" s="25" t="str">
        <f t="shared" si="2"/>
        <v>0,00</v>
      </c>
      <c r="L8" s="25" t="e">
        <f t="shared" si="6"/>
        <v>#DIV/0!</v>
      </c>
      <c r="M8" s="25" t="e">
        <f t="shared" si="7"/>
        <v>#DIV/0!</v>
      </c>
      <c r="N8" s="6">
        <f t="shared" si="3"/>
        <v>0</v>
      </c>
      <c r="O8" s="6">
        <f t="shared" si="8"/>
        <v>0</v>
      </c>
      <c r="P8" s="6">
        <f t="shared" si="9"/>
        <v>0</v>
      </c>
      <c r="Q8" s="33"/>
      <c r="R8" s="274"/>
      <c r="S8" s="192">
        <f t="shared" si="10"/>
        <v>0</v>
      </c>
      <c r="T8" s="33"/>
      <c r="U8" s="31"/>
      <c r="V8" s="33"/>
      <c r="W8" s="33"/>
      <c r="X8" s="33"/>
      <c r="Y8" s="268"/>
      <c r="Z8" s="33"/>
      <c r="AA8" s="33"/>
      <c r="AB8" s="37"/>
      <c r="AC8" s="176"/>
      <c r="AD8" s="35"/>
      <c r="AE8" s="35"/>
      <c r="AF8" s="7">
        <f t="shared" si="11"/>
        <v>0</v>
      </c>
      <c r="AG8" s="286"/>
      <c r="AH8" s="7">
        <f t="shared" si="12"/>
        <v>0</v>
      </c>
      <c r="AI8" s="10"/>
      <c r="AJ8" s="44"/>
      <c r="AK8" s="41"/>
      <c r="AL8" s="186">
        <f t="shared" si="14"/>
        <v>0</v>
      </c>
      <c r="AM8" s="41"/>
    </row>
    <row r="9" spans="1:16384" ht="16.5" customHeight="1" x14ac:dyDescent="0.35">
      <c r="A9" s="19">
        <f t="shared" si="13"/>
        <v>43410</v>
      </c>
      <c r="B9" s="39"/>
      <c r="C9" s="39"/>
      <c r="D9" s="189"/>
      <c r="E9" s="183">
        <f t="shared" si="0"/>
        <v>0</v>
      </c>
      <c r="F9" s="40"/>
      <c r="G9" s="4">
        <f t="shared" si="5"/>
        <v>0</v>
      </c>
      <c r="H9" s="4">
        <f t="shared" si="5"/>
        <v>0</v>
      </c>
      <c r="I9" s="31"/>
      <c r="J9" s="5" t="str">
        <f t="shared" si="1"/>
        <v/>
      </c>
      <c r="K9" s="25" t="str">
        <f t="shared" si="2"/>
        <v>0,00</v>
      </c>
      <c r="L9" s="25" t="e">
        <f t="shared" si="6"/>
        <v>#DIV/0!</v>
      </c>
      <c r="M9" s="25" t="e">
        <f t="shared" si="7"/>
        <v>#DIV/0!</v>
      </c>
      <c r="N9" s="6">
        <f t="shared" si="3"/>
        <v>0</v>
      </c>
      <c r="O9" s="6">
        <f t="shared" si="8"/>
        <v>0</v>
      </c>
      <c r="P9" s="6">
        <f t="shared" si="9"/>
        <v>0</v>
      </c>
      <c r="Q9" s="33"/>
      <c r="R9" s="274"/>
      <c r="S9" s="192">
        <f t="shared" si="10"/>
        <v>0</v>
      </c>
      <c r="T9" s="33"/>
      <c r="U9" s="31"/>
      <c r="V9" s="33"/>
      <c r="W9" s="33"/>
      <c r="X9" s="33"/>
      <c r="Y9" s="268"/>
      <c r="Z9" s="33"/>
      <c r="AA9" s="33"/>
      <c r="AB9" s="37"/>
      <c r="AC9" s="176"/>
      <c r="AD9" s="35"/>
      <c r="AE9" s="35"/>
      <c r="AF9" s="7">
        <f t="shared" si="11"/>
        <v>0</v>
      </c>
      <c r="AG9" s="286"/>
      <c r="AH9" s="7">
        <f t="shared" si="12"/>
        <v>0</v>
      </c>
      <c r="AI9" s="10"/>
      <c r="AJ9" s="44"/>
      <c r="AK9" s="41"/>
      <c r="AL9" s="186">
        <f t="shared" si="14"/>
        <v>0</v>
      </c>
      <c r="AM9" s="41"/>
    </row>
    <row r="10" spans="1:16384" ht="16.5" customHeight="1" x14ac:dyDescent="0.35">
      <c r="A10" s="19">
        <f t="shared" si="13"/>
        <v>43411</v>
      </c>
      <c r="B10" s="39"/>
      <c r="C10" s="39"/>
      <c r="D10" s="189"/>
      <c r="E10" s="183">
        <f t="shared" si="0"/>
        <v>0</v>
      </c>
      <c r="F10" s="40"/>
      <c r="G10" s="4">
        <f t="shared" si="5"/>
        <v>0</v>
      </c>
      <c r="H10" s="4">
        <f t="shared" si="5"/>
        <v>0</v>
      </c>
      <c r="I10" s="31"/>
      <c r="J10" s="5" t="str">
        <f t="shared" si="1"/>
        <v/>
      </c>
      <c r="K10" s="25" t="str">
        <f t="shared" si="2"/>
        <v>0,00</v>
      </c>
      <c r="L10" s="25" t="e">
        <f t="shared" si="6"/>
        <v>#DIV/0!</v>
      </c>
      <c r="M10" s="25" t="e">
        <f t="shared" si="7"/>
        <v>#DIV/0!</v>
      </c>
      <c r="N10" s="6">
        <f t="shared" si="3"/>
        <v>0</v>
      </c>
      <c r="O10" s="6">
        <f t="shared" si="8"/>
        <v>0</v>
      </c>
      <c r="P10" s="6">
        <f t="shared" si="9"/>
        <v>0</v>
      </c>
      <c r="Q10" s="33"/>
      <c r="R10" s="274"/>
      <c r="S10" s="192">
        <f t="shared" si="10"/>
        <v>0</v>
      </c>
      <c r="T10" s="33"/>
      <c r="U10" s="31"/>
      <c r="V10" s="33"/>
      <c r="W10" s="33"/>
      <c r="X10" s="33"/>
      <c r="Y10" s="268"/>
      <c r="Z10" s="33"/>
      <c r="AA10" s="33"/>
      <c r="AB10" s="37"/>
      <c r="AC10" s="176"/>
      <c r="AD10" s="35"/>
      <c r="AE10" s="35"/>
      <c r="AF10" s="7">
        <f t="shared" si="11"/>
        <v>0</v>
      </c>
      <c r="AG10" s="286"/>
      <c r="AH10" s="7">
        <f t="shared" si="12"/>
        <v>0</v>
      </c>
      <c r="AI10" s="10"/>
      <c r="AJ10" s="44"/>
      <c r="AK10" s="41"/>
      <c r="AL10" s="186">
        <f t="shared" si="14"/>
        <v>0</v>
      </c>
      <c r="AM10" s="41"/>
    </row>
    <row r="11" spans="1:16384" ht="16.5" customHeight="1" x14ac:dyDescent="0.35">
      <c r="A11" s="19">
        <f t="shared" si="13"/>
        <v>43412</v>
      </c>
      <c r="B11" s="39"/>
      <c r="C11" s="39"/>
      <c r="D11" s="189"/>
      <c r="E11" s="183">
        <f t="shared" si="0"/>
        <v>0</v>
      </c>
      <c r="F11" s="40"/>
      <c r="G11" s="4">
        <f t="shared" si="5"/>
        <v>0</v>
      </c>
      <c r="H11" s="4">
        <f t="shared" si="5"/>
        <v>0</v>
      </c>
      <c r="I11" s="31"/>
      <c r="J11" s="5" t="str">
        <f t="shared" si="1"/>
        <v/>
      </c>
      <c r="K11" s="25" t="str">
        <f t="shared" si="2"/>
        <v>0,00</v>
      </c>
      <c r="L11" s="25" t="e">
        <f t="shared" si="6"/>
        <v>#DIV/0!</v>
      </c>
      <c r="M11" s="25" t="e">
        <f t="shared" si="7"/>
        <v>#DIV/0!</v>
      </c>
      <c r="N11" s="6">
        <f t="shared" si="3"/>
        <v>0</v>
      </c>
      <c r="O11" s="6">
        <f t="shared" si="8"/>
        <v>0</v>
      </c>
      <c r="P11" s="6">
        <f t="shared" si="9"/>
        <v>0</v>
      </c>
      <c r="Q11" s="33"/>
      <c r="R11" s="274"/>
      <c r="S11" s="192">
        <f t="shared" si="10"/>
        <v>0</v>
      </c>
      <c r="T11" s="33"/>
      <c r="U11" s="31"/>
      <c r="V11" s="33"/>
      <c r="W11" s="33"/>
      <c r="X11" s="33"/>
      <c r="Y11" s="268"/>
      <c r="Z11" s="33"/>
      <c r="AA11" s="33"/>
      <c r="AB11" s="37"/>
      <c r="AC11" s="176"/>
      <c r="AD11" s="35"/>
      <c r="AE11" s="35"/>
      <c r="AF11" s="7">
        <f t="shared" si="11"/>
        <v>0</v>
      </c>
      <c r="AG11" s="286"/>
      <c r="AH11" s="7">
        <f t="shared" si="12"/>
        <v>0</v>
      </c>
      <c r="AI11" s="10"/>
      <c r="AJ11" s="44"/>
      <c r="AK11" s="41"/>
      <c r="AL11" s="186">
        <f t="shared" si="14"/>
        <v>0</v>
      </c>
      <c r="AM11" s="41"/>
    </row>
    <row r="12" spans="1:16384" ht="16.5" customHeight="1" x14ac:dyDescent="0.35">
      <c r="A12" s="19">
        <f t="shared" si="13"/>
        <v>43413</v>
      </c>
      <c r="B12" s="39"/>
      <c r="C12" s="39"/>
      <c r="D12" s="189"/>
      <c r="E12" s="183">
        <f t="shared" si="0"/>
        <v>0</v>
      </c>
      <c r="F12" s="40"/>
      <c r="G12" s="4">
        <f t="shared" si="5"/>
        <v>0</v>
      </c>
      <c r="H12" s="4">
        <f t="shared" si="5"/>
        <v>0</v>
      </c>
      <c r="I12" s="31"/>
      <c r="J12" s="5" t="str">
        <f t="shared" si="1"/>
        <v/>
      </c>
      <c r="K12" s="25" t="str">
        <f t="shared" si="2"/>
        <v>0,00</v>
      </c>
      <c r="L12" s="25" t="e">
        <f t="shared" si="6"/>
        <v>#DIV/0!</v>
      </c>
      <c r="M12" s="25" t="e">
        <f t="shared" si="7"/>
        <v>#DIV/0!</v>
      </c>
      <c r="N12" s="6">
        <f t="shared" si="3"/>
        <v>0</v>
      </c>
      <c r="O12" s="6">
        <f t="shared" si="8"/>
        <v>0</v>
      </c>
      <c r="P12" s="6">
        <f t="shared" si="9"/>
        <v>0</v>
      </c>
      <c r="Q12" s="33"/>
      <c r="R12" s="274"/>
      <c r="S12" s="192">
        <f t="shared" si="10"/>
        <v>0</v>
      </c>
      <c r="T12" s="33"/>
      <c r="U12" s="31"/>
      <c r="V12" s="33"/>
      <c r="W12" s="33"/>
      <c r="X12" s="33"/>
      <c r="Y12" s="268"/>
      <c r="Z12" s="33"/>
      <c r="AA12" s="33"/>
      <c r="AB12" s="37"/>
      <c r="AC12" s="176"/>
      <c r="AD12" s="35"/>
      <c r="AE12" s="35"/>
      <c r="AF12" s="7">
        <f t="shared" si="11"/>
        <v>0</v>
      </c>
      <c r="AG12" s="286"/>
      <c r="AH12" s="7">
        <f t="shared" si="12"/>
        <v>0</v>
      </c>
      <c r="AI12" s="10"/>
      <c r="AJ12" s="44"/>
      <c r="AK12" s="41"/>
      <c r="AL12" s="186">
        <f t="shared" si="14"/>
        <v>0</v>
      </c>
      <c r="AM12" s="41"/>
    </row>
    <row r="13" spans="1:16384" ht="16.5" customHeight="1" thickBot="1" x14ac:dyDescent="0.4">
      <c r="A13" s="154">
        <f t="shared" si="13"/>
        <v>43414</v>
      </c>
      <c r="B13" s="155"/>
      <c r="C13" s="155"/>
      <c r="D13" s="190"/>
      <c r="E13" s="184">
        <f t="shared" si="0"/>
        <v>0</v>
      </c>
      <c r="F13" s="156"/>
      <c r="G13" s="157">
        <f t="shared" si="5"/>
        <v>0</v>
      </c>
      <c r="H13" s="157">
        <f t="shared" si="5"/>
        <v>0</v>
      </c>
      <c r="I13" s="158"/>
      <c r="J13" s="159" t="str">
        <f t="shared" si="1"/>
        <v/>
      </c>
      <c r="K13" s="160" t="str">
        <f t="shared" si="2"/>
        <v>0,00</v>
      </c>
      <c r="L13" s="160" t="e">
        <f t="shared" si="6"/>
        <v>#DIV/0!</v>
      </c>
      <c r="M13" s="160" t="e">
        <f t="shared" si="7"/>
        <v>#DIV/0!</v>
      </c>
      <c r="N13" s="161">
        <f t="shared" si="3"/>
        <v>0</v>
      </c>
      <c r="O13" s="161">
        <f t="shared" si="8"/>
        <v>0</v>
      </c>
      <c r="P13" s="161">
        <f t="shared" si="9"/>
        <v>0</v>
      </c>
      <c r="Q13" s="162"/>
      <c r="R13" s="280"/>
      <c r="S13" s="193">
        <f t="shared" si="10"/>
        <v>0</v>
      </c>
      <c r="T13" s="162"/>
      <c r="U13" s="158"/>
      <c r="V13" s="162"/>
      <c r="W13" s="162"/>
      <c r="X13" s="162"/>
      <c r="Y13" s="162"/>
      <c r="Z13" s="162"/>
      <c r="AA13" s="162"/>
      <c r="AB13" s="163"/>
      <c r="AC13" s="177"/>
      <c r="AD13" s="164"/>
      <c r="AE13" s="164"/>
      <c r="AF13" s="26">
        <f t="shared" si="11"/>
        <v>0</v>
      </c>
      <c r="AG13" s="287"/>
      <c r="AH13" s="26">
        <f t="shared" si="12"/>
        <v>0</v>
      </c>
      <c r="AI13" s="10"/>
      <c r="AJ13" s="44"/>
      <c r="AK13" s="41"/>
      <c r="AL13" s="186">
        <f t="shared" si="14"/>
        <v>0</v>
      </c>
      <c r="AM13" s="41"/>
    </row>
    <row r="14" spans="1:16384" s="153" customFormat="1" ht="16.5" customHeight="1" thickBot="1" x14ac:dyDescent="0.4">
      <c r="A14" s="171" t="s">
        <v>78</v>
      </c>
      <c r="B14" s="172">
        <f>SUM(B4:B13)</f>
        <v>0</v>
      </c>
      <c r="C14" s="172">
        <f>SUM(C4:C13)</f>
        <v>0</v>
      </c>
      <c r="D14" s="172">
        <f>SUM(D4:D13)</f>
        <v>0</v>
      </c>
      <c r="E14" s="173">
        <f>C14-D14</f>
        <v>0</v>
      </c>
      <c r="F14" s="172">
        <f>SUM(F4:F13)</f>
        <v>0</v>
      </c>
      <c r="G14" s="174">
        <f>C14/D1</f>
        <v>0</v>
      </c>
      <c r="H14" s="174">
        <f>D14/D1</f>
        <v>0</v>
      </c>
      <c r="I14" s="194">
        <f>SUM(I4:I13)</f>
        <v>0</v>
      </c>
      <c r="J14" s="196" t="e">
        <f>I14/C14</f>
        <v>#DIV/0!</v>
      </c>
      <c r="K14" s="180" t="e">
        <f>Q14/C14</f>
        <v>#DIV/0!</v>
      </c>
      <c r="L14" s="179" t="str">
        <f>IFERROR(R14/D14,"0,00")</f>
        <v>0,00</v>
      </c>
      <c r="M14" s="179" t="e">
        <f>K14-L14</f>
        <v>#DIV/0!</v>
      </c>
      <c r="N14" s="179">
        <f>Q14/D1</f>
        <v>0</v>
      </c>
      <c r="O14" s="179">
        <f>R14/D1</f>
        <v>0</v>
      </c>
      <c r="P14" s="179">
        <f>N14-O14</f>
        <v>0</v>
      </c>
      <c r="Q14" s="179">
        <f>SUM(Q4:Q13)</f>
        <v>0</v>
      </c>
      <c r="R14" s="179">
        <f>SUM(R4:R13)</f>
        <v>0</v>
      </c>
      <c r="S14" s="179">
        <f>(Q14+T14)-R14</f>
        <v>0</v>
      </c>
      <c r="T14" s="179">
        <f t="shared" ref="T14:AG14" si="15">SUM(T4:T13)</f>
        <v>0</v>
      </c>
      <c r="U14" s="194">
        <f t="shared" si="15"/>
        <v>0</v>
      </c>
      <c r="V14" s="181">
        <f t="shared" si="15"/>
        <v>0</v>
      </c>
      <c r="W14" s="181">
        <f t="shared" si="15"/>
        <v>0</v>
      </c>
      <c r="X14" s="181">
        <f t="shared" si="15"/>
        <v>0</v>
      </c>
      <c r="Y14" s="195">
        <f t="shared" si="15"/>
        <v>0</v>
      </c>
      <c r="Z14" s="181">
        <f t="shared" si="15"/>
        <v>0</v>
      </c>
      <c r="AA14" s="181">
        <f t="shared" si="15"/>
        <v>0</v>
      </c>
      <c r="AB14" s="181">
        <f t="shared" si="15"/>
        <v>0</v>
      </c>
      <c r="AC14" s="181">
        <f t="shared" si="15"/>
        <v>0</v>
      </c>
      <c r="AD14" s="181">
        <f t="shared" si="15"/>
        <v>0</v>
      </c>
      <c r="AE14" s="181">
        <f t="shared" si="15"/>
        <v>0</v>
      </c>
      <c r="AF14" s="181">
        <f t="shared" si="15"/>
        <v>0</v>
      </c>
      <c r="AG14" s="181">
        <f t="shared" si="15"/>
        <v>0</v>
      </c>
      <c r="AH14" s="181">
        <f>AF14-AG14</f>
        <v>0</v>
      </c>
      <c r="AI14" s="10"/>
      <c r="AJ14" s="195">
        <f>SUM(AJ4:AJ13)</f>
        <v>0</v>
      </c>
      <c r="AK14" s="195">
        <f>SUM(AK4:AK13)</f>
        <v>0</v>
      </c>
      <c r="AL14" s="195">
        <f>SUM(AL4:AL13)</f>
        <v>0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35">
      <c r="A15" s="165">
        <f>A13+1</f>
        <v>43415</v>
      </c>
      <c r="B15" s="40"/>
      <c r="C15" s="40"/>
      <c r="D15" s="189"/>
      <c r="E15" s="183">
        <f t="shared" si="0"/>
        <v>0</v>
      </c>
      <c r="F15" s="40"/>
      <c r="G15" s="4">
        <f t="shared" ref="G15:H24" si="16">IFERROR(C15/$B$1,"")</f>
        <v>0</v>
      </c>
      <c r="H15" s="4">
        <f t="shared" si="16"/>
        <v>0</v>
      </c>
      <c r="I15" s="166"/>
      <c r="J15" s="5" t="str">
        <f t="shared" ref="J15:J24" si="17">IFERROR(I15/C15,"")</f>
        <v/>
      </c>
      <c r="K15" s="25" t="str">
        <f t="shared" ref="K15:K24" si="18">IFERROR((Q15+T15)/C15,"0,00")</f>
        <v>0,00</v>
      </c>
      <c r="L15" s="6" t="e">
        <f t="shared" ref="L15:L24" si="19">R15/D15</f>
        <v>#DIV/0!</v>
      </c>
      <c r="M15" s="6" t="e">
        <f>K15-L15</f>
        <v>#DIV/0!</v>
      </c>
      <c r="N15" s="6">
        <f t="shared" ref="N15:N24" si="20">IFERROR(Q15/$B$1,"0,00")</f>
        <v>0</v>
      </c>
      <c r="O15" s="6">
        <f t="shared" si="8"/>
        <v>0</v>
      </c>
      <c r="P15" s="6">
        <f>N15-O15</f>
        <v>0</v>
      </c>
      <c r="Q15" s="167"/>
      <c r="R15" s="284"/>
      <c r="S15" s="191">
        <f t="shared" ref="S15:S24" si="21">(Q15+T15)-R15</f>
        <v>0</v>
      </c>
      <c r="T15" s="167"/>
      <c r="U15" s="166"/>
      <c r="V15" s="167"/>
      <c r="W15" s="167"/>
      <c r="X15" s="167"/>
      <c r="Y15" s="167"/>
      <c r="Z15" s="167"/>
      <c r="AA15" s="167"/>
      <c r="AB15" s="168"/>
      <c r="AC15" s="178"/>
      <c r="AD15" s="169"/>
      <c r="AE15" s="169"/>
      <c r="AF15" s="170"/>
      <c r="AG15" s="285"/>
      <c r="AH15" s="13">
        <f t="shared" ref="AH15:AH24" si="22">AF15-AG15</f>
        <v>0</v>
      </c>
      <c r="AI15" s="10"/>
      <c r="AJ15" s="44"/>
      <c r="AK15" s="41"/>
      <c r="AL15" s="186">
        <f>(AJ15+AK15)-C13</f>
        <v>0</v>
      </c>
      <c r="AM15" s="41"/>
    </row>
    <row r="16" spans="1:16384" ht="16.5" customHeight="1" x14ac:dyDescent="0.35">
      <c r="A16" s="19">
        <f>A15+1</f>
        <v>43416</v>
      </c>
      <c r="B16" s="39"/>
      <c r="C16" s="39"/>
      <c r="D16" s="189"/>
      <c r="E16" s="183">
        <f t="shared" si="0"/>
        <v>0</v>
      </c>
      <c r="F16" s="40"/>
      <c r="G16" s="4">
        <f t="shared" si="16"/>
        <v>0</v>
      </c>
      <c r="H16" s="4">
        <f t="shared" si="16"/>
        <v>0</v>
      </c>
      <c r="I16" s="31"/>
      <c r="J16" s="5" t="str">
        <f t="shared" si="17"/>
        <v/>
      </c>
      <c r="K16" s="25" t="str">
        <f t="shared" si="18"/>
        <v>0,00</v>
      </c>
      <c r="L16" s="6" t="e">
        <f t="shared" si="19"/>
        <v>#DIV/0!</v>
      </c>
      <c r="M16" s="6" t="e">
        <f t="shared" ref="M16:M24" si="23">K16-L16</f>
        <v>#DIV/0!</v>
      </c>
      <c r="N16" s="6">
        <f t="shared" si="20"/>
        <v>0</v>
      </c>
      <c r="O16" s="6">
        <f t="shared" si="8"/>
        <v>0</v>
      </c>
      <c r="P16" s="6">
        <f t="shared" ref="P16:P24" si="24">N16-O16</f>
        <v>0</v>
      </c>
      <c r="Q16" s="33"/>
      <c r="R16" s="274"/>
      <c r="S16" s="192">
        <f t="shared" si="21"/>
        <v>0</v>
      </c>
      <c r="T16" s="33"/>
      <c r="U16" s="31"/>
      <c r="V16" s="33"/>
      <c r="W16" s="33"/>
      <c r="X16" s="33"/>
      <c r="Y16" s="268"/>
      <c r="Z16" s="33"/>
      <c r="AA16" s="33"/>
      <c r="AB16" s="37"/>
      <c r="AC16" s="176"/>
      <c r="AD16" s="35"/>
      <c r="AE16" s="35"/>
      <c r="AF16" s="7"/>
      <c r="AG16" s="286"/>
      <c r="AH16" s="7">
        <f t="shared" si="22"/>
        <v>0</v>
      </c>
      <c r="AI16" s="10"/>
      <c r="AJ16" s="44"/>
      <c r="AK16" s="41"/>
      <c r="AL16" s="186">
        <f>(AJ16+AK16)-C15</f>
        <v>0</v>
      </c>
      <c r="AM16" s="41"/>
    </row>
    <row r="17" spans="1:16384" ht="16.5" customHeight="1" x14ac:dyDescent="0.35">
      <c r="A17" s="19">
        <f t="shared" ref="A17:A24" si="25">A16+1</f>
        <v>43417</v>
      </c>
      <c r="B17" s="39"/>
      <c r="C17" s="39"/>
      <c r="D17" s="189"/>
      <c r="E17" s="183">
        <f t="shared" si="0"/>
        <v>0</v>
      </c>
      <c r="F17" s="40"/>
      <c r="G17" s="4">
        <f t="shared" si="16"/>
        <v>0</v>
      </c>
      <c r="H17" s="4">
        <f t="shared" si="16"/>
        <v>0</v>
      </c>
      <c r="I17" s="31"/>
      <c r="J17" s="5" t="str">
        <f t="shared" si="17"/>
        <v/>
      </c>
      <c r="K17" s="25" t="str">
        <f t="shared" si="18"/>
        <v>0,00</v>
      </c>
      <c r="L17" s="6" t="e">
        <f t="shared" si="19"/>
        <v>#DIV/0!</v>
      </c>
      <c r="M17" s="6" t="e">
        <f t="shared" si="23"/>
        <v>#DIV/0!</v>
      </c>
      <c r="N17" s="6">
        <f t="shared" si="20"/>
        <v>0</v>
      </c>
      <c r="O17" s="6">
        <f t="shared" si="8"/>
        <v>0</v>
      </c>
      <c r="P17" s="6">
        <f t="shared" si="24"/>
        <v>0</v>
      </c>
      <c r="Q17" s="33"/>
      <c r="R17" s="274"/>
      <c r="S17" s="192">
        <f t="shared" si="21"/>
        <v>0</v>
      </c>
      <c r="T17" s="33"/>
      <c r="U17" s="31"/>
      <c r="V17" s="33"/>
      <c r="W17" s="33"/>
      <c r="X17" s="33"/>
      <c r="Y17" s="268"/>
      <c r="Z17" s="33"/>
      <c r="AA17" s="33"/>
      <c r="AB17" s="37"/>
      <c r="AC17" s="176"/>
      <c r="AD17" s="35"/>
      <c r="AE17" s="35"/>
      <c r="AF17" s="7"/>
      <c r="AG17" s="286"/>
      <c r="AH17" s="7">
        <f t="shared" si="22"/>
        <v>0</v>
      </c>
      <c r="AI17" s="10"/>
      <c r="AJ17" s="44"/>
      <c r="AK17" s="41"/>
      <c r="AL17" s="186">
        <f t="shared" ref="AL17:AL24" si="26">(AJ17+AK17)-C16</f>
        <v>0</v>
      </c>
      <c r="AM17" s="41"/>
    </row>
    <row r="18" spans="1:16384" ht="16.5" customHeight="1" x14ac:dyDescent="0.35">
      <c r="A18" s="19">
        <f t="shared" si="25"/>
        <v>43418</v>
      </c>
      <c r="B18" s="39"/>
      <c r="C18" s="39"/>
      <c r="D18" s="189"/>
      <c r="E18" s="183">
        <f t="shared" si="0"/>
        <v>0</v>
      </c>
      <c r="F18" s="40"/>
      <c r="G18" s="4">
        <f t="shared" si="16"/>
        <v>0</v>
      </c>
      <c r="H18" s="4">
        <f t="shared" si="16"/>
        <v>0</v>
      </c>
      <c r="I18" s="31"/>
      <c r="J18" s="5" t="str">
        <f t="shared" si="17"/>
        <v/>
      </c>
      <c r="K18" s="25" t="str">
        <f t="shared" si="18"/>
        <v>0,00</v>
      </c>
      <c r="L18" s="6" t="e">
        <f t="shared" si="19"/>
        <v>#DIV/0!</v>
      </c>
      <c r="M18" s="6" t="e">
        <f t="shared" si="23"/>
        <v>#DIV/0!</v>
      </c>
      <c r="N18" s="6">
        <f t="shared" si="20"/>
        <v>0</v>
      </c>
      <c r="O18" s="6">
        <f t="shared" si="8"/>
        <v>0</v>
      </c>
      <c r="P18" s="6">
        <f t="shared" si="24"/>
        <v>0</v>
      </c>
      <c r="Q18" s="33"/>
      <c r="R18" s="274"/>
      <c r="S18" s="192">
        <f t="shared" si="21"/>
        <v>0</v>
      </c>
      <c r="T18" s="33"/>
      <c r="U18" s="31"/>
      <c r="V18" s="33"/>
      <c r="W18" s="33"/>
      <c r="X18" s="33"/>
      <c r="Y18" s="268"/>
      <c r="Z18" s="33"/>
      <c r="AA18" s="33"/>
      <c r="AB18" s="37"/>
      <c r="AC18" s="176"/>
      <c r="AD18" s="35"/>
      <c r="AE18" s="35"/>
      <c r="AF18" s="7"/>
      <c r="AG18" s="286"/>
      <c r="AH18" s="7">
        <f t="shared" si="22"/>
        <v>0</v>
      </c>
      <c r="AI18" s="10"/>
      <c r="AJ18" s="44"/>
      <c r="AK18" s="41"/>
      <c r="AL18" s="186">
        <f>(AJ18+AK18)-C17</f>
        <v>0</v>
      </c>
      <c r="AM18" s="41"/>
    </row>
    <row r="19" spans="1:16384" ht="16.5" customHeight="1" x14ac:dyDescent="0.35">
      <c r="A19" s="19">
        <f t="shared" si="25"/>
        <v>43419</v>
      </c>
      <c r="B19" s="39"/>
      <c r="C19" s="39"/>
      <c r="D19" s="189"/>
      <c r="E19" s="183">
        <f t="shared" si="0"/>
        <v>0</v>
      </c>
      <c r="F19" s="40"/>
      <c r="G19" s="4">
        <f t="shared" si="16"/>
        <v>0</v>
      </c>
      <c r="H19" s="4">
        <f t="shared" si="16"/>
        <v>0</v>
      </c>
      <c r="I19" s="31"/>
      <c r="J19" s="5" t="str">
        <f t="shared" si="17"/>
        <v/>
      </c>
      <c r="K19" s="25" t="str">
        <f t="shared" si="18"/>
        <v>0,00</v>
      </c>
      <c r="L19" s="6" t="e">
        <f t="shared" si="19"/>
        <v>#DIV/0!</v>
      </c>
      <c r="M19" s="6" t="e">
        <f t="shared" si="23"/>
        <v>#DIV/0!</v>
      </c>
      <c r="N19" s="6">
        <f t="shared" si="20"/>
        <v>0</v>
      </c>
      <c r="O19" s="6">
        <f t="shared" si="8"/>
        <v>0</v>
      </c>
      <c r="P19" s="6">
        <f t="shared" si="24"/>
        <v>0</v>
      </c>
      <c r="Q19" s="33"/>
      <c r="R19" s="274"/>
      <c r="S19" s="192">
        <f t="shared" si="21"/>
        <v>0</v>
      </c>
      <c r="T19" s="33"/>
      <c r="U19" s="31"/>
      <c r="V19" s="33"/>
      <c r="W19" s="33"/>
      <c r="X19" s="33"/>
      <c r="Y19" s="268"/>
      <c r="Z19" s="33"/>
      <c r="AA19" s="33"/>
      <c r="AB19" s="37"/>
      <c r="AC19" s="176"/>
      <c r="AD19" s="35"/>
      <c r="AE19" s="35"/>
      <c r="AF19" s="7"/>
      <c r="AG19" s="286"/>
      <c r="AH19" s="7">
        <f t="shared" si="22"/>
        <v>0</v>
      </c>
      <c r="AI19" s="10"/>
      <c r="AJ19" s="44"/>
      <c r="AK19" s="41"/>
      <c r="AL19" s="186">
        <f t="shared" si="26"/>
        <v>0</v>
      </c>
      <c r="AM19" s="41"/>
    </row>
    <row r="20" spans="1:16384" ht="16.5" customHeight="1" x14ac:dyDescent="0.35">
      <c r="A20" s="19">
        <f t="shared" si="25"/>
        <v>43420</v>
      </c>
      <c r="B20" s="39"/>
      <c r="C20" s="39"/>
      <c r="D20" s="189"/>
      <c r="E20" s="183">
        <f t="shared" si="0"/>
        <v>0</v>
      </c>
      <c r="F20" s="40"/>
      <c r="G20" s="4">
        <f t="shared" si="16"/>
        <v>0</v>
      </c>
      <c r="H20" s="4">
        <f t="shared" si="16"/>
        <v>0</v>
      </c>
      <c r="I20" s="31"/>
      <c r="J20" s="5" t="str">
        <f t="shared" si="17"/>
        <v/>
      </c>
      <c r="K20" s="25" t="str">
        <f t="shared" si="18"/>
        <v>0,00</v>
      </c>
      <c r="L20" s="6" t="e">
        <f t="shared" si="19"/>
        <v>#DIV/0!</v>
      </c>
      <c r="M20" s="6" t="e">
        <f t="shared" si="23"/>
        <v>#DIV/0!</v>
      </c>
      <c r="N20" s="6">
        <f t="shared" si="20"/>
        <v>0</v>
      </c>
      <c r="O20" s="6">
        <f t="shared" si="8"/>
        <v>0</v>
      </c>
      <c r="P20" s="6">
        <f t="shared" si="24"/>
        <v>0</v>
      </c>
      <c r="Q20" s="33"/>
      <c r="R20" s="274"/>
      <c r="S20" s="192">
        <f t="shared" si="21"/>
        <v>0</v>
      </c>
      <c r="T20" s="33"/>
      <c r="U20" s="31"/>
      <c r="V20" s="33"/>
      <c r="W20" s="33"/>
      <c r="X20" s="33"/>
      <c r="Y20" s="268"/>
      <c r="Z20" s="33"/>
      <c r="AA20" s="33"/>
      <c r="AB20" s="37"/>
      <c r="AC20" s="176"/>
      <c r="AD20" s="35"/>
      <c r="AE20" s="35"/>
      <c r="AF20" s="7"/>
      <c r="AG20" s="286"/>
      <c r="AH20" s="7">
        <f t="shared" si="22"/>
        <v>0</v>
      </c>
      <c r="AI20" s="10"/>
      <c r="AJ20" s="44"/>
      <c r="AK20" s="41"/>
      <c r="AL20" s="186">
        <f t="shared" si="26"/>
        <v>0</v>
      </c>
      <c r="AM20" s="41"/>
    </row>
    <row r="21" spans="1:16384" ht="16.5" customHeight="1" x14ac:dyDescent="0.35">
      <c r="A21" s="19">
        <f t="shared" si="25"/>
        <v>43421</v>
      </c>
      <c r="B21" s="39"/>
      <c r="C21" s="39"/>
      <c r="D21" s="189"/>
      <c r="E21" s="183">
        <f t="shared" si="0"/>
        <v>0</v>
      </c>
      <c r="F21" s="40"/>
      <c r="G21" s="4">
        <f t="shared" si="16"/>
        <v>0</v>
      </c>
      <c r="H21" s="4">
        <f t="shared" si="16"/>
        <v>0</v>
      </c>
      <c r="I21" s="31"/>
      <c r="J21" s="5" t="str">
        <f t="shared" si="17"/>
        <v/>
      </c>
      <c r="K21" s="25" t="str">
        <f t="shared" si="18"/>
        <v>0,00</v>
      </c>
      <c r="L21" s="6" t="e">
        <f t="shared" si="19"/>
        <v>#DIV/0!</v>
      </c>
      <c r="M21" s="6" t="e">
        <f t="shared" si="23"/>
        <v>#DIV/0!</v>
      </c>
      <c r="N21" s="6">
        <f t="shared" si="20"/>
        <v>0</v>
      </c>
      <c r="O21" s="6">
        <f t="shared" si="8"/>
        <v>0</v>
      </c>
      <c r="P21" s="6">
        <f t="shared" si="24"/>
        <v>0</v>
      </c>
      <c r="Q21" s="33"/>
      <c r="R21" s="274"/>
      <c r="S21" s="192">
        <f t="shared" si="21"/>
        <v>0</v>
      </c>
      <c r="T21" s="33"/>
      <c r="U21" s="31"/>
      <c r="V21" s="33"/>
      <c r="W21" s="33"/>
      <c r="X21" s="33"/>
      <c r="Y21" s="268"/>
      <c r="Z21" s="33"/>
      <c r="AA21" s="33"/>
      <c r="AB21" s="37"/>
      <c r="AC21" s="176"/>
      <c r="AD21" s="35"/>
      <c r="AE21" s="35"/>
      <c r="AF21" s="7"/>
      <c r="AG21" s="286"/>
      <c r="AH21" s="7">
        <f t="shared" si="22"/>
        <v>0</v>
      </c>
      <c r="AI21" s="10"/>
      <c r="AJ21" s="44"/>
      <c r="AK21" s="41"/>
      <c r="AL21" s="186">
        <f t="shared" si="26"/>
        <v>0</v>
      </c>
      <c r="AM21" s="41"/>
    </row>
    <row r="22" spans="1:16384" ht="16.5" customHeight="1" x14ac:dyDescent="0.35">
      <c r="A22" s="19">
        <f t="shared" si="25"/>
        <v>43422</v>
      </c>
      <c r="B22" s="39"/>
      <c r="C22" s="39"/>
      <c r="D22" s="189"/>
      <c r="E22" s="183">
        <f t="shared" si="0"/>
        <v>0</v>
      </c>
      <c r="F22" s="40"/>
      <c r="G22" s="4">
        <f t="shared" si="16"/>
        <v>0</v>
      </c>
      <c r="H22" s="4">
        <f t="shared" si="16"/>
        <v>0</v>
      </c>
      <c r="I22" s="31"/>
      <c r="J22" s="5" t="str">
        <f t="shared" si="17"/>
        <v/>
      </c>
      <c r="K22" s="25" t="str">
        <f t="shared" si="18"/>
        <v>0,00</v>
      </c>
      <c r="L22" s="6" t="e">
        <f t="shared" si="19"/>
        <v>#DIV/0!</v>
      </c>
      <c r="M22" s="6" t="e">
        <f t="shared" si="23"/>
        <v>#DIV/0!</v>
      </c>
      <c r="N22" s="6">
        <f t="shared" si="20"/>
        <v>0</v>
      </c>
      <c r="O22" s="6">
        <f t="shared" si="8"/>
        <v>0</v>
      </c>
      <c r="P22" s="6">
        <f t="shared" si="24"/>
        <v>0</v>
      </c>
      <c r="Q22" s="33"/>
      <c r="R22" s="274"/>
      <c r="S22" s="192">
        <f t="shared" si="21"/>
        <v>0</v>
      </c>
      <c r="T22" s="33"/>
      <c r="U22" s="31"/>
      <c r="V22" s="33"/>
      <c r="W22" s="33"/>
      <c r="X22" s="33"/>
      <c r="Y22" s="268"/>
      <c r="Z22" s="33"/>
      <c r="AA22" s="33"/>
      <c r="AB22" s="37"/>
      <c r="AC22" s="176"/>
      <c r="AD22" s="35"/>
      <c r="AE22" s="35"/>
      <c r="AF22" s="7"/>
      <c r="AG22" s="286"/>
      <c r="AH22" s="7">
        <f t="shared" si="22"/>
        <v>0</v>
      </c>
      <c r="AI22" s="10"/>
      <c r="AJ22" s="44"/>
      <c r="AK22" s="41"/>
      <c r="AL22" s="186">
        <f t="shared" si="26"/>
        <v>0</v>
      </c>
      <c r="AM22" s="41"/>
    </row>
    <row r="23" spans="1:16384" ht="16.5" customHeight="1" x14ac:dyDescent="0.35">
      <c r="A23" s="19">
        <f t="shared" si="25"/>
        <v>43423</v>
      </c>
      <c r="B23" s="39"/>
      <c r="C23" s="39"/>
      <c r="D23" s="189"/>
      <c r="E23" s="183">
        <f t="shared" si="0"/>
        <v>0</v>
      </c>
      <c r="F23" s="40"/>
      <c r="G23" s="4">
        <f t="shared" si="16"/>
        <v>0</v>
      </c>
      <c r="H23" s="4">
        <f t="shared" si="16"/>
        <v>0</v>
      </c>
      <c r="I23" s="31"/>
      <c r="J23" s="5" t="str">
        <f t="shared" si="17"/>
        <v/>
      </c>
      <c r="K23" s="25" t="str">
        <f t="shared" si="18"/>
        <v>0,00</v>
      </c>
      <c r="L23" s="6" t="e">
        <f t="shared" si="19"/>
        <v>#DIV/0!</v>
      </c>
      <c r="M23" s="6" t="e">
        <f t="shared" si="23"/>
        <v>#DIV/0!</v>
      </c>
      <c r="N23" s="6">
        <f t="shared" si="20"/>
        <v>0</v>
      </c>
      <c r="O23" s="6">
        <f t="shared" si="8"/>
        <v>0</v>
      </c>
      <c r="P23" s="6">
        <f t="shared" si="24"/>
        <v>0</v>
      </c>
      <c r="Q23" s="33"/>
      <c r="R23" s="274"/>
      <c r="S23" s="192">
        <f t="shared" si="21"/>
        <v>0</v>
      </c>
      <c r="T23" s="33"/>
      <c r="U23" s="31"/>
      <c r="V23" s="33"/>
      <c r="W23" s="33"/>
      <c r="X23" s="33"/>
      <c r="Y23" s="268"/>
      <c r="Z23" s="33"/>
      <c r="AA23" s="33"/>
      <c r="AB23" s="37"/>
      <c r="AC23" s="176"/>
      <c r="AD23" s="35"/>
      <c r="AE23" s="35"/>
      <c r="AF23" s="7"/>
      <c r="AG23" s="286"/>
      <c r="AH23" s="7">
        <f t="shared" si="22"/>
        <v>0</v>
      </c>
      <c r="AI23" s="10"/>
      <c r="AJ23" s="44"/>
      <c r="AK23" s="41"/>
      <c r="AL23" s="186">
        <f t="shared" si="26"/>
        <v>0</v>
      </c>
      <c r="AM23" s="41"/>
    </row>
    <row r="24" spans="1:16384" ht="16.5" customHeight="1" thickBot="1" x14ac:dyDescent="0.4">
      <c r="A24" s="19">
        <f t="shared" si="25"/>
        <v>43424</v>
      </c>
      <c r="B24" s="39"/>
      <c r="C24" s="39"/>
      <c r="D24" s="189"/>
      <c r="E24" s="183">
        <f t="shared" si="0"/>
        <v>0</v>
      </c>
      <c r="F24" s="40"/>
      <c r="G24" s="4">
        <f t="shared" si="16"/>
        <v>0</v>
      </c>
      <c r="H24" s="4">
        <f t="shared" si="16"/>
        <v>0</v>
      </c>
      <c r="I24" s="31"/>
      <c r="J24" s="5" t="str">
        <f t="shared" si="17"/>
        <v/>
      </c>
      <c r="K24" s="25" t="str">
        <f t="shared" si="18"/>
        <v>0,00</v>
      </c>
      <c r="L24" s="6" t="e">
        <f t="shared" si="19"/>
        <v>#DIV/0!</v>
      </c>
      <c r="M24" s="6" t="e">
        <f t="shared" si="23"/>
        <v>#DIV/0!</v>
      </c>
      <c r="N24" s="6">
        <f t="shared" si="20"/>
        <v>0</v>
      </c>
      <c r="O24" s="6">
        <f t="shared" si="8"/>
        <v>0</v>
      </c>
      <c r="P24" s="6">
        <f t="shared" si="24"/>
        <v>0</v>
      </c>
      <c r="Q24" s="33"/>
      <c r="R24" s="280"/>
      <c r="S24" s="193">
        <f t="shared" si="21"/>
        <v>0</v>
      </c>
      <c r="T24" s="33"/>
      <c r="U24" s="31"/>
      <c r="V24" s="33"/>
      <c r="W24" s="33"/>
      <c r="X24" s="33"/>
      <c r="Y24" s="268"/>
      <c r="Z24" s="33"/>
      <c r="AA24" s="33"/>
      <c r="AB24" s="37"/>
      <c r="AC24" s="176"/>
      <c r="AD24" s="35"/>
      <c r="AE24" s="35"/>
      <c r="AF24" s="7"/>
      <c r="AG24" s="287"/>
      <c r="AH24" s="26">
        <f t="shared" si="22"/>
        <v>0</v>
      </c>
      <c r="AI24" s="10"/>
      <c r="AJ24" s="44"/>
      <c r="AK24" s="41"/>
      <c r="AL24" s="186">
        <f t="shared" si="26"/>
        <v>0</v>
      </c>
      <c r="AM24" s="41"/>
    </row>
    <row r="25" spans="1:16384" s="153" customFormat="1" ht="16.5" customHeight="1" thickBot="1" x14ac:dyDescent="0.4">
      <c r="A25" s="171" t="s">
        <v>86</v>
      </c>
      <c r="B25" s="172">
        <f>SUM(B4:B24)-B14</f>
        <v>0</v>
      </c>
      <c r="C25" s="172">
        <f>SUM(C4:C24)-C14</f>
        <v>0</v>
      </c>
      <c r="D25" s="172">
        <f>SUM(D4:D24)-D14</f>
        <v>0</v>
      </c>
      <c r="E25" s="173">
        <f>C25-D25</f>
        <v>0</v>
      </c>
      <c r="F25" s="172">
        <f>SUM(F4:F24)-F14</f>
        <v>0</v>
      </c>
      <c r="G25" s="174">
        <f>C25/D1</f>
        <v>0</v>
      </c>
      <c r="H25" s="174">
        <f>D25/D1</f>
        <v>0</v>
      </c>
      <c r="I25" s="194">
        <f>SUM(I4:I24)-I14</f>
        <v>0</v>
      </c>
      <c r="J25" s="196" t="e">
        <f>I25/C25</f>
        <v>#DIV/0!</v>
      </c>
      <c r="K25" s="180" t="e">
        <f>Q25/C25</f>
        <v>#DIV/0!</v>
      </c>
      <c r="L25" s="179" t="str">
        <f>IFERROR(R25/D25,"0,00")</f>
        <v>0,00</v>
      </c>
      <c r="M25" s="179" t="e">
        <f>K25-L25</f>
        <v>#DIV/0!</v>
      </c>
      <c r="N25" s="179">
        <f>Q25/D1</f>
        <v>0</v>
      </c>
      <c r="O25" s="179">
        <f>R25/D1</f>
        <v>0</v>
      </c>
      <c r="P25" s="179">
        <f>N25-O25</f>
        <v>0</v>
      </c>
      <c r="Q25" s="179">
        <f>SUM(Q4:Q24)-Q14</f>
        <v>0</v>
      </c>
      <c r="R25" s="179">
        <f>SUM(R4:R24)-R14</f>
        <v>0</v>
      </c>
      <c r="S25" s="179">
        <f>(Q25+T25)-R25</f>
        <v>0</v>
      </c>
      <c r="T25" s="179">
        <f t="shared" ref="T25:AE25" si="27">SUM(T4:T24)-T14</f>
        <v>0</v>
      </c>
      <c r="U25" s="194">
        <f t="shared" si="27"/>
        <v>0</v>
      </c>
      <c r="V25" s="181">
        <f t="shared" si="27"/>
        <v>0</v>
      </c>
      <c r="W25" s="181">
        <f t="shared" si="27"/>
        <v>0</v>
      </c>
      <c r="X25" s="181">
        <f t="shared" si="27"/>
        <v>0</v>
      </c>
      <c r="Y25" s="195">
        <f t="shared" si="27"/>
        <v>0</v>
      </c>
      <c r="Z25" s="181">
        <f t="shared" si="27"/>
        <v>0</v>
      </c>
      <c r="AA25" s="181">
        <f t="shared" si="27"/>
        <v>0</v>
      </c>
      <c r="AB25" s="181">
        <f t="shared" si="27"/>
        <v>0</v>
      </c>
      <c r="AC25" s="181">
        <f t="shared" si="27"/>
        <v>0</v>
      </c>
      <c r="AD25" s="181">
        <f t="shared" si="27"/>
        <v>0</v>
      </c>
      <c r="AE25" s="181">
        <f t="shared" si="27"/>
        <v>0</v>
      </c>
      <c r="AF25" s="181">
        <f>SUM(AF15:AF24)</f>
        <v>0</v>
      </c>
      <c r="AG25" s="181">
        <f>SUM(AG15:AG24)</f>
        <v>0</v>
      </c>
      <c r="AH25" s="181">
        <f>AF25-AG25</f>
        <v>0</v>
      </c>
      <c r="AI25" s="10"/>
      <c r="AJ25" s="195">
        <f>SUM(AJ4:AJ24)-AJ14</f>
        <v>0</v>
      </c>
      <c r="AK25" s="195">
        <f>SUM(AK4:AK24)-AK14</f>
        <v>0</v>
      </c>
      <c r="AL25" s="195">
        <f>SUM(AL4:AL24)-AL14</f>
        <v>0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35">
      <c r="A26" s="19">
        <f>A24+1</f>
        <v>43425</v>
      </c>
      <c r="B26" s="39"/>
      <c r="C26" s="39"/>
      <c r="D26" s="40"/>
      <c r="E26" s="183">
        <f t="shared" si="0"/>
        <v>0</v>
      </c>
      <c r="F26" s="40"/>
      <c r="G26" s="4">
        <f t="shared" ref="G26:H35" si="28">IFERROR(C26/$B$1,"")</f>
        <v>0</v>
      </c>
      <c r="H26" s="4">
        <f>IFERROR(D26/$B$1,"")</f>
        <v>0</v>
      </c>
      <c r="I26" s="39"/>
      <c r="J26" s="5" t="str">
        <f t="shared" ref="J26:J35" si="29">IFERROR(I26/C26,"")</f>
        <v/>
      </c>
      <c r="K26" s="25" t="str">
        <f t="shared" ref="K26:K35" si="30">IFERROR((Q26+T26)/C26,"0,00")</f>
        <v>0,00</v>
      </c>
      <c r="L26" s="6" t="e">
        <f t="shared" ref="L26:L35" si="31">R26/D26</f>
        <v>#DIV/0!</v>
      </c>
      <c r="M26" s="6" t="e">
        <f>K26-L26</f>
        <v>#DIV/0!</v>
      </c>
      <c r="N26" s="6">
        <f t="shared" ref="N26:N35" si="32">IFERROR(Q26/$B$1,"0,00")</f>
        <v>0</v>
      </c>
      <c r="O26" s="6">
        <f t="shared" si="8"/>
        <v>0</v>
      </c>
      <c r="P26" s="6">
        <f>N26-O26</f>
        <v>0</v>
      </c>
      <c r="Q26" s="39"/>
      <c r="R26" s="274"/>
      <c r="S26" s="192">
        <f t="shared" ref="S26:S35" si="33">(Q26+T26)-R26</f>
        <v>0</v>
      </c>
      <c r="T26" s="33"/>
      <c r="U26" s="31"/>
      <c r="V26" s="33"/>
      <c r="W26" s="33"/>
      <c r="X26" s="33"/>
      <c r="Y26" s="268"/>
      <c r="Z26" s="33"/>
      <c r="AA26" s="33"/>
      <c r="AB26" s="37"/>
      <c r="AC26" s="176"/>
      <c r="AD26" s="35"/>
      <c r="AE26" s="35"/>
      <c r="AF26" s="7"/>
      <c r="AG26" s="285"/>
      <c r="AH26" s="13">
        <f t="shared" ref="AH26:AH35" si="34">AF26-AG26</f>
        <v>0</v>
      </c>
      <c r="AI26" s="10"/>
      <c r="AJ26" s="44"/>
      <c r="AK26" s="41"/>
      <c r="AL26" s="186">
        <f>(AJ26+AK26)-C24</f>
        <v>0</v>
      </c>
      <c r="AM26" s="41"/>
    </row>
    <row r="27" spans="1:16384" ht="16.5" customHeight="1" x14ac:dyDescent="0.35">
      <c r="A27" s="19">
        <f>A26+1</f>
        <v>43426</v>
      </c>
      <c r="B27" s="39"/>
      <c r="C27" s="39"/>
      <c r="D27" s="40"/>
      <c r="E27" s="183">
        <f t="shared" si="0"/>
        <v>0</v>
      </c>
      <c r="F27" s="40"/>
      <c r="G27" s="4">
        <f t="shared" si="28"/>
        <v>0</v>
      </c>
      <c r="H27" s="4">
        <f t="shared" si="28"/>
        <v>0</v>
      </c>
      <c r="I27" s="39"/>
      <c r="J27" s="5" t="str">
        <f t="shared" si="29"/>
        <v/>
      </c>
      <c r="K27" s="25" t="str">
        <f t="shared" si="30"/>
        <v>0,00</v>
      </c>
      <c r="L27" s="6" t="e">
        <f t="shared" si="31"/>
        <v>#DIV/0!</v>
      </c>
      <c r="M27" s="6" t="e">
        <f t="shared" ref="M27:M35" si="35">K27-L27</f>
        <v>#DIV/0!</v>
      </c>
      <c r="N27" s="6">
        <f t="shared" si="32"/>
        <v>0</v>
      </c>
      <c r="O27" s="6">
        <f t="shared" si="8"/>
        <v>0</v>
      </c>
      <c r="P27" s="6">
        <f t="shared" ref="P27:P35" si="36">N27-O27</f>
        <v>0</v>
      </c>
      <c r="Q27" s="39"/>
      <c r="R27" s="274"/>
      <c r="S27" s="192">
        <f t="shared" si="33"/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35"/>
      <c r="AE27" s="35"/>
      <c r="AF27" s="7"/>
      <c r="AG27" s="286"/>
      <c r="AH27" s="7">
        <f t="shared" si="34"/>
        <v>0</v>
      </c>
      <c r="AI27" s="10"/>
      <c r="AJ27" s="44"/>
      <c r="AK27" s="41"/>
      <c r="AL27" s="186">
        <f>(AJ27+AK27)-C26</f>
        <v>0</v>
      </c>
      <c r="AM27" s="41"/>
    </row>
    <row r="28" spans="1:16384" ht="16.5" customHeight="1" x14ac:dyDescent="0.35">
      <c r="A28" s="19">
        <f t="shared" ref="A28:A36" si="37">A27+1</f>
        <v>43427</v>
      </c>
      <c r="B28" s="39"/>
      <c r="C28" s="39"/>
      <c r="D28" s="40"/>
      <c r="E28" s="183">
        <f t="shared" si="0"/>
        <v>0</v>
      </c>
      <c r="F28" s="40"/>
      <c r="G28" s="4">
        <f t="shared" si="28"/>
        <v>0</v>
      </c>
      <c r="H28" s="4">
        <f t="shared" si="28"/>
        <v>0</v>
      </c>
      <c r="I28" s="39"/>
      <c r="J28" s="5" t="str">
        <f t="shared" si="29"/>
        <v/>
      </c>
      <c r="K28" s="25" t="str">
        <f t="shared" si="30"/>
        <v>0,00</v>
      </c>
      <c r="L28" s="6" t="e">
        <f t="shared" si="31"/>
        <v>#DIV/0!</v>
      </c>
      <c r="M28" s="6" t="e">
        <f t="shared" si="35"/>
        <v>#DIV/0!</v>
      </c>
      <c r="N28" s="6">
        <f t="shared" si="32"/>
        <v>0</v>
      </c>
      <c r="O28" s="6">
        <f t="shared" si="8"/>
        <v>0</v>
      </c>
      <c r="P28" s="6">
        <f t="shared" si="36"/>
        <v>0</v>
      </c>
      <c r="Q28" s="39"/>
      <c r="R28" s="274"/>
      <c r="S28" s="192">
        <f t="shared" si="33"/>
        <v>0</v>
      </c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35"/>
      <c r="AE28" s="35"/>
      <c r="AF28" s="7"/>
      <c r="AG28" s="286"/>
      <c r="AH28" s="7">
        <f t="shared" si="34"/>
        <v>0</v>
      </c>
      <c r="AI28" s="10"/>
      <c r="AJ28" s="44"/>
      <c r="AK28" s="41"/>
      <c r="AL28" s="186">
        <f t="shared" ref="AL28:AL36" si="38">(AJ28+AK28)-C27</f>
        <v>0</v>
      </c>
      <c r="AM28" s="41"/>
    </row>
    <row r="29" spans="1:16384" ht="16.5" customHeight="1" x14ac:dyDescent="0.35">
      <c r="A29" s="19">
        <f t="shared" si="37"/>
        <v>43428</v>
      </c>
      <c r="B29" s="39"/>
      <c r="C29" s="39"/>
      <c r="D29" s="40"/>
      <c r="E29" s="183">
        <f t="shared" si="0"/>
        <v>0</v>
      </c>
      <c r="F29" s="40"/>
      <c r="G29" s="4">
        <f t="shared" si="28"/>
        <v>0</v>
      </c>
      <c r="H29" s="4">
        <f t="shared" si="28"/>
        <v>0</v>
      </c>
      <c r="I29" s="39"/>
      <c r="J29" s="5" t="str">
        <f t="shared" si="29"/>
        <v/>
      </c>
      <c r="K29" s="25" t="str">
        <f t="shared" si="30"/>
        <v>0,00</v>
      </c>
      <c r="L29" s="6" t="e">
        <f t="shared" si="31"/>
        <v>#DIV/0!</v>
      </c>
      <c r="M29" s="6" t="e">
        <f t="shared" si="35"/>
        <v>#DIV/0!</v>
      </c>
      <c r="N29" s="6">
        <f t="shared" si="32"/>
        <v>0</v>
      </c>
      <c r="O29" s="6">
        <f t="shared" si="8"/>
        <v>0</v>
      </c>
      <c r="P29" s="6">
        <f t="shared" si="36"/>
        <v>0</v>
      </c>
      <c r="Q29" s="39"/>
      <c r="R29" s="274"/>
      <c r="S29" s="192">
        <f t="shared" si="33"/>
        <v>0</v>
      </c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35"/>
      <c r="AE29" s="35"/>
      <c r="AF29" s="7"/>
      <c r="AG29" s="286"/>
      <c r="AH29" s="7">
        <f t="shared" si="34"/>
        <v>0</v>
      </c>
      <c r="AI29" s="10"/>
      <c r="AJ29" s="44"/>
      <c r="AK29" s="41"/>
      <c r="AL29" s="186">
        <f t="shared" si="38"/>
        <v>0</v>
      </c>
      <c r="AM29" s="41"/>
    </row>
    <row r="30" spans="1:16384" ht="16.5" customHeight="1" x14ac:dyDescent="0.35">
      <c r="A30" s="19">
        <f t="shared" si="37"/>
        <v>43429</v>
      </c>
      <c r="B30" s="39"/>
      <c r="C30" s="39"/>
      <c r="D30" s="40"/>
      <c r="E30" s="183">
        <f t="shared" si="0"/>
        <v>0</v>
      </c>
      <c r="F30" s="40"/>
      <c r="G30" s="4">
        <f t="shared" si="28"/>
        <v>0</v>
      </c>
      <c r="H30" s="4">
        <f t="shared" si="28"/>
        <v>0</v>
      </c>
      <c r="I30" s="39"/>
      <c r="J30" s="5" t="str">
        <f t="shared" si="29"/>
        <v/>
      </c>
      <c r="K30" s="25" t="str">
        <f t="shared" si="30"/>
        <v>0,00</v>
      </c>
      <c r="L30" s="6" t="e">
        <f t="shared" si="31"/>
        <v>#DIV/0!</v>
      </c>
      <c r="M30" s="6" t="e">
        <f t="shared" si="35"/>
        <v>#DIV/0!</v>
      </c>
      <c r="N30" s="6">
        <f t="shared" si="32"/>
        <v>0</v>
      </c>
      <c r="O30" s="6">
        <f t="shared" si="8"/>
        <v>0</v>
      </c>
      <c r="P30" s="6">
        <f t="shared" si="36"/>
        <v>0</v>
      </c>
      <c r="Q30" s="39"/>
      <c r="R30" s="274"/>
      <c r="S30" s="192">
        <f t="shared" si="33"/>
        <v>0</v>
      </c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35"/>
      <c r="AE30" s="35"/>
      <c r="AF30" s="7"/>
      <c r="AG30" s="286"/>
      <c r="AH30" s="7">
        <f t="shared" si="34"/>
        <v>0</v>
      </c>
      <c r="AI30" s="10"/>
      <c r="AJ30" s="44"/>
      <c r="AK30" s="41"/>
      <c r="AL30" s="186">
        <f t="shared" si="38"/>
        <v>0</v>
      </c>
      <c r="AM30" s="41"/>
    </row>
    <row r="31" spans="1:16384" ht="16.5" customHeight="1" x14ac:dyDescent="0.35">
      <c r="A31" s="19">
        <f t="shared" si="37"/>
        <v>43430</v>
      </c>
      <c r="B31" s="39"/>
      <c r="C31" s="39"/>
      <c r="D31" s="40"/>
      <c r="E31" s="183">
        <f t="shared" si="0"/>
        <v>0</v>
      </c>
      <c r="F31" s="40"/>
      <c r="G31" s="4">
        <f t="shared" si="28"/>
        <v>0</v>
      </c>
      <c r="H31" s="4">
        <f t="shared" si="28"/>
        <v>0</v>
      </c>
      <c r="I31" s="39"/>
      <c r="J31" s="5" t="str">
        <f t="shared" si="29"/>
        <v/>
      </c>
      <c r="K31" s="25" t="str">
        <f t="shared" si="30"/>
        <v>0,00</v>
      </c>
      <c r="L31" s="6" t="e">
        <f t="shared" si="31"/>
        <v>#DIV/0!</v>
      </c>
      <c r="M31" s="6" t="e">
        <f t="shared" si="35"/>
        <v>#DIV/0!</v>
      </c>
      <c r="N31" s="6">
        <f t="shared" si="32"/>
        <v>0</v>
      </c>
      <c r="O31" s="6">
        <f t="shared" si="8"/>
        <v>0</v>
      </c>
      <c r="P31" s="6">
        <f t="shared" si="36"/>
        <v>0</v>
      </c>
      <c r="Q31" s="39"/>
      <c r="R31" s="274"/>
      <c r="S31" s="192">
        <f t="shared" si="33"/>
        <v>0</v>
      </c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35"/>
      <c r="AE31" s="35"/>
      <c r="AF31" s="7"/>
      <c r="AG31" s="286"/>
      <c r="AH31" s="7">
        <f t="shared" si="34"/>
        <v>0</v>
      </c>
      <c r="AI31" s="10"/>
      <c r="AJ31" s="44"/>
      <c r="AK31" s="41"/>
      <c r="AL31" s="186">
        <f t="shared" si="38"/>
        <v>0</v>
      </c>
      <c r="AM31" s="41"/>
    </row>
    <row r="32" spans="1:16384" ht="16.5" customHeight="1" x14ac:dyDescent="0.35">
      <c r="A32" s="19">
        <f t="shared" si="37"/>
        <v>43431</v>
      </c>
      <c r="B32" s="39"/>
      <c r="C32" s="39"/>
      <c r="D32" s="40"/>
      <c r="E32" s="183">
        <f t="shared" si="0"/>
        <v>0</v>
      </c>
      <c r="F32" s="40"/>
      <c r="G32" s="4">
        <f t="shared" si="28"/>
        <v>0</v>
      </c>
      <c r="H32" s="4">
        <f t="shared" si="28"/>
        <v>0</v>
      </c>
      <c r="I32" s="39"/>
      <c r="J32" s="5" t="str">
        <f t="shared" si="29"/>
        <v/>
      </c>
      <c r="K32" s="25" t="str">
        <f t="shared" si="30"/>
        <v>0,00</v>
      </c>
      <c r="L32" s="6" t="e">
        <f t="shared" si="31"/>
        <v>#DIV/0!</v>
      </c>
      <c r="M32" s="6" t="e">
        <f t="shared" si="35"/>
        <v>#DIV/0!</v>
      </c>
      <c r="N32" s="6">
        <f t="shared" si="32"/>
        <v>0</v>
      </c>
      <c r="O32" s="6">
        <f t="shared" si="8"/>
        <v>0</v>
      </c>
      <c r="P32" s="6">
        <f t="shared" si="36"/>
        <v>0</v>
      </c>
      <c r="Q32" s="39"/>
      <c r="R32" s="274"/>
      <c r="S32" s="192">
        <f t="shared" si="33"/>
        <v>0</v>
      </c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35"/>
      <c r="AE32" s="35"/>
      <c r="AF32" s="7"/>
      <c r="AG32" s="286"/>
      <c r="AH32" s="7">
        <f t="shared" si="34"/>
        <v>0</v>
      </c>
      <c r="AI32" s="10"/>
      <c r="AJ32" s="44"/>
      <c r="AK32" s="41"/>
      <c r="AL32" s="186">
        <f t="shared" si="38"/>
        <v>0</v>
      </c>
      <c r="AM32" s="41"/>
    </row>
    <row r="33" spans="1:16384" ht="16.5" customHeight="1" x14ac:dyDescent="0.35">
      <c r="A33" s="19">
        <f t="shared" si="37"/>
        <v>43432</v>
      </c>
      <c r="B33" s="39"/>
      <c r="C33" s="39"/>
      <c r="D33" s="40"/>
      <c r="E33" s="183">
        <f t="shared" si="0"/>
        <v>0</v>
      </c>
      <c r="F33" s="40"/>
      <c r="G33" s="4">
        <f t="shared" si="28"/>
        <v>0</v>
      </c>
      <c r="H33" s="4">
        <f t="shared" si="28"/>
        <v>0</v>
      </c>
      <c r="I33" s="39"/>
      <c r="J33" s="5" t="str">
        <f t="shared" si="29"/>
        <v/>
      </c>
      <c r="K33" s="25" t="str">
        <f t="shared" si="30"/>
        <v>0,00</v>
      </c>
      <c r="L33" s="6" t="e">
        <f t="shared" si="31"/>
        <v>#DIV/0!</v>
      </c>
      <c r="M33" s="6" t="e">
        <f t="shared" si="35"/>
        <v>#DIV/0!</v>
      </c>
      <c r="N33" s="6">
        <f t="shared" si="32"/>
        <v>0</v>
      </c>
      <c r="O33" s="6">
        <f t="shared" si="8"/>
        <v>0</v>
      </c>
      <c r="P33" s="6">
        <f t="shared" si="36"/>
        <v>0</v>
      </c>
      <c r="Q33" s="39"/>
      <c r="R33" s="274"/>
      <c r="S33" s="192">
        <f t="shared" si="33"/>
        <v>0</v>
      </c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35"/>
      <c r="AE33" s="35"/>
      <c r="AF33" s="7"/>
      <c r="AG33" s="286"/>
      <c r="AH33" s="7">
        <f t="shared" si="34"/>
        <v>0</v>
      </c>
      <c r="AI33" s="10"/>
      <c r="AJ33" s="44"/>
      <c r="AK33" s="41"/>
      <c r="AL33" s="186">
        <f t="shared" si="38"/>
        <v>0</v>
      </c>
      <c r="AM33" s="41"/>
    </row>
    <row r="34" spans="1:16384" ht="16.5" customHeight="1" x14ac:dyDescent="0.35">
      <c r="A34" s="19">
        <f t="shared" si="37"/>
        <v>43433</v>
      </c>
      <c r="B34" s="39"/>
      <c r="C34" s="39"/>
      <c r="D34" s="40"/>
      <c r="E34" s="183">
        <f t="shared" si="0"/>
        <v>0</v>
      </c>
      <c r="F34" s="40"/>
      <c r="G34" s="4">
        <f t="shared" si="28"/>
        <v>0</v>
      </c>
      <c r="H34" s="4">
        <f t="shared" si="28"/>
        <v>0</v>
      </c>
      <c r="I34" s="39"/>
      <c r="J34" s="5" t="str">
        <f t="shared" si="29"/>
        <v/>
      </c>
      <c r="K34" s="25" t="str">
        <f t="shared" si="30"/>
        <v>0,00</v>
      </c>
      <c r="L34" s="6" t="e">
        <f t="shared" si="31"/>
        <v>#DIV/0!</v>
      </c>
      <c r="M34" s="6" t="e">
        <f t="shared" si="35"/>
        <v>#DIV/0!</v>
      </c>
      <c r="N34" s="6">
        <f t="shared" si="32"/>
        <v>0</v>
      </c>
      <c r="O34" s="6">
        <f t="shared" si="8"/>
        <v>0</v>
      </c>
      <c r="P34" s="6">
        <f t="shared" si="36"/>
        <v>0</v>
      </c>
      <c r="Q34" s="39"/>
      <c r="R34" s="274"/>
      <c r="S34" s="192">
        <f t="shared" si="33"/>
        <v>0</v>
      </c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35"/>
      <c r="AE34" s="35"/>
      <c r="AF34" s="7"/>
      <c r="AG34" s="286"/>
      <c r="AH34" s="7">
        <f t="shared" si="34"/>
        <v>0</v>
      </c>
      <c r="AI34" s="10"/>
      <c r="AJ34" s="44"/>
      <c r="AK34" s="41"/>
      <c r="AL34" s="186">
        <f t="shared" si="38"/>
        <v>0</v>
      </c>
      <c r="AM34" s="41"/>
    </row>
    <row r="35" spans="1:16384" ht="16.5" customHeight="1" x14ac:dyDescent="0.35">
      <c r="A35" s="19">
        <f t="shared" si="37"/>
        <v>43434</v>
      </c>
      <c r="B35" s="39"/>
      <c r="C35" s="39"/>
      <c r="D35" s="40"/>
      <c r="E35" s="183">
        <f t="shared" si="0"/>
        <v>0</v>
      </c>
      <c r="F35" s="40"/>
      <c r="G35" s="4">
        <f t="shared" si="28"/>
        <v>0</v>
      </c>
      <c r="H35" s="4">
        <f t="shared" si="28"/>
        <v>0</v>
      </c>
      <c r="I35" s="39"/>
      <c r="J35" s="5" t="str">
        <f t="shared" si="29"/>
        <v/>
      </c>
      <c r="K35" s="25" t="str">
        <f t="shared" si="30"/>
        <v>0,00</v>
      </c>
      <c r="L35" s="6" t="e">
        <f t="shared" si="31"/>
        <v>#DIV/0!</v>
      </c>
      <c r="M35" s="6" t="e">
        <f t="shared" si="35"/>
        <v>#DIV/0!</v>
      </c>
      <c r="N35" s="6">
        <f t="shared" si="32"/>
        <v>0</v>
      </c>
      <c r="O35" s="6">
        <f t="shared" si="8"/>
        <v>0</v>
      </c>
      <c r="P35" s="6">
        <f t="shared" si="36"/>
        <v>0</v>
      </c>
      <c r="Q35" s="39"/>
      <c r="R35" s="274"/>
      <c r="S35" s="192">
        <f t="shared" si="33"/>
        <v>0</v>
      </c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35"/>
      <c r="AE35" s="35"/>
      <c r="AF35" s="7"/>
      <c r="AG35" s="287"/>
      <c r="AH35" s="26">
        <f t="shared" si="34"/>
        <v>0</v>
      </c>
      <c r="AI35" s="10"/>
      <c r="AJ35" s="44"/>
      <c r="AK35" s="41"/>
      <c r="AL35" s="186">
        <f t="shared" si="38"/>
        <v>0</v>
      </c>
      <c r="AM35" s="41"/>
    </row>
    <row r="36" spans="1:16384" s="262" customFormat="1" ht="16.5" customHeight="1" thickBot="1" x14ac:dyDescent="0.4">
      <c r="A36" s="19">
        <f t="shared" si="37"/>
        <v>43435</v>
      </c>
      <c r="B36" s="267"/>
      <c r="C36" s="267"/>
      <c r="D36" s="40"/>
      <c r="E36" s="183">
        <f t="shared" ref="E36" si="39">C36-D36</f>
        <v>0</v>
      </c>
      <c r="F36" s="40"/>
      <c r="G36" s="4">
        <f t="shared" ref="G36" si="40">IFERROR(C36/$B$1,"")</f>
        <v>0</v>
      </c>
      <c r="H36" s="4">
        <f t="shared" ref="H36" si="41">IFERROR(D36/$B$1,"")</f>
        <v>0</v>
      </c>
      <c r="I36" s="267"/>
      <c r="J36" s="5" t="str">
        <f t="shared" ref="J36" si="42">IFERROR(I36/C36,"")</f>
        <v/>
      </c>
      <c r="K36" s="25" t="str">
        <f t="shared" ref="K36" si="43">IFERROR((Q36+T36)/C36,"0,00")</f>
        <v>0,00</v>
      </c>
      <c r="L36" s="6" t="e">
        <f t="shared" ref="L36" si="44">R36/D36</f>
        <v>#DIV/0!</v>
      </c>
      <c r="M36" s="6" t="e">
        <f t="shared" ref="M36" si="45">K36-L36</f>
        <v>#DIV/0!</v>
      </c>
      <c r="N36" s="6">
        <f t="shared" ref="N36" si="46">IFERROR(Q36/$B$1,"0,00")</f>
        <v>0</v>
      </c>
      <c r="O36" s="6">
        <f t="shared" ref="O36" si="47">R36/$B$1</f>
        <v>0</v>
      </c>
      <c r="P36" s="6">
        <f t="shared" ref="P36" si="48">N36-O36</f>
        <v>0</v>
      </c>
      <c r="Q36" s="267"/>
      <c r="R36" s="274"/>
      <c r="S36" s="192">
        <f t="shared" ref="S36" si="49">(Q36+T36)-R36</f>
        <v>0</v>
      </c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35"/>
      <c r="AE36" s="35"/>
      <c r="AF36" s="269">
        <f t="shared" ref="AF36" si="50">Q36+T36+W36+X36+Z36+AA36+AB36+AC36+AD36</f>
        <v>0</v>
      </c>
      <c r="AG36" s="287"/>
      <c r="AH36" s="26">
        <f t="shared" ref="AH36" si="51">AF36-AG36</f>
        <v>0</v>
      </c>
      <c r="AI36" s="10"/>
      <c r="AJ36" s="44"/>
      <c r="AK36" s="41"/>
      <c r="AL36" s="186">
        <f t="shared" si="38"/>
        <v>0</v>
      </c>
      <c r="AM36" s="41"/>
    </row>
    <row r="37" spans="1:16384" s="153" customFormat="1" ht="16.5" customHeight="1" thickBot="1" x14ac:dyDescent="0.4">
      <c r="A37" s="171" t="s">
        <v>87</v>
      </c>
      <c r="B37" s="172">
        <f>SUM(B4:B36)-B14-B25</f>
        <v>0</v>
      </c>
      <c r="C37" s="172">
        <f t="shared" ref="C37" si="52">SUM(C4:C36)-C14-C25</f>
        <v>0</v>
      </c>
      <c r="D37" s="172">
        <f>SUM(D4:D36)-D14-D25</f>
        <v>0</v>
      </c>
      <c r="E37" s="173">
        <f>C37-D37</f>
        <v>0</v>
      </c>
      <c r="F37" s="172">
        <f>SUM(F4:F36)-F14-F25</f>
        <v>0</v>
      </c>
      <c r="G37" s="174">
        <f>C37/D1</f>
        <v>0</v>
      </c>
      <c r="H37" s="174">
        <f>D37/D1</f>
        <v>0</v>
      </c>
      <c r="I37" s="194">
        <f>SUM(I4:I36)-I14-I25</f>
        <v>0</v>
      </c>
      <c r="J37" s="196" t="e">
        <f>I37/C37</f>
        <v>#DIV/0!</v>
      </c>
      <c r="K37" s="180" t="e">
        <f>Q37/C37</f>
        <v>#DIV/0!</v>
      </c>
      <c r="L37" s="181" t="str">
        <f>IFERROR(R37/D37,"0,00")</f>
        <v>0,00</v>
      </c>
      <c r="M37" s="179" t="e">
        <f>K37-L37</f>
        <v>#DIV/0!</v>
      </c>
      <c r="N37" s="179">
        <f>Q37/D1</f>
        <v>0</v>
      </c>
      <c r="O37" s="179">
        <f>R37/D1</f>
        <v>0</v>
      </c>
      <c r="P37" s="179">
        <f>N37-O37</f>
        <v>0</v>
      </c>
      <c r="Q37" s="179">
        <f>SUM(Q4:Q36)-Q14-Q25</f>
        <v>0</v>
      </c>
      <c r="R37" s="179">
        <f>SUM(R4:R36)-R14-R25</f>
        <v>0</v>
      </c>
      <c r="S37" s="179">
        <f>(Q37+T37)-R37</f>
        <v>0</v>
      </c>
      <c r="T37" s="179">
        <f t="shared" ref="T37:AG37" si="53">SUM(T4:T36)-T14-T25</f>
        <v>0</v>
      </c>
      <c r="U37" s="194">
        <f t="shared" si="53"/>
        <v>0</v>
      </c>
      <c r="V37" s="181">
        <f t="shared" si="53"/>
        <v>0</v>
      </c>
      <c r="W37" s="181">
        <f t="shared" si="53"/>
        <v>0</v>
      </c>
      <c r="X37" s="195">
        <f t="shared" si="53"/>
        <v>0</v>
      </c>
      <c r="Y37" s="195">
        <f t="shared" si="53"/>
        <v>0</v>
      </c>
      <c r="Z37" s="181">
        <f t="shared" si="53"/>
        <v>0</v>
      </c>
      <c r="AA37" s="181">
        <f t="shared" si="53"/>
        <v>0</v>
      </c>
      <c r="AB37" s="181">
        <f t="shared" si="53"/>
        <v>0</v>
      </c>
      <c r="AC37" s="181">
        <f t="shared" si="53"/>
        <v>0</v>
      </c>
      <c r="AD37" s="181">
        <f t="shared" si="53"/>
        <v>0</v>
      </c>
      <c r="AE37" s="181">
        <f t="shared" si="53"/>
        <v>0</v>
      </c>
      <c r="AF37" s="181">
        <f t="shared" si="53"/>
        <v>0</v>
      </c>
      <c r="AG37" s="181">
        <f t="shared" si="53"/>
        <v>0</v>
      </c>
      <c r="AH37" s="181">
        <f>AF37-AG37</f>
        <v>0</v>
      </c>
      <c r="AI37" s="10"/>
      <c r="AJ37" s="195">
        <f>SUM(AJ4:AJ36)-AJ14-AJ25</f>
        <v>0</v>
      </c>
      <c r="AK37" s="195">
        <f>SUM(AK4:AK36)-AK14-AK25</f>
        <v>0</v>
      </c>
      <c r="AL37" s="195">
        <f>SUM(AL4:AL36)-AL14-AL25</f>
        <v>0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</sheetData>
  <sheetProtection selectLockedCells="1"/>
  <pageMargins left="0.7" right="0.7" top="0.75" bottom="0.75" header="0.3" footer="0.3"/>
  <pageSetup paperSize="9" orientation="portrait" horizontalDpi="4294967293" verticalDpi="36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 macro="[0]!_xludf.Clear">
                <anchor moveWithCells="1" sizeWithCells="1">
                  <from>
                    <xdr:col>4</xdr:col>
                    <xdr:colOff>819150</xdr:colOff>
                    <xdr:row>0</xdr:row>
                    <xdr:rowOff>19050</xdr:rowOff>
                  </from>
                  <to>
                    <xdr:col>5</xdr:col>
                    <xdr:colOff>762000</xdr:colOff>
                    <xdr:row>1</xdr:row>
                    <xdr:rowOff>31750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 macro="[0]!Maj_PC_Avignon">
                <anchor moveWithCells="1" sizeWithCells="1">
                  <from>
                    <xdr:col>6</xdr:col>
                    <xdr:colOff>63500</xdr:colOff>
                    <xdr:row>0</xdr:row>
                    <xdr:rowOff>19050</xdr:rowOff>
                  </from>
                  <to>
                    <xdr:col>7</xdr:col>
                    <xdr:colOff>95250</xdr:colOff>
                    <xdr:row>1</xdr:row>
                    <xdr:rowOff>25400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7ABFE6-2428-476B-A1BD-106697902D0F}">
  <sheetPr codeName="Feuil6"/>
  <dimension ref="A1:XFD39"/>
  <sheetViews>
    <sheetView zoomScale="80" zoomScaleNormal="80" workbookViewId="0">
      <selection activeCell="F21" sqref="F21"/>
    </sheetView>
  </sheetViews>
  <sheetFormatPr baseColWidth="10" defaultRowHeight="14.5" x14ac:dyDescent="0.35"/>
  <cols>
    <col min="1" max="1" width="8.54296875" style="2" customWidth="1"/>
    <col min="2" max="2" width="11.81640625" style="1" customWidth="1"/>
    <col min="3" max="3" width="14.36328125" style="1" customWidth="1"/>
    <col min="4" max="4" width="12.54296875" style="1" customWidth="1"/>
    <col min="5" max="5" width="11.90625" style="1" customWidth="1"/>
    <col min="6" max="6" width="10.90625" style="1"/>
    <col min="7" max="7" width="13.36328125" style="1" customWidth="1"/>
    <col min="8" max="8" width="9.54296875" style="1" customWidth="1"/>
    <col min="9" max="9" width="10.90625" style="1"/>
    <col min="10" max="10" width="13.1796875" style="1" customWidth="1"/>
    <col min="11" max="11" width="10.90625" style="1"/>
    <col min="12" max="12" width="14.453125" style="1" customWidth="1"/>
    <col min="13" max="13" width="16" style="1" customWidth="1"/>
    <col min="14" max="14" width="13.1796875" style="1" customWidth="1"/>
    <col min="15" max="15" width="12.54296875" style="1" customWidth="1"/>
    <col min="16" max="16" width="20.54296875" style="1" customWidth="1"/>
    <col min="17" max="17" width="24.6328125" style="1" customWidth="1"/>
    <col min="18" max="18" width="18.453125" style="1" customWidth="1"/>
    <col min="19" max="19" width="17.7265625" style="1" customWidth="1"/>
    <col min="20" max="20" width="24.6328125" style="1" customWidth="1"/>
    <col min="21" max="21" width="21.36328125" style="1" customWidth="1"/>
    <col min="22" max="23" width="16.08984375" style="1" customWidth="1"/>
    <col min="24" max="24" width="22.6328125" style="1" customWidth="1"/>
    <col min="25" max="25" width="14.7265625" style="263" customWidth="1"/>
    <col min="26" max="26" width="20.7265625" style="1" customWidth="1"/>
    <col min="27" max="27" width="16.26953125" style="1" customWidth="1"/>
    <col min="28" max="32" width="16.26953125" customWidth="1"/>
    <col min="33" max="33" width="15.26953125" customWidth="1"/>
    <col min="34" max="34" width="16.453125" customWidth="1"/>
    <col min="35" max="35" width="4.453125" customWidth="1"/>
    <col min="36" max="37" width="15.36328125" customWidth="1"/>
    <col min="39" max="39" width="32.08984375" customWidth="1"/>
  </cols>
  <sheetData>
    <row r="1" spans="1:16384" x14ac:dyDescent="0.35">
      <c r="A1" s="282" t="s">
        <v>39</v>
      </c>
      <c r="B1" s="282">
        <v>55</v>
      </c>
      <c r="C1" s="282">
        <f>'Octobre 2018'!$A$2</f>
        <v>10</v>
      </c>
      <c r="D1" s="282">
        <f>B1*C1</f>
        <v>550</v>
      </c>
    </row>
    <row r="2" spans="1:16384" ht="15" thickBot="1" x14ac:dyDescent="0.4">
      <c r="B2" s="27"/>
      <c r="K2" s="3"/>
      <c r="AB2" s="1"/>
      <c r="AC2" s="1"/>
    </row>
    <row r="3" spans="1:16384" ht="15" thickBot="1" x14ac:dyDescent="0.4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4" t="s">
        <v>118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35">
      <c r="A4" s="15">
        <f>'PC AVIGNON'!A4</f>
        <v>43405</v>
      </c>
      <c r="B4" s="29"/>
      <c r="C4" s="29"/>
      <c r="D4" s="188"/>
      <c r="E4" s="182">
        <f t="shared" ref="E4:E36" si="0">C4-D4</f>
        <v>0</v>
      </c>
      <c r="F4" s="29"/>
      <c r="G4" s="16">
        <f>IFERROR(C4/$B$1,"")</f>
        <v>0</v>
      </c>
      <c r="H4" s="16">
        <f>IFERROR(D4/$B$1,"")</f>
        <v>0</v>
      </c>
      <c r="I4" s="30"/>
      <c r="J4" s="17" t="str">
        <f t="shared" ref="J4:J13" si="1">IFERROR(I4/C4,"")</f>
        <v/>
      </c>
      <c r="K4" s="25" t="str">
        <f t="shared" ref="K4:K13" si="2">IFERROR((Q4+T4)/C4,"0,00")</f>
        <v>0,00</v>
      </c>
      <c r="L4" s="25" t="e">
        <f>R4/D4</f>
        <v>#DIV/0!</v>
      </c>
      <c r="M4" s="25" t="e">
        <f>K4-L4</f>
        <v>#DIV/0!</v>
      </c>
      <c r="N4" s="18">
        <f t="shared" ref="N4:N13" si="3">IFERROR(Q4/$B$1,"0,00")</f>
        <v>0</v>
      </c>
      <c r="O4" s="18">
        <f>R4/$B$1</f>
        <v>0</v>
      </c>
      <c r="P4" s="18">
        <f>N4-O4</f>
        <v>0</v>
      </c>
      <c r="Q4" s="32"/>
      <c r="R4" s="284"/>
      <c r="S4" s="191">
        <f>(Q4+T4)-R4</f>
        <v>0</v>
      </c>
      <c r="T4" s="32"/>
      <c r="U4" s="30"/>
      <c r="V4" s="32"/>
      <c r="W4" s="32"/>
      <c r="X4" s="32"/>
      <c r="Y4" s="266"/>
      <c r="Z4" s="32"/>
      <c r="AA4" s="32"/>
      <c r="AB4" s="36"/>
      <c r="AC4" s="175"/>
      <c r="AD4" s="175"/>
      <c r="AE4" s="34"/>
      <c r="AF4" s="13">
        <f t="shared" ref="AF4:AF13" si="4">Q4+T4+W4+X4+Z4+AA4+AB4+AC4+AD4</f>
        <v>0</v>
      </c>
      <c r="AG4" s="285"/>
      <c r="AH4" s="13">
        <f>AF4-AG4</f>
        <v>0</v>
      </c>
      <c r="AI4" s="10"/>
      <c r="AJ4" s="42"/>
      <c r="AK4" s="43"/>
      <c r="AL4" s="185">
        <v>0</v>
      </c>
      <c r="AM4" s="43"/>
    </row>
    <row r="5" spans="1:16384" ht="16.5" customHeight="1" x14ac:dyDescent="0.35">
      <c r="A5" s="19">
        <f>A4+1</f>
        <v>43406</v>
      </c>
      <c r="B5" s="39"/>
      <c r="C5" s="39"/>
      <c r="D5" s="189"/>
      <c r="E5" s="183">
        <f t="shared" si="0"/>
        <v>0</v>
      </c>
      <c r="F5" s="40"/>
      <c r="G5" s="4">
        <f t="shared" ref="G5:G13" si="5">IFERROR(C5/$B$1,"")</f>
        <v>0</v>
      </c>
      <c r="H5" s="4">
        <f t="shared" ref="H5:H13" si="6">IFERROR(D5/$B$1,"")</f>
        <v>0</v>
      </c>
      <c r="I5" s="31"/>
      <c r="J5" s="5" t="str">
        <f t="shared" si="1"/>
        <v/>
      </c>
      <c r="K5" s="25" t="str">
        <f t="shared" si="2"/>
        <v>0,00</v>
      </c>
      <c r="L5" s="25" t="e">
        <f t="shared" ref="L5:L13" si="7">R5/D5</f>
        <v>#DIV/0!</v>
      </c>
      <c r="M5" s="25" t="e">
        <f t="shared" ref="M5:M13" si="8">K5-L5</f>
        <v>#DIV/0!</v>
      </c>
      <c r="N5" s="6">
        <f t="shared" si="3"/>
        <v>0</v>
      </c>
      <c r="O5" s="6">
        <f t="shared" ref="O5:O13" si="9">R5/$B$1</f>
        <v>0</v>
      </c>
      <c r="P5" s="6">
        <f t="shared" ref="P5:P13" si="10">N5-O5</f>
        <v>0</v>
      </c>
      <c r="Q5" s="33"/>
      <c r="R5" s="274"/>
      <c r="S5" s="192">
        <f t="shared" ref="S5:S13" si="11">(Q5+T5)-R5</f>
        <v>0</v>
      </c>
      <c r="T5" s="33"/>
      <c r="U5" s="31"/>
      <c r="V5" s="33"/>
      <c r="W5" s="33"/>
      <c r="X5" s="33"/>
      <c r="Y5" s="268"/>
      <c r="Z5" s="33"/>
      <c r="AA5" s="33"/>
      <c r="AB5" s="37"/>
      <c r="AC5" s="176"/>
      <c r="AD5" s="176"/>
      <c r="AE5" s="35"/>
      <c r="AF5" s="7">
        <f t="shared" si="4"/>
        <v>0</v>
      </c>
      <c r="AG5" s="286"/>
      <c r="AH5" s="7">
        <f t="shared" ref="AH5:AH13" si="12">AF5-AG5</f>
        <v>0</v>
      </c>
      <c r="AI5" s="10"/>
      <c r="AJ5" s="44"/>
      <c r="AK5" s="41"/>
      <c r="AL5" s="186">
        <f>(AJ5+AK5)-C4</f>
        <v>0</v>
      </c>
      <c r="AM5" s="41"/>
    </row>
    <row r="6" spans="1:16384" ht="16.5" customHeight="1" x14ac:dyDescent="0.35">
      <c r="A6" s="19">
        <f t="shared" ref="A6:A13" si="13">A5+1</f>
        <v>43407</v>
      </c>
      <c r="B6" s="39"/>
      <c r="C6" s="39"/>
      <c r="D6" s="189"/>
      <c r="E6" s="183">
        <f t="shared" si="0"/>
        <v>0</v>
      </c>
      <c r="F6" s="40"/>
      <c r="G6" s="4">
        <f t="shared" si="5"/>
        <v>0</v>
      </c>
      <c r="H6" s="4">
        <f t="shared" si="6"/>
        <v>0</v>
      </c>
      <c r="I6" s="31"/>
      <c r="J6" s="5" t="str">
        <f t="shared" si="1"/>
        <v/>
      </c>
      <c r="K6" s="25" t="str">
        <f t="shared" si="2"/>
        <v>0,00</v>
      </c>
      <c r="L6" s="25" t="e">
        <f t="shared" si="7"/>
        <v>#DIV/0!</v>
      </c>
      <c r="M6" s="25" t="e">
        <f t="shared" si="8"/>
        <v>#DIV/0!</v>
      </c>
      <c r="N6" s="6">
        <f t="shared" si="3"/>
        <v>0</v>
      </c>
      <c r="O6" s="6">
        <f t="shared" si="9"/>
        <v>0</v>
      </c>
      <c r="P6" s="6">
        <f t="shared" si="10"/>
        <v>0</v>
      </c>
      <c r="Q6" s="33"/>
      <c r="R6" s="274"/>
      <c r="S6" s="192">
        <f t="shared" si="11"/>
        <v>0</v>
      </c>
      <c r="T6" s="33"/>
      <c r="U6" s="31"/>
      <c r="V6" s="33"/>
      <c r="W6" s="33"/>
      <c r="X6" s="33"/>
      <c r="Y6" s="268"/>
      <c r="Z6" s="33"/>
      <c r="AA6" s="33"/>
      <c r="AB6" s="37"/>
      <c r="AC6" s="176"/>
      <c r="AD6" s="176"/>
      <c r="AE6" s="35"/>
      <c r="AF6" s="7">
        <f t="shared" si="4"/>
        <v>0</v>
      </c>
      <c r="AG6" s="286"/>
      <c r="AH6" s="7">
        <f t="shared" si="12"/>
        <v>0</v>
      </c>
      <c r="AI6" s="10"/>
      <c r="AJ6" s="44"/>
      <c r="AK6" s="41"/>
      <c r="AL6" s="186">
        <f t="shared" ref="AL6:AL13" si="14">(AJ6+AK6)-C5</f>
        <v>0</v>
      </c>
      <c r="AM6" s="41"/>
    </row>
    <row r="7" spans="1:16384" ht="16.5" customHeight="1" x14ac:dyDescent="0.35">
      <c r="A7" s="19">
        <f t="shared" si="13"/>
        <v>43408</v>
      </c>
      <c r="B7" s="39"/>
      <c r="C7" s="39"/>
      <c r="D7" s="189"/>
      <c r="E7" s="183">
        <f t="shared" si="0"/>
        <v>0</v>
      </c>
      <c r="F7" s="40"/>
      <c r="G7" s="4">
        <f t="shared" si="5"/>
        <v>0</v>
      </c>
      <c r="H7" s="4">
        <f t="shared" si="6"/>
        <v>0</v>
      </c>
      <c r="I7" s="31"/>
      <c r="J7" s="5" t="str">
        <f t="shared" si="1"/>
        <v/>
      </c>
      <c r="K7" s="25" t="str">
        <f t="shared" si="2"/>
        <v>0,00</v>
      </c>
      <c r="L7" s="25" t="e">
        <f t="shared" si="7"/>
        <v>#DIV/0!</v>
      </c>
      <c r="M7" s="25" t="e">
        <f t="shared" si="8"/>
        <v>#DIV/0!</v>
      </c>
      <c r="N7" s="6">
        <f t="shared" si="3"/>
        <v>0</v>
      </c>
      <c r="O7" s="6">
        <f t="shared" si="9"/>
        <v>0</v>
      </c>
      <c r="P7" s="6">
        <f t="shared" si="10"/>
        <v>0</v>
      </c>
      <c r="Q7" s="33"/>
      <c r="R7" s="274"/>
      <c r="S7" s="192">
        <f t="shared" si="11"/>
        <v>0</v>
      </c>
      <c r="T7" s="33"/>
      <c r="U7" s="31"/>
      <c r="V7" s="33"/>
      <c r="W7" s="33"/>
      <c r="X7" s="33"/>
      <c r="Y7" s="268"/>
      <c r="Z7" s="33"/>
      <c r="AA7" s="33"/>
      <c r="AB7" s="37"/>
      <c r="AC7" s="176"/>
      <c r="AD7" s="176"/>
      <c r="AE7" s="35"/>
      <c r="AF7" s="7">
        <f t="shared" si="4"/>
        <v>0</v>
      </c>
      <c r="AG7" s="286"/>
      <c r="AH7" s="7">
        <f t="shared" si="12"/>
        <v>0</v>
      </c>
      <c r="AI7" s="10"/>
      <c r="AJ7" s="44"/>
      <c r="AK7" s="41"/>
      <c r="AL7" s="186">
        <f t="shared" si="14"/>
        <v>0</v>
      </c>
      <c r="AM7" s="41"/>
    </row>
    <row r="8" spans="1:16384" ht="16.5" customHeight="1" x14ac:dyDescent="0.35">
      <c r="A8" s="19">
        <f t="shared" si="13"/>
        <v>43409</v>
      </c>
      <c r="B8" s="39"/>
      <c r="C8" s="39"/>
      <c r="D8" s="189"/>
      <c r="E8" s="183">
        <f t="shared" si="0"/>
        <v>0</v>
      </c>
      <c r="F8" s="40"/>
      <c r="G8" s="4">
        <f t="shared" si="5"/>
        <v>0</v>
      </c>
      <c r="H8" s="4">
        <f t="shared" si="6"/>
        <v>0</v>
      </c>
      <c r="I8" s="31"/>
      <c r="J8" s="5" t="str">
        <f t="shared" si="1"/>
        <v/>
      </c>
      <c r="K8" s="25" t="str">
        <f t="shared" si="2"/>
        <v>0,00</v>
      </c>
      <c r="L8" s="25" t="e">
        <f t="shared" si="7"/>
        <v>#DIV/0!</v>
      </c>
      <c r="M8" s="25" t="e">
        <f t="shared" si="8"/>
        <v>#DIV/0!</v>
      </c>
      <c r="N8" s="6">
        <f t="shared" si="3"/>
        <v>0</v>
      </c>
      <c r="O8" s="6">
        <f t="shared" si="9"/>
        <v>0</v>
      </c>
      <c r="P8" s="6">
        <f t="shared" si="10"/>
        <v>0</v>
      </c>
      <c r="Q8" s="33"/>
      <c r="R8" s="274"/>
      <c r="S8" s="192">
        <f t="shared" si="11"/>
        <v>0</v>
      </c>
      <c r="T8" s="33"/>
      <c r="U8" s="31"/>
      <c r="V8" s="33"/>
      <c r="W8" s="33"/>
      <c r="X8" s="33"/>
      <c r="Y8" s="268"/>
      <c r="Z8" s="33"/>
      <c r="AA8" s="33"/>
      <c r="AB8" s="37"/>
      <c r="AC8" s="176"/>
      <c r="AD8" s="176"/>
      <c r="AE8" s="35"/>
      <c r="AF8" s="7">
        <f t="shared" si="4"/>
        <v>0</v>
      </c>
      <c r="AG8" s="286"/>
      <c r="AH8" s="7">
        <f t="shared" si="12"/>
        <v>0</v>
      </c>
      <c r="AI8" s="10"/>
      <c r="AJ8" s="44"/>
      <c r="AK8" s="41"/>
      <c r="AL8" s="186">
        <f t="shared" si="14"/>
        <v>0</v>
      </c>
      <c r="AM8" s="41"/>
    </row>
    <row r="9" spans="1:16384" ht="16.5" customHeight="1" x14ac:dyDescent="0.35">
      <c r="A9" s="19">
        <f t="shared" si="13"/>
        <v>43410</v>
      </c>
      <c r="B9" s="39"/>
      <c r="C9" s="39"/>
      <c r="D9" s="189"/>
      <c r="E9" s="183">
        <f t="shared" si="0"/>
        <v>0</v>
      </c>
      <c r="F9" s="40"/>
      <c r="G9" s="4">
        <f t="shared" si="5"/>
        <v>0</v>
      </c>
      <c r="H9" s="4">
        <f t="shared" si="6"/>
        <v>0</v>
      </c>
      <c r="I9" s="31"/>
      <c r="J9" s="5" t="str">
        <f t="shared" si="1"/>
        <v/>
      </c>
      <c r="K9" s="25" t="str">
        <f t="shared" si="2"/>
        <v>0,00</v>
      </c>
      <c r="L9" s="25" t="e">
        <f t="shared" si="7"/>
        <v>#DIV/0!</v>
      </c>
      <c r="M9" s="25" t="e">
        <f t="shared" si="8"/>
        <v>#DIV/0!</v>
      </c>
      <c r="N9" s="6">
        <f t="shared" si="3"/>
        <v>0</v>
      </c>
      <c r="O9" s="6">
        <f t="shared" si="9"/>
        <v>0</v>
      </c>
      <c r="P9" s="6">
        <f t="shared" si="10"/>
        <v>0</v>
      </c>
      <c r="Q9" s="33"/>
      <c r="R9" s="274"/>
      <c r="S9" s="192">
        <f t="shared" si="11"/>
        <v>0</v>
      </c>
      <c r="T9" s="33"/>
      <c r="U9" s="31"/>
      <c r="V9" s="33"/>
      <c r="W9" s="33"/>
      <c r="X9" s="33"/>
      <c r="Y9" s="268"/>
      <c r="Z9" s="33"/>
      <c r="AA9" s="33"/>
      <c r="AB9" s="37"/>
      <c r="AC9" s="176"/>
      <c r="AD9" s="176"/>
      <c r="AE9" s="35"/>
      <c r="AF9" s="7">
        <f t="shared" si="4"/>
        <v>0</v>
      </c>
      <c r="AG9" s="286"/>
      <c r="AH9" s="7">
        <f t="shared" si="12"/>
        <v>0</v>
      </c>
      <c r="AI9" s="10"/>
      <c r="AJ9" s="44"/>
      <c r="AK9" s="41"/>
      <c r="AL9" s="186">
        <f t="shared" si="14"/>
        <v>0</v>
      </c>
      <c r="AM9" s="41"/>
    </row>
    <row r="10" spans="1:16384" ht="16.5" customHeight="1" x14ac:dyDescent="0.35">
      <c r="A10" s="19">
        <f t="shared" si="13"/>
        <v>43411</v>
      </c>
      <c r="B10" s="39"/>
      <c r="C10" s="39"/>
      <c r="D10" s="189"/>
      <c r="E10" s="183">
        <f t="shared" si="0"/>
        <v>0</v>
      </c>
      <c r="F10" s="40"/>
      <c r="G10" s="4">
        <f t="shared" si="5"/>
        <v>0</v>
      </c>
      <c r="H10" s="4">
        <f t="shared" si="6"/>
        <v>0</v>
      </c>
      <c r="I10" s="31"/>
      <c r="J10" s="5" t="str">
        <f t="shared" si="1"/>
        <v/>
      </c>
      <c r="K10" s="25" t="str">
        <f t="shared" si="2"/>
        <v>0,00</v>
      </c>
      <c r="L10" s="25" t="e">
        <f t="shared" si="7"/>
        <v>#DIV/0!</v>
      </c>
      <c r="M10" s="25" t="e">
        <f t="shared" si="8"/>
        <v>#DIV/0!</v>
      </c>
      <c r="N10" s="6">
        <f t="shared" si="3"/>
        <v>0</v>
      </c>
      <c r="O10" s="6">
        <f t="shared" si="9"/>
        <v>0</v>
      </c>
      <c r="P10" s="6">
        <f t="shared" si="10"/>
        <v>0</v>
      </c>
      <c r="Q10" s="33"/>
      <c r="R10" s="274"/>
      <c r="S10" s="192">
        <f t="shared" si="11"/>
        <v>0</v>
      </c>
      <c r="T10" s="33"/>
      <c r="U10" s="31"/>
      <c r="V10" s="33"/>
      <c r="W10" s="33"/>
      <c r="X10" s="33"/>
      <c r="Y10" s="268"/>
      <c r="Z10" s="33"/>
      <c r="AA10" s="33"/>
      <c r="AB10" s="37"/>
      <c r="AC10" s="176"/>
      <c r="AD10" s="176"/>
      <c r="AE10" s="35"/>
      <c r="AF10" s="7">
        <f t="shared" si="4"/>
        <v>0</v>
      </c>
      <c r="AG10" s="286"/>
      <c r="AH10" s="7">
        <f t="shared" si="12"/>
        <v>0</v>
      </c>
      <c r="AI10" s="10"/>
      <c r="AJ10" s="44"/>
      <c r="AK10" s="41"/>
      <c r="AL10" s="186">
        <f t="shared" si="14"/>
        <v>0</v>
      </c>
      <c r="AM10" s="41"/>
    </row>
    <row r="11" spans="1:16384" ht="16.5" customHeight="1" x14ac:dyDescent="0.35">
      <c r="A11" s="19">
        <f t="shared" si="13"/>
        <v>43412</v>
      </c>
      <c r="B11" s="39"/>
      <c r="C11" s="39"/>
      <c r="D11" s="189"/>
      <c r="E11" s="183">
        <f t="shared" si="0"/>
        <v>0</v>
      </c>
      <c r="F11" s="40"/>
      <c r="G11" s="4">
        <f t="shared" si="5"/>
        <v>0</v>
      </c>
      <c r="H11" s="4">
        <f t="shared" si="6"/>
        <v>0</v>
      </c>
      <c r="I11" s="31"/>
      <c r="J11" s="5" t="str">
        <f t="shared" si="1"/>
        <v/>
      </c>
      <c r="K11" s="25" t="str">
        <f t="shared" si="2"/>
        <v>0,00</v>
      </c>
      <c r="L11" s="25" t="e">
        <f t="shared" si="7"/>
        <v>#DIV/0!</v>
      </c>
      <c r="M11" s="25" t="e">
        <f t="shared" si="8"/>
        <v>#DIV/0!</v>
      </c>
      <c r="N11" s="6">
        <f t="shared" si="3"/>
        <v>0</v>
      </c>
      <c r="O11" s="6">
        <f t="shared" si="9"/>
        <v>0</v>
      </c>
      <c r="P11" s="6">
        <f t="shared" si="10"/>
        <v>0</v>
      </c>
      <c r="Q11" s="33"/>
      <c r="R11" s="274"/>
      <c r="S11" s="192">
        <f t="shared" si="11"/>
        <v>0</v>
      </c>
      <c r="T11" s="33"/>
      <c r="U11" s="31"/>
      <c r="V11" s="33"/>
      <c r="W11" s="33"/>
      <c r="X11" s="33"/>
      <c r="Y11" s="268"/>
      <c r="Z11" s="33"/>
      <c r="AA11" s="33"/>
      <c r="AB11" s="37"/>
      <c r="AC11" s="176"/>
      <c r="AD11" s="176"/>
      <c r="AE11" s="35"/>
      <c r="AF11" s="7">
        <f t="shared" si="4"/>
        <v>0</v>
      </c>
      <c r="AG11" s="286"/>
      <c r="AH11" s="7">
        <f t="shared" si="12"/>
        <v>0</v>
      </c>
      <c r="AI11" s="10"/>
      <c r="AJ11" s="44"/>
      <c r="AK11" s="41"/>
      <c r="AL11" s="186">
        <f t="shared" si="14"/>
        <v>0</v>
      </c>
      <c r="AM11" s="41"/>
    </row>
    <row r="12" spans="1:16384" ht="16.5" customHeight="1" x14ac:dyDescent="0.35">
      <c r="A12" s="19">
        <f t="shared" si="13"/>
        <v>43413</v>
      </c>
      <c r="B12" s="39"/>
      <c r="C12" s="39"/>
      <c r="D12" s="189"/>
      <c r="E12" s="183">
        <f t="shared" si="0"/>
        <v>0</v>
      </c>
      <c r="F12" s="40"/>
      <c r="G12" s="4">
        <f t="shared" si="5"/>
        <v>0</v>
      </c>
      <c r="H12" s="4">
        <f t="shared" si="6"/>
        <v>0</v>
      </c>
      <c r="I12" s="31"/>
      <c r="J12" s="5" t="str">
        <f t="shared" si="1"/>
        <v/>
      </c>
      <c r="K12" s="25" t="str">
        <f t="shared" si="2"/>
        <v>0,00</v>
      </c>
      <c r="L12" s="25" t="e">
        <f t="shared" si="7"/>
        <v>#DIV/0!</v>
      </c>
      <c r="M12" s="25" t="e">
        <f t="shared" si="8"/>
        <v>#DIV/0!</v>
      </c>
      <c r="N12" s="6">
        <f t="shared" si="3"/>
        <v>0</v>
      </c>
      <c r="O12" s="6">
        <f t="shared" si="9"/>
        <v>0</v>
      </c>
      <c r="P12" s="6">
        <f t="shared" si="10"/>
        <v>0</v>
      </c>
      <c r="Q12" s="33"/>
      <c r="R12" s="274"/>
      <c r="S12" s="192">
        <f t="shared" si="11"/>
        <v>0</v>
      </c>
      <c r="T12" s="33"/>
      <c r="U12" s="31"/>
      <c r="V12" s="33"/>
      <c r="W12" s="33"/>
      <c r="X12" s="33"/>
      <c r="Y12" s="268"/>
      <c r="Z12" s="33"/>
      <c r="AA12" s="33"/>
      <c r="AB12" s="37"/>
      <c r="AC12" s="176"/>
      <c r="AD12" s="176"/>
      <c r="AE12" s="35"/>
      <c r="AF12" s="7">
        <f t="shared" si="4"/>
        <v>0</v>
      </c>
      <c r="AG12" s="286"/>
      <c r="AH12" s="7">
        <f t="shared" si="12"/>
        <v>0</v>
      </c>
      <c r="AI12" s="10"/>
      <c r="AJ12" s="44"/>
      <c r="AK12" s="41"/>
      <c r="AL12" s="186">
        <f t="shared" si="14"/>
        <v>0</v>
      </c>
      <c r="AM12" s="41"/>
    </row>
    <row r="13" spans="1:16384" ht="16.5" customHeight="1" thickBot="1" x14ac:dyDescent="0.4">
      <c r="A13" s="154">
        <f t="shared" si="13"/>
        <v>43414</v>
      </c>
      <c r="B13" s="155"/>
      <c r="C13" s="155"/>
      <c r="D13" s="190"/>
      <c r="E13" s="184">
        <f t="shared" si="0"/>
        <v>0</v>
      </c>
      <c r="F13" s="156"/>
      <c r="G13" s="157">
        <f t="shared" si="5"/>
        <v>0</v>
      </c>
      <c r="H13" s="157">
        <f t="shared" si="6"/>
        <v>0</v>
      </c>
      <c r="I13" s="158"/>
      <c r="J13" s="159" t="str">
        <f t="shared" si="1"/>
        <v/>
      </c>
      <c r="K13" s="160" t="str">
        <f t="shared" si="2"/>
        <v>0,00</v>
      </c>
      <c r="L13" s="160" t="e">
        <f t="shared" si="7"/>
        <v>#DIV/0!</v>
      </c>
      <c r="M13" s="160" t="e">
        <f t="shared" si="8"/>
        <v>#DIV/0!</v>
      </c>
      <c r="N13" s="161">
        <f t="shared" si="3"/>
        <v>0</v>
      </c>
      <c r="O13" s="161">
        <f t="shared" si="9"/>
        <v>0</v>
      </c>
      <c r="P13" s="161">
        <f t="shared" si="10"/>
        <v>0</v>
      </c>
      <c r="Q13" s="162"/>
      <c r="R13" s="280"/>
      <c r="S13" s="193">
        <f t="shared" si="11"/>
        <v>0</v>
      </c>
      <c r="T13" s="162"/>
      <c r="U13" s="158"/>
      <c r="V13" s="162"/>
      <c r="W13" s="162"/>
      <c r="X13" s="162"/>
      <c r="Y13" s="162"/>
      <c r="Z13" s="162"/>
      <c r="AA13" s="162"/>
      <c r="AB13" s="163"/>
      <c r="AC13" s="177"/>
      <c r="AD13" s="177"/>
      <c r="AE13" s="164"/>
      <c r="AF13" s="26">
        <f t="shared" si="4"/>
        <v>0</v>
      </c>
      <c r="AG13" s="287"/>
      <c r="AH13" s="26">
        <f t="shared" si="12"/>
        <v>0</v>
      </c>
      <c r="AI13" s="10"/>
      <c r="AJ13" s="44"/>
      <c r="AK13" s="41"/>
      <c r="AL13" s="186">
        <f t="shared" si="14"/>
        <v>0</v>
      </c>
      <c r="AM13" s="41"/>
    </row>
    <row r="14" spans="1:16384" s="153" customFormat="1" ht="16.5" customHeight="1" thickBot="1" x14ac:dyDescent="0.4">
      <c r="A14" s="171" t="s">
        <v>78</v>
      </c>
      <c r="B14" s="172">
        <f>SUM(B4:B13)</f>
        <v>0</v>
      </c>
      <c r="C14" s="172">
        <f>SUM(C4:C13)</f>
        <v>0</v>
      </c>
      <c r="D14" s="172">
        <f>SUM(D4:D13)</f>
        <v>0</v>
      </c>
      <c r="E14" s="173">
        <f>C14-D14</f>
        <v>0</v>
      </c>
      <c r="F14" s="172">
        <f>SUM(F4:F13)</f>
        <v>0</v>
      </c>
      <c r="G14" s="174">
        <f>C14/D1</f>
        <v>0</v>
      </c>
      <c r="H14" s="174">
        <f>D14/D1</f>
        <v>0</v>
      </c>
      <c r="I14" s="194">
        <f>SUM(I4:I13)</f>
        <v>0</v>
      </c>
      <c r="J14" s="196" t="e">
        <f>I14/C14</f>
        <v>#DIV/0!</v>
      </c>
      <c r="K14" s="180" t="e">
        <f>Q14/C14</f>
        <v>#DIV/0!</v>
      </c>
      <c r="L14" s="179" t="str">
        <f>IFERROR(R14/D14,"0,00")</f>
        <v>0,00</v>
      </c>
      <c r="M14" s="179" t="e">
        <f>K14-L14</f>
        <v>#DIV/0!</v>
      </c>
      <c r="N14" s="179">
        <f>Q14/D1</f>
        <v>0</v>
      </c>
      <c r="O14" s="179">
        <f>R14/D1</f>
        <v>0</v>
      </c>
      <c r="P14" s="179">
        <f>N14-O14</f>
        <v>0</v>
      </c>
      <c r="Q14" s="179">
        <f>SUM(Q4:Q13)</f>
        <v>0</v>
      </c>
      <c r="R14" s="179">
        <f>SUM(R4:R13)</f>
        <v>0</v>
      </c>
      <c r="S14" s="179">
        <f>(Q14+T14)-R14</f>
        <v>0</v>
      </c>
      <c r="T14" s="179">
        <f t="shared" ref="T14:AG14" si="15">SUM(T4:T13)</f>
        <v>0</v>
      </c>
      <c r="U14" s="194">
        <f t="shared" si="15"/>
        <v>0</v>
      </c>
      <c r="V14" s="181">
        <f t="shared" si="15"/>
        <v>0</v>
      </c>
      <c r="W14" s="181">
        <f t="shared" si="15"/>
        <v>0</v>
      </c>
      <c r="X14" s="181">
        <f t="shared" si="15"/>
        <v>0</v>
      </c>
      <c r="Y14" s="195">
        <f t="shared" si="15"/>
        <v>0</v>
      </c>
      <c r="Z14" s="181">
        <f t="shared" si="15"/>
        <v>0</v>
      </c>
      <c r="AA14" s="181">
        <f t="shared" si="15"/>
        <v>0</v>
      </c>
      <c r="AB14" s="181">
        <f t="shared" si="15"/>
        <v>0</v>
      </c>
      <c r="AC14" s="181">
        <f t="shared" si="15"/>
        <v>0</v>
      </c>
      <c r="AD14" s="181">
        <f t="shared" si="15"/>
        <v>0</v>
      </c>
      <c r="AE14" s="181">
        <f t="shared" si="15"/>
        <v>0</v>
      </c>
      <c r="AF14" s="181">
        <f t="shared" si="15"/>
        <v>0</v>
      </c>
      <c r="AG14" s="181">
        <f t="shared" si="15"/>
        <v>0</v>
      </c>
      <c r="AH14" s="181">
        <f>AF14-AG14</f>
        <v>0</v>
      </c>
      <c r="AI14" s="10"/>
      <c r="AJ14" s="195">
        <f>SUM(AJ4:AJ13)</f>
        <v>0</v>
      </c>
      <c r="AK14" s="195">
        <f>SUM(AK4:AK13)</f>
        <v>0</v>
      </c>
      <c r="AL14" s="195">
        <f>SUM(AL4:AL13)</f>
        <v>0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35">
      <c r="A15" s="165">
        <f>A13+1</f>
        <v>43415</v>
      </c>
      <c r="B15" s="40"/>
      <c r="C15" s="40"/>
      <c r="D15" s="189"/>
      <c r="E15" s="183">
        <f t="shared" si="0"/>
        <v>0</v>
      </c>
      <c r="F15" s="40"/>
      <c r="G15" s="4">
        <f t="shared" ref="G15:G24" si="16">IFERROR(C15/$B$1,"")</f>
        <v>0</v>
      </c>
      <c r="H15" s="4">
        <f t="shared" ref="H15:H24" si="17">IFERROR(D15/$B$1,"")</f>
        <v>0</v>
      </c>
      <c r="I15" s="166"/>
      <c r="J15" s="5" t="str">
        <f t="shared" ref="J15:J24" si="18">IFERROR(I15/C15,"")</f>
        <v/>
      </c>
      <c r="K15" s="25" t="str">
        <f t="shared" ref="K15:K24" si="19">IFERROR((Q15+T15)/C15,"0,00")</f>
        <v>0,00</v>
      </c>
      <c r="L15" s="6" t="e">
        <f t="shared" ref="L15:L24" si="20">R15/D15</f>
        <v>#DIV/0!</v>
      </c>
      <c r="M15" s="6" t="e">
        <f>K15-L15</f>
        <v>#DIV/0!</v>
      </c>
      <c r="N15" s="6">
        <f t="shared" ref="N15:N24" si="21">IFERROR(Q15/$B$1,"0,00")</f>
        <v>0</v>
      </c>
      <c r="O15" s="6">
        <f t="shared" ref="O15:O36" si="22">R15/$B$1</f>
        <v>0</v>
      </c>
      <c r="P15" s="6">
        <f>N15-O15</f>
        <v>0</v>
      </c>
      <c r="Q15" s="167"/>
      <c r="R15" s="284"/>
      <c r="S15" s="191">
        <f t="shared" ref="S15:S35" si="23">Q15-R15</f>
        <v>0</v>
      </c>
      <c r="T15" s="167"/>
      <c r="U15" s="166"/>
      <c r="V15" s="167"/>
      <c r="W15" s="167"/>
      <c r="X15" s="167"/>
      <c r="Y15" s="167"/>
      <c r="Z15" s="167"/>
      <c r="AA15" s="167"/>
      <c r="AB15" s="168"/>
      <c r="AC15" s="178"/>
      <c r="AD15" s="178"/>
      <c r="AE15" s="169"/>
      <c r="AF15" s="170">
        <f t="shared" ref="AF15:AF24" si="24">Q15+T15+W15+X15+Z15+AA15+AB15+AC15+AD15</f>
        <v>0</v>
      </c>
      <c r="AG15" s="285"/>
      <c r="AH15" s="13">
        <f t="shared" ref="AH15:AH24" si="25">AF15-AG15</f>
        <v>0</v>
      </c>
      <c r="AI15" s="10"/>
      <c r="AJ15" s="44"/>
      <c r="AK15" s="41"/>
      <c r="AL15" s="186">
        <f>(AJ15+AK15)-C13</f>
        <v>0</v>
      </c>
      <c r="AM15" s="41"/>
    </row>
    <row r="16" spans="1:16384" ht="16.5" customHeight="1" x14ac:dyDescent="0.35">
      <c r="A16" s="19">
        <f>A15+1</f>
        <v>43416</v>
      </c>
      <c r="B16" s="39"/>
      <c r="C16" s="39"/>
      <c r="D16" s="189"/>
      <c r="E16" s="183">
        <f t="shared" si="0"/>
        <v>0</v>
      </c>
      <c r="F16" s="40"/>
      <c r="G16" s="4">
        <f t="shared" si="16"/>
        <v>0</v>
      </c>
      <c r="H16" s="4">
        <f t="shared" si="17"/>
        <v>0</v>
      </c>
      <c r="I16" s="31"/>
      <c r="J16" s="5" t="str">
        <f t="shared" si="18"/>
        <v/>
      </c>
      <c r="K16" s="25" t="str">
        <f t="shared" si="19"/>
        <v>0,00</v>
      </c>
      <c r="L16" s="6" t="e">
        <f t="shared" si="20"/>
        <v>#DIV/0!</v>
      </c>
      <c r="M16" s="6" t="e">
        <f t="shared" ref="M16:M24" si="26">K16-L16</f>
        <v>#DIV/0!</v>
      </c>
      <c r="N16" s="6">
        <f t="shared" si="21"/>
        <v>0</v>
      </c>
      <c r="O16" s="6">
        <f t="shared" si="22"/>
        <v>0</v>
      </c>
      <c r="P16" s="6">
        <f t="shared" ref="P16:P24" si="27">N16-O16</f>
        <v>0</v>
      </c>
      <c r="Q16" s="33"/>
      <c r="R16" s="274"/>
      <c r="S16" s="192">
        <f t="shared" si="23"/>
        <v>0</v>
      </c>
      <c r="T16" s="33"/>
      <c r="U16" s="31"/>
      <c r="V16" s="33"/>
      <c r="W16" s="33"/>
      <c r="X16" s="33"/>
      <c r="Y16" s="268"/>
      <c r="Z16" s="33"/>
      <c r="AA16" s="33"/>
      <c r="AB16" s="37"/>
      <c r="AC16" s="176"/>
      <c r="AD16" s="176"/>
      <c r="AE16" s="35"/>
      <c r="AF16" s="7">
        <f t="shared" si="24"/>
        <v>0</v>
      </c>
      <c r="AG16" s="286"/>
      <c r="AH16" s="7">
        <f t="shared" si="25"/>
        <v>0</v>
      </c>
      <c r="AI16" s="10"/>
      <c r="AJ16" s="44"/>
      <c r="AK16" s="41"/>
      <c r="AL16" s="186">
        <f>(AJ16+AK16)-C15</f>
        <v>0</v>
      </c>
      <c r="AM16" s="41"/>
    </row>
    <row r="17" spans="1:16384" ht="16.5" customHeight="1" x14ac:dyDescent="0.35">
      <c r="A17" s="19">
        <f t="shared" ref="A17:A24" si="28">A16+1</f>
        <v>43417</v>
      </c>
      <c r="B17" s="39"/>
      <c r="C17" s="39"/>
      <c r="D17" s="189"/>
      <c r="E17" s="183">
        <f t="shared" si="0"/>
        <v>0</v>
      </c>
      <c r="F17" s="40"/>
      <c r="G17" s="4">
        <f t="shared" si="16"/>
        <v>0</v>
      </c>
      <c r="H17" s="4">
        <f t="shared" si="17"/>
        <v>0</v>
      </c>
      <c r="I17" s="31"/>
      <c r="J17" s="5" t="str">
        <f t="shared" si="18"/>
        <v/>
      </c>
      <c r="K17" s="25" t="str">
        <f t="shared" si="19"/>
        <v>0,00</v>
      </c>
      <c r="L17" s="6" t="e">
        <f t="shared" si="20"/>
        <v>#DIV/0!</v>
      </c>
      <c r="M17" s="6" t="e">
        <f t="shared" si="26"/>
        <v>#DIV/0!</v>
      </c>
      <c r="N17" s="6">
        <f t="shared" si="21"/>
        <v>0</v>
      </c>
      <c r="O17" s="6">
        <f t="shared" si="22"/>
        <v>0</v>
      </c>
      <c r="P17" s="6">
        <f t="shared" si="27"/>
        <v>0</v>
      </c>
      <c r="Q17" s="33"/>
      <c r="R17" s="274"/>
      <c r="S17" s="192">
        <f t="shared" si="23"/>
        <v>0</v>
      </c>
      <c r="T17" s="33"/>
      <c r="U17" s="31"/>
      <c r="V17" s="33"/>
      <c r="W17" s="33"/>
      <c r="X17" s="33"/>
      <c r="Y17" s="268"/>
      <c r="Z17" s="33"/>
      <c r="AA17" s="33"/>
      <c r="AB17" s="37"/>
      <c r="AC17" s="176"/>
      <c r="AD17" s="176"/>
      <c r="AE17" s="35"/>
      <c r="AF17" s="7">
        <f t="shared" si="24"/>
        <v>0</v>
      </c>
      <c r="AG17" s="286"/>
      <c r="AH17" s="7">
        <f t="shared" si="25"/>
        <v>0</v>
      </c>
      <c r="AI17" s="10"/>
      <c r="AJ17" s="44"/>
      <c r="AK17" s="41"/>
      <c r="AL17" s="186">
        <f t="shared" ref="AL17:AL24" si="29">(AJ17+AK17)-C16</f>
        <v>0</v>
      </c>
      <c r="AM17" s="41"/>
    </row>
    <row r="18" spans="1:16384" ht="16.5" customHeight="1" x14ac:dyDescent="0.35">
      <c r="A18" s="19">
        <f t="shared" si="28"/>
        <v>43418</v>
      </c>
      <c r="B18" s="39"/>
      <c r="C18" s="39"/>
      <c r="D18" s="189"/>
      <c r="E18" s="183">
        <f t="shared" si="0"/>
        <v>0</v>
      </c>
      <c r="F18" s="40"/>
      <c r="G18" s="4">
        <f t="shared" si="16"/>
        <v>0</v>
      </c>
      <c r="H18" s="4">
        <f t="shared" si="17"/>
        <v>0</v>
      </c>
      <c r="I18" s="31"/>
      <c r="J18" s="5" t="str">
        <f t="shared" si="18"/>
        <v/>
      </c>
      <c r="K18" s="25" t="str">
        <f t="shared" si="19"/>
        <v>0,00</v>
      </c>
      <c r="L18" s="6" t="e">
        <f t="shared" si="20"/>
        <v>#DIV/0!</v>
      </c>
      <c r="M18" s="6" t="e">
        <f t="shared" si="26"/>
        <v>#DIV/0!</v>
      </c>
      <c r="N18" s="6">
        <f t="shared" si="21"/>
        <v>0</v>
      </c>
      <c r="O18" s="6">
        <f t="shared" si="22"/>
        <v>0</v>
      </c>
      <c r="P18" s="6">
        <f t="shared" si="27"/>
        <v>0</v>
      </c>
      <c r="Q18" s="33"/>
      <c r="R18" s="274"/>
      <c r="S18" s="192">
        <f t="shared" si="23"/>
        <v>0</v>
      </c>
      <c r="T18" s="33"/>
      <c r="U18" s="31"/>
      <c r="V18" s="33"/>
      <c r="W18" s="33"/>
      <c r="X18" s="33"/>
      <c r="Y18" s="268"/>
      <c r="Z18" s="33"/>
      <c r="AA18" s="33"/>
      <c r="AB18" s="37"/>
      <c r="AC18" s="176"/>
      <c r="AD18" s="176"/>
      <c r="AE18" s="35"/>
      <c r="AF18" s="7">
        <f t="shared" si="24"/>
        <v>0</v>
      </c>
      <c r="AG18" s="286"/>
      <c r="AH18" s="7">
        <f t="shared" si="25"/>
        <v>0</v>
      </c>
      <c r="AI18" s="10"/>
      <c r="AJ18" s="44"/>
      <c r="AK18" s="41"/>
      <c r="AL18" s="186">
        <f t="shared" si="29"/>
        <v>0</v>
      </c>
      <c r="AM18" s="41"/>
    </row>
    <row r="19" spans="1:16384" ht="16.5" customHeight="1" x14ac:dyDescent="0.35">
      <c r="A19" s="19">
        <f t="shared" si="28"/>
        <v>43419</v>
      </c>
      <c r="B19" s="39"/>
      <c r="C19" s="39"/>
      <c r="D19" s="189"/>
      <c r="E19" s="183">
        <f t="shared" si="0"/>
        <v>0</v>
      </c>
      <c r="F19" s="40"/>
      <c r="G19" s="4">
        <f t="shared" si="16"/>
        <v>0</v>
      </c>
      <c r="H19" s="4">
        <f t="shared" si="17"/>
        <v>0</v>
      </c>
      <c r="I19" s="31"/>
      <c r="J19" s="5" t="str">
        <f t="shared" si="18"/>
        <v/>
      </c>
      <c r="K19" s="25" t="str">
        <f t="shared" si="19"/>
        <v>0,00</v>
      </c>
      <c r="L19" s="6" t="e">
        <f t="shared" si="20"/>
        <v>#DIV/0!</v>
      </c>
      <c r="M19" s="6" t="e">
        <f t="shared" si="26"/>
        <v>#DIV/0!</v>
      </c>
      <c r="N19" s="6">
        <f t="shared" si="21"/>
        <v>0</v>
      </c>
      <c r="O19" s="6">
        <f t="shared" si="22"/>
        <v>0</v>
      </c>
      <c r="P19" s="6">
        <f t="shared" si="27"/>
        <v>0</v>
      </c>
      <c r="Q19" s="33"/>
      <c r="R19" s="274"/>
      <c r="S19" s="192">
        <f t="shared" si="23"/>
        <v>0</v>
      </c>
      <c r="T19" s="33"/>
      <c r="U19" s="31"/>
      <c r="V19" s="33"/>
      <c r="W19" s="33"/>
      <c r="X19" s="33"/>
      <c r="Y19" s="268"/>
      <c r="Z19" s="33"/>
      <c r="AA19" s="33"/>
      <c r="AB19" s="37"/>
      <c r="AC19" s="176"/>
      <c r="AD19" s="176"/>
      <c r="AE19" s="35"/>
      <c r="AF19" s="7">
        <f t="shared" si="24"/>
        <v>0</v>
      </c>
      <c r="AG19" s="286"/>
      <c r="AH19" s="7">
        <f t="shared" si="25"/>
        <v>0</v>
      </c>
      <c r="AI19" s="10"/>
      <c r="AJ19" s="44"/>
      <c r="AK19" s="41"/>
      <c r="AL19" s="186">
        <f t="shared" si="29"/>
        <v>0</v>
      </c>
      <c r="AM19" s="41"/>
    </row>
    <row r="20" spans="1:16384" ht="16.5" customHeight="1" x14ac:dyDescent="0.35">
      <c r="A20" s="19">
        <f t="shared" si="28"/>
        <v>43420</v>
      </c>
      <c r="B20" s="39"/>
      <c r="C20" s="39"/>
      <c r="D20" s="189"/>
      <c r="E20" s="183">
        <f t="shared" si="0"/>
        <v>0</v>
      </c>
      <c r="F20" s="40"/>
      <c r="G20" s="4">
        <f t="shared" si="16"/>
        <v>0</v>
      </c>
      <c r="H20" s="4">
        <f t="shared" si="17"/>
        <v>0</v>
      </c>
      <c r="I20" s="31"/>
      <c r="J20" s="5" t="str">
        <f t="shared" si="18"/>
        <v/>
      </c>
      <c r="K20" s="25" t="str">
        <f t="shared" si="19"/>
        <v>0,00</v>
      </c>
      <c r="L20" s="6" t="e">
        <f t="shared" si="20"/>
        <v>#DIV/0!</v>
      </c>
      <c r="M20" s="6" t="e">
        <f t="shared" si="26"/>
        <v>#DIV/0!</v>
      </c>
      <c r="N20" s="6">
        <f t="shared" si="21"/>
        <v>0</v>
      </c>
      <c r="O20" s="6">
        <f t="shared" si="22"/>
        <v>0</v>
      </c>
      <c r="P20" s="6">
        <f t="shared" si="27"/>
        <v>0</v>
      </c>
      <c r="Q20" s="33"/>
      <c r="R20" s="274"/>
      <c r="S20" s="192">
        <f t="shared" si="23"/>
        <v>0</v>
      </c>
      <c r="T20" s="33"/>
      <c r="U20" s="31"/>
      <c r="V20" s="33"/>
      <c r="W20" s="33"/>
      <c r="X20" s="33"/>
      <c r="Y20" s="268"/>
      <c r="Z20" s="33"/>
      <c r="AA20" s="33"/>
      <c r="AB20" s="37"/>
      <c r="AC20" s="176"/>
      <c r="AD20" s="176"/>
      <c r="AE20" s="35"/>
      <c r="AF20" s="7">
        <f t="shared" si="24"/>
        <v>0</v>
      </c>
      <c r="AG20" s="286"/>
      <c r="AH20" s="7">
        <f t="shared" si="25"/>
        <v>0</v>
      </c>
      <c r="AI20" s="10"/>
      <c r="AJ20" s="44"/>
      <c r="AK20" s="41"/>
      <c r="AL20" s="186">
        <f t="shared" si="29"/>
        <v>0</v>
      </c>
      <c r="AM20" s="41"/>
    </row>
    <row r="21" spans="1:16384" ht="16.5" customHeight="1" x14ac:dyDescent="0.35">
      <c r="A21" s="19">
        <f t="shared" si="28"/>
        <v>43421</v>
      </c>
      <c r="B21" s="39"/>
      <c r="C21" s="39"/>
      <c r="D21" s="189"/>
      <c r="E21" s="183">
        <f t="shared" si="0"/>
        <v>0</v>
      </c>
      <c r="F21" s="40"/>
      <c r="G21" s="4">
        <f t="shared" si="16"/>
        <v>0</v>
      </c>
      <c r="H21" s="4">
        <f t="shared" si="17"/>
        <v>0</v>
      </c>
      <c r="I21" s="31"/>
      <c r="J21" s="5" t="str">
        <f t="shared" si="18"/>
        <v/>
      </c>
      <c r="K21" s="25" t="str">
        <f t="shared" si="19"/>
        <v>0,00</v>
      </c>
      <c r="L21" s="6" t="e">
        <f t="shared" si="20"/>
        <v>#DIV/0!</v>
      </c>
      <c r="M21" s="6" t="e">
        <f t="shared" si="26"/>
        <v>#DIV/0!</v>
      </c>
      <c r="N21" s="6">
        <f t="shared" si="21"/>
        <v>0</v>
      </c>
      <c r="O21" s="6">
        <f t="shared" si="22"/>
        <v>0</v>
      </c>
      <c r="P21" s="6">
        <f t="shared" si="27"/>
        <v>0</v>
      </c>
      <c r="Q21" s="33"/>
      <c r="R21" s="274"/>
      <c r="S21" s="192">
        <f t="shared" si="23"/>
        <v>0</v>
      </c>
      <c r="T21" s="33"/>
      <c r="U21" s="31"/>
      <c r="V21" s="33"/>
      <c r="W21" s="33"/>
      <c r="X21" s="33"/>
      <c r="Y21" s="268"/>
      <c r="Z21" s="33"/>
      <c r="AA21" s="33"/>
      <c r="AB21" s="37"/>
      <c r="AC21" s="176"/>
      <c r="AD21" s="176"/>
      <c r="AE21" s="35"/>
      <c r="AF21" s="7">
        <f t="shared" si="24"/>
        <v>0</v>
      </c>
      <c r="AG21" s="286"/>
      <c r="AH21" s="7">
        <f t="shared" si="25"/>
        <v>0</v>
      </c>
      <c r="AI21" s="10"/>
      <c r="AJ21" s="44"/>
      <c r="AK21" s="41"/>
      <c r="AL21" s="186">
        <f t="shared" si="29"/>
        <v>0</v>
      </c>
      <c r="AM21" s="41"/>
    </row>
    <row r="22" spans="1:16384" ht="16.5" customHeight="1" x14ac:dyDescent="0.35">
      <c r="A22" s="19">
        <f t="shared" si="28"/>
        <v>43422</v>
      </c>
      <c r="B22" s="39"/>
      <c r="C22" s="39"/>
      <c r="D22" s="189"/>
      <c r="E22" s="183">
        <f t="shared" si="0"/>
        <v>0</v>
      </c>
      <c r="F22" s="40"/>
      <c r="G22" s="4">
        <f t="shared" si="16"/>
        <v>0</v>
      </c>
      <c r="H22" s="4">
        <f t="shared" si="17"/>
        <v>0</v>
      </c>
      <c r="I22" s="31"/>
      <c r="J22" s="5" t="str">
        <f t="shared" si="18"/>
        <v/>
      </c>
      <c r="K22" s="25" t="str">
        <f t="shared" si="19"/>
        <v>0,00</v>
      </c>
      <c r="L22" s="6" t="e">
        <f t="shared" si="20"/>
        <v>#DIV/0!</v>
      </c>
      <c r="M22" s="6" t="e">
        <f t="shared" si="26"/>
        <v>#DIV/0!</v>
      </c>
      <c r="N22" s="6">
        <f t="shared" si="21"/>
        <v>0</v>
      </c>
      <c r="O22" s="6">
        <f t="shared" si="22"/>
        <v>0</v>
      </c>
      <c r="P22" s="6">
        <f t="shared" si="27"/>
        <v>0</v>
      </c>
      <c r="Q22" s="33"/>
      <c r="R22" s="274"/>
      <c r="S22" s="192">
        <f t="shared" si="23"/>
        <v>0</v>
      </c>
      <c r="T22" s="33"/>
      <c r="U22" s="31"/>
      <c r="V22" s="33"/>
      <c r="W22" s="33"/>
      <c r="X22" s="33"/>
      <c r="Y22" s="268"/>
      <c r="Z22" s="33"/>
      <c r="AA22" s="33"/>
      <c r="AB22" s="37"/>
      <c r="AC22" s="176"/>
      <c r="AD22" s="176"/>
      <c r="AE22" s="35"/>
      <c r="AF22" s="7">
        <f t="shared" si="24"/>
        <v>0</v>
      </c>
      <c r="AG22" s="286"/>
      <c r="AH22" s="7">
        <f t="shared" si="25"/>
        <v>0</v>
      </c>
      <c r="AI22" s="10"/>
      <c r="AJ22" s="44"/>
      <c r="AK22" s="41"/>
      <c r="AL22" s="186">
        <f t="shared" si="29"/>
        <v>0</v>
      </c>
      <c r="AM22" s="41"/>
    </row>
    <row r="23" spans="1:16384" ht="16.5" customHeight="1" x14ac:dyDescent="0.35">
      <c r="A23" s="19">
        <f t="shared" si="28"/>
        <v>43423</v>
      </c>
      <c r="B23" s="39"/>
      <c r="C23" s="39"/>
      <c r="D23" s="189"/>
      <c r="E23" s="183">
        <f t="shared" si="0"/>
        <v>0</v>
      </c>
      <c r="F23" s="40"/>
      <c r="G23" s="4">
        <f t="shared" si="16"/>
        <v>0</v>
      </c>
      <c r="H23" s="4">
        <f t="shared" si="17"/>
        <v>0</v>
      </c>
      <c r="I23" s="31"/>
      <c r="J23" s="5" t="str">
        <f t="shared" si="18"/>
        <v/>
      </c>
      <c r="K23" s="25" t="str">
        <f t="shared" si="19"/>
        <v>0,00</v>
      </c>
      <c r="L23" s="6" t="e">
        <f t="shared" si="20"/>
        <v>#DIV/0!</v>
      </c>
      <c r="M23" s="6" t="e">
        <f t="shared" si="26"/>
        <v>#DIV/0!</v>
      </c>
      <c r="N23" s="6">
        <f t="shared" si="21"/>
        <v>0</v>
      </c>
      <c r="O23" s="6">
        <f t="shared" si="22"/>
        <v>0</v>
      </c>
      <c r="P23" s="6">
        <f t="shared" si="27"/>
        <v>0</v>
      </c>
      <c r="Q23" s="33"/>
      <c r="R23" s="274"/>
      <c r="S23" s="192">
        <f t="shared" si="23"/>
        <v>0</v>
      </c>
      <c r="T23" s="33"/>
      <c r="U23" s="31"/>
      <c r="V23" s="33"/>
      <c r="W23" s="33"/>
      <c r="X23" s="33"/>
      <c r="Y23" s="268"/>
      <c r="Z23" s="33"/>
      <c r="AA23" s="33"/>
      <c r="AB23" s="37"/>
      <c r="AC23" s="176"/>
      <c r="AD23" s="176"/>
      <c r="AE23" s="35"/>
      <c r="AF23" s="7">
        <f t="shared" si="24"/>
        <v>0</v>
      </c>
      <c r="AG23" s="286"/>
      <c r="AH23" s="7">
        <f t="shared" si="25"/>
        <v>0</v>
      </c>
      <c r="AI23" s="10"/>
      <c r="AJ23" s="44"/>
      <c r="AK23" s="41"/>
      <c r="AL23" s="186">
        <f t="shared" si="29"/>
        <v>0</v>
      </c>
      <c r="AM23" s="41"/>
    </row>
    <row r="24" spans="1:16384" ht="16.5" customHeight="1" thickBot="1" x14ac:dyDescent="0.4">
      <c r="A24" s="19">
        <f t="shared" si="28"/>
        <v>43424</v>
      </c>
      <c r="B24" s="39"/>
      <c r="C24" s="39"/>
      <c r="D24" s="189"/>
      <c r="E24" s="183">
        <f t="shared" si="0"/>
        <v>0</v>
      </c>
      <c r="F24" s="40"/>
      <c r="G24" s="4">
        <f t="shared" si="16"/>
        <v>0</v>
      </c>
      <c r="H24" s="4">
        <f t="shared" si="17"/>
        <v>0</v>
      </c>
      <c r="I24" s="31"/>
      <c r="J24" s="5" t="str">
        <f t="shared" si="18"/>
        <v/>
      </c>
      <c r="K24" s="25" t="str">
        <f t="shared" si="19"/>
        <v>0,00</v>
      </c>
      <c r="L24" s="6" t="e">
        <f t="shared" si="20"/>
        <v>#DIV/0!</v>
      </c>
      <c r="M24" s="6" t="e">
        <f t="shared" si="26"/>
        <v>#DIV/0!</v>
      </c>
      <c r="N24" s="6">
        <f t="shared" si="21"/>
        <v>0</v>
      </c>
      <c r="O24" s="6">
        <f t="shared" si="22"/>
        <v>0</v>
      </c>
      <c r="P24" s="6">
        <f t="shared" si="27"/>
        <v>0</v>
      </c>
      <c r="Q24" s="33"/>
      <c r="R24" s="280"/>
      <c r="S24" s="193">
        <f t="shared" si="23"/>
        <v>0</v>
      </c>
      <c r="T24" s="33"/>
      <c r="U24" s="31"/>
      <c r="V24" s="33"/>
      <c r="W24" s="33"/>
      <c r="X24" s="33"/>
      <c r="Y24" s="268"/>
      <c r="Z24" s="33"/>
      <c r="AA24" s="33"/>
      <c r="AB24" s="37"/>
      <c r="AC24" s="176"/>
      <c r="AD24" s="176"/>
      <c r="AE24" s="35"/>
      <c r="AF24" s="7">
        <f t="shared" si="24"/>
        <v>0</v>
      </c>
      <c r="AG24" s="287"/>
      <c r="AH24" s="26">
        <f t="shared" si="25"/>
        <v>0</v>
      </c>
      <c r="AI24" s="10"/>
      <c r="AJ24" s="44"/>
      <c r="AK24" s="41"/>
      <c r="AL24" s="186">
        <f t="shared" si="29"/>
        <v>0</v>
      </c>
      <c r="AM24" s="41"/>
    </row>
    <row r="25" spans="1:16384" s="153" customFormat="1" ht="16.5" customHeight="1" thickBot="1" x14ac:dyDescent="0.4">
      <c r="A25" s="171" t="s">
        <v>86</v>
      </c>
      <c r="B25" s="172">
        <f>SUM(B4:B24)-B14</f>
        <v>0</v>
      </c>
      <c r="C25" s="172">
        <f>SUM(C4:C24)-C14</f>
        <v>0</v>
      </c>
      <c r="D25" s="172">
        <f>SUM(D4:D24)-D14</f>
        <v>0</v>
      </c>
      <c r="E25" s="173">
        <f>C25-D25</f>
        <v>0</v>
      </c>
      <c r="F25" s="172">
        <f>SUM(F4:F24)-F14</f>
        <v>0</v>
      </c>
      <c r="G25" s="174">
        <f>C25/D1</f>
        <v>0</v>
      </c>
      <c r="H25" s="174">
        <f>D25/D1</f>
        <v>0</v>
      </c>
      <c r="I25" s="194">
        <f>SUM(I4:I24)-I14</f>
        <v>0</v>
      </c>
      <c r="J25" s="196" t="e">
        <f>I25/C25</f>
        <v>#DIV/0!</v>
      </c>
      <c r="K25" s="180" t="e">
        <f>Q25/C25</f>
        <v>#DIV/0!</v>
      </c>
      <c r="L25" s="179" t="str">
        <f>IFERROR(R25/D25,"0,00")</f>
        <v>0,00</v>
      </c>
      <c r="M25" s="179" t="e">
        <f>K25-L25</f>
        <v>#DIV/0!</v>
      </c>
      <c r="N25" s="179">
        <f>Q25/D1</f>
        <v>0</v>
      </c>
      <c r="O25" s="179">
        <f>R25/D1</f>
        <v>0</v>
      </c>
      <c r="P25" s="179">
        <f>N25-O25</f>
        <v>0</v>
      </c>
      <c r="Q25" s="179">
        <f>SUM(Q4:Q24)-Q14</f>
        <v>0</v>
      </c>
      <c r="R25" s="179">
        <f>SUM(R4:R24)-R14</f>
        <v>0</v>
      </c>
      <c r="S25" s="179">
        <f>(Q25+T25)-R25</f>
        <v>0</v>
      </c>
      <c r="T25" s="179">
        <f t="shared" ref="T25:AE25" si="30">SUM(T4:T24)-T14</f>
        <v>0</v>
      </c>
      <c r="U25" s="194">
        <f t="shared" si="30"/>
        <v>0</v>
      </c>
      <c r="V25" s="181">
        <f t="shared" si="30"/>
        <v>0</v>
      </c>
      <c r="W25" s="181">
        <f t="shared" si="30"/>
        <v>0</v>
      </c>
      <c r="X25" s="181">
        <f t="shared" si="30"/>
        <v>0</v>
      </c>
      <c r="Y25" s="195">
        <f t="shared" si="30"/>
        <v>0</v>
      </c>
      <c r="Z25" s="181">
        <f t="shared" si="30"/>
        <v>0</v>
      </c>
      <c r="AA25" s="181">
        <f t="shared" si="30"/>
        <v>0</v>
      </c>
      <c r="AB25" s="181">
        <f t="shared" si="30"/>
        <v>0</v>
      </c>
      <c r="AC25" s="181">
        <f t="shared" si="30"/>
        <v>0</v>
      </c>
      <c r="AD25" s="181">
        <f t="shared" si="30"/>
        <v>0</v>
      </c>
      <c r="AE25" s="181">
        <f t="shared" si="30"/>
        <v>0</v>
      </c>
      <c r="AF25" s="181">
        <f>SUM(AF15:AF24)</f>
        <v>0</v>
      </c>
      <c r="AG25" s="181">
        <f>SUM(AG15:AG24)</f>
        <v>0</v>
      </c>
      <c r="AH25" s="181">
        <f>AF25-AG25</f>
        <v>0</v>
      </c>
      <c r="AI25" s="10"/>
      <c r="AJ25" s="195">
        <f>SUM(AJ4:AJ24)-AJ14</f>
        <v>0</v>
      </c>
      <c r="AK25" s="195">
        <f>SUM(AK4:AK24)-AK14</f>
        <v>0</v>
      </c>
      <c r="AL25" s="195">
        <f>SUM(AL4:AL24)-AL14</f>
        <v>0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35">
      <c r="A26" s="19">
        <f>A24+1</f>
        <v>43425</v>
      </c>
      <c r="B26" s="39"/>
      <c r="C26" s="39"/>
      <c r="D26" s="40"/>
      <c r="E26" s="183">
        <f t="shared" si="0"/>
        <v>0</v>
      </c>
      <c r="F26" s="40"/>
      <c r="G26" s="4">
        <f t="shared" ref="G26:H36" si="31">IFERROR(C26/$B$1,"")</f>
        <v>0</v>
      </c>
      <c r="H26" s="4">
        <f t="shared" ref="H26:H35" si="32">IFERROR(D26/$B$1,"")</f>
        <v>0</v>
      </c>
      <c r="I26" s="39"/>
      <c r="J26" s="5" t="str">
        <f t="shared" ref="J26:J36" si="33">IFERROR(I26/C26,"")</f>
        <v/>
      </c>
      <c r="K26" s="25" t="str">
        <f t="shared" ref="K26:K36" si="34">IFERROR((Q26+T26)/C26,"0,00")</f>
        <v>0,00</v>
      </c>
      <c r="L26" s="6" t="e">
        <f t="shared" ref="L26:L36" si="35">R26/D26</f>
        <v>#DIV/0!</v>
      </c>
      <c r="M26" s="6" t="e">
        <f>K26-L26</f>
        <v>#DIV/0!</v>
      </c>
      <c r="N26" s="6">
        <f t="shared" ref="N26:N36" si="36">IFERROR(Q26/$B$1,"0,00")</f>
        <v>0</v>
      </c>
      <c r="O26" s="6">
        <f t="shared" si="22"/>
        <v>0</v>
      </c>
      <c r="P26" s="6">
        <f>N26-O26</f>
        <v>0</v>
      </c>
      <c r="Q26" s="39"/>
      <c r="R26" s="274"/>
      <c r="S26" s="192">
        <f t="shared" si="23"/>
        <v>0</v>
      </c>
      <c r="T26" s="33"/>
      <c r="U26" s="31"/>
      <c r="V26" s="33"/>
      <c r="W26" s="33"/>
      <c r="X26" s="33"/>
      <c r="Y26" s="268"/>
      <c r="Z26" s="33"/>
      <c r="AA26" s="33"/>
      <c r="AB26" s="37"/>
      <c r="AC26" s="176"/>
      <c r="AD26" s="176"/>
      <c r="AE26" s="35"/>
      <c r="AF26" s="7">
        <f t="shared" ref="AF26:AF36" si="37">Q26+T26+W26+X26+Z26+AA26+AB26+AC26+AD26</f>
        <v>0</v>
      </c>
      <c r="AG26" s="285"/>
      <c r="AH26" s="13">
        <f t="shared" ref="AH26:AH36" si="38">AF26-AG26</f>
        <v>0</v>
      </c>
      <c r="AI26" s="10"/>
      <c r="AJ26" s="44"/>
      <c r="AK26" s="41"/>
      <c r="AL26" s="186">
        <f t="shared" ref="AL26:AL36" si="39">(AJ26+AK26)-C26</f>
        <v>0</v>
      </c>
      <c r="AM26" s="41"/>
    </row>
    <row r="27" spans="1:16384" ht="16.5" customHeight="1" x14ac:dyDescent="0.35">
      <c r="A27" s="19">
        <f>A26+1</f>
        <v>43426</v>
      </c>
      <c r="B27" s="39"/>
      <c r="C27" s="39"/>
      <c r="D27" s="40"/>
      <c r="E27" s="183">
        <f t="shared" si="0"/>
        <v>0</v>
      </c>
      <c r="F27" s="40"/>
      <c r="G27" s="4">
        <f t="shared" si="31"/>
        <v>0</v>
      </c>
      <c r="H27" s="4">
        <f t="shared" si="32"/>
        <v>0</v>
      </c>
      <c r="I27" s="39"/>
      <c r="J27" s="5" t="str">
        <f t="shared" si="33"/>
        <v/>
      </c>
      <c r="K27" s="25" t="str">
        <f t="shared" si="34"/>
        <v>0,00</v>
      </c>
      <c r="L27" s="6" t="e">
        <f t="shared" si="35"/>
        <v>#DIV/0!</v>
      </c>
      <c r="M27" s="6" t="e">
        <f t="shared" ref="M27:M36" si="40">K27-L27</f>
        <v>#DIV/0!</v>
      </c>
      <c r="N27" s="6">
        <f t="shared" si="36"/>
        <v>0</v>
      </c>
      <c r="O27" s="6">
        <f t="shared" si="22"/>
        <v>0</v>
      </c>
      <c r="P27" s="6">
        <f t="shared" ref="P27:P36" si="41">N27-O27</f>
        <v>0</v>
      </c>
      <c r="Q27" s="39"/>
      <c r="R27" s="274"/>
      <c r="S27" s="192">
        <f t="shared" si="23"/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176"/>
      <c r="AE27" s="35"/>
      <c r="AF27" s="7">
        <f t="shared" si="37"/>
        <v>0</v>
      </c>
      <c r="AG27" s="286"/>
      <c r="AH27" s="7">
        <f t="shared" si="38"/>
        <v>0</v>
      </c>
      <c r="AI27" s="10"/>
      <c r="AJ27" s="44"/>
      <c r="AK27" s="41"/>
      <c r="AL27" s="186">
        <f t="shared" si="39"/>
        <v>0</v>
      </c>
      <c r="AM27" s="41"/>
    </row>
    <row r="28" spans="1:16384" ht="16.5" customHeight="1" x14ac:dyDescent="0.35">
      <c r="A28" s="19">
        <f t="shared" ref="A28:A36" si="42">A27+1</f>
        <v>43427</v>
      </c>
      <c r="B28" s="39"/>
      <c r="C28" s="39"/>
      <c r="D28" s="40"/>
      <c r="E28" s="183">
        <f t="shared" si="0"/>
        <v>0</v>
      </c>
      <c r="F28" s="40"/>
      <c r="G28" s="4">
        <f t="shared" si="31"/>
        <v>0</v>
      </c>
      <c r="H28" s="4">
        <f t="shared" si="32"/>
        <v>0</v>
      </c>
      <c r="I28" s="39"/>
      <c r="J28" s="5" t="str">
        <f t="shared" si="33"/>
        <v/>
      </c>
      <c r="K28" s="25" t="str">
        <f t="shared" si="34"/>
        <v>0,00</v>
      </c>
      <c r="L28" s="6" t="e">
        <f t="shared" si="35"/>
        <v>#DIV/0!</v>
      </c>
      <c r="M28" s="6" t="e">
        <f t="shared" si="40"/>
        <v>#DIV/0!</v>
      </c>
      <c r="N28" s="6">
        <f t="shared" si="36"/>
        <v>0</v>
      </c>
      <c r="O28" s="6">
        <f t="shared" si="22"/>
        <v>0</v>
      </c>
      <c r="P28" s="6">
        <f t="shared" si="41"/>
        <v>0</v>
      </c>
      <c r="Q28" s="39"/>
      <c r="R28" s="274"/>
      <c r="S28" s="192">
        <f t="shared" si="23"/>
        <v>0</v>
      </c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176"/>
      <c r="AE28" s="35"/>
      <c r="AF28" s="7">
        <f t="shared" si="37"/>
        <v>0</v>
      </c>
      <c r="AG28" s="286"/>
      <c r="AH28" s="7">
        <f t="shared" si="38"/>
        <v>0</v>
      </c>
      <c r="AI28" s="10"/>
      <c r="AJ28" s="44"/>
      <c r="AK28" s="41"/>
      <c r="AL28" s="186">
        <f t="shared" si="39"/>
        <v>0</v>
      </c>
      <c r="AM28" s="41"/>
    </row>
    <row r="29" spans="1:16384" ht="16.5" customHeight="1" x14ac:dyDescent="0.35">
      <c r="A29" s="19">
        <f t="shared" si="42"/>
        <v>43428</v>
      </c>
      <c r="B29" s="39"/>
      <c r="C29" s="39"/>
      <c r="D29" s="40"/>
      <c r="E29" s="183">
        <f t="shared" si="0"/>
        <v>0</v>
      </c>
      <c r="F29" s="40"/>
      <c r="G29" s="4">
        <f t="shared" si="31"/>
        <v>0</v>
      </c>
      <c r="H29" s="4">
        <f t="shared" si="32"/>
        <v>0</v>
      </c>
      <c r="I29" s="39"/>
      <c r="J29" s="5" t="str">
        <f t="shared" si="33"/>
        <v/>
      </c>
      <c r="K29" s="25" t="str">
        <f t="shared" si="34"/>
        <v>0,00</v>
      </c>
      <c r="L29" s="6" t="e">
        <f t="shared" si="35"/>
        <v>#DIV/0!</v>
      </c>
      <c r="M29" s="6" t="e">
        <f t="shared" si="40"/>
        <v>#DIV/0!</v>
      </c>
      <c r="N29" s="6">
        <f t="shared" si="36"/>
        <v>0</v>
      </c>
      <c r="O29" s="6">
        <f t="shared" si="22"/>
        <v>0</v>
      </c>
      <c r="P29" s="6">
        <f t="shared" si="41"/>
        <v>0</v>
      </c>
      <c r="Q29" s="39"/>
      <c r="R29" s="274"/>
      <c r="S29" s="192">
        <f t="shared" si="23"/>
        <v>0</v>
      </c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176"/>
      <c r="AE29" s="35"/>
      <c r="AF29" s="7">
        <f t="shared" si="37"/>
        <v>0</v>
      </c>
      <c r="AG29" s="286"/>
      <c r="AH29" s="7">
        <f t="shared" si="38"/>
        <v>0</v>
      </c>
      <c r="AI29" s="10"/>
      <c r="AJ29" s="44"/>
      <c r="AK29" s="41"/>
      <c r="AL29" s="186">
        <f t="shared" si="39"/>
        <v>0</v>
      </c>
      <c r="AM29" s="41"/>
    </row>
    <row r="30" spans="1:16384" ht="16.5" customHeight="1" x14ac:dyDescent="0.35">
      <c r="A30" s="19">
        <f t="shared" si="42"/>
        <v>43429</v>
      </c>
      <c r="B30" s="39"/>
      <c r="C30" s="39"/>
      <c r="D30" s="40"/>
      <c r="E30" s="183">
        <f t="shared" si="0"/>
        <v>0</v>
      </c>
      <c r="F30" s="40"/>
      <c r="G30" s="4">
        <f t="shared" si="31"/>
        <v>0</v>
      </c>
      <c r="H30" s="4">
        <f t="shared" si="32"/>
        <v>0</v>
      </c>
      <c r="I30" s="39"/>
      <c r="J30" s="5" t="str">
        <f t="shared" si="33"/>
        <v/>
      </c>
      <c r="K30" s="25" t="str">
        <f t="shared" si="34"/>
        <v>0,00</v>
      </c>
      <c r="L30" s="6" t="e">
        <f t="shared" si="35"/>
        <v>#DIV/0!</v>
      </c>
      <c r="M30" s="6" t="e">
        <f t="shared" si="40"/>
        <v>#DIV/0!</v>
      </c>
      <c r="N30" s="6">
        <f t="shared" si="36"/>
        <v>0</v>
      </c>
      <c r="O30" s="6">
        <f t="shared" si="22"/>
        <v>0</v>
      </c>
      <c r="P30" s="6">
        <f t="shared" si="41"/>
        <v>0</v>
      </c>
      <c r="Q30" s="39"/>
      <c r="R30" s="274"/>
      <c r="S30" s="192">
        <f t="shared" si="23"/>
        <v>0</v>
      </c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176"/>
      <c r="AE30" s="35"/>
      <c r="AF30" s="7">
        <f t="shared" si="37"/>
        <v>0</v>
      </c>
      <c r="AG30" s="286"/>
      <c r="AH30" s="7">
        <f t="shared" si="38"/>
        <v>0</v>
      </c>
      <c r="AI30" s="10"/>
      <c r="AJ30" s="44"/>
      <c r="AK30" s="41"/>
      <c r="AL30" s="186">
        <f t="shared" si="39"/>
        <v>0</v>
      </c>
      <c r="AM30" s="41"/>
    </row>
    <row r="31" spans="1:16384" ht="16.5" customHeight="1" x14ac:dyDescent="0.35">
      <c r="A31" s="19">
        <f t="shared" si="42"/>
        <v>43430</v>
      </c>
      <c r="B31" s="39"/>
      <c r="C31" s="39"/>
      <c r="D31" s="40"/>
      <c r="E31" s="183">
        <f t="shared" si="0"/>
        <v>0</v>
      </c>
      <c r="F31" s="40"/>
      <c r="G31" s="4">
        <f t="shared" si="31"/>
        <v>0</v>
      </c>
      <c r="H31" s="4">
        <f t="shared" si="32"/>
        <v>0</v>
      </c>
      <c r="I31" s="39"/>
      <c r="J31" s="5" t="str">
        <f t="shared" si="33"/>
        <v/>
      </c>
      <c r="K31" s="25" t="str">
        <f t="shared" si="34"/>
        <v>0,00</v>
      </c>
      <c r="L31" s="6" t="e">
        <f t="shared" si="35"/>
        <v>#DIV/0!</v>
      </c>
      <c r="M31" s="6" t="e">
        <f t="shared" si="40"/>
        <v>#DIV/0!</v>
      </c>
      <c r="N31" s="6">
        <f t="shared" si="36"/>
        <v>0</v>
      </c>
      <c r="O31" s="6">
        <f t="shared" si="22"/>
        <v>0</v>
      </c>
      <c r="P31" s="6">
        <f t="shared" si="41"/>
        <v>0</v>
      </c>
      <c r="Q31" s="39"/>
      <c r="R31" s="274"/>
      <c r="S31" s="192">
        <f t="shared" si="23"/>
        <v>0</v>
      </c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176"/>
      <c r="AE31" s="35"/>
      <c r="AF31" s="7">
        <f t="shared" si="37"/>
        <v>0</v>
      </c>
      <c r="AG31" s="286"/>
      <c r="AH31" s="7">
        <f t="shared" si="38"/>
        <v>0</v>
      </c>
      <c r="AI31" s="10"/>
      <c r="AJ31" s="44"/>
      <c r="AK31" s="41"/>
      <c r="AL31" s="186">
        <f t="shared" si="39"/>
        <v>0</v>
      </c>
      <c r="AM31" s="41"/>
    </row>
    <row r="32" spans="1:16384" ht="16.5" customHeight="1" x14ac:dyDescent="0.35">
      <c r="A32" s="19">
        <f t="shared" si="42"/>
        <v>43431</v>
      </c>
      <c r="B32" s="39"/>
      <c r="C32" s="39"/>
      <c r="D32" s="40"/>
      <c r="E32" s="183">
        <f t="shared" si="0"/>
        <v>0</v>
      </c>
      <c r="F32" s="40"/>
      <c r="G32" s="4">
        <f t="shared" si="31"/>
        <v>0</v>
      </c>
      <c r="H32" s="4">
        <f t="shared" si="32"/>
        <v>0</v>
      </c>
      <c r="I32" s="39"/>
      <c r="J32" s="5" t="str">
        <f t="shared" si="33"/>
        <v/>
      </c>
      <c r="K32" s="25" t="str">
        <f t="shared" si="34"/>
        <v>0,00</v>
      </c>
      <c r="L32" s="6" t="e">
        <f t="shared" si="35"/>
        <v>#DIV/0!</v>
      </c>
      <c r="M32" s="6" t="e">
        <f t="shared" si="40"/>
        <v>#DIV/0!</v>
      </c>
      <c r="N32" s="6">
        <f t="shared" si="36"/>
        <v>0</v>
      </c>
      <c r="O32" s="6">
        <f t="shared" si="22"/>
        <v>0</v>
      </c>
      <c r="P32" s="6">
        <f t="shared" si="41"/>
        <v>0</v>
      </c>
      <c r="Q32" s="39"/>
      <c r="R32" s="274"/>
      <c r="S32" s="192">
        <f t="shared" si="23"/>
        <v>0</v>
      </c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176"/>
      <c r="AE32" s="35"/>
      <c r="AF32" s="7">
        <f t="shared" si="37"/>
        <v>0</v>
      </c>
      <c r="AG32" s="286"/>
      <c r="AH32" s="7">
        <f t="shared" si="38"/>
        <v>0</v>
      </c>
      <c r="AI32" s="10"/>
      <c r="AJ32" s="44"/>
      <c r="AK32" s="41"/>
      <c r="AL32" s="186">
        <f t="shared" si="39"/>
        <v>0</v>
      </c>
      <c r="AM32" s="41"/>
    </row>
    <row r="33" spans="1:16384" ht="16.5" customHeight="1" x14ac:dyDescent="0.35">
      <c r="A33" s="19">
        <f t="shared" si="42"/>
        <v>43432</v>
      </c>
      <c r="B33" s="39"/>
      <c r="C33" s="39"/>
      <c r="D33" s="40"/>
      <c r="E33" s="183">
        <f t="shared" si="0"/>
        <v>0</v>
      </c>
      <c r="F33" s="40"/>
      <c r="G33" s="4">
        <f t="shared" si="31"/>
        <v>0</v>
      </c>
      <c r="H33" s="4">
        <f t="shared" si="32"/>
        <v>0</v>
      </c>
      <c r="I33" s="39"/>
      <c r="J33" s="5" t="str">
        <f t="shared" si="33"/>
        <v/>
      </c>
      <c r="K33" s="25" t="str">
        <f t="shared" si="34"/>
        <v>0,00</v>
      </c>
      <c r="L33" s="6" t="e">
        <f t="shared" si="35"/>
        <v>#DIV/0!</v>
      </c>
      <c r="M33" s="6" t="e">
        <f t="shared" si="40"/>
        <v>#DIV/0!</v>
      </c>
      <c r="N33" s="6">
        <f t="shared" si="36"/>
        <v>0</v>
      </c>
      <c r="O33" s="6">
        <f t="shared" si="22"/>
        <v>0</v>
      </c>
      <c r="P33" s="6">
        <f t="shared" si="41"/>
        <v>0</v>
      </c>
      <c r="Q33" s="39"/>
      <c r="R33" s="274"/>
      <c r="S33" s="192">
        <f t="shared" si="23"/>
        <v>0</v>
      </c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176"/>
      <c r="AE33" s="35"/>
      <c r="AF33" s="7">
        <f t="shared" si="37"/>
        <v>0</v>
      </c>
      <c r="AG33" s="286"/>
      <c r="AH33" s="7">
        <f t="shared" si="38"/>
        <v>0</v>
      </c>
      <c r="AI33" s="10"/>
      <c r="AJ33" s="44"/>
      <c r="AK33" s="41"/>
      <c r="AL33" s="186">
        <f t="shared" si="39"/>
        <v>0</v>
      </c>
      <c r="AM33" s="41"/>
    </row>
    <row r="34" spans="1:16384" ht="16.5" customHeight="1" x14ac:dyDescent="0.35">
      <c r="A34" s="19">
        <f t="shared" si="42"/>
        <v>43433</v>
      </c>
      <c r="B34" s="39"/>
      <c r="C34" s="39"/>
      <c r="D34" s="40"/>
      <c r="E34" s="183">
        <f t="shared" si="0"/>
        <v>0</v>
      </c>
      <c r="F34" s="40"/>
      <c r="G34" s="4">
        <f t="shared" si="31"/>
        <v>0</v>
      </c>
      <c r="H34" s="4">
        <f t="shared" si="32"/>
        <v>0</v>
      </c>
      <c r="I34" s="39"/>
      <c r="J34" s="5" t="str">
        <f t="shared" si="33"/>
        <v/>
      </c>
      <c r="K34" s="25" t="str">
        <f t="shared" si="34"/>
        <v>0,00</v>
      </c>
      <c r="L34" s="6" t="e">
        <f t="shared" si="35"/>
        <v>#DIV/0!</v>
      </c>
      <c r="M34" s="6" t="e">
        <f t="shared" si="40"/>
        <v>#DIV/0!</v>
      </c>
      <c r="N34" s="6">
        <f t="shared" si="36"/>
        <v>0</v>
      </c>
      <c r="O34" s="6">
        <f t="shared" si="22"/>
        <v>0</v>
      </c>
      <c r="P34" s="6">
        <f t="shared" si="41"/>
        <v>0</v>
      </c>
      <c r="Q34" s="39"/>
      <c r="R34" s="274"/>
      <c r="S34" s="192">
        <f t="shared" si="23"/>
        <v>0</v>
      </c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176"/>
      <c r="AE34" s="35"/>
      <c r="AF34" s="7">
        <f t="shared" si="37"/>
        <v>0</v>
      </c>
      <c r="AG34" s="286"/>
      <c r="AH34" s="7">
        <f t="shared" si="38"/>
        <v>0</v>
      </c>
      <c r="AI34" s="10"/>
      <c r="AJ34" s="44"/>
      <c r="AK34" s="41"/>
      <c r="AL34" s="186">
        <f t="shared" si="39"/>
        <v>0</v>
      </c>
      <c r="AM34" s="41"/>
    </row>
    <row r="35" spans="1:16384" ht="16.5" customHeight="1" x14ac:dyDescent="0.35">
      <c r="A35" s="19">
        <f t="shared" si="42"/>
        <v>43434</v>
      </c>
      <c r="B35" s="39"/>
      <c r="C35" s="39"/>
      <c r="D35" s="40"/>
      <c r="E35" s="183">
        <f t="shared" si="0"/>
        <v>0</v>
      </c>
      <c r="F35" s="40"/>
      <c r="G35" s="4">
        <f t="shared" si="31"/>
        <v>0</v>
      </c>
      <c r="H35" s="4">
        <f t="shared" si="32"/>
        <v>0</v>
      </c>
      <c r="I35" s="39"/>
      <c r="J35" s="5" t="str">
        <f t="shared" si="33"/>
        <v/>
      </c>
      <c r="K35" s="25" t="str">
        <f t="shared" si="34"/>
        <v>0,00</v>
      </c>
      <c r="L35" s="6" t="e">
        <f t="shared" si="35"/>
        <v>#DIV/0!</v>
      </c>
      <c r="M35" s="6" t="e">
        <f t="shared" si="40"/>
        <v>#DIV/0!</v>
      </c>
      <c r="N35" s="6">
        <f t="shared" si="36"/>
        <v>0</v>
      </c>
      <c r="O35" s="6">
        <f t="shared" si="22"/>
        <v>0</v>
      </c>
      <c r="P35" s="6">
        <f t="shared" si="41"/>
        <v>0</v>
      </c>
      <c r="Q35" s="39"/>
      <c r="R35" s="274"/>
      <c r="S35" s="192">
        <f t="shared" si="23"/>
        <v>0</v>
      </c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176"/>
      <c r="AE35" s="35"/>
      <c r="AF35" s="7">
        <f t="shared" si="37"/>
        <v>0</v>
      </c>
      <c r="AG35" s="287"/>
      <c r="AH35" s="26">
        <f t="shared" si="38"/>
        <v>0</v>
      </c>
      <c r="AI35" s="10"/>
      <c r="AJ35" s="44"/>
      <c r="AK35" s="41"/>
      <c r="AL35" s="186">
        <f t="shared" si="39"/>
        <v>0</v>
      </c>
      <c r="AM35" s="41"/>
    </row>
    <row r="36" spans="1:16384" s="262" customFormat="1" ht="16.5" customHeight="1" thickBot="1" x14ac:dyDescent="0.4">
      <c r="A36" s="19">
        <f t="shared" si="42"/>
        <v>43435</v>
      </c>
      <c r="B36" s="267"/>
      <c r="C36" s="267"/>
      <c r="D36" s="40"/>
      <c r="E36" s="183">
        <f t="shared" si="0"/>
        <v>0</v>
      </c>
      <c r="F36" s="40"/>
      <c r="G36" s="4">
        <f t="shared" si="31"/>
        <v>0</v>
      </c>
      <c r="H36" s="4">
        <f t="shared" si="31"/>
        <v>0</v>
      </c>
      <c r="I36" s="267"/>
      <c r="J36" s="5" t="str">
        <f t="shared" si="33"/>
        <v/>
      </c>
      <c r="K36" s="25" t="str">
        <f t="shared" si="34"/>
        <v>0,00</v>
      </c>
      <c r="L36" s="6" t="e">
        <f t="shared" si="35"/>
        <v>#DIV/0!</v>
      </c>
      <c r="M36" s="6" t="e">
        <f t="shared" si="40"/>
        <v>#DIV/0!</v>
      </c>
      <c r="N36" s="6">
        <f t="shared" si="36"/>
        <v>0</v>
      </c>
      <c r="O36" s="6">
        <f t="shared" si="22"/>
        <v>0</v>
      </c>
      <c r="P36" s="6">
        <f t="shared" si="41"/>
        <v>0</v>
      </c>
      <c r="Q36" s="267"/>
      <c r="R36" s="274"/>
      <c r="S36" s="192">
        <f t="shared" ref="S36" si="43">(Q36+T36)-R36</f>
        <v>0</v>
      </c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176"/>
      <c r="AE36" s="35"/>
      <c r="AF36" s="269">
        <f t="shared" si="37"/>
        <v>0</v>
      </c>
      <c r="AG36" s="287"/>
      <c r="AH36" s="26">
        <f t="shared" si="38"/>
        <v>0</v>
      </c>
      <c r="AI36" s="10"/>
      <c r="AJ36" s="44"/>
      <c r="AK36" s="41"/>
      <c r="AL36" s="186">
        <f t="shared" si="39"/>
        <v>0</v>
      </c>
      <c r="AM36" s="41"/>
    </row>
    <row r="37" spans="1:16384" s="153" customFormat="1" ht="16.5" customHeight="1" thickBot="1" x14ac:dyDescent="0.4">
      <c r="A37" s="171" t="s">
        <v>87</v>
      </c>
      <c r="B37" s="172">
        <f>SUM(B4:B36)-B14-B25</f>
        <v>0</v>
      </c>
      <c r="C37" s="172">
        <f t="shared" ref="C37" si="44">SUM(C4:C36)-C14-C25</f>
        <v>0</v>
      </c>
      <c r="D37" s="172">
        <f>SUM(D4:D36)-D14-D25</f>
        <v>0</v>
      </c>
      <c r="E37" s="173">
        <f>C37-D37</f>
        <v>0</v>
      </c>
      <c r="F37" s="172">
        <f>SUM(F4:F36)-F14-F25</f>
        <v>0</v>
      </c>
      <c r="G37" s="174">
        <f>C37/D1</f>
        <v>0</v>
      </c>
      <c r="H37" s="174">
        <f>D37/D1</f>
        <v>0</v>
      </c>
      <c r="I37" s="194">
        <f>SUM(I4:I36)-I14-I25</f>
        <v>0</v>
      </c>
      <c r="J37" s="196" t="e">
        <f>I37/C37</f>
        <v>#DIV/0!</v>
      </c>
      <c r="K37" s="180" t="e">
        <f>Q37/C37</f>
        <v>#DIV/0!</v>
      </c>
      <c r="L37" s="181" t="str">
        <f>IFERROR(R37/D37,"0,00")</f>
        <v>0,00</v>
      </c>
      <c r="M37" s="179" t="e">
        <f>K37-L37</f>
        <v>#DIV/0!</v>
      </c>
      <c r="N37" s="179">
        <f>Q37/D1</f>
        <v>0</v>
      </c>
      <c r="O37" s="179">
        <f>R37/D1</f>
        <v>0</v>
      </c>
      <c r="P37" s="179">
        <f>N37-O37</f>
        <v>0</v>
      </c>
      <c r="Q37" s="179">
        <f>SUM(Q4:Q36)-Q14-Q25</f>
        <v>0</v>
      </c>
      <c r="R37" s="179">
        <f>SUM(R4:R36)-R14-R25</f>
        <v>0</v>
      </c>
      <c r="S37" s="179">
        <f>(Q37+T37)-R37</f>
        <v>0</v>
      </c>
      <c r="T37" s="179">
        <f t="shared" ref="T37:AG37" si="45">SUM(T4:T36)-T14-T25</f>
        <v>0</v>
      </c>
      <c r="U37" s="194">
        <f t="shared" si="45"/>
        <v>0</v>
      </c>
      <c r="V37" s="181">
        <f t="shared" si="45"/>
        <v>0</v>
      </c>
      <c r="W37" s="181">
        <f t="shared" si="45"/>
        <v>0</v>
      </c>
      <c r="X37" s="181">
        <f t="shared" si="45"/>
        <v>0</v>
      </c>
      <c r="Y37" s="195">
        <f t="shared" si="45"/>
        <v>0</v>
      </c>
      <c r="Z37" s="181">
        <f t="shared" si="45"/>
        <v>0</v>
      </c>
      <c r="AA37" s="181">
        <f t="shared" si="45"/>
        <v>0</v>
      </c>
      <c r="AB37" s="181">
        <f t="shared" si="45"/>
        <v>0</v>
      </c>
      <c r="AC37" s="181">
        <f t="shared" si="45"/>
        <v>0</v>
      </c>
      <c r="AD37" s="181">
        <f t="shared" si="45"/>
        <v>0</v>
      </c>
      <c r="AE37" s="181">
        <f t="shared" si="45"/>
        <v>0</v>
      </c>
      <c r="AF37" s="181">
        <f t="shared" si="45"/>
        <v>0</v>
      </c>
      <c r="AG37" s="181">
        <f t="shared" si="45"/>
        <v>0</v>
      </c>
      <c r="AH37" s="181">
        <f>AF37-AG37</f>
        <v>0</v>
      </c>
      <c r="AI37" s="10"/>
      <c r="AJ37" s="195">
        <f>SUM(AJ4:AJ36)-AJ14-AJ25</f>
        <v>0</v>
      </c>
      <c r="AK37" s="195">
        <f>SUM(AK4:AK36)-AK14-AK25</f>
        <v>0</v>
      </c>
      <c r="AL37" s="195">
        <f>SUM(AL4:AL36)-AL14-AL25</f>
        <v>0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  <row r="38" spans="1:16384" x14ac:dyDescent="0.35">
      <c r="AB38" s="1"/>
      <c r="AC38" s="1"/>
    </row>
    <row r="39" spans="1:16384" x14ac:dyDescent="0.35">
      <c r="A39" s="2" t="s">
        <v>117</v>
      </c>
      <c r="AB39" s="1"/>
      <c r="AC39" s="1"/>
    </row>
  </sheetData>
  <sheetProtection selectLockedCells="1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_xludf.Clear">
                <anchor moveWithCells="1" sizeWithCells="1">
                  <from>
                    <xdr:col>4</xdr:col>
                    <xdr:colOff>812800</xdr:colOff>
                    <xdr:row>0</xdr:row>
                    <xdr:rowOff>0</xdr:rowOff>
                  </from>
                  <to>
                    <xdr:col>5</xdr:col>
                    <xdr:colOff>717550</xdr:colOff>
                    <xdr:row>0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C37790-7F5A-4599-B9E7-B9675C83718B}">
  <sheetPr codeName="Feuil24"/>
  <dimension ref="A1:XFD40"/>
  <sheetViews>
    <sheetView topLeftCell="X23" zoomScale="80" zoomScaleNormal="80" workbookViewId="0">
      <selection activeCell="Z28" sqref="Z28"/>
    </sheetView>
  </sheetViews>
  <sheetFormatPr baseColWidth="10" defaultRowHeight="14.5" x14ac:dyDescent="0.35"/>
  <cols>
    <col min="1" max="1" width="8.54296875" style="2" customWidth="1"/>
    <col min="2" max="2" width="11.81640625" style="1" customWidth="1"/>
    <col min="3" max="3" width="14.36328125" style="1" customWidth="1"/>
    <col min="4" max="4" width="12.54296875" style="1" customWidth="1"/>
    <col min="5" max="5" width="11.90625" style="1" customWidth="1"/>
    <col min="6" max="6" width="10.90625" style="1"/>
    <col min="7" max="7" width="13.36328125" style="1" customWidth="1"/>
    <col min="8" max="8" width="8.453125" style="1" customWidth="1"/>
    <col min="9" max="9" width="10.90625" style="1"/>
    <col min="10" max="10" width="13.453125" style="1" customWidth="1"/>
    <col min="11" max="11" width="10.90625" style="1"/>
    <col min="12" max="12" width="14.453125" style="1" customWidth="1"/>
    <col min="13" max="13" width="16" style="1" customWidth="1"/>
    <col min="14" max="14" width="13.1796875" style="1" customWidth="1"/>
    <col min="15" max="15" width="22.81640625" style="1" customWidth="1"/>
    <col min="16" max="16" width="20.54296875" style="1" customWidth="1"/>
    <col min="17" max="17" width="24.6328125" style="1" customWidth="1"/>
    <col min="18" max="18" width="18.453125" style="1" customWidth="1"/>
    <col min="19" max="19" width="17.7265625" style="1" customWidth="1"/>
    <col min="20" max="20" width="24.6328125" style="1" customWidth="1"/>
    <col min="21" max="21" width="4.90625" style="1" customWidth="1"/>
    <col min="22" max="23" width="16.08984375" style="1" customWidth="1"/>
    <col min="24" max="24" width="22.6328125" style="1" customWidth="1"/>
    <col min="25" max="25" width="14.7265625" style="263" customWidth="1"/>
    <col min="26" max="27" width="10.90625" style="1"/>
    <col min="33" max="33" width="13.26953125" customWidth="1"/>
    <col min="34" max="34" width="11.81640625" customWidth="1"/>
    <col min="36" max="37" width="16.36328125" customWidth="1"/>
    <col min="39" max="39" width="43.54296875" customWidth="1"/>
  </cols>
  <sheetData>
    <row r="1" spans="1:16384" x14ac:dyDescent="0.35">
      <c r="A1" s="282" t="s">
        <v>39</v>
      </c>
      <c r="B1" s="282">
        <v>64</v>
      </c>
      <c r="C1" s="282">
        <f>'Octobre 2018'!$A$2</f>
        <v>10</v>
      </c>
      <c r="D1" s="282">
        <f>B1*C1</f>
        <v>640</v>
      </c>
    </row>
    <row r="2" spans="1:16384" ht="15" thickBot="1" x14ac:dyDescent="0.4">
      <c r="B2" s="27"/>
      <c r="C2" s="27">
        <v>20</v>
      </c>
      <c r="K2" s="3"/>
      <c r="AB2" s="1"/>
      <c r="AC2" s="1"/>
    </row>
    <row r="3" spans="1:16384" ht="15" thickBot="1" x14ac:dyDescent="0.4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14" t="s">
        <v>84</v>
      </c>
      <c r="S3" s="14" t="s">
        <v>72</v>
      </c>
      <c r="T3" s="14" t="s">
        <v>27</v>
      </c>
      <c r="U3" s="14" t="s">
        <v>50</v>
      </c>
      <c r="V3" s="14" t="s">
        <v>33</v>
      </c>
      <c r="W3" s="14" t="s">
        <v>28</v>
      </c>
      <c r="X3" s="14" t="s">
        <v>29</v>
      </c>
      <c r="Y3" s="264" t="s">
        <v>118</v>
      </c>
      <c r="Z3" s="14" t="s">
        <v>30</v>
      </c>
      <c r="AA3" s="14" t="s">
        <v>31</v>
      </c>
      <c r="AB3" s="20" t="s">
        <v>42</v>
      </c>
      <c r="AC3" s="20" t="s">
        <v>79</v>
      </c>
      <c r="AD3" s="20" t="s">
        <v>43</v>
      </c>
      <c r="AE3" s="20" t="s">
        <v>80</v>
      </c>
      <c r="AF3" s="9" t="s">
        <v>22</v>
      </c>
      <c r="AG3" s="9" t="s">
        <v>85</v>
      </c>
      <c r="AH3" s="9" t="s">
        <v>72</v>
      </c>
      <c r="AI3" s="10"/>
      <c r="AJ3" s="11" t="s">
        <v>37</v>
      </c>
      <c r="AK3" s="11" t="s">
        <v>38</v>
      </c>
      <c r="AL3" s="11" t="s">
        <v>48</v>
      </c>
      <c r="AM3" s="11" t="s">
        <v>49</v>
      </c>
    </row>
    <row r="4" spans="1:16384" ht="16.5" customHeight="1" x14ac:dyDescent="0.35">
      <c r="A4" s="15">
        <f>'PC AVIGNON'!A4</f>
        <v>43405</v>
      </c>
      <c r="B4" s="29"/>
      <c r="C4" s="29"/>
      <c r="D4" s="232"/>
      <c r="E4" s="182">
        <f t="shared" ref="E4:E36" si="0">C4-D4</f>
        <v>0</v>
      </c>
      <c r="F4" s="29"/>
      <c r="G4" s="16">
        <f>IFERROR(C4/$B$1,"")</f>
        <v>0</v>
      </c>
      <c r="H4" s="16">
        <f>IFERROR(D4/$B$1,"")</f>
        <v>0</v>
      </c>
      <c r="I4" s="30"/>
      <c r="J4" s="17" t="str">
        <f t="shared" ref="J4:J13" si="1">IFERROR(I4/C4,"")</f>
        <v/>
      </c>
      <c r="K4" s="25" t="str">
        <f t="shared" ref="K4:K13" si="2">IFERROR((Q4+T4)/C4,"0,00")</f>
        <v>0,00</v>
      </c>
      <c r="L4" s="25"/>
      <c r="M4" s="25">
        <f>K4-L4</f>
        <v>0</v>
      </c>
      <c r="N4" s="18">
        <f t="shared" ref="N4:N13" si="3">IFERROR(Q4/$B$1,"0,00")</f>
        <v>0</v>
      </c>
      <c r="O4" s="18"/>
      <c r="P4" s="18">
        <f>N4-O4</f>
        <v>0</v>
      </c>
      <c r="Q4" s="32"/>
      <c r="R4" s="284"/>
      <c r="S4" s="191">
        <f>(Q4+T4)-R4</f>
        <v>0</v>
      </c>
      <c r="T4" s="32"/>
      <c r="U4" s="30"/>
      <c r="V4" s="32"/>
      <c r="W4" s="32"/>
      <c r="X4" s="32"/>
      <c r="Y4" s="266"/>
      <c r="Z4" s="32"/>
      <c r="AA4" s="32"/>
      <c r="AB4" s="36"/>
      <c r="AC4" s="175"/>
      <c r="AD4" s="34"/>
      <c r="AE4" s="34"/>
      <c r="AF4" s="13">
        <f t="shared" ref="AF4:AF13" si="4">Q4+T4+W4+X4+Z4+AA4+AB4+AC4+AD4</f>
        <v>0</v>
      </c>
      <c r="AG4" s="285"/>
      <c r="AH4" s="13">
        <f>AF4-AG4</f>
        <v>0</v>
      </c>
      <c r="AI4" s="10"/>
      <c r="AJ4" s="42"/>
      <c r="AK4" s="43"/>
      <c r="AL4" s="185">
        <f>(AJ4+AK4)-C2</f>
        <v>-20</v>
      </c>
      <c r="AM4" s="43"/>
    </row>
    <row r="5" spans="1:16384" ht="16.5" customHeight="1" x14ac:dyDescent="0.35">
      <c r="A5" s="19">
        <f>A4+1</f>
        <v>43406</v>
      </c>
      <c r="B5" s="39"/>
      <c r="C5" s="39"/>
      <c r="D5" s="233"/>
      <c r="E5" s="183">
        <f t="shared" si="0"/>
        <v>0</v>
      </c>
      <c r="F5" s="40"/>
      <c r="G5" s="4">
        <f t="shared" ref="G5:H13" si="5">IFERROR(C5/$B$1,"")</f>
        <v>0</v>
      </c>
      <c r="H5" s="4">
        <f t="shared" si="5"/>
        <v>0</v>
      </c>
      <c r="I5" s="31"/>
      <c r="J5" s="5" t="str">
        <f t="shared" si="1"/>
        <v/>
      </c>
      <c r="K5" s="25" t="str">
        <f t="shared" si="2"/>
        <v>0,00</v>
      </c>
      <c r="L5" s="25"/>
      <c r="M5" s="25">
        <f t="shared" ref="M5:M13" si="6">K5-L5</f>
        <v>0</v>
      </c>
      <c r="N5" s="6">
        <f t="shared" si="3"/>
        <v>0</v>
      </c>
      <c r="O5" s="6"/>
      <c r="P5" s="6">
        <f t="shared" ref="P5:P13" si="7">N5-O5</f>
        <v>0</v>
      </c>
      <c r="Q5" s="33"/>
      <c r="R5" s="274"/>
      <c r="S5" s="192">
        <f t="shared" ref="S5:S13" si="8">(Q5+T5)-R5</f>
        <v>0</v>
      </c>
      <c r="T5" s="33"/>
      <c r="U5" s="31"/>
      <c r="V5" s="33"/>
      <c r="W5" s="33"/>
      <c r="X5" s="33"/>
      <c r="Y5" s="268"/>
      <c r="Z5" s="33"/>
      <c r="AA5" s="33"/>
      <c r="AB5" s="37"/>
      <c r="AC5" s="176"/>
      <c r="AD5" s="35"/>
      <c r="AE5" s="35"/>
      <c r="AF5" s="7">
        <f t="shared" si="4"/>
        <v>0</v>
      </c>
      <c r="AG5" s="286"/>
      <c r="AH5" s="7">
        <f t="shared" ref="AH5:AH13" si="9">AF5-AG5</f>
        <v>0</v>
      </c>
      <c r="AI5" s="10"/>
      <c r="AJ5" s="44"/>
      <c r="AK5" s="41"/>
      <c r="AL5" s="186">
        <f>(AJ5+AK5)-C4</f>
        <v>0</v>
      </c>
      <c r="AM5" s="41"/>
    </row>
    <row r="6" spans="1:16384" ht="16.5" customHeight="1" x14ac:dyDescent="0.35">
      <c r="A6" s="19">
        <f t="shared" ref="A6:A13" si="10">A5+1</f>
        <v>43407</v>
      </c>
      <c r="B6" s="39"/>
      <c r="C6" s="39"/>
      <c r="D6" s="233"/>
      <c r="E6" s="183">
        <f t="shared" si="0"/>
        <v>0</v>
      </c>
      <c r="F6" s="40"/>
      <c r="G6" s="4">
        <f t="shared" si="5"/>
        <v>0</v>
      </c>
      <c r="H6" s="4">
        <f t="shared" si="5"/>
        <v>0</v>
      </c>
      <c r="I6" s="31"/>
      <c r="J6" s="5" t="str">
        <f t="shared" si="1"/>
        <v/>
      </c>
      <c r="K6" s="25" t="str">
        <f t="shared" si="2"/>
        <v>0,00</v>
      </c>
      <c r="L6" s="25"/>
      <c r="M6" s="25">
        <f t="shared" si="6"/>
        <v>0</v>
      </c>
      <c r="N6" s="6">
        <f t="shared" si="3"/>
        <v>0</v>
      </c>
      <c r="O6" s="6"/>
      <c r="P6" s="6">
        <f t="shared" si="7"/>
        <v>0</v>
      </c>
      <c r="Q6" s="33"/>
      <c r="R6" s="274"/>
      <c r="S6" s="192">
        <f t="shared" si="8"/>
        <v>0</v>
      </c>
      <c r="T6" s="33"/>
      <c r="U6" s="31"/>
      <c r="V6" s="33"/>
      <c r="W6" s="33"/>
      <c r="X6" s="33"/>
      <c r="Y6" s="268"/>
      <c r="Z6" s="33"/>
      <c r="AA6" s="33"/>
      <c r="AB6" s="37"/>
      <c r="AC6" s="176"/>
      <c r="AD6" s="35"/>
      <c r="AE6" s="35"/>
      <c r="AF6" s="7">
        <f t="shared" si="4"/>
        <v>0</v>
      </c>
      <c r="AG6" s="286"/>
      <c r="AH6" s="7">
        <f t="shared" si="9"/>
        <v>0</v>
      </c>
      <c r="AI6" s="10"/>
      <c r="AJ6" s="44"/>
      <c r="AK6" s="41"/>
      <c r="AL6" s="186">
        <f t="shared" ref="AL6:AL13" si="11">(AJ6+AK6)-C5</f>
        <v>0</v>
      </c>
      <c r="AM6" s="41"/>
    </row>
    <row r="7" spans="1:16384" ht="16.5" customHeight="1" x14ac:dyDescent="0.35">
      <c r="A7" s="19">
        <f t="shared" si="10"/>
        <v>43408</v>
      </c>
      <c r="B7" s="39"/>
      <c r="C7" s="39"/>
      <c r="D7" s="233"/>
      <c r="E7" s="183">
        <f t="shared" si="0"/>
        <v>0</v>
      </c>
      <c r="F7" s="40"/>
      <c r="G7" s="4">
        <f t="shared" si="5"/>
        <v>0</v>
      </c>
      <c r="H7" s="4">
        <f t="shared" si="5"/>
        <v>0</v>
      </c>
      <c r="I7" s="31"/>
      <c r="J7" s="5" t="str">
        <f t="shared" si="1"/>
        <v/>
      </c>
      <c r="K7" s="25" t="str">
        <f t="shared" si="2"/>
        <v>0,00</v>
      </c>
      <c r="L7" s="25"/>
      <c r="M7" s="25">
        <f t="shared" si="6"/>
        <v>0</v>
      </c>
      <c r="N7" s="6">
        <f t="shared" si="3"/>
        <v>0</v>
      </c>
      <c r="O7" s="6"/>
      <c r="P7" s="6">
        <f t="shared" si="7"/>
        <v>0</v>
      </c>
      <c r="Q7" s="33"/>
      <c r="R7" s="274"/>
      <c r="S7" s="192">
        <f t="shared" si="8"/>
        <v>0</v>
      </c>
      <c r="T7" s="33"/>
      <c r="U7" s="31"/>
      <c r="V7" s="33"/>
      <c r="W7" s="33"/>
      <c r="X7" s="33"/>
      <c r="Y7" s="268"/>
      <c r="Z7" s="33"/>
      <c r="AA7" s="33"/>
      <c r="AB7" s="37"/>
      <c r="AC7" s="176"/>
      <c r="AD7" s="35"/>
      <c r="AE7" s="35"/>
      <c r="AF7" s="7">
        <f t="shared" si="4"/>
        <v>0</v>
      </c>
      <c r="AG7" s="286"/>
      <c r="AH7" s="7">
        <f t="shared" si="9"/>
        <v>0</v>
      </c>
      <c r="AI7" s="10"/>
      <c r="AJ7" s="44"/>
      <c r="AK7" s="41"/>
      <c r="AL7" s="186">
        <f t="shared" si="11"/>
        <v>0</v>
      </c>
      <c r="AM7" s="41"/>
    </row>
    <row r="8" spans="1:16384" ht="16.5" customHeight="1" x14ac:dyDescent="0.35">
      <c r="A8" s="19">
        <f t="shared" si="10"/>
        <v>43409</v>
      </c>
      <c r="B8" s="39"/>
      <c r="C8" s="39"/>
      <c r="D8" s="233"/>
      <c r="E8" s="183">
        <f t="shared" si="0"/>
        <v>0</v>
      </c>
      <c r="F8" s="40"/>
      <c r="G8" s="4">
        <f t="shared" si="5"/>
        <v>0</v>
      </c>
      <c r="H8" s="4">
        <f t="shared" si="5"/>
        <v>0</v>
      </c>
      <c r="I8" s="31"/>
      <c r="J8" s="5" t="str">
        <f t="shared" si="1"/>
        <v/>
      </c>
      <c r="K8" s="25" t="str">
        <f t="shared" si="2"/>
        <v>0,00</v>
      </c>
      <c r="L8" s="25"/>
      <c r="M8" s="25">
        <f t="shared" si="6"/>
        <v>0</v>
      </c>
      <c r="N8" s="6">
        <f t="shared" si="3"/>
        <v>0</v>
      </c>
      <c r="O8" s="6"/>
      <c r="P8" s="6">
        <f t="shared" si="7"/>
        <v>0</v>
      </c>
      <c r="Q8" s="33"/>
      <c r="R8" s="274"/>
      <c r="S8" s="192">
        <f t="shared" si="8"/>
        <v>0</v>
      </c>
      <c r="T8" s="33"/>
      <c r="U8" s="31"/>
      <c r="V8" s="33"/>
      <c r="W8" s="33"/>
      <c r="X8" s="33"/>
      <c r="Y8" s="268"/>
      <c r="Z8" s="33"/>
      <c r="AA8" s="33"/>
      <c r="AB8" s="37"/>
      <c r="AC8" s="176"/>
      <c r="AD8" s="35"/>
      <c r="AE8" s="35"/>
      <c r="AF8" s="7">
        <f t="shared" si="4"/>
        <v>0</v>
      </c>
      <c r="AG8" s="286"/>
      <c r="AH8" s="7">
        <f t="shared" si="9"/>
        <v>0</v>
      </c>
      <c r="AI8" s="10"/>
      <c r="AJ8" s="44"/>
      <c r="AK8" s="41"/>
      <c r="AL8" s="186">
        <f t="shared" si="11"/>
        <v>0</v>
      </c>
      <c r="AM8" s="41"/>
    </row>
    <row r="9" spans="1:16384" ht="16.5" customHeight="1" x14ac:dyDescent="0.35">
      <c r="A9" s="19">
        <f t="shared" si="10"/>
        <v>43410</v>
      </c>
      <c r="B9" s="39"/>
      <c r="C9" s="39"/>
      <c r="D9" s="233"/>
      <c r="E9" s="183">
        <f t="shared" si="0"/>
        <v>0</v>
      </c>
      <c r="F9" s="40"/>
      <c r="G9" s="4">
        <f t="shared" si="5"/>
        <v>0</v>
      </c>
      <c r="H9" s="4">
        <f t="shared" si="5"/>
        <v>0</v>
      </c>
      <c r="I9" s="31"/>
      <c r="J9" s="5" t="str">
        <f t="shared" si="1"/>
        <v/>
      </c>
      <c r="K9" s="25" t="str">
        <f t="shared" si="2"/>
        <v>0,00</v>
      </c>
      <c r="L9" s="25"/>
      <c r="M9" s="25">
        <f t="shared" si="6"/>
        <v>0</v>
      </c>
      <c r="N9" s="6">
        <f t="shared" si="3"/>
        <v>0</v>
      </c>
      <c r="O9" s="6"/>
      <c r="P9" s="6">
        <f t="shared" si="7"/>
        <v>0</v>
      </c>
      <c r="Q9" s="33"/>
      <c r="R9" s="274"/>
      <c r="S9" s="192">
        <f t="shared" si="8"/>
        <v>0</v>
      </c>
      <c r="T9" s="33"/>
      <c r="U9" s="31"/>
      <c r="V9" s="33"/>
      <c r="W9" s="33"/>
      <c r="X9" s="33"/>
      <c r="Y9" s="268"/>
      <c r="Z9" s="33"/>
      <c r="AA9" s="33"/>
      <c r="AB9" s="37"/>
      <c r="AC9" s="176"/>
      <c r="AD9" s="35"/>
      <c r="AE9" s="35"/>
      <c r="AF9" s="7">
        <f t="shared" si="4"/>
        <v>0</v>
      </c>
      <c r="AG9" s="286"/>
      <c r="AH9" s="7">
        <f t="shared" si="9"/>
        <v>0</v>
      </c>
      <c r="AI9" s="10"/>
      <c r="AJ9" s="44"/>
      <c r="AK9" s="41"/>
      <c r="AL9" s="186">
        <f t="shared" si="11"/>
        <v>0</v>
      </c>
      <c r="AM9" s="41"/>
    </row>
    <row r="10" spans="1:16384" ht="16.5" customHeight="1" x14ac:dyDescent="0.35">
      <c r="A10" s="19">
        <f t="shared" si="10"/>
        <v>43411</v>
      </c>
      <c r="B10" s="39"/>
      <c r="C10" s="39"/>
      <c r="D10" s="233"/>
      <c r="E10" s="183">
        <f t="shared" si="0"/>
        <v>0</v>
      </c>
      <c r="F10" s="40"/>
      <c r="G10" s="4">
        <f t="shared" si="5"/>
        <v>0</v>
      </c>
      <c r="H10" s="4">
        <f t="shared" si="5"/>
        <v>0</v>
      </c>
      <c r="I10" s="31"/>
      <c r="J10" s="5" t="str">
        <f t="shared" si="1"/>
        <v/>
      </c>
      <c r="K10" s="25" t="str">
        <f t="shared" si="2"/>
        <v>0,00</v>
      </c>
      <c r="L10" s="25"/>
      <c r="M10" s="25">
        <f t="shared" si="6"/>
        <v>0</v>
      </c>
      <c r="N10" s="6">
        <f t="shared" si="3"/>
        <v>0</v>
      </c>
      <c r="O10" s="6"/>
      <c r="P10" s="6">
        <f t="shared" si="7"/>
        <v>0</v>
      </c>
      <c r="Q10" s="33"/>
      <c r="R10" s="274"/>
      <c r="S10" s="192">
        <f t="shared" si="8"/>
        <v>0</v>
      </c>
      <c r="T10" s="33"/>
      <c r="U10" s="31"/>
      <c r="V10" s="33"/>
      <c r="W10" s="33"/>
      <c r="X10" s="33"/>
      <c r="Y10" s="268"/>
      <c r="Z10" s="33"/>
      <c r="AA10" s="33"/>
      <c r="AB10" s="37"/>
      <c r="AC10" s="176"/>
      <c r="AD10" s="35"/>
      <c r="AE10" s="35"/>
      <c r="AF10" s="7">
        <f t="shared" si="4"/>
        <v>0</v>
      </c>
      <c r="AG10" s="286"/>
      <c r="AH10" s="7">
        <f t="shared" si="9"/>
        <v>0</v>
      </c>
      <c r="AI10" s="10"/>
      <c r="AJ10" s="44"/>
      <c r="AK10" s="41"/>
      <c r="AL10" s="186">
        <f t="shared" si="11"/>
        <v>0</v>
      </c>
      <c r="AM10" s="41"/>
    </row>
    <row r="11" spans="1:16384" ht="16.5" customHeight="1" x14ac:dyDescent="0.35">
      <c r="A11" s="19">
        <f t="shared" si="10"/>
        <v>43412</v>
      </c>
      <c r="B11" s="39"/>
      <c r="C11" s="39"/>
      <c r="D11" s="233"/>
      <c r="E11" s="183">
        <f t="shared" si="0"/>
        <v>0</v>
      </c>
      <c r="F11" s="40"/>
      <c r="G11" s="4">
        <f t="shared" si="5"/>
        <v>0</v>
      </c>
      <c r="H11" s="4">
        <f t="shared" si="5"/>
        <v>0</v>
      </c>
      <c r="I11" s="31"/>
      <c r="J11" s="5" t="str">
        <f t="shared" si="1"/>
        <v/>
      </c>
      <c r="K11" s="25" t="str">
        <f t="shared" si="2"/>
        <v>0,00</v>
      </c>
      <c r="L11" s="25"/>
      <c r="M11" s="25">
        <f t="shared" si="6"/>
        <v>0</v>
      </c>
      <c r="N11" s="6">
        <f t="shared" si="3"/>
        <v>0</v>
      </c>
      <c r="O11" s="6"/>
      <c r="P11" s="6">
        <f t="shared" si="7"/>
        <v>0</v>
      </c>
      <c r="Q11" s="33"/>
      <c r="R11" s="274"/>
      <c r="S11" s="192">
        <f t="shared" si="8"/>
        <v>0</v>
      </c>
      <c r="T11" s="33"/>
      <c r="U11" s="31"/>
      <c r="V11" s="33"/>
      <c r="W11" s="33"/>
      <c r="X11" s="33"/>
      <c r="Y11" s="268"/>
      <c r="Z11" s="33"/>
      <c r="AA11" s="33"/>
      <c r="AB11" s="37"/>
      <c r="AC11" s="176"/>
      <c r="AD11" s="35"/>
      <c r="AE11" s="35"/>
      <c r="AF11" s="7">
        <f t="shared" si="4"/>
        <v>0</v>
      </c>
      <c r="AG11" s="286"/>
      <c r="AH11" s="7">
        <f t="shared" si="9"/>
        <v>0</v>
      </c>
      <c r="AI11" s="10"/>
      <c r="AJ11" s="44"/>
      <c r="AK11" s="41"/>
      <c r="AL11" s="186">
        <f t="shared" si="11"/>
        <v>0</v>
      </c>
      <c r="AM11" s="41"/>
    </row>
    <row r="12" spans="1:16384" ht="16.5" customHeight="1" x14ac:dyDescent="0.35">
      <c r="A12" s="19">
        <f t="shared" si="10"/>
        <v>43413</v>
      </c>
      <c r="B12" s="39"/>
      <c r="C12" s="39"/>
      <c r="D12" s="233"/>
      <c r="E12" s="183">
        <f t="shared" si="0"/>
        <v>0</v>
      </c>
      <c r="F12" s="40"/>
      <c r="G12" s="4">
        <f t="shared" si="5"/>
        <v>0</v>
      </c>
      <c r="H12" s="4">
        <f t="shared" si="5"/>
        <v>0</v>
      </c>
      <c r="I12" s="31"/>
      <c r="J12" s="5" t="str">
        <f t="shared" si="1"/>
        <v/>
      </c>
      <c r="K12" s="25" t="str">
        <f t="shared" si="2"/>
        <v>0,00</v>
      </c>
      <c r="L12" s="25"/>
      <c r="M12" s="25">
        <f t="shared" si="6"/>
        <v>0</v>
      </c>
      <c r="N12" s="6">
        <f t="shared" si="3"/>
        <v>0</v>
      </c>
      <c r="O12" s="6"/>
      <c r="P12" s="6">
        <f t="shared" si="7"/>
        <v>0</v>
      </c>
      <c r="Q12" s="33"/>
      <c r="R12" s="274"/>
      <c r="S12" s="192">
        <f t="shared" si="8"/>
        <v>0</v>
      </c>
      <c r="T12" s="33"/>
      <c r="U12" s="31"/>
      <c r="V12" s="33"/>
      <c r="W12" s="33"/>
      <c r="X12" s="33"/>
      <c r="Y12" s="268"/>
      <c r="Z12" s="33"/>
      <c r="AA12" s="33"/>
      <c r="AB12" s="37"/>
      <c r="AC12" s="176"/>
      <c r="AD12" s="35"/>
      <c r="AE12" s="35"/>
      <c r="AF12" s="7">
        <f t="shared" si="4"/>
        <v>0</v>
      </c>
      <c r="AG12" s="286"/>
      <c r="AH12" s="7">
        <f t="shared" si="9"/>
        <v>0</v>
      </c>
      <c r="AI12" s="10"/>
      <c r="AJ12" s="44"/>
      <c r="AK12" s="41"/>
      <c r="AL12" s="186">
        <f t="shared" si="11"/>
        <v>0</v>
      </c>
      <c r="AM12" s="41"/>
    </row>
    <row r="13" spans="1:16384" ht="16.5" customHeight="1" thickBot="1" x14ac:dyDescent="0.4">
      <c r="A13" s="154">
        <f t="shared" si="10"/>
        <v>43414</v>
      </c>
      <c r="B13" s="155"/>
      <c r="C13" s="155"/>
      <c r="D13" s="234"/>
      <c r="E13" s="184">
        <f t="shared" si="0"/>
        <v>0</v>
      </c>
      <c r="F13" s="156"/>
      <c r="G13" s="157">
        <f t="shared" si="5"/>
        <v>0</v>
      </c>
      <c r="H13" s="157">
        <f t="shared" si="5"/>
        <v>0</v>
      </c>
      <c r="I13" s="158"/>
      <c r="J13" s="159" t="str">
        <f t="shared" si="1"/>
        <v/>
      </c>
      <c r="K13" s="160" t="str">
        <f t="shared" si="2"/>
        <v>0,00</v>
      </c>
      <c r="L13" s="160"/>
      <c r="M13" s="160">
        <f t="shared" si="6"/>
        <v>0</v>
      </c>
      <c r="N13" s="161">
        <f t="shared" si="3"/>
        <v>0</v>
      </c>
      <c r="O13" s="161"/>
      <c r="P13" s="161">
        <f t="shared" si="7"/>
        <v>0</v>
      </c>
      <c r="Q13" s="162"/>
      <c r="R13" s="280"/>
      <c r="S13" s="193">
        <f t="shared" si="8"/>
        <v>0</v>
      </c>
      <c r="T13" s="162"/>
      <c r="U13" s="158"/>
      <c r="V13" s="162"/>
      <c r="W13" s="162"/>
      <c r="X13" s="162"/>
      <c r="Y13" s="162"/>
      <c r="Z13" s="162"/>
      <c r="AA13" s="162"/>
      <c r="AB13" s="163"/>
      <c r="AC13" s="177"/>
      <c r="AD13" s="164"/>
      <c r="AE13" s="164"/>
      <c r="AF13" s="26">
        <f t="shared" si="4"/>
        <v>0</v>
      </c>
      <c r="AG13" s="287"/>
      <c r="AH13" s="26">
        <f t="shared" si="9"/>
        <v>0</v>
      </c>
      <c r="AI13" s="10"/>
      <c r="AJ13" s="44"/>
      <c r="AK13" s="41"/>
      <c r="AL13" s="186">
        <f t="shared" si="11"/>
        <v>0</v>
      </c>
      <c r="AM13" s="41"/>
    </row>
    <row r="14" spans="1:16384" s="153" customFormat="1" ht="16.5" customHeight="1" thickBot="1" x14ac:dyDescent="0.4">
      <c r="A14" s="171" t="s">
        <v>78</v>
      </c>
      <c r="B14" s="172">
        <f>SUM(B4:B13)</f>
        <v>0</v>
      </c>
      <c r="C14" s="172">
        <f>SUM(C4:C13)</f>
        <v>0</v>
      </c>
      <c r="D14" s="172">
        <f>SUM(D4:D13)</f>
        <v>0</v>
      </c>
      <c r="E14" s="173">
        <f>C14-D14</f>
        <v>0</v>
      </c>
      <c r="F14" s="172">
        <f>SUM(F4:F13)</f>
        <v>0</v>
      </c>
      <c r="G14" s="174">
        <f>C14/D1</f>
        <v>0</v>
      </c>
      <c r="H14" s="174">
        <f>D14/D1</f>
        <v>0</v>
      </c>
      <c r="I14" s="194">
        <f>SUM(I4:I13)</f>
        <v>0</v>
      </c>
      <c r="J14" s="196" t="e">
        <f>I14/C14</f>
        <v>#DIV/0!</v>
      </c>
      <c r="K14" s="180" t="e">
        <f>Q14/C14</f>
        <v>#DIV/0!</v>
      </c>
      <c r="L14" s="179" t="str">
        <f>IFERROR(R14/D14,"0,00")</f>
        <v>0,00</v>
      </c>
      <c r="M14" s="179" t="e">
        <f>K14-L14</f>
        <v>#DIV/0!</v>
      </c>
      <c r="N14" s="179">
        <f>Q14/D1</f>
        <v>0</v>
      </c>
      <c r="O14" s="179">
        <f>R14/D1</f>
        <v>0</v>
      </c>
      <c r="P14" s="179">
        <f>N14-O14</f>
        <v>0</v>
      </c>
      <c r="Q14" s="179">
        <f>SUM(Q4:Q13)</f>
        <v>0</v>
      </c>
      <c r="R14" s="179">
        <f>SUM(R4:R13)</f>
        <v>0</v>
      </c>
      <c r="S14" s="179">
        <f>(Q14+T14)-R14</f>
        <v>0</v>
      </c>
      <c r="T14" s="179">
        <f t="shared" ref="T14:AG14" si="12">SUM(T4:T13)</f>
        <v>0</v>
      </c>
      <c r="U14" s="194">
        <f t="shared" si="12"/>
        <v>0</v>
      </c>
      <c r="V14" s="181">
        <f t="shared" si="12"/>
        <v>0</v>
      </c>
      <c r="W14" s="181">
        <f t="shared" si="12"/>
        <v>0</v>
      </c>
      <c r="X14" s="181">
        <f t="shared" si="12"/>
        <v>0</v>
      </c>
      <c r="Y14" s="195">
        <f t="shared" si="12"/>
        <v>0</v>
      </c>
      <c r="Z14" s="181">
        <f t="shared" si="12"/>
        <v>0</v>
      </c>
      <c r="AA14" s="181">
        <f t="shared" si="12"/>
        <v>0</v>
      </c>
      <c r="AB14" s="181">
        <f t="shared" si="12"/>
        <v>0</v>
      </c>
      <c r="AC14" s="181">
        <f t="shared" si="12"/>
        <v>0</v>
      </c>
      <c r="AD14" s="181">
        <f t="shared" si="12"/>
        <v>0</v>
      </c>
      <c r="AE14" s="181">
        <f t="shared" si="12"/>
        <v>0</v>
      </c>
      <c r="AF14" s="181">
        <f t="shared" si="12"/>
        <v>0</v>
      </c>
      <c r="AG14" s="181">
        <f t="shared" si="12"/>
        <v>0</v>
      </c>
      <c r="AH14" s="181">
        <f>AF14-AG14</f>
        <v>0</v>
      </c>
      <c r="AI14" s="10"/>
      <c r="AJ14" s="195">
        <f>SUM(AJ4:AJ13)</f>
        <v>0</v>
      </c>
      <c r="AK14" s="195">
        <f>SUM(AK4:AK13)</f>
        <v>0</v>
      </c>
      <c r="AL14" s="195">
        <f>SUM(AL4:AL13)</f>
        <v>-20</v>
      </c>
      <c r="AM14" s="181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35">
      <c r="A15" s="165">
        <f>A13+1</f>
        <v>43415</v>
      </c>
      <c r="B15" s="40"/>
      <c r="C15" s="40"/>
      <c r="D15" s="233"/>
      <c r="E15" s="183">
        <f t="shared" si="0"/>
        <v>0</v>
      </c>
      <c r="F15" s="40"/>
      <c r="G15" s="4">
        <f t="shared" ref="G15:H24" si="13">IFERROR(C15/$B$1,"")</f>
        <v>0</v>
      </c>
      <c r="H15" s="4">
        <f t="shared" si="13"/>
        <v>0</v>
      </c>
      <c r="I15" s="166"/>
      <c r="J15" s="5" t="str">
        <f t="shared" ref="J15:J24" si="14">IFERROR(I15/C15,"")</f>
        <v/>
      </c>
      <c r="K15" s="25" t="str">
        <f t="shared" ref="K15:K24" si="15">IFERROR((Q15+T15)/C15,"0,00")</f>
        <v>0,00</v>
      </c>
      <c r="L15" s="6"/>
      <c r="M15" s="6">
        <f>K15-L15</f>
        <v>0</v>
      </c>
      <c r="N15" s="6">
        <f t="shared" ref="N15:N24" si="16">IFERROR(Q15/$B$1,"0,00")</f>
        <v>0</v>
      </c>
      <c r="O15" s="6"/>
      <c r="P15" s="6">
        <f>N15-O15</f>
        <v>0</v>
      </c>
      <c r="Q15" s="167"/>
      <c r="R15" s="284"/>
      <c r="S15" s="191">
        <f t="shared" ref="S15:S35" si="17">Q15-R15</f>
        <v>0</v>
      </c>
      <c r="T15" s="167"/>
      <c r="U15" s="166"/>
      <c r="V15" s="167"/>
      <c r="W15" s="167"/>
      <c r="X15" s="167"/>
      <c r="Y15" s="167"/>
      <c r="Z15" s="167"/>
      <c r="AA15" s="167"/>
      <c r="AB15" s="168"/>
      <c r="AC15" s="178"/>
      <c r="AD15" s="169"/>
      <c r="AE15" s="169"/>
      <c r="AF15" s="170">
        <f t="shared" ref="AF15:AF24" si="18">Q15+T15+W15+X15+Z15+AA15+AB15+AC15+AD15</f>
        <v>0</v>
      </c>
      <c r="AG15" s="285"/>
      <c r="AH15" s="13">
        <f t="shared" ref="AH15:AH24" si="19">AF15-AG15</f>
        <v>0</v>
      </c>
      <c r="AI15" s="10"/>
      <c r="AJ15" s="44"/>
      <c r="AK15" s="41"/>
      <c r="AL15" s="186">
        <f t="shared" ref="AL15:AL24" si="20">(AJ15+AK15)-C15</f>
        <v>0</v>
      </c>
      <c r="AM15" s="41"/>
    </row>
    <row r="16" spans="1:16384" ht="16.5" customHeight="1" x14ac:dyDescent="0.35">
      <c r="A16" s="19">
        <f>A15+1</f>
        <v>43416</v>
      </c>
      <c r="B16" s="39"/>
      <c r="C16" s="39"/>
      <c r="D16" s="233"/>
      <c r="E16" s="183">
        <f t="shared" si="0"/>
        <v>0</v>
      </c>
      <c r="F16" s="40"/>
      <c r="G16" s="4">
        <f t="shared" si="13"/>
        <v>0</v>
      </c>
      <c r="H16" s="4">
        <f t="shared" si="13"/>
        <v>0</v>
      </c>
      <c r="I16" s="31"/>
      <c r="J16" s="5" t="str">
        <f t="shared" si="14"/>
        <v/>
      </c>
      <c r="K16" s="25" t="str">
        <f t="shared" si="15"/>
        <v>0,00</v>
      </c>
      <c r="L16" s="6"/>
      <c r="M16" s="6">
        <f t="shared" ref="M16:M24" si="21">K16-L16</f>
        <v>0</v>
      </c>
      <c r="N16" s="6">
        <f t="shared" si="16"/>
        <v>0</v>
      </c>
      <c r="O16" s="6"/>
      <c r="P16" s="6">
        <f t="shared" ref="P16:P24" si="22">N16-O16</f>
        <v>0</v>
      </c>
      <c r="Q16" s="33"/>
      <c r="R16" s="274"/>
      <c r="S16" s="192">
        <f t="shared" si="17"/>
        <v>0</v>
      </c>
      <c r="T16" s="33"/>
      <c r="U16" s="31"/>
      <c r="V16" s="33"/>
      <c r="W16" s="33"/>
      <c r="X16" s="33"/>
      <c r="Y16" s="268"/>
      <c r="Z16" s="33"/>
      <c r="AA16" s="33"/>
      <c r="AB16" s="37"/>
      <c r="AC16" s="176"/>
      <c r="AD16" s="35"/>
      <c r="AE16" s="35"/>
      <c r="AF16" s="7">
        <f t="shared" si="18"/>
        <v>0</v>
      </c>
      <c r="AG16" s="286"/>
      <c r="AH16" s="7">
        <f t="shared" si="19"/>
        <v>0</v>
      </c>
      <c r="AI16" s="10"/>
      <c r="AJ16" s="44"/>
      <c r="AK16" s="41"/>
      <c r="AL16" s="186">
        <f t="shared" si="20"/>
        <v>0</v>
      </c>
      <c r="AM16" s="41"/>
    </row>
    <row r="17" spans="1:16384" ht="16.5" customHeight="1" x14ac:dyDescent="0.35">
      <c r="A17" s="19">
        <f t="shared" ref="A17:A24" si="23">A16+1</f>
        <v>43417</v>
      </c>
      <c r="B17" s="39"/>
      <c r="C17" s="39"/>
      <c r="D17" s="233"/>
      <c r="E17" s="183">
        <f t="shared" si="0"/>
        <v>0</v>
      </c>
      <c r="F17" s="40"/>
      <c r="G17" s="4">
        <f t="shared" si="13"/>
        <v>0</v>
      </c>
      <c r="H17" s="4">
        <f t="shared" si="13"/>
        <v>0</v>
      </c>
      <c r="I17" s="31"/>
      <c r="J17" s="5" t="str">
        <f t="shared" si="14"/>
        <v/>
      </c>
      <c r="K17" s="25" t="str">
        <f t="shared" si="15"/>
        <v>0,00</v>
      </c>
      <c r="L17" s="6"/>
      <c r="M17" s="6">
        <f t="shared" si="21"/>
        <v>0</v>
      </c>
      <c r="N17" s="6">
        <f t="shared" si="16"/>
        <v>0</v>
      </c>
      <c r="O17" s="6"/>
      <c r="P17" s="6">
        <f t="shared" si="22"/>
        <v>0</v>
      </c>
      <c r="Q17" s="33"/>
      <c r="R17" s="274"/>
      <c r="S17" s="192">
        <f t="shared" si="17"/>
        <v>0</v>
      </c>
      <c r="T17" s="33"/>
      <c r="U17" s="31"/>
      <c r="V17" s="33"/>
      <c r="W17" s="33"/>
      <c r="X17" s="33"/>
      <c r="Y17" s="268"/>
      <c r="Z17" s="33"/>
      <c r="AA17" s="33"/>
      <c r="AB17" s="37"/>
      <c r="AC17" s="176"/>
      <c r="AD17" s="35"/>
      <c r="AE17" s="35"/>
      <c r="AF17" s="7">
        <f t="shared" si="18"/>
        <v>0</v>
      </c>
      <c r="AG17" s="286"/>
      <c r="AH17" s="7">
        <f t="shared" si="19"/>
        <v>0</v>
      </c>
      <c r="AI17" s="10"/>
      <c r="AJ17" s="44"/>
      <c r="AK17" s="41"/>
      <c r="AL17" s="186">
        <f t="shared" si="20"/>
        <v>0</v>
      </c>
      <c r="AM17" s="41"/>
    </row>
    <row r="18" spans="1:16384" ht="16.5" customHeight="1" x14ac:dyDescent="0.35">
      <c r="A18" s="19">
        <f t="shared" si="23"/>
        <v>43418</v>
      </c>
      <c r="B18" s="39"/>
      <c r="C18" s="39"/>
      <c r="D18" s="233"/>
      <c r="E18" s="183">
        <f t="shared" si="0"/>
        <v>0</v>
      </c>
      <c r="F18" s="40"/>
      <c r="G18" s="4">
        <f t="shared" si="13"/>
        <v>0</v>
      </c>
      <c r="H18" s="4">
        <f t="shared" si="13"/>
        <v>0</v>
      </c>
      <c r="I18" s="31"/>
      <c r="J18" s="5" t="str">
        <f t="shared" si="14"/>
        <v/>
      </c>
      <c r="K18" s="25" t="str">
        <f t="shared" si="15"/>
        <v>0,00</v>
      </c>
      <c r="L18" s="6"/>
      <c r="M18" s="6">
        <f t="shared" si="21"/>
        <v>0</v>
      </c>
      <c r="N18" s="6">
        <f t="shared" si="16"/>
        <v>0</v>
      </c>
      <c r="O18" s="6"/>
      <c r="P18" s="6">
        <f t="shared" si="22"/>
        <v>0</v>
      </c>
      <c r="Q18" s="33"/>
      <c r="R18" s="274"/>
      <c r="S18" s="192">
        <f t="shared" si="17"/>
        <v>0</v>
      </c>
      <c r="T18" s="33"/>
      <c r="U18" s="31"/>
      <c r="V18" s="33"/>
      <c r="W18" s="33"/>
      <c r="X18" s="33"/>
      <c r="Y18" s="268"/>
      <c r="Z18" s="33"/>
      <c r="AA18" s="33"/>
      <c r="AB18" s="37"/>
      <c r="AC18" s="176"/>
      <c r="AD18" s="35"/>
      <c r="AE18" s="35"/>
      <c r="AF18" s="7">
        <f t="shared" si="18"/>
        <v>0</v>
      </c>
      <c r="AG18" s="286"/>
      <c r="AH18" s="7">
        <f t="shared" si="19"/>
        <v>0</v>
      </c>
      <c r="AI18" s="10"/>
      <c r="AJ18" s="44"/>
      <c r="AK18" s="41"/>
      <c r="AL18" s="186">
        <f t="shared" si="20"/>
        <v>0</v>
      </c>
      <c r="AM18" s="41"/>
    </row>
    <row r="19" spans="1:16384" ht="16.5" customHeight="1" x14ac:dyDescent="0.35">
      <c r="A19" s="19">
        <f t="shared" si="23"/>
        <v>43419</v>
      </c>
      <c r="B19" s="39"/>
      <c r="C19" s="39"/>
      <c r="D19" s="233"/>
      <c r="E19" s="183">
        <f t="shared" si="0"/>
        <v>0</v>
      </c>
      <c r="F19" s="40"/>
      <c r="G19" s="4">
        <f t="shared" si="13"/>
        <v>0</v>
      </c>
      <c r="H19" s="4">
        <f t="shared" si="13"/>
        <v>0</v>
      </c>
      <c r="I19" s="31"/>
      <c r="J19" s="5" t="str">
        <f t="shared" si="14"/>
        <v/>
      </c>
      <c r="K19" s="25" t="str">
        <f t="shared" si="15"/>
        <v>0,00</v>
      </c>
      <c r="L19" s="6"/>
      <c r="M19" s="6">
        <f t="shared" si="21"/>
        <v>0</v>
      </c>
      <c r="N19" s="6">
        <f t="shared" si="16"/>
        <v>0</v>
      </c>
      <c r="O19" s="6"/>
      <c r="P19" s="6">
        <f t="shared" si="22"/>
        <v>0</v>
      </c>
      <c r="Q19" s="33"/>
      <c r="R19" s="274"/>
      <c r="S19" s="192">
        <f t="shared" si="17"/>
        <v>0</v>
      </c>
      <c r="T19" s="33"/>
      <c r="U19" s="31"/>
      <c r="V19" s="33"/>
      <c r="W19" s="33"/>
      <c r="X19" s="33"/>
      <c r="Y19" s="268"/>
      <c r="Z19" s="33"/>
      <c r="AA19" s="33"/>
      <c r="AB19" s="37"/>
      <c r="AC19" s="176"/>
      <c r="AD19" s="35"/>
      <c r="AE19" s="35"/>
      <c r="AF19" s="7">
        <f t="shared" si="18"/>
        <v>0</v>
      </c>
      <c r="AG19" s="286"/>
      <c r="AH19" s="7">
        <f t="shared" si="19"/>
        <v>0</v>
      </c>
      <c r="AI19" s="10"/>
      <c r="AJ19" s="44"/>
      <c r="AK19" s="41"/>
      <c r="AL19" s="186">
        <f t="shared" si="20"/>
        <v>0</v>
      </c>
      <c r="AM19" s="41"/>
    </row>
    <row r="20" spans="1:16384" ht="16.5" customHeight="1" x14ac:dyDescent="0.35">
      <c r="A20" s="19">
        <f t="shared" si="23"/>
        <v>43420</v>
      </c>
      <c r="B20" s="39"/>
      <c r="C20" s="39"/>
      <c r="D20" s="233"/>
      <c r="E20" s="183">
        <f t="shared" si="0"/>
        <v>0</v>
      </c>
      <c r="F20" s="40"/>
      <c r="G20" s="4">
        <f t="shared" si="13"/>
        <v>0</v>
      </c>
      <c r="H20" s="4">
        <f t="shared" si="13"/>
        <v>0</v>
      </c>
      <c r="I20" s="31"/>
      <c r="J20" s="5" t="str">
        <f t="shared" si="14"/>
        <v/>
      </c>
      <c r="K20" s="25" t="str">
        <f t="shared" si="15"/>
        <v>0,00</v>
      </c>
      <c r="L20" s="6"/>
      <c r="M20" s="6">
        <f t="shared" si="21"/>
        <v>0</v>
      </c>
      <c r="N20" s="6">
        <f t="shared" si="16"/>
        <v>0</v>
      </c>
      <c r="O20" s="6"/>
      <c r="P20" s="6">
        <f t="shared" si="22"/>
        <v>0</v>
      </c>
      <c r="Q20" s="33"/>
      <c r="R20" s="274"/>
      <c r="S20" s="192">
        <f t="shared" si="17"/>
        <v>0</v>
      </c>
      <c r="T20" s="33"/>
      <c r="U20" s="31"/>
      <c r="V20" s="33"/>
      <c r="W20" s="33"/>
      <c r="X20" s="33"/>
      <c r="Y20" s="268"/>
      <c r="Z20" s="33"/>
      <c r="AA20" s="33"/>
      <c r="AB20" s="37"/>
      <c r="AC20" s="176"/>
      <c r="AD20" s="35"/>
      <c r="AE20" s="35"/>
      <c r="AF20" s="7">
        <f t="shared" si="18"/>
        <v>0</v>
      </c>
      <c r="AG20" s="286"/>
      <c r="AH20" s="7">
        <f t="shared" si="19"/>
        <v>0</v>
      </c>
      <c r="AI20" s="10"/>
      <c r="AJ20" s="44"/>
      <c r="AK20" s="41"/>
      <c r="AL20" s="186">
        <f t="shared" si="20"/>
        <v>0</v>
      </c>
      <c r="AM20" s="41"/>
    </row>
    <row r="21" spans="1:16384" ht="16.5" customHeight="1" x14ac:dyDescent="0.35">
      <c r="A21" s="19">
        <f t="shared" si="23"/>
        <v>43421</v>
      </c>
      <c r="B21" s="39"/>
      <c r="C21" s="39"/>
      <c r="D21" s="233"/>
      <c r="E21" s="183">
        <f t="shared" si="0"/>
        <v>0</v>
      </c>
      <c r="F21" s="40"/>
      <c r="G21" s="4">
        <f t="shared" si="13"/>
        <v>0</v>
      </c>
      <c r="H21" s="4">
        <f t="shared" si="13"/>
        <v>0</v>
      </c>
      <c r="I21" s="31"/>
      <c r="J21" s="5" t="str">
        <f t="shared" si="14"/>
        <v/>
      </c>
      <c r="K21" s="25" t="str">
        <f t="shared" si="15"/>
        <v>0,00</v>
      </c>
      <c r="L21" s="6"/>
      <c r="M21" s="6">
        <f t="shared" si="21"/>
        <v>0</v>
      </c>
      <c r="N21" s="6">
        <f t="shared" si="16"/>
        <v>0</v>
      </c>
      <c r="O21" s="6"/>
      <c r="P21" s="6">
        <f t="shared" si="22"/>
        <v>0</v>
      </c>
      <c r="Q21" s="33"/>
      <c r="R21" s="274"/>
      <c r="S21" s="192">
        <f t="shared" si="17"/>
        <v>0</v>
      </c>
      <c r="T21" s="33"/>
      <c r="U21" s="31"/>
      <c r="V21" s="33"/>
      <c r="W21" s="33"/>
      <c r="X21" s="33"/>
      <c r="Y21" s="268"/>
      <c r="Z21" s="33"/>
      <c r="AA21" s="33"/>
      <c r="AB21" s="37"/>
      <c r="AC21" s="176"/>
      <c r="AD21" s="35"/>
      <c r="AE21" s="35"/>
      <c r="AF21" s="7">
        <f t="shared" si="18"/>
        <v>0</v>
      </c>
      <c r="AG21" s="286"/>
      <c r="AH21" s="7">
        <f t="shared" si="19"/>
        <v>0</v>
      </c>
      <c r="AI21" s="10"/>
      <c r="AJ21" s="44"/>
      <c r="AK21" s="41"/>
      <c r="AL21" s="186">
        <f t="shared" si="20"/>
        <v>0</v>
      </c>
      <c r="AM21" s="41"/>
    </row>
    <row r="22" spans="1:16384" ht="16.5" customHeight="1" x14ac:dyDescent="0.35">
      <c r="A22" s="19">
        <f t="shared" si="23"/>
        <v>43422</v>
      </c>
      <c r="B22" s="39"/>
      <c r="C22" s="39"/>
      <c r="D22" s="233"/>
      <c r="E22" s="183">
        <f t="shared" si="0"/>
        <v>0</v>
      </c>
      <c r="F22" s="40"/>
      <c r="G22" s="4">
        <f t="shared" si="13"/>
        <v>0</v>
      </c>
      <c r="H22" s="4">
        <f t="shared" si="13"/>
        <v>0</v>
      </c>
      <c r="I22" s="31"/>
      <c r="J22" s="5" t="str">
        <f t="shared" si="14"/>
        <v/>
      </c>
      <c r="K22" s="25" t="str">
        <f t="shared" si="15"/>
        <v>0,00</v>
      </c>
      <c r="L22" s="6"/>
      <c r="M22" s="6">
        <f t="shared" si="21"/>
        <v>0</v>
      </c>
      <c r="N22" s="6">
        <f t="shared" si="16"/>
        <v>0</v>
      </c>
      <c r="O22" s="6"/>
      <c r="P22" s="6">
        <f t="shared" si="22"/>
        <v>0</v>
      </c>
      <c r="Q22" s="33"/>
      <c r="R22" s="274"/>
      <c r="S22" s="192">
        <f t="shared" si="17"/>
        <v>0</v>
      </c>
      <c r="T22" s="33"/>
      <c r="U22" s="31"/>
      <c r="V22" s="33"/>
      <c r="W22" s="33"/>
      <c r="X22" s="33"/>
      <c r="Y22" s="268"/>
      <c r="Z22" s="33"/>
      <c r="AA22" s="33"/>
      <c r="AB22" s="37"/>
      <c r="AC22" s="176"/>
      <c r="AD22" s="35"/>
      <c r="AE22" s="35"/>
      <c r="AF22" s="7">
        <f t="shared" si="18"/>
        <v>0</v>
      </c>
      <c r="AG22" s="286"/>
      <c r="AH22" s="7">
        <f t="shared" si="19"/>
        <v>0</v>
      </c>
      <c r="AI22" s="10"/>
      <c r="AJ22" s="44"/>
      <c r="AK22" s="41"/>
      <c r="AL22" s="186">
        <f t="shared" si="20"/>
        <v>0</v>
      </c>
      <c r="AM22" s="41"/>
    </row>
    <row r="23" spans="1:16384" ht="16.5" customHeight="1" x14ac:dyDescent="0.35">
      <c r="A23" s="19">
        <f t="shared" si="23"/>
        <v>43423</v>
      </c>
      <c r="B23" s="39"/>
      <c r="C23" s="39"/>
      <c r="D23" s="233"/>
      <c r="E23" s="183">
        <f t="shared" si="0"/>
        <v>0</v>
      </c>
      <c r="F23" s="40"/>
      <c r="G23" s="4">
        <f t="shared" si="13"/>
        <v>0</v>
      </c>
      <c r="H23" s="4">
        <f t="shared" si="13"/>
        <v>0</v>
      </c>
      <c r="I23" s="31"/>
      <c r="J23" s="5" t="str">
        <f t="shared" si="14"/>
        <v/>
      </c>
      <c r="K23" s="25" t="str">
        <f t="shared" si="15"/>
        <v>0,00</v>
      </c>
      <c r="L23" s="6"/>
      <c r="M23" s="6">
        <f t="shared" si="21"/>
        <v>0</v>
      </c>
      <c r="N23" s="6">
        <f t="shared" si="16"/>
        <v>0</v>
      </c>
      <c r="O23" s="6"/>
      <c r="P23" s="6">
        <f t="shared" si="22"/>
        <v>0</v>
      </c>
      <c r="Q23" s="33"/>
      <c r="R23" s="274"/>
      <c r="S23" s="192">
        <f t="shared" si="17"/>
        <v>0</v>
      </c>
      <c r="T23" s="33"/>
      <c r="U23" s="31"/>
      <c r="V23" s="33"/>
      <c r="W23" s="33"/>
      <c r="X23" s="33"/>
      <c r="Y23" s="268"/>
      <c r="Z23" s="33"/>
      <c r="AA23" s="33"/>
      <c r="AB23" s="37"/>
      <c r="AC23" s="176"/>
      <c r="AD23" s="35"/>
      <c r="AE23" s="35"/>
      <c r="AF23" s="7">
        <f t="shared" si="18"/>
        <v>0</v>
      </c>
      <c r="AG23" s="286"/>
      <c r="AH23" s="7">
        <f t="shared" si="19"/>
        <v>0</v>
      </c>
      <c r="AI23" s="10"/>
      <c r="AJ23" s="44"/>
      <c r="AK23" s="41"/>
      <c r="AL23" s="186">
        <f t="shared" si="20"/>
        <v>0</v>
      </c>
      <c r="AM23" s="41"/>
    </row>
    <row r="24" spans="1:16384" ht="16.5" customHeight="1" thickBot="1" x14ac:dyDescent="0.4">
      <c r="A24" s="19">
        <f t="shared" si="23"/>
        <v>43424</v>
      </c>
      <c r="B24" s="39"/>
      <c r="C24" s="39"/>
      <c r="D24" s="233"/>
      <c r="E24" s="183">
        <f t="shared" si="0"/>
        <v>0</v>
      </c>
      <c r="F24" s="40"/>
      <c r="G24" s="4">
        <f t="shared" si="13"/>
        <v>0</v>
      </c>
      <c r="H24" s="4">
        <f t="shared" si="13"/>
        <v>0</v>
      </c>
      <c r="I24" s="31"/>
      <c r="J24" s="5" t="str">
        <f t="shared" si="14"/>
        <v/>
      </c>
      <c r="K24" s="25" t="str">
        <f t="shared" si="15"/>
        <v>0,00</v>
      </c>
      <c r="L24" s="6"/>
      <c r="M24" s="6">
        <f t="shared" si="21"/>
        <v>0</v>
      </c>
      <c r="N24" s="6">
        <f t="shared" si="16"/>
        <v>0</v>
      </c>
      <c r="O24" s="6"/>
      <c r="P24" s="6">
        <f t="shared" si="22"/>
        <v>0</v>
      </c>
      <c r="Q24" s="33"/>
      <c r="R24" s="288"/>
      <c r="S24" s="193">
        <f t="shared" si="17"/>
        <v>0</v>
      </c>
      <c r="T24" s="33"/>
      <c r="U24" s="31"/>
      <c r="V24" s="33"/>
      <c r="W24" s="33"/>
      <c r="X24" s="33"/>
      <c r="Y24" s="268"/>
      <c r="Z24" s="33"/>
      <c r="AA24" s="33"/>
      <c r="AB24" s="37"/>
      <c r="AC24" s="176"/>
      <c r="AD24" s="35"/>
      <c r="AE24" s="35"/>
      <c r="AF24" s="7">
        <f t="shared" si="18"/>
        <v>0</v>
      </c>
      <c r="AG24" s="289"/>
      <c r="AH24" s="26">
        <f t="shared" si="19"/>
        <v>0</v>
      </c>
      <c r="AI24" s="10"/>
      <c r="AJ24" s="44"/>
      <c r="AK24" s="41"/>
      <c r="AL24" s="186">
        <f t="shared" si="20"/>
        <v>0</v>
      </c>
      <c r="AM24" s="41"/>
    </row>
    <row r="25" spans="1:16384" s="153" customFormat="1" ht="16.5" customHeight="1" thickBot="1" x14ac:dyDescent="0.4">
      <c r="A25" s="171" t="s">
        <v>86</v>
      </c>
      <c r="B25" s="172">
        <f>SUM(B4:B24)-B14</f>
        <v>0</v>
      </c>
      <c r="C25" s="172">
        <f>SUM(C4:C24)-C14</f>
        <v>0</v>
      </c>
      <c r="D25" s="172">
        <f>SUM(D4:D24)-D14</f>
        <v>0</v>
      </c>
      <c r="E25" s="173">
        <f>C25-D25</f>
        <v>0</v>
      </c>
      <c r="F25" s="172">
        <f>SUM(F4:F24)-F14</f>
        <v>0</v>
      </c>
      <c r="G25" s="174">
        <f>C25/D1</f>
        <v>0</v>
      </c>
      <c r="H25" s="174">
        <f>D25/D1</f>
        <v>0</v>
      </c>
      <c r="I25" s="194">
        <f>SUM(I4:I24)-I14</f>
        <v>0</v>
      </c>
      <c r="J25" s="196" t="e">
        <f>I25/C25</f>
        <v>#DIV/0!</v>
      </c>
      <c r="K25" s="180" t="e">
        <f>Q25/C25</f>
        <v>#DIV/0!</v>
      </c>
      <c r="L25" s="179" t="str">
        <f>IFERROR(R25/D25,"0,00")</f>
        <v>0,00</v>
      </c>
      <c r="M25" s="179" t="e">
        <f>K25-L25</f>
        <v>#DIV/0!</v>
      </c>
      <c r="N25" s="179">
        <f>Q25/D1</f>
        <v>0</v>
      </c>
      <c r="O25" s="179">
        <f>R25/D1</f>
        <v>0</v>
      </c>
      <c r="P25" s="179">
        <f>N25-O25</f>
        <v>0</v>
      </c>
      <c r="Q25" s="179">
        <f>SUM(Q4:Q24)-Q14</f>
        <v>0</v>
      </c>
      <c r="R25" s="179">
        <f>SUM(R4:R24)-R14</f>
        <v>0</v>
      </c>
      <c r="S25" s="179">
        <f>(Q25+T25)-R25</f>
        <v>0</v>
      </c>
      <c r="T25" s="179">
        <f t="shared" ref="T25:AE25" si="24">SUM(T4:T24)-T14</f>
        <v>0</v>
      </c>
      <c r="U25" s="194">
        <f t="shared" si="24"/>
        <v>0</v>
      </c>
      <c r="V25" s="181">
        <f t="shared" si="24"/>
        <v>0</v>
      </c>
      <c r="W25" s="181">
        <f t="shared" si="24"/>
        <v>0</v>
      </c>
      <c r="X25" s="181">
        <f t="shared" si="24"/>
        <v>0</v>
      </c>
      <c r="Y25" s="195">
        <f t="shared" si="24"/>
        <v>0</v>
      </c>
      <c r="Z25" s="181">
        <f t="shared" si="24"/>
        <v>0</v>
      </c>
      <c r="AA25" s="181">
        <f t="shared" si="24"/>
        <v>0</v>
      </c>
      <c r="AB25" s="181">
        <f t="shared" si="24"/>
        <v>0</v>
      </c>
      <c r="AC25" s="181">
        <f t="shared" si="24"/>
        <v>0</v>
      </c>
      <c r="AD25" s="181">
        <f t="shared" si="24"/>
        <v>0</v>
      </c>
      <c r="AE25" s="181">
        <f t="shared" si="24"/>
        <v>0</v>
      </c>
      <c r="AF25" s="181">
        <f>SUM(AF15:AF24)</f>
        <v>0</v>
      </c>
      <c r="AG25" s="181">
        <f>SUM(AG15:AG24)</f>
        <v>0</v>
      </c>
      <c r="AH25" s="181">
        <f>AF25-AG25</f>
        <v>0</v>
      </c>
      <c r="AI25" s="10"/>
      <c r="AJ25" s="195">
        <f>SUM(AJ4:AJ24)-AJ14</f>
        <v>0</v>
      </c>
      <c r="AK25" s="195">
        <f>SUM(AK4:AK24)-AK14</f>
        <v>0</v>
      </c>
      <c r="AL25" s="195">
        <f>SUM(AL4:AL24)-AL14</f>
        <v>-20</v>
      </c>
      <c r="AM25" s="181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35">
      <c r="A26" s="19">
        <f>A24+1</f>
        <v>43425</v>
      </c>
      <c r="B26" s="39"/>
      <c r="C26" s="39"/>
      <c r="D26" s="235"/>
      <c r="E26" s="183">
        <f t="shared" si="0"/>
        <v>0</v>
      </c>
      <c r="F26" s="40"/>
      <c r="G26" s="4">
        <f t="shared" ref="G26:H36" si="25">IFERROR(C26/$B$1,"")</f>
        <v>0</v>
      </c>
      <c r="H26" s="4">
        <f t="shared" si="25"/>
        <v>0</v>
      </c>
      <c r="I26" s="39"/>
      <c r="J26" s="5" t="str">
        <f t="shared" ref="J26:J36" si="26">IFERROR(I26/C26,"")</f>
        <v/>
      </c>
      <c r="K26" s="25" t="str">
        <f t="shared" ref="K26:K36" si="27">IFERROR((Q26+T26)/C26,"0,00")</f>
        <v>0,00</v>
      </c>
      <c r="L26" s="6"/>
      <c r="M26" s="6">
        <f>K26-L26</f>
        <v>0</v>
      </c>
      <c r="N26" s="6">
        <f t="shared" ref="N26:N35" si="28">IFERROR(Q26/$B$1,"0,00")</f>
        <v>0</v>
      </c>
      <c r="O26" s="6"/>
      <c r="P26" s="6">
        <f>N26-O26</f>
        <v>0</v>
      </c>
      <c r="Q26" s="39"/>
      <c r="R26" s="274"/>
      <c r="S26" s="192">
        <f t="shared" si="17"/>
        <v>0</v>
      </c>
      <c r="T26" s="33"/>
      <c r="U26" s="31"/>
      <c r="V26" s="33"/>
      <c r="W26" s="33"/>
      <c r="X26" s="33"/>
      <c r="Y26" s="268"/>
      <c r="Z26" s="33"/>
      <c r="AA26" s="33"/>
      <c r="AB26" s="37"/>
      <c r="AC26" s="176"/>
      <c r="AD26" s="35"/>
      <c r="AE26" s="35"/>
      <c r="AF26" s="7">
        <f t="shared" ref="AF26:AF36" si="29">Q26+T26+W26+X26+Z26+AA26+AB26+AC26+AD26</f>
        <v>0</v>
      </c>
      <c r="AG26" s="285"/>
      <c r="AH26" s="13">
        <f t="shared" ref="AH26:AH36" si="30">AF26-AG26</f>
        <v>0</v>
      </c>
      <c r="AI26" s="10"/>
      <c r="AJ26" s="44"/>
      <c r="AK26" s="41"/>
      <c r="AL26" s="186">
        <f t="shared" ref="AL26:AL36" si="31">(AJ26+AK26)-C26</f>
        <v>0</v>
      </c>
      <c r="AM26" s="41"/>
    </row>
    <row r="27" spans="1:16384" ht="16.5" customHeight="1" x14ac:dyDescent="0.35">
      <c r="A27" s="19">
        <f>A26+1</f>
        <v>43426</v>
      </c>
      <c r="B27" s="39"/>
      <c r="C27" s="39"/>
      <c r="D27" s="235"/>
      <c r="E27" s="183">
        <f t="shared" si="0"/>
        <v>0</v>
      </c>
      <c r="F27" s="40"/>
      <c r="G27" s="4">
        <f t="shared" si="25"/>
        <v>0</v>
      </c>
      <c r="H27" s="4">
        <f t="shared" si="25"/>
        <v>0</v>
      </c>
      <c r="I27" s="39"/>
      <c r="J27" s="5" t="str">
        <f t="shared" si="26"/>
        <v/>
      </c>
      <c r="K27" s="25" t="str">
        <f t="shared" si="27"/>
        <v>0,00</v>
      </c>
      <c r="L27" s="6"/>
      <c r="M27" s="6">
        <f t="shared" ref="M27:M35" si="32">K27-L27</f>
        <v>0</v>
      </c>
      <c r="N27" s="6">
        <f t="shared" si="28"/>
        <v>0</v>
      </c>
      <c r="O27" s="6"/>
      <c r="P27" s="6">
        <f t="shared" ref="P27:P36" si="33">N27-O27</f>
        <v>0</v>
      </c>
      <c r="Q27" s="39"/>
      <c r="R27" s="274"/>
      <c r="S27" s="192">
        <f t="shared" si="17"/>
        <v>0</v>
      </c>
      <c r="T27" s="33"/>
      <c r="U27" s="31"/>
      <c r="V27" s="33"/>
      <c r="W27" s="33"/>
      <c r="X27" s="33"/>
      <c r="Y27" s="268"/>
      <c r="Z27" s="33"/>
      <c r="AA27" s="33"/>
      <c r="AB27" s="37"/>
      <c r="AC27" s="176"/>
      <c r="AD27" s="35"/>
      <c r="AE27" s="35"/>
      <c r="AF27" s="7">
        <f t="shared" si="29"/>
        <v>0</v>
      </c>
      <c r="AG27" s="286"/>
      <c r="AH27" s="7">
        <f t="shared" si="30"/>
        <v>0</v>
      </c>
      <c r="AI27" s="10"/>
      <c r="AJ27" s="44"/>
      <c r="AK27" s="41"/>
      <c r="AL27" s="186">
        <f t="shared" si="31"/>
        <v>0</v>
      </c>
      <c r="AM27" s="41"/>
    </row>
    <row r="28" spans="1:16384" ht="16.5" customHeight="1" x14ac:dyDescent="0.35">
      <c r="A28" s="19">
        <f t="shared" ref="A28:A36" si="34">A27+1</f>
        <v>43427</v>
      </c>
      <c r="B28" s="39"/>
      <c r="C28" s="39"/>
      <c r="D28" s="235"/>
      <c r="E28" s="183">
        <f t="shared" si="0"/>
        <v>0</v>
      </c>
      <c r="F28" s="40"/>
      <c r="G28" s="4">
        <f t="shared" si="25"/>
        <v>0</v>
      </c>
      <c r="H28" s="4">
        <f t="shared" si="25"/>
        <v>0</v>
      </c>
      <c r="I28" s="39"/>
      <c r="J28" s="5" t="str">
        <f t="shared" si="26"/>
        <v/>
      </c>
      <c r="K28" s="25" t="str">
        <f t="shared" si="27"/>
        <v>0,00</v>
      </c>
      <c r="L28" s="6"/>
      <c r="M28" s="6">
        <f t="shared" si="32"/>
        <v>0</v>
      </c>
      <c r="N28" s="6">
        <f t="shared" si="28"/>
        <v>0</v>
      </c>
      <c r="O28" s="6"/>
      <c r="P28" s="6">
        <f t="shared" si="33"/>
        <v>0</v>
      </c>
      <c r="Q28" s="39"/>
      <c r="R28" s="274"/>
      <c r="S28" s="192">
        <f t="shared" si="17"/>
        <v>0</v>
      </c>
      <c r="T28" s="33"/>
      <c r="U28" s="31"/>
      <c r="V28" s="33"/>
      <c r="W28" s="33"/>
      <c r="X28" s="33"/>
      <c r="Y28" s="268"/>
      <c r="Z28" s="33"/>
      <c r="AA28" s="33"/>
      <c r="AB28" s="37"/>
      <c r="AC28" s="176"/>
      <c r="AD28" s="35"/>
      <c r="AE28" s="35"/>
      <c r="AF28" s="7">
        <f t="shared" si="29"/>
        <v>0</v>
      </c>
      <c r="AG28" s="286"/>
      <c r="AH28" s="7">
        <f t="shared" si="30"/>
        <v>0</v>
      </c>
      <c r="AI28" s="10"/>
      <c r="AJ28" s="44"/>
      <c r="AK28" s="41"/>
      <c r="AL28" s="186">
        <f t="shared" si="31"/>
        <v>0</v>
      </c>
      <c r="AM28" s="41"/>
    </row>
    <row r="29" spans="1:16384" ht="16.5" customHeight="1" x14ac:dyDescent="0.35">
      <c r="A29" s="19">
        <f t="shared" si="34"/>
        <v>43428</v>
      </c>
      <c r="B29" s="39"/>
      <c r="C29" s="39"/>
      <c r="D29" s="235"/>
      <c r="E29" s="183">
        <f t="shared" si="0"/>
        <v>0</v>
      </c>
      <c r="F29" s="40"/>
      <c r="G29" s="4">
        <f t="shared" si="25"/>
        <v>0</v>
      </c>
      <c r="H29" s="4">
        <f t="shared" si="25"/>
        <v>0</v>
      </c>
      <c r="I29" s="39"/>
      <c r="J29" s="5" t="str">
        <f t="shared" si="26"/>
        <v/>
      </c>
      <c r="K29" s="25" t="str">
        <f t="shared" si="27"/>
        <v>0,00</v>
      </c>
      <c r="L29" s="6"/>
      <c r="M29" s="6">
        <f t="shared" si="32"/>
        <v>0</v>
      </c>
      <c r="N29" s="6">
        <f t="shared" si="28"/>
        <v>0</v>
      </c>
      <c r="O29" s="6"/>
      <c r="P29" s="6">
        <f t="shared" si="33"/>
        <v>0</v>
      </c>
      <c r="Q29" s="39"/>
      <c r="R29" s="274"/>
      <c r="S29" s="192">
        <f t="shared" si="17"/>
        <v>0</v>
      </c>
      <c r="T29" s="33"/>
      <c r="U29" s="31"/>
      <c r="V29" s="33"/>
      <c r="W29" s="33"/>
      <c r="X29" s="33"/>
      <c r="Y29" s="268"/>
      <c r="Z29" s="33"/>
      <c r="AA29" s="33"/>
      <c r="AB29" s="37"/>
      <c r="AC29" s="176"/>
      <c r="AD29" s="35"/>
      <c r="AE29" s="35"/>
      <c r="AF29" s="7">
        <f t="shared" si="29"/>
        <v>0</v>
      </c>
      <c r="AG29" s="286"/>
      <c r="AH29" s="7">
        <f t="shared" si="30"/>
        <v>0</v>
      </c>
      <c r="AI29" s="10"/>
      <c r="AJ29" s="44"/>
      <c r="AK29" s="41"/>
      <c r="AL29" s="186">
        <f t="shared" si="31"/>
        <v>0</v>
      </c>
      <c r="AM29" s="41"/>
    </row>
    <row r="30" spans="1:16384" ht="16.5" customHeight="1" x14ac:dyDescent="0.35">
      <c r="A30" s="19">
        <f t="shared" si="34"/>
        <v>43429</v>
      </c>
      <c r="B30" s="39"/>
      <c r="C30" s="39"/>
      <c r="D30" s="235"/>
      <c r="E30" s="183">
        <f t="shared" si="0"/>
        <v>0</v>
      </c>
      <c r="F30" s="40"/>
      <c r="G30" s="4">
        <f t="shared" si="25"/>
        <v>0</v>
      </c>
      <c r="H30" s="4">
        <f t="shared" si="25"/>
        <v>0</v>
      </c>
      <c r="I30" s="39"/>
      <c r="J30" s="5" t="str">
        <f t="shared" si="26"/>
        <v/>
      </c>
      <c r="K30" s="25" t="str">
        <f t="shared" si="27"/>
        <v>0,00</v>
      </c>
      <c r="L30" s="6"/>
      <c r="M30" s="6">
        <f t="shared" si="32"/>
        <v>0</v>
      </c>
      <c r="N30" s="6">
        <f t="shared" si="28"/>
        <v>0</v>
      </c>
      <c r="O30" s="6"/>
      <c r="P30" s="6">
        <f t="shared" si="33"/>
        <v>0</v>
      </c>
      <c r="Q30" s="39"/>
      <c r="R30" s="274"/>
      <c r="S30" s="192">
        <f t="shared" si="17"/>
        <v>0</v>
      </c>
      <c r="T30" s="33"/>
      <c r="U30" s="31"/>
      <c r="V30" s="33"/>
      <c r="W30" s="33"/>
      <c r="X30" s="33"/>
      <c r="Y30" s="268"/>
      <c r="Z30" s="33"/>
      <c r="AA30" s="33"/>
      <c r="AB30" s="37"/>
      <c r="AC30" s="176"/>
      <c r="AD30" s="35"/>
      <c r="AE30" s="35"/>
      <c r="AF30" s="7">
        <f t="shared" si="29"/>
        <v>0</v>
      </c>
      <c r="AG30" s="286"/>
      <c r="AH30" s="7">
        <f t="shared" si="30"/>
        <v>0</v>
      </c>
      <c r="AI30" s="10"/>
      <c r="AJ30" s="44"/>
      <c r="AK30" s="41"/>
      <c r="AL30" s="186">
        <f t="shared" si="31"/>
        <v>0</v>
      </c>
      <c r="AM30" s="41"/>
    </row>
    <row r="31" spans="1:16384" ht="16.5" customHeight="1" x14ac:dyDescent="0.35">
      <c r="A31" s="19">
        <f t="shared" si="34"/>
        <v>43430</v>
      </c>
      <c r="B31" s="39"/>
      <c r="C31" s="39"/>
      <c r="D31" s="235"/>
      <c r="E31" s="183">
        <f t="shared" si="0"/>
        <v>0</v>
      </c>
      <c r="F31" s="40"/>
      <c r="G31" s="4">
        <f t="shared" si="25"/>
        <v>0</v>
      </c>
      <c r="H31" s="4">
        <f t="shared" si="25"/>
        <v>0</v>
      </c>
      <c r="I31" s="39"/>
      <c r="J31" s="5" t="str">
        <f t="shared" si="26"/>
        <v/>
      </c>
      <c r="K31" s="25" t="str">
        <f t="shared" si="27"/>
        <v>0,00</v>
      </c>
      <c r="L31" s="6"/>
      <c r="M31" s="6">
        <f t="shared" si="32"/>
        <v>0</v>
      </c>
      <c r="N31" s="6">
        <f t="shared" si="28"/>
        <v>0</v>
      </c>
      <c r="O31" s="6"/>
      <c r="P31" s="6">
        <f t="shared" si="33"/>
        <v>0</v>
      </c>
      <c r="Q31" s="39"/>
      <c r="R31" s="274"/>
      <c r="S31" s="192">
        <f t="shared" si="17"/>
        <v>0</v>
      </c>
      <c r="T31" s="33"/>
      <c r="U31" s="31"/>
      <c r="V31" s="33"/>
      <c r="W31" s="33"/>
      <c r="X31" s="33"/>
      <c r="Y31" s="268"/>
      <c r="Z31" s="33"/>
      <c r="AA31" s="33"/>
      <c r="AB31" s="37"/>
      <c r="AC31" s="176"/>
      <c r="AD31" s="35"/>
      <c r="AE31" s="35"/>
      <c r="AF31" s="7">
        <f t="shared" si="29"/>
        <v>0</v>
      </c>
      <c r="AG31" s="286"/>
      <c r="AH31" s="7">
        <f t="shared" si="30"/>
        <v>0</v>
      </c>
      <c r="AI31" s="10"/>
      <c r="AJ31" s="44"/>
      <c r="AK31" s="41"/>
      <c r="AL31" s="186">
        <f t="shared" si="31"/>
        <v>0</v>
      </c>
      <c r="AM31" s="41"/>
    </row>
    <row r="32" spans="1:16384" ht="16.5" customHeight="1" x14ac:dyDescent="0.35">
      <c r="A32" s="19">
        <f t="shared" si="34"/>
        <v>43431</v>
      </c>
      <c r="B32" s="39"/>
      <c r="C32" s="39"/>
      <c r="D32" s="235"/>
      <c r="E32" s="183">
        <f t="shared" si="0"/>
        <v>0</v>
      </c>
      <c r="F32" s="40"/>
      <c r="G32" s="4">
        <f t="shared" si="25"/>
        <v>0</v>
      </c>
      <c r="H32" s="4">
        <f t="shared" si="25"/>
        <v>0</v>
      </c>
      <c r="I32" s="39"/>
      <c r="J32" s="5" t="str">
        <f t="shared" si="26"/>
        <v/>
      </c>
      <c r="K32" s="25" t="str">
        <f t="shared" si="27"/>
        <v>0,00</v>
      </c>
      <c r="L32" s="6"/>
      <c r="M32" s="6">
        <f t="shared" si="32"/>
        <v>0</v>
      </c>
      <c r="N32" s="6">
        <f t="shared" si="28"/>
        <v>0</v>
      </c>
      <c r="O32" s="6"/>
      <c r="P32" s="6">
        <f t="shared" si="33"/>
        <v>0</v>
      </c>
      <c r="Q32" s="39"/>
      <c r="R32" s="274"/>
      <c r="S32" s="192">
        <f t="shared" si="17"/>
        <v>0</v>
      </c>
      <c r="T32" s="33"/>
      <c r="U32" s="31"/>
      <c r="V32" s="33"/>
      <c r="W32" s="33"/>
      <c r="X32" s="33"/>
      <c r="Y32" s="268"/>
      <c r="Z32" s="33"/>
      <c r="AA32" s="33"/>
      <c r="AB32" s="37"/>
      <c r="AC32" s="176"/>
      <c r="AD32" s="35"/>
      <c r="AE32" s="35"/>
      <c r="AF32" s="7">
        <f t="shared" si="29"/>
        <v>0</v>
      </c>
      <c r="AG32" s="286"/>
      <c r="AH32" s="7">
        <f t="shared" si="30"/>
        <v>0</v>
      </c>
      <c r="AI32" s="10"/>
      <c r="AJ32" s="44"/>
      <c r="AK32" s="41"/>
      <c r="AL32" s="186">
        <f t="shared" si="31"/>
        <v>0</v>
      </c>
      <c r="AM32" s="41"/>
    </row>
    <row r="33" spans="1:16384" ht="16.5" customHeight="1" x14ac:dyDescent="0.35">
      <c r="A33" s="19">
        <f t="shared" si="34"/>
        <v>43432</v>
      </c>
      <c r="B33" s="39"/>
      <c r="C33" s="39"/>
      <c r="D33" s="235"/>
      <c r="E33" s="183">
        <f t="shared" si="0"/>
        <v>0</v>
      </c>
      <c r="F33" s="40"/>
      <c r="G33" s="4">
        <f t="shared" si="25"/>
        <v>0</v>
      </c>
      <c r="H33" s="4">
        <f t="shared" si="25"/>
        <v>0</v>
      </c>
      <c r="I33" s="39"/>
      <c r="J33" s="5" t="str">
        <f t="shared" si="26"/>
        <v/>
      </c>
      <c r="K33" s="25" t="str">
        <f t="shared" si="27"/>
        <v>0,00</v>
      </c>
      <c r="L33" s="6"/>
      <c r="M33" s="6">
        <f t="shared" si="32"/>
        <v>0</v>
      </c>
      <c r="N33" s="6">
        <f t="shared" si="28"/>
        <v>0</v>
      </c>
      <c r="O33" s="6"/>
      <c r="P33" s="6">
        <f t="shared" si="33"/>
        <v>0</v>
      </c>
      <c r="Q33" s="39"/>
      <c r="R33" s="274"/>
      <c r="S33" s="192">
        <f t="shared" si="17"/>
        <v>0</v>
      </c>
      <c r="T33" s="33"/>
      <c r="U33" s="31"/>
      <c r="V33" s="33"/>
      <c r="W33" s="33"/>
      <c r="X33" s="33"/>
      <c r="Y33" s="268"/>
      <c r="Z33" s="33"/>
      <c r="AA33" s="33"/>
      <c r="AB33" s="37"/>
      <c r="AC33" s="176"/>
      <c r="AD33" s="35"/>
      <c r="AE33" s="35"/>
      <c r="AF33" s="7">
        <f t="shared" si="29"/>
        <v>0</v>
      </c>
      <c r="AG33" s="286"/>
      <c r="AH33" s="7">
        <f t="shared" si="30"/>
        <v>0</v>
      </c>
      <c r="AI33" s="10"/>
      <c r="AJ33" s="44"/>
      <c r="AK33" s="41"/>
      <c r="AL33" s="186">
        <f t="shared" si="31"/>
        <v>0</v>
      </c>
      <c r="AM33" s="41"/>
    </row>
    <row r="34" spans="1:16384" ht="16.5" customHeight="1" x14ac:dyDescent="0.35">
      <c r="A34" s="19">
        <f t="shared" si="34"/>
        <v>43433</v>
      </c>
      <c r="B34" s="39"/>
      <c r="C34" s="39"/>
      <c r="D34" s="235"/>
      <c r="E34" s="183">
        <f t="shared" si="0"/>
        <v>0</v>
      </c>
      <c r="F34" s="40"/>
      <c r="G34" s="4">
        <f t="shared" si="25"/>
        <v>0</v>
      </c>
      <c r="H34" s="4">
        <f t="shared" si="25"/>
        <v>0</v>
      </c>
      <c r="I34" s="39"/>
      <c r="J34" s="5" t="str">
        <f t="shared" si="26"/>
        <v/>
      </c>
      <c r="K34" s="25" t="str">
        <f t="shared" si="27"/>
        <v>0,00</v>
      </c>
      <c r="L34" s="6"/>
      <c r="M34" s="6">
        <f t="shared" si="32"/>
        <v>0</v>
      </c>
      <c r="N34" s="6">
        <f t="shared" si="28"/>
        <v>0</v>
      </c>
      <c r="O34" s="6"/>
      <c r="P34" s="6">
        <f t="shared" si="33"/>
        <v>0</v>
      </c>
      <c r="Q34" s="39"/>
      <c r="R34" s="274"/>
      <c r="S34" s="192">
        <f t="shared" si="17"/>
        <v>0</v>
      </c>
      <c r="T34" s="33"/>
      <c r="U34" s="31"/>
      <c r="V34" s="33"/>
      <c r="W34" s="33"/>
      <c r="X34" s="33"/>
      <c r="Y34" s="268"/>
      <c r="Z34" s="33"/>
      <c r="AA34" s="33"/>
      <c r="AB34" s="37"/>
      <c r="AC34" s="176"/>
      <c r="AD34" s="35"/>
      <c r="AE34" s="35"/>
      <c r="AF34" s="7">
        <f t="shared" si="29"/>
        <v>0</v>
      </c>
      <c r="AG34" s="286"/>
      <c r="AH34" s="7">
        <f t="shared" si="30"/>
        <v>0</v>
      </c>
      <c r="AI34" s="10"/>
      <c r="AJ34" s="44"/>
      <c r="AK34" s="41"/>
      <c r="AL34" s="186">
        <f t="shared" si="31"/>
        <v>0</v>
      </c>
      <c r="AM34" s="41"/>
    </row>
    <row r="35" spans="1:16384" ht="16.5" customHeight="1" x14ac:dyDescent="0.35">
      <c r="A35" s="19">
        <f t="shared" si="34"/>
        <v>43434</v>
      </c>
      <c r="B35" s="39"/>
      <c r="C35" s="39"/>
      <c r="D35" s="235"/>
      <c r="E35" s="183">
        <f t="shared" si="0"/>
        <v>0</v>
      </c>
      <c r="F35" s="40"/>
      <c r="G35" s="4">
        <f t="shared" si="25"/>
        <v>0</v>
      </c>
      <c r="H35" s="4">
        <f t="shared" si="25"/>
        <v>0</v>
      </c>
      <c r="I35" s="39"/>
      <c r="J35" s="5" t="str">
        <f t="shared" si="26"/>
        <v/>
      </c>
      <c r="K35" s="25" t="str">
        <f t="shared" si="27"/>
        <v>0,00</v>
      </c>
      <c r="L35" s="6"/>
      <c r="M35" s="6">
        <f t="shared" si="32"/>
        <v>0</v>
      </c>
      <c r="N35" s="6">
        <f t="shared" si="28"/>
        <v>0</v>
      </c>
      <c r="O35" s="6"/>
      <c r="P35" s="6">
        <f t="shared" si="33"/>
        <v>0</v>
      </c>
      <c r="Q35" s="231"/>
      <c r="R35" s="274"/>
      <c r="S35" s="192">
        <f t="shared" si="17"/>
        <v>0</v>
      </c>
      <c r="T35" s="33"/>
      <c r="U35" s="31"/>
      <c r="V35" s="33"/>
      <c r="W35" s="33"/>
      <c r="X35" s="33"/>
      <c r="Y35" s="268"/>
      <c r="Z35" s="33"/>
      <c r="AA35" s="33"/>
      <c r="AB35" s="37"/>
      <c r="AC35" s="176"/>
      <c r="AD35" s="35"/>
      <c r="AE35" s="35"/>
      <c r="AF35" s="7">
        <f t="shared" si="29"/>
        <v>0</v>
      </c>
      <c r="AG35" s="290"/>
      <c r="AH35" s="26">
        <f t="shared" si="30"/>
        <v>0</v>
      </c>
      <c r="AI35" s="10"/>
      <c r="AJ35" s="44"/>
      <c r="AK35" s="41"/>
      <c r="AL35" s="186">
        <f t="shared" si="31"/>
        <v>0</v>
      </c>
      <c r="AM35" s="41"/>
    </row>
    <row r="36" spans="1:16384" s="262" customFormat="1" ht="16.5" customHeight="1" thickBot="1" x14ac:dyDescent="0.4">
      <c r="A36" s="19">
        <f t="shared" si="34"/>
        <v>43435</v>
      </c>
      <c r="B36" s="267"/>
      <c r="C36" s="267"/>
      <c r="D36" s="235"/>
      <c r="E36" s="183">
        <f t="shared" si="0"/>
        <v>0</v>
      </c>
      <c r="F36" s="40"/>
      <c r="G36" s="4">
        <f t="shared" si="25"/>
        <v>0</v>
      </c>
      <c r="H36" s="4">
        <f t="shared" si="25"/>
        <v>0</v>
      </c>
      <c r="I36" s="267"/>
      <c r="J36" s="5" t="str">
        <f t="shared" si="26"/>
        <v/>
      </c>
      <c r="K36" s="25" t="str">
        <f t="shared" si="27"/>
        <v>0,00</v>
      </c>
      <c r="L36" s="6"/>
      <c r="M36" s="6">
        <f t="shared" ref="M36" si="35">K36-L36</f>
        <v>0</v>
      </c>
      <c r="N36" s="6">
        <f t="shared" ref="N36" si="36">IFERROR(Q36/$B$1,"0,00")</f>
        <v>0</v>
      </c>
      <c r="O36" s="6"/>
      <c r="P36" s="6">
        <f t="shared" si="33"/>
        <v>0</v>
      </c>
      <c r="Q36" s="231"/>
      <c r="R36" s="274"/>
      <c r="S36" s="192">
        <f t="shared" ref="S36" si="37">(Q36+T36)-R36</f>
        <v>0</v>
      </c>
      <c r="T36" s="268"/>
      <c r="U36" s="31"/>
      <c r="V36" s="268"/>
      <c r="W36" s="268"/>
      <c r="X36" s="268"/>
      <c r="Y36" s="268"/>
      <c r="Z36" s="268"/>
      <c r="AA36" s="268"/>
      <c r="AB36" s="37"/>
      <c r="AC36" s="176"/>
      <c r="AD36" s="35"/>
      <c r="AE36" s="35"/>
      <c r="AF36" s="269">
        <f t="shared" si="29"/>
        <v>0</v>
      </c>
      <c r="AG36" s="290"/>
      <c r="AH36" s="26">
        <f t="shared" si="30"/>
        <v>0</v>
      </c>
      <c r="AI36" s="10"/>
      <c r="AJ36" s="44"/>
      <c r="AK36" s="41"/>
      <c r="AL36" s="186">
        <f t="shared" si="31"/>
        <v>0</v>
      </c>
      <c r="AM36" s="41"/>
    </row>
    <row r="37" spans="1:16384" s="153" customFormat="1" ht="16.5" customHeight="1" thickBot="1" x14ac:dyDescent="0.4">
      <c r="A37" s="171" t="s">
        <v>87</v>
      </c>
      <c r="B37" s="172">
        <f>SUM(B4:B36)-B14-B25</f>
        <v>0</v>
      </c>
      <c r="C37" s="172">
        <f t="shared" ref="C37" si="38">SUM(C4:C36)-C14-C25</f>
        <v>0</v>
      </c>
      <c r="D37" s="172">
        <f>SUM(D4:D36)-D14-D25</f>
        <v>0</v>
      </c>
      <c r="E37" s="173">
        <f>C37-D37</f>
        <v>0</v>
      </c>
      <c r="F37" s="172">
        <f>SUM(F4:F36)-F14-F25</f>
        <v>0</v>
      </c>
      <c r="G37" s="174">
        <f>C37/D1</f>
        <v>0</v>
      </c>
      <c r="H37" s="174">
        <f>D37/D1</f>
        <v>0</v>
      </c>
      <c r="I37" s="194">
        <f>SUM(I4:I36)-I14-I25</f>
        <v>0</v>
      </c>
      <c r="J37" s="196" t="e">
        <f>I37/C37</f>
        <v>#DIV/0!</v>
      </c>
      <c r="K37" s="180" t="e">
        <f>Q37/C37</f>
        <v>#DIV/0!</v>
      </c>
      <c r="L37" s="181" t="str">
        <f>IFERROR(R37/D37,"0,00")</f>
        <v>0,00</v>
      </c>
      <c r="M37" s="179" t="e">
        <f>K37-L37</f>
        <v>#DIV/0!</v>
      </c>
      <c r="N37" s="179">
        <f>Q37/D1</f>
        <v>0</v>
      </c>
      <c r="O37" s="179">
        <f>R37/D1</f>
        <v>0</v>
      </c>
      <c r="P37" s="179">
        <f>N37-O37</f>
        <v>0</v>
      </c>
      <c r="Q37" s="179">
        <f>SUM(Q4:Q36)-Q14-Q25</f>
        <v>0</v>
      </c>
      <c r="R37" s="179">
        <f>SUM(R4:R36)-R14-R25</f>
        <v>0</v>
      </c>
      <c r="S37" s="179">
        <f>(Q37+T37)-R37</f>
        <v>0</v>
      </c>
      <c r="T37" s="179">
        <f t="shared" ref="T37:AG37" si="39">SUM(T4:T36)-T14-T25</f>
        <v>0</v>
      </c>
      <c r="U37" s="194">
        <f t="shared" si="39"/>
        <v>0</v>
      </c>
      <c r="V37" s="181">
        <f t="shared" si="39"/>
        <v>0</v>
      </c>
      <c r="W37" s="181">
        <f t="shared" si="39"/>
        <v>0</v>
      </c>
      <c r="X37" s="181">
        <f t="shared" si="39"/>
        <v>0</v>
      </c>
      <c r="Y37" s="195">
        <f t="shared" si="39"/>
        <v>0</v>
      </c>
      <c r="Z37" s="181">
        <f t="shared" si="39"/>
        <v>0</v>
      </c>
      <c r="AA37" s="181">
        <f t="shared" si="39"/>
        <v>0</v>
      </c>
      <c r="AB37" s="181">
        <f t="shared" si="39"/>
        <v>0</v>
      </c>
      <c r="AC37" s="181">
        <f t="shared" si="39"/>
        <v>0</v>
      </c>
      <c r="AD37" s="181">
        <f t="shared" si="39"/>
        <v>0</v>
      </c>
      <c r="AE37" s="181">
        <f t="shared" si="39"/>
        <v>0</v>
      </c>
      <c r="AF37" s="181">
        <f t="shared" si="39"/>
        <v>0</v>
      </c>
      <c r="AG37" s="181">
        <f t="shared" si="39"/>
        <v>0</v>
      </c>
      <c r="AH37" s="181">
        <f>AF37-AG37</f>
        <v>0</v>
      </c>
      <c r="AI37" s="10"/>
      <c r="AJ37" s="195">
        <f>SUM(AJ4:AJ36)-AJ14-AJ25</f>
        <v>0</v>
      </c>
      <c r="AK37" s="195">
        <f>SUM(AK4:AK36)-AK14-AK25</f>
        <v>0</v>
      </c>
      <c r="AL37" s="195">
        <f>SUM(AL4:AL36)-AL14-AL25</f>
        <v>-20</v>
      </c>
      <c r="AM37" s="181"/>
      <c r="AN37"/>
      <c r="AO37"/>
      <c r="AP37"/>
      <c r="AQ37"/>
      <c r="AR37"/>
      <c r="AS37"/>
      <c r="AT37"/>
      <c r="AU37"/>
      <c r="AV37"/>
      <c r="AW37"/>
      <c r="AX37"/>
      <c r="AY37"/>
      <c r="AZ37"/>
      <c r="BA37"/>
      <c r="BB37"/>
      <c r="BC37"/>
      <c r="BD37"/>
      <c r="BE37"/>
      <c r="BF37"/>
      <c r="BG37"/>
      <c r="BH37"/>
      <c r="BI37"/>
      <c r="BJ37"/>
      <c r="BK37"/>
      <c r="BL37"/>
      <c r="BM37"/>
      <c r="BN37"/>
      <c r="BO37"/>
      <c r="BP37"/>
      <c r="BQ37"/>
      <c r="BR37"/>
      <c r="BS37"/>
      <c r="BT37"/>
      <c r="BU37"/>
      <c r="BV37"/>
      <c r="BW37"/>
      <c r="BX37"/>
      <c r="BY37"/>
      <c r="BZ37"/>
      <c r="CA37"/>
      <c r="CB37"/>
      <c r="CC37"/>
      <c r="CD37"/>
      <c r="CE37"/>
      <c r="CF37"/>
      <c r="CG37"/>
      <c r="CH37"/>
      <c r="CI37"/>
      <c r="CJ37"/>
      <c r="CK37"/>
      <c r="CL37"/>
      <c r="CM37"/>
      <c r="CN37"/>
      <c r="CO37"/>
      <c r="CP37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  <c r="DJ37"/>
      <c r="DK37"/>
      <c r="DL37"/>
      <c r="DM37"/>
      <c r="DN37"/>
      <c r="DO37"/>
      <c r="DP37"/>
      <c r="DQ37"/>
      <c r="DR37"/>
      <c r="DS37"/>
      <c r="DT37"/>
      <c r="DU37"/>
      <c r="DV37"/>
      <c r="DW37"/>
      <c r="DX37"/>
      <c r="DY37"/>
      <c r="DZ37"/>
      <c r="EA37"/>
      <c r="EB37"/>
      <c r="EC37"/>
      <c r="ED37"/>
      <c r="EE37"/>
      <c r="EF37"/>
      <c r="EG37"/>
      <c r="EH37"/>
      <c r="EI37"/>
      <c r="EJ37"/>
      <c r="EK37"/>
      <c r="EL37"/>
      <c r="EM37"/>
      <c r="EN37"/>
      <c r="EO37"/>
      <c r="EP37"/>
      <c r="EQ37"/>
      <c r="ER37"/>
      <c r="ES37"/>
      <c r="ET37"/>
      <c r="EU37"/>
      <c r="EV37"/>
      <c r="EW37"/>
      <c r="EX37"/>
      <c r="EY37"/>
      <c r="EZ37"/>
      <c r="FA37"/>
      <c r="FB37"/>
      <c r="FC37"/>
      <c r="FD37"/>
      <c r="FE37"/>
      <c r="FF37"/>
      <c r="FG37"/>
      <c r="FH37"/>
      <c r="FI37"/>
      <c r="FJ37"/>
      <c r="FK37"/>
      <c r="FL37"/>
      <c r="FM37"/>
      <c r="FN37"/>
      <c r="FO37"/>
      <c r="FP37"/>
      <c r="FQ37"/>
      <c r="FR37"/>
      <c r="FS37"/>
      <c r="FT37"/>
      <c r="FU37"/>
      <c r="FV37"/>
      <c r="FW37"/>
      <c r="FX37"/>
      <c r="FY37"/>
      <c r="FZ37"/>
      <c r="GA37"/>
      <c r="GB37"/>
      <c r="GC37"/>
      <c r="GD37"/>
      <c r="GE37"/>
      <c r="GF37"/>
      <c r="GG37"/>
      <c r="GH37"/>
      <c r="GI37"/>
      <c r="GJ37"/>
      <c r="GK37"/>
      <c r="GL37"/>
      <c r="GM37"/>
      <c r="GN37"/>
      <c r="GO37"/>
      <c r="GP37"/>
      <c r="GQ37"/>
      <c r="GR37"/>
      <c r="GS37"/>
      <c r="GT37"/>
      <c r="GU37"/>
      <c r="GV37"/>
      <c r="GW37"/>
      <c r="GX37"/>
      <c r="GY37"/>
      <c r="GZ37"/>
      <c r="HA37"/>
      <c r="HB37"/>
      <c r="HC37"/>
      <c r="HD37"/>
      <c r="HE37"/>
      <c r="HF37"/>
      <c r="HG37"/>
      <c r="HH37"/>
      <c r="HI37"/>
      <c r="HJ37"/>
      <c r="HK37"/>
      <c r="HL37"/>
      <c r="HM37"/>
      <c r="HN37"/>
      <c r="HO37"/>
      <c r="HP37"/>
      <c r="HQ37"/>
      <c r="HR37"/>
      <c r="HS37"/>
      <c r="HT37"/>
      <c r="HU37"/>
      <c r="HV37"/>
      <c r="HW37"/>
      <c r="HX37"/>
      <c r="HY37"/>
      <c r="HZ37"/>
      <c r="IA37"/>
      <c r="IB37"/>
      <c r="IC37"/>
      <c r="ID37"/>
      <c r="IE37"/>
      <c r="IF37"/>
      <c r="IG37"/>
      <c r="IH37"/>
      <c r="II37"/>
      <c r="IJ37"/>
      <c r="IK37"/>
      <c r="IL37"/>
      <c r="IM37"/>
      <c r="IN37"/>
      <c r="IO37"/>
      <c r="IP37"/>
      <c r="IQ37"/>
      <c r="IR37"/>
      <c r="IS37"/>
      <c r="IT37"/>
      <c r="IU37"/>
      <c r="IV37"/>
      <c r="IW37"/>
      <c r="IX37"/>
      <c r="IY37"/>
      <c r="IZ37"/>
      <c r="JA37"/>
      <c r="JB37"/>
      <c r="JC37"/>
      <c r="JD37"/>
      <c r="JE37"/>
      <c r="JF37"/>
      <c r="JG37"/>
      <c r="JH37"/>
      <c r="JI37"/>
      <c r="JJ37"/>
      <c r="JK37"/>
      <c r="JL37"/>
      <c r="JM37"/>
      <c r="JN37"/>
      <c r="JO37"/>
      <c r="JP37"/>
      <c r="JQ37"/>
      <c r="JR37"/>
      <c r="JS37"/>
      <c r="JT37"/>
      <c r="JU37"/>
      <c r="JV37"/>
      <c r="JW37"/>
      <c r="JX37"/>
      <c r="JY37"/>
      <c r="JZ37"/>
      <c r="KA37"/>
      <c r="KB37"/>
      <c r="KC37"/>
      <c r="KD37"/>
      <c r="KE37"/>
      <c r="KF37"/>
      <c r="KG37"/>
      <c r="KH37"/>
      <c r="KI37"/>
      <c r="KJ37"/>
      <c r="KK37"/>
      <c r="KL37"/>
      <c r="KM37"/>
      <c r="KN37"/>
      <c r="KO37"/>
      <c r="KP37"/>
      <c r="KQ37"/>
      <c r="KR37"/>
      <c r="KS37"/>
      <c r="KT37"/>
      <c r="KU37"/>
      <c r="KV37"/>
      <c r="KW37"/>
      <c r="KX37"/>
      <c r="KY37"/>
      <c r="KZ37"/>
      <c r="LA37"/>
      <c r="LB37"/>
      <c r="LC37"/>
      <c r="LD37"/>
      <c r="LE37"/>
      <c r="LF37"/>
      <c r="LG37"/>
      <c r="LH37"/>
      <c r="LI37"/>
      <c r="LJ37"/>
      <c r="LK37"/>
      <c r="LL37"/>
      <c r="LM37"/>
      <c r="LN37"/>
      <c r="LO37"/>
      <c r="LP37"/>
      <c r="LQ37"/>
      <c r="LR37"/>
      <c r="LS37"/>
      <c r="LT37"/>
      <c r="LU37"/>
      <c r="LV37"/>
      <c r="LW37"/>
      <c r="LX37"/>
      <c r="LY37"/>
      <c r="LZ37"/>
      <c r="MA37"/>
      <c r="MB37"/>
      <c r="MC37"/>
      <c r="MD37"/>
      <c r="ME37"/>
      <c r="MF37"/>
      <c r="MG37"/>
      <c r="MH37"/>
      <c r="MI37"/>
      <c r="MJ37"/>
      <c r="MK37"/>
      <c r="ML37"/>
      <c r="MM37"/>
      <c r="MN37"/>
      <c r="MO37"/>
      <c r="MP37"/>
      <c r="MQ37"/>
      <c r="MR37"/>
      <c r="MS37"/>
      <c r="MT37"/>
      <c r="MU37"/>
      <c r="MV37"/>
      <c r="MW37"/>
      <c r="MX37"/>
      <c r="MY37"/>
      <c r="MZ37"/>
      <c r="NA37"/>
      <c r="NB37"/>
      <c r="NC37"/>
      <c r="ND37"/>
      <c r="NE37"/>
      <c r="NF37"/>
      <c r="NG37"/>
      <c r="NH37"/>
      <c r="NI37"/>
      <c r="NJ37"/>
      <c r="NK37"/>
      <c r="NL37"/>
      <c r="NM37"/>
      <c r="NN37"/>
      <c r="NO37"/>
      <c r="NP37"/>
      <c r="NQ37"/>
      <c r="NR37"/>
      <c r="NS37"/>
      <c r="NT37"/>
      <c r="NU37"/>
      <c r="NV37"/>
      <c r="NW37"/>
      <c r="NX37"/>
      <c r="NY37"/>
      <c r="NZ37"/>
      <c r="OA37"/>
      <c r="OB37"/>
      <c r="OC37"/>
      <c r="OD37"/>
      <c r="OE37"/>
      <c r="OF37"/>
      <c r="OG37"/>
      <c r="OH37"/>
      <c r="OI37"/>
      <c r="OJ37"/>
      <c r="OK37"/>
      <c r="OL37"/>
      <c r="OM37"/>
      <c r="ON37"/>
      <c r="OO37"/>
      <c r="OP37"/>
      <c r="OQ37"/>
      <c r="OR37"/>
      <c r="OS37"/>
      <c r="OT37"/>
      <c r="OU37"/>
      <c r="OV37"/>
      <c r="OW37"/>
      <c r="OX37"/>
      <c r="OY37"/>
      <c r="OZ37"/>
      <c r="PA37"/>
      <c r="PB37"/>
      <c r="PC37"/>
      <c r="PD37"/>
      <c r="PE37"/>
      <c r="PF37"/>
      <c r="PG37"/>
      <c r="PH37"/>
      <c r="PI37"/>
      <c r="PJ37"/>
      <c r="PK37"/>
      <c r="PL37"/>
      <c r="PM37"/>
      <c r="PN37"/>
      <c r="PO37"/>
      <c r="PP37"/>
      <c r="PQ37"/>
      <c r="PR37"/>
      <c r="PS37"/>
      <c r="PT37"/>
      <c r="PU37"/>
      <c r="PV37"/>
      <c r="PW37"/>
      <c r="PX37"/>
      <c r="PY37"/>
      <c r="PZ37"/>
      <c r="QA37"/>
      <c r="QB37"/>
      <c r="QC37"/>
      <c r="QD37"/>
      <c r="QE37"/>
      <c r="QF37"/>
      <c r="QG37"/>
      <c r="QH37"/>
      <c r="QI37"/>
      <c r="QJ37"/>
      <c r="QK37"/>
      <c r="QL37"/>
      <c r="QM37"/>
      <c r="QN37"/>
      <c r="QO37"/>
      <c r="QP37"/>
      <c r="QQ37"/>
      <c r="QR37"/>
      <c r="QS37"/>
      <c r="QT37"/>
      <c r="QU37"/>
      <c r="QV37"/>
      <c r="QW37"/>
      <c r="QX37"/>
      <c r="QY37"/>
      <c r="QZ37"/>
      <c r="RA37"/>
      <c r="RB37"/>
      <c r="RC37"/>
      <c r="RD37"/>
      <c r="RE37"/>
      <c r="RF37"/>
      <c r="RG37"/>
      <c r="RH37"/>
      <c r="RI37"/>
      <c r="RJ37"/>
      <c r="RK37"/>
      <c r="RL37"/>
      <c r="RM37"/>
      <c r="RN37"/>
      <c r="RO37"/>
      <c r="RP37"/>
      <c r="RQ37"/>
      <c r="RR37"/>
      <c r="RS37"/>
      <c r="RT37"/>
      <c r="RU37"/>
      <c r="RV37"/>
      <c r="RW37"/>
      <c r="RX37"/>
      <c r="RY37"/>
      <c r="RZ37"/>
      <c r="SA37"/>
      <c r="SB37"/>
      <c r="SC37"/>
      <c r="SD37"/>
      <c r="SE37"/>
      <c r="SF37"/>
      <c r="SG37"/>
      <c r="SH37"/>
      <c r="SI37"/>
      <c r="SJ37"/>
      <c r="SK37"/>
      <c r="SL37"/>
      <c r="SM37"/>
      <c r="SN37"/>
      <c r="SO37"/>
      <c r="SP37"/>
      <c r="SQ37"/>
      <c r="SR37"/>
      <c r="SS37"/>
      <c r="ST37"/>
      <c r="SU37"/>
      <c r="SV37"/>
      <c r="SW37"/>
      <c r="SX37"/>
      <c r="SY37"/>
      <c r="SZ37"/>
      <c r="TA37"/>
      <c r="TB37"/>
      <c r="TC37"/>
      <c r="TD37"/>
      <c r="TE37"/>
      <c r="TF37"/>
      <c r="TG37"/>
      <c r="TH37"/>
      <c r="TI37"/>
      <c r="TJ37"/>
      <c r="TK37"/>
      <c r="TL37"/>
      <c r="TM37"/>
      <c r="TN37"/>
      <c r="TO37"/>
      <c r="TP37"/>
      <c r="TQ37"/>
      <c r="TR37"/>
      <c r="TS37"/>
      <c r="TT37"/>
      <c r="TU37"/>
      <c r="TV37"/>
      <c r="TW37"/>
      <c r="TX37"/>
      <c r="TY37"/>
      <c r="TZ37"/>
      <c r="UA37"/>
      <c r="UB37"/>
      <c r="UC37"/>
      <c r="UD37"/>
      <c r="UE37"/>
      <c r="UF37"/>
      <c r="UG37"/>
      <c r="UH37"/>
      <c r="UI37"/>
      <c r="UJ37"/>
      <c r="UK37"/>
      <c r="UL37"/>
      <c r="UM37"/>
      <c r="UN37"/>
      <c r="UO37"/>
      <c r="UP37"/>
      <c r="UQ37"/>
      <c r="UR37"/>
      <c r="US37"/>
      <c r="UT37"/>
      <c r="UU37"/>
      <c r="UV37"/>
      <c r="UW37"/>
      <c r="UX37"/>
      <c r="UY37"/>
      <c r="UZ37"/>
      <c r="VA37"/>
      <c r="VB37"/>
      <c r="VC37"/>
      <c r="VD37"/>
      <c r="VE37"/>
      <c r="VF37"/>
      <c r="VG37"/>
      <c r="VH37"/>
      <c r="VI37"/>
      <c r="VJ37"/>
      <c r="VK37"/>
      <c r="VL37"/>
      <c r="VM37"/>
      <c r="VN37"/>
      <c r="VO37"/>
      <c r="VP37"/>
      <c r="VQ37"/>
      <c r="VR37"/>
      <c r="VS37"/>
      <c r="VT37"/>
      <c r="VU37"/>
      <c r="VV37"/>
      <c r="VW37"/>
      <c r="VX37"/>
      <c r="VY37"/>
      <c r="VZ37"/>
      <c r="WA37"/>
      <c r="WB37"/>
      <c r="WC37"/>
      <c r="WD37"/>
      <c r="WE37"/>
      <c r="WF37"/>
      <c r="WG37"/>
      <c r="WH37"/>
      <c r="WI37"/>
      <c r="WJ37"/>
      <c r="WK37"/>
      <c r="WL37"/>
      <c r="WM37"/>
      <c r="WN37"/>
      <c r="WO37"/>
      <c r="WP37"/>
      <c r="WQ37"/>
      <c r="WR37"/>
      <c r="WS37"/>
      <c r="WT37"/>
      <c r="WU37"/>
      <c r="WV37"/>
      <c r="WW37"/>
      <c r="WX37"/>
      <c r="WY37"/>
      <c r="WZ37"/>
      <c r="XA37"/>
      <c r="XB37"/>
      <c r="XC37"/>
      <c r="XD37"/>
      <c r="XE37"/>
      <c r="XF37"/>
      <c r="XG37"/>
      <c r="XH37"/>
      <c r="XI37"/>
      <c r="XJ37"/>
      <c r="XK37"/>
      <c r="XL37"/>
      <c r="XM37"/>
      <c r="XN37"/>
      <c r="XO37"/>
      <c r="XP37"/>
      <c r="XQ37"/>
      <c r="XR37"/>
      <c r="XS37"/>
      <c r="XT37"/>
      <c r="XU37"/>
      <c r="XV37"/>
      <c r="XW37"/>
      <c r="XX37"/>
      <c r="XY37"/>
      <c r="XZ37"/>
      <c r="YA37"/>
      <c r="YB37"/>
      <c r="YC37"/>
      <c r="YD37"/>
      <c r="YE37"/>
      <c r="YF37"/>
      <c r="YG37"/>
      <c r="YH37"/>
      <c r="YI37"/>
      <c r="YJ37"/>
      <c r="YK37"/>
      <c r="YL37"/>
      <c r="YM37"/>
      <c r="YN37"/>
      <c r="YO37"/>
      <c r="YP37"/>
      <c r="YQ37"/>
      <c r="YR37"/>
      <c r="YS37"/>
      <c r="YT37"/>
      <c r="YU37"/>
      <c r="YV37"/>
      <c r="YW37"/>
      <c r="YX37"/>
      <c r="YY37"/>
      <c r="YZ37"/>
      <c r="ZA37"/>
      <c r="ZB37"/>
      <c r="ZC37"/>
      <c r="ZD37"/>
      <c r="ZE37"/>
      <c r="ZF37"/>
      <c r="ZG37"/>
      <c r="ZH37"/>
      <c r="ZI37"/>
      <c r="ZJ37"/>
      <c r="ZK37"/>
      <c r="ZL37"/>
      <c r="ZM37"/>
      <c r="ZN37"/>
      <c r="ZO37"/>
      <c r="ZP37"/>
      <c r="ZQ37"/>
      <c r="ZR37"/>
      <c r="ZS37"/>
      <c r="ZT37"/>
      <c r="ZU37"/>
      <c r="ZV37"/>
      <c r="ZW37"/>
      <c r="ZX37"/>
      <c r="ZY37"/>
      <c r="ZZ37"/>
      <c r="AAA37"/>
      <c r="AAB37"/>
      <c r="AAC37"/>
      <c r="AAD37"/>
      <c r="AAE37"/>
      <c r="AAF37"/>
      <c r="AAG37"/>
      <c r="AAH37"/>
      <c r="AAI37"/>
      <c r="AAJ37"/>
      <c r="AAK37"/>
      <c r="AAL37"/>
      <c r="AAM37"/>
      <c r="AAN37"/>
      <c r="AAO37"/>
      <c r="AAP37"/>
      <c r="AAQ37"/>
      <c r="AAR37"/>
      <c r="AAS37"/>
      <c r="AAT37"/>
      <c r="AAU37"/>
      <c r="AAV37"/>
      <c r="AAW37"/>
      <c r="AAX37"/>
      <c r="AAY37"/>
      <c r="AAZ37"/>
      <c r="ABA37"/>
      <c r="ABB37"/>
      <c r="ABC37"/>
      <c r="ABD37"/>
      <c r="ABE37"/>
      <c r="ABF37"/>
      <c r="ABG37"/>
      <c r="ABH37"/>
      <c r="ABI37"/>
      <c r="ABJ37"/>
      <c r="ABK37"/>
      <c r="ABL37"/>
      <c r="ABM37"/>
      <c r="ABN37"/>
      <c r="ABO37"/>
      <c r="ABP37"/>
      <c r="ABQ37"/>
      <c r="ABR37"/>
      <c r="ABS37"/>
      <c r="ABT37"/>
      <c r="ABU37"/>
      <c r="ABV37"/>
      <c r="ABW37"/>
      <c r="ABX37"/>
      <c r="ABY37"/>
      <c r="ABZ37"/>
      <c r="ACA37"/>
      <c r="ACB37"/>
      <c r="ACC37"/>
      <c r="ACD37"/>
      <c r="ACE37"/>
      <c r="ACF37"/>
      <c r="ACG37"/>
      <c r="ACH37"/>
      <c r="ACI37"/>
      <c r="ACJ37"/>
      <c r="ACK37"/>
      <c r="ACL37"/>
      <c r="ACM37"/>
      <c r="ACN37"/>
      <c r="ACO37"/>
      <c r="ACP37"/>
      <c r="ACQ37"/>
      <c r="ACR37"/>
      <c r="ACS37"/>
      <c r="ACT37"/>
      <c r="ACU37"/>
      <c r="ACV37"/>
      <c r="ACW37"/>
      <c r="ACX37"/>
      <c r="ACY37"/>
      <c r="ACZ37"/>
      <c r="ADA37"/>
      <c r="ADB37"/>
      <c r="ADC37"/>
      <c r="ADD37"/>
      <c r="ADE37"/>
      <c r="ADF37"/>
      <c r="ADG37"/>
      <c r="ADH37"/>
      <c r="ADI37"/>
      <c r="ADJ37"/>
      <c r="ADK37"/>
      <c r="ADL37"/>
      <c r="ADM37"/>
      <c r="ADN37"/>
      <c r="ADO37"/>
      <c r="ADP37"/>
      <c r="ADQ37"/>
      <c r="ADR37"/>
      <c r="ADS37"/>
      <c r="ADT37"/>
      <c r="ADU37"/>
      <c r="ADV37"/>
      <c r="ADW37"/>
      <c r="ADX37"/>
      <c r="ADY37"/>
      <c r="ADZ37"/>
      <c r="AEA37"/>
      <c r="AEB37"/>
      <c r="AEC37"/>
      <c r="AED37"/>
      <c r="AEE37"/>
      <c r="AEF37"/>
      <c r="AEG37"/>
      <c r="AEH37"/>
      <c r="AEI37"/>
      <c r="AEJ37"/>
      <c r="AEK37"/>
      <c r="AEL37"/>
      <c r="AEM37"/>
      <c r="AEN37"/>
      <c r="AEO37"/>
      <c r="AEP37"/>
      <c r="AEQ37"/>
      <c r="AER37"/>
      <c r="AES37"/>
      <c r="AET37"/>
      <c r="AEU37"/>
      <c r="AEV37"/>
      <c r="AEW37"/>
      <c r="AEX37"/>
      <c r="AEY37"/>
      <c r="AEZ37"/>
      <c r="AFA37"/>
      <c r="AFB37"/>
      <c r="AFC37"/>
      <c r="AFD37"/>
      <c r="AFE37"/>
      <c r="AFF37"/>
      <c r="AFG37"/>
      <c r="AFH37"/>
      <c r="AFI37"/>
      <c r="AFJ37"/>
      <c r="AFK37"/>
      <c r="AFL37"/>
      <c r="AFM37"/>
      <c r="AFN37"/>
      <c r="AFO37"/>
      <c r="AFP37"/>
      <c r="AFQ37"/>
      <c r="AFR37"/>
      <c r="AFS37"/>
      <c r="AFT37"/>
      <c r="AFU37"/>
      <c r="AFV37"/>
      <c r="AFW37"/>
      <c r="AFX37"/>
      <c r="AFY37"/>
      <c r="AFZ37"/>
      <c r="AGA37"/>
      <c r="AGB37"/>
      <c r="AGC37"/>
      <c r="AGD37"/>
      <c r="AGE37"/>
      <c r="AGF37"/>
      <c r="AGG37"/>
      <c r="AGH37"/>
      <c r="AGI37"/>
      <c r="AGJ37"/>
      <c r="AGK37"/>
      <c r="AGL37"/>
      <c r="AGM37"/>
      <c r="AGN37"/>
      <c r="AGO37"/>
      <c r="AGP37"/>
      <c r="AGQ37"/>
      <c r="AGR37"/>
      <c r="AGS37"/>
      <c r="AGT37"/>
      <c r="AGU37"/>
      <c r="AGV37"/>
      <c r="AGW37"/>
      <c r="AGX37"/>
      <c r="AGY37"/>
      <c r="AGZ37"/>
      <c r="AHA37"/>
      <c r="AHB37"/>
      <c r="AHC37"/>
      <c r="AHD37"/>
      <c r="AHE37"/>
      <c r="AHF37"/>
      <c r="AHG37"/>
      <c r="AHH37"/>
      <c r="AHI37"/>
      <c r="AHJ37"/>
      <c r="AHK37"/>
      <c r="AHL37"/>
      <c r="AHM37"/>
      <c r="AHN37"/>
      <c r="AHO37"/>
      <c r="AHP37"/>
      <c r="AHQ37"/>
      <c r="AHR37"/>
      <c r="AHS37"/>
      <c r="AHT37"/>
      <c r="AHU37"/>
      <c r="AHV37"/>
      <c r="AHW37"/>
      <c r="AHX37"/>
      <c r="AHY37"/>
      <c r="AHZ37"/>
      <c r="AIA37"/>
      <c r="AIB37"/>
      <c r="AIC37"/>
      <c r="AID37"/>
      <c r="AIE37"/>
      <c r="AIF37"/>
      <c r="AIG37"/>
      <c r="AIH37"/>
      <c r="AII37"/>
      <c r="AIJ37"/>
      <c r="AIK37"/>
      <c r="AIL37"/>
      <c r="AIM37"/>
      <c r="AIN37"/>
      <c r="AIO37"/>
      <c r="AIP37"/>
      <c r="AIQ37"/>
      <c r="AIR37"/>
      <c r="AIS37"/>
      <c r="AIT37"/>
      <c r="AIU37"/>
      <c r="AIV37"/>
      <c r="AIW37"/>
      <c r="AIX37"/>
      <c r="AIY37"/>
      <c r="AIZ37"/>
      <c r="AJA37"/>
      <c r="AJB37"/>
      <c r="AJC37"/>
      <c r="AJD37"/>
      <c r="AJE37"/>
      <c r="AJF37"/>
      <c r="AJG37"/>
      <c r="AJH37"/>
      <c r="AJI37"/>
      <c r="AJJ37"/>
      <c r="AJK37"/>
      <c r="AJL37"/>
      <c r="AJM37"/>
      <c r="AJN37"/>
      <c r="AJO37"/>
      <c r="AJP37"/>
      <c r="AJQ37"/>
      <c r="AJR37"/>
      <c r="AJS37"/>
      <c r="AJT37"/>
      <c r="AJU37"/>
      <c r="AJV37"/>
      <c r="AJW37"/>
      <c r="AJX37"/>
      <c r="AJY37"/>
      <c r="AJZ37"/>
      <c r="AKA37"/>
      <c r="AKB37"/>
      <c r="AKC37"/>
      <c r="AKD37"/>
      <c r="AKE37"/>
      <c r="AKF37"/>
      <c r="AKG37"/>
      <c r="AKH37"/>
      <c r="AKI37"/>
      <c r="AKJ37"/>
      <c r="AKK37"/>
      <c r="AKL37"/>
      <c r="AKM37"/>
      <c r="AKN37"/>
      <c r="AKO37"/>
      <c r="AKP37"/>
      <c r="AKQ37"/>
      <c r="AKR37"/>
      <c r="AKS37"/>
      <c r="AKT37"/>
      <c r="AKU37"/>
      <c r="AKV37"/>
      <c r="AKW37"/>
      <c r="AKX37"/>
      <c r="AKY37"/>
      <c r="AKZ37"/>
      <c r="ALA37"/>
      <c r="ALB37"/>
      <c r="ALC37"/>
      <c r="ALD37"/>
      <c r="ALE37"/>
      <c r="ALF37"/>
      <c r="ALG37"/>
      <c r="ALH37"/>
      <c r="ALI37"/>
      <c r="ALJ37"/>
      <c r="ALK37"/>
      <c r="ALL37"/>
      <c r="ALM37"/>
      <c r="ALN37"/>
      <c r="ALO37"/>
      <c r="ALP37"/>
      <c r="ALQ37"/>
      <c r="ALR37"/>
      <c r="ALS37"/>
      <c r="ALT37"/>
      <c r="ALU37"/>
      <c r="ALV37"/>
      <c r="ALW37"/>
      <c r="ALX37"/>
      <c r="ALY37"/>
      <c r="ALZ37"/>
      <c r="AMA37"/>
      <c r="AMB37"/>
      <c r="AMC37"/>
      <c r="AMD37"/>
      <c r="AME37"/>
      <c r="AMF37"/>
      <c r="AMG37"/>
      <c r="AMH37"/>
      <c r="AMI37"/>
      <c r="AMJ37"/>
      <c r="AMK37"/>
      <c r="AML37"/>
      <c r="AMM37"/>
      <c r="AMN37"/>
      <c r="AMO37"/>
      <c r="AMP37"/>
      <c r="AMQ37"/>
      <c r="AMR37"/>
      <c r="AMS37"/>
      <c r="AMT37"/>
      <c r="AMU37"/>
      <c r="AMV37"/>
      <c r="AMW37"/>
      <c r="AMX37"/>
      <c r="AMY37"/>
      <c r="AMZ37"/>
      <c r="ANA37"/>
      <c r="ANB37"/>
      <c r="ANC37"/>
      <c r="AND37"/>
      <c r="ANE37"/>
      <c r="ANF37"/>
      <c r="ANG37"/>
      <c r="ANH37"/>
      <c r="ANI37"/>
      <c r="ANJ37"/>
      <c r="ANK37"/>
      <c r="ANL37"/>
      <c r="ANM37"/>
      <c r="ANN37"/>
      <c r="ANO37"/>
      <c r="ANP37"/>
      <c r="ANQ37"/>
      <c r="ANR37"/>
      <c r="ANS37"/>
      <c r="ANT37"/>
      <c r="ANU37"/>
      <c r="ANV37"/>
      <c r="ANW37"/>
      <c r="ANX37"/>
      <c r="ANY37"/>
      <c r="ANZ37"/>
      <c r="AOA37"/>
      <c r="AOB37"/>
      <c r="AOC37"/>
      <c r="AOD37"/>
      <c r="AOE37"/>
      <c r="AOF37"/>
      <c r="AOG37"/>
      <c r="AOH37"/>
      <c r="AOI37"/>
      <c r="AOJ37"/>
      <c r="AOK37"/>
      <c r="AOL37"/>
      <c r="AOM37"/>
      <c r="AON37"/>
      <c r="AOO37"/>
      <c r="AOP37"/>
      <c r="AOQ37"/>
      <c r="AOR37"/>
      <c r="AOS37"/>
      <c r="AOT37"/>
      <c r="AOU37"/>
      <c r="AOV37"/>
      <c r="AOW37"/>
      <c r="AOX37"/>
      <c r="AOY37"/>
      <c r="AOZ37"/>
      <c r="APA37"/>
      <c r="APB37"/>
      <c r="APC37"/>
      <c r="APD37"/>
      <c r="APE37"/>
      <c r="APF37"/>
      <c r="APG37"/>
      <c r="APH37"/>
      <c r="API37"/>
      <c r="APJ37"/>
      <c r="APK37"/>
      <c r="APL37"/>
      <c r="APM37"/>
      <c r="APN37"/>
      <c r="APO37"/>
      <c r="APP37"/>
      <c r="APQ37"/>
      <c r="APR37"/>
      <c r="APS37"/>
      <c r="APT37"/>
      <c r="APU37"/>
      <c r="APV37"/>
      <c r="APW37"/>
      <c r="APX37"/>
      <c r="APY37"/>
      <c r="APZ37"/>
      <c r="AQA37"/>
      <c r="AQB37"/>
      <c r="AQC37"/>
      <c r="AQD37"/>
      <c r="AQE37"/>
      <c r="AQF37"/>
      <c r="AQG37"/>
      <c r="AQH37"/>
      <c r="AQI37"/>
      <c r="AQJ37"/>
      <c r="AQK37"/>
      <c r="AQL37"/>
      <c r="AQM37"/>
      <c r="AQN37"/>
      <c r="AQO37"/>
      <c r="AQP37"/>
      <c r="AQQ37"/>
      <c r="AQR37"/>
      <c r="AQS37"/>
      <c r="AQT37"/>
      <c r="AQU37"/>
      <c r="AQV37"/>
      <c r="AQW37"/>
      <c r="AQX37"/>
      <c r="AQY37"/>
      <c r="AQZ37"/>
      <c r="ARA37"/>
      <c r="ARB37"/>
      <c r="ARC37"/>
      <c r="ARD37"/>
      <c r="ARE37"/>
      <c r="ARF37"/>
      <c r="ARG37"/>
      <c r="ARH37"/>
      <c r="ARI37"/>
      <c r="ARJ37"/>
      <c r="ARK37"/>
      <c r="ARL37"/>
      <c r="ARM37"/>
      <c r="ARN37"/>
      <c r="ARO37"/>
      <c r="ARP37"/>
      <c r="ARQ37"/>
      <c r="ARR37"/>
      <c r="ARS37"/>
      <c r="ART37"/>
      <c r="ARU37"/>
      <c r="ARV37"/>
      <c r="ARW37"/>
      <c r="ARX37"/>
      <c r="ARY37"/>
      <c r="ARZ37"/>
      <c r="ASA37"/>
      <c r="ASB37"/>
      <c r="ASC37"/>
      <c r="ASD37"/>
      <c r="ASE37"/>
      <c r="ASF37"/>
      <c r="ASG37"/>
      <c r="ASH37"/>
      <c r="ASI37"/>
      <c r="ASJ37"/>
      <c r="ASK37"/>
      <c r="ASL37"/>
      <c r="ASM37"/>
      <c r="ASN37"/>
      <c r="ASO37"/>
      <c r="ASP37"/>
      <c r="ASQ37"/>
      <c r="ASR37"/>
      <c r="ASS37"/>
      <c r="AST37"/>
      <c r="ASU37"/>
      <c r="ASV37"/>
      <c r="ASW37"/>
      <c r="ASX37"/>
      <c r="ASY37"/>
      <c r="ASZ37"/>
      <c r="ATA37"/>
      <c r="ATB37"/>
      <c r="ATC37"/>
      <c r="ATD37"/>
      <c r="ATE37"/>
      <c r="ATF37"/>
      <c r="ATG37"/>
      <c r="ATH37"/>
      <c r="ATI37"/>
      <c r="ATJ37"/>
      <c r="ATK37"/>
      <c r="ATL37"/>
      <c r="ATM37"/>
      <c r="ATN37"/>
      <c r="ATO37"/>
      <c r="ATP37"/>
      <c r="ATQ37"/>
      <c r="ATR37"/>
      <c r="ATS37"/>
      <c r="ATT37"/>
      <c r="ATU37"/>
      <c r="ATV37"/>
      <c r="ATW37"/>
      <c r="ATX37"/>
      <c r="ATY37"/>
      <c r="ATZ37"/>
      <c r="AUA37"/>
      <c r="AUB37"/>
      <c r="AUC37"/>
      <c r="AUD37"/>
      <c r="AUE37"/>
      <c r="AUF37"/>
      <c r="AUG37"/>
      <c r="AUH37"/>
      <c r="AUI37"/>
      <c r="AUJ37"/>
      <c r="AUK37"/>
      <c r="AUL37"/>
      <c r="AUM37"/>
      <c r="AUN37"/>
      <c r="AUO37"/>
      <c r="AUP37"/>
      <c r="AUQ37"/>
      <c r="AUR37"/>
      <c r="AUS37"/>
      <c r="AUT37"/>
      <c r="AUU37"/>
      <c r="AUV37"/>
      <c r="AUW37"/>
      <c r="AUX37"/>
      <c r="AUY37"/>
      <c r="AUZ37"/>
      <c r="AVA37"/>
      <c r="AVB37"/>
      <c r="AVC37"/>
      <c r="AVD37"/>
      <c r="AVE37"/>
      <c r="AVF37"/>
      <c r="AVG37"/>
      <c r="AVH37"/>
      <c r="AVI37"/>
      <c r="AVJ37"/>
      <c r="AVK37"/>
      <c r="AVL37"/>
      <c r="AVM37"/>
      <c r="AVN37"/>
      <c r="AVO37"/>
      <c r="AVP37"/>
      <c r="AVQ37"/>
      <c r="AVR37"/>
      <c r="AVS37"/>
      <c r="AVT37"/>
      <c r="AVU37"/>
      <c r="AVV37"/>
      <c r="AVW37"/>
      <c r="AVX37"/>
      <c r="AVY37"/>
      <c r="AVZ37"/>
      <c r="AWA37"/>
      <c r="AWB37"/>
      <c r="AWC37"/>
      <c r="AWD37"/>
      <c r="AWE37"/>
      <c r="AWF37"/>
      <c r="AWG37"/>
      <c r="AWH37"/>
      <c r="AWI37"/>
      <c r="AWJ37"/>
      <c r="AWK37"/>
      <c r="AWL37"/>
      <c r="AWM37"/>
      <c r="AWN37"/>
      <c r="AWO37"/>
      <c r="AWP37"/>
      <c r="AWQ37"/>
      <c r="AWR37"/>
      <c r="AWS37"/>
      <c r="AWT37"/>
      <c r="AWU37"/>
      <c r="AWV37"/>
      <c r="AWW37"/>
      <c r="AWX37"/>
      <c r="AWY37"/>
      <c r="AWZ37"/>
      <c r="AXA37"/>
      <c r="AXB37"/>
      <c r="AXC37"/>
      <c r="AXD37"/>
      <c r="AXE37"/>
      <c r="AXF37"/>
      <c r="AXG37"/>
      <c r="AXH37"/>
      <c r="AXI37"/>
      <c r="AXJ37"/>
      <c r="AXK37"/>
      <c r="AXL37"/>
      <c r="AXM37"/>
      <c r="AXN37"/>
      <c r="AXO37"/>
      <c r="AXP37"/>
      <c r="AXQ37"/>
      <c r="AXR37"/>
      <c r="AXS37"/>
      <c r="AXT37"/>
      <c r="AXU37"/>
      <c r="AXV37"/>
      <c r="AXW37"/>
      <c r="AXX37"/>
      <c r="AXY37"/>
      <c r="AXZ37"/>
      <c r="AYA37"/>
      <c r="AYB37"/>
      <c r="AYC37"/>
      <c r="AYD37"/>
      <c r="AYE37"/>
      <c r="AYF37"/>
      <c r="AYG37"/>
      <c r="AYH37"/>
      <c r="AYI37"/>
      <c r="AYJ37"/>
      <c r="AYK37"/>
      <c r="AYL37"/>
      <c r="AYM37"/>
      <c r="AYN37"/>
      <c r="AYO37"/>
      <c r="AYP37"/>
      <c r="AYQ37"/>
      <c r="AYR37"/>
      <c r="AYS37"/>
      <c r="AYT37"/>
      <c r="AYU37"/>
      <c r="AYV37"/>
      <c r="AYW37"/>
      <c r="AYX37"/>
      <c r="AYY37"/>
      <c r="AYZ37"/>
      <c r="AZA37"/>
      <c r="AZB37"/>
      <c r="AZC37"/>
      <c r="AZD37"/>
      <c r="AZE37"/>
      <c r="AZF37"/>
      <c r="AZG37"/>
      <c r="AZH37"/>
      <c r="AZI37"/>
      <c r="AZJ37"/>
      <c r="AZK37"/>
      <c r="AZL37"/>
      <c r="AZM37"/>
      <c r="AZN37"/>
      <c r="AZO37"/>
      <c r="AZP37"/>
      <c r="AZQ37"/>
      <c r="AZR37"/>
      <c r="AZS37"/>
      <c r="AZT37"/>
      <c r="AZU37"/>
      <c r="AZV37"/>
      <c r="AZW37"/>
      <c r="AZX37"/>
      <c r="AZY37"/>
      <c r="AZZ37"/>
      <c r="BAA37"/>
      <c r="BAB37"/>
      <c r="BAC37"/>
      <c r="BAD37"/>
      <c r="BAE37"/>
      <c r="BAF37"/>
      <c r="BAG37"/>
      <c r="BAH37"/>
      <c r="BAI37"/>
      <c r="BAJ37"/>
      <c r="BAK37"/>
      <c r="BAL37"/>
      <c r="BAM37"/>
      <c r="BAN37"/>
      <c r="BAO37"/>
      <c r="BAP37"/>
      <c r="BAQ37"/>
      <c r="BAR37"/>
      <c r="BAS37"/>
      <c r="BAT37"/>
      <c r="BAU37"/>
      <c r="BAV37"/>
      <c r="BAW37"/>
      <c r="BAX37"/>
      <c r="BAY37"/>
      <c r="BAZ37"/>
      <c r="BBA37"/>
      <c r="BBB37"/>
      <c r="BBC37"/>
      <c r="BBD37"/>
      <c r="BBE37"/>
      <c r="BBF37"/>
      <c r="BBG37"/>
      <c r="BBH37"/>
      <c r="BBI37"/>
      <c r="BBJ37"/>
      <c r="BBK37"/>
      <c r="BBL37"/>
      <c r="BBM37"/>
      <c r="BBN37"/>
      <c r="BBO37"/>
      <c r="BBP37"/>
      <c r="BBQ37"/>
      <c r="BBR37"/>
      <c r="BBS37"/>
      <c r="BBT37"/>
      <c r="BBU37"/>
      <c r="BBV37"/>
      <c r="BBW37"/>
      <c r="BBX37"/>
      <c r="BBY37"/>
      <c r="BBZ37"/>
      <c r="BCA37"/>
      <c r="BCB37"/>
      <c r="BCC37"/>
      <c r="BCD37"/>
      <c r="BCE37"/>
      <c r="BCF37"/>
      <c r="BCG37"/>
      <c r="BCH37"/>
      <c r="BCI37"/>
      <c r="BCJ37"/>
      <c r="BCK37"/>
      <c r="BCL37"/>
      <c r="BCM37"/>
      <c r="BCN37"/>
      <c r="BCO37"/>
      <c r="BCP37"/>
      <c r="BCQ37"/>
      <c r="BCR37"/>
      <c r="BCS37"/>
      <c r="BCT37"/>
      <c r="BCU37"/>
      <c r="BCV37"/>
      <c r="BCW37"/>
      <c r="BCX37"/>
      <c r="BCY37"/>
      <c r="BCZ37"/>
      <c r="BDA37"/>
      <c r="BDB37"/>
      <c r="BDC37"/>
      <c r="BDD37"/>
      <c r="BDE37"/>
      <c r="BDF37"/>
      <c r="BDG37"/>
      <c r="BDH37"/>
      <c r="BDI37"/>
      <c r="BDJ37"/>
      <c r="BDK37"/>
      <c r="BDL37"/>
      <c r="BDM37"/>
      <c r="BDN37"/>
      <c r="BDO37"/>
      <c r="BDP37"/>
      <c r="BDQ37"/>
      <c r="BDR37"/>
      <c r="BDS37"/>
      <c r="BDT37"/>
      <c r="BDU37"/>
      <c r="BDV37"/>
      <c r="BDW37"/>
      <c r="BDX37"/>
      <c r="BDY37"/>
      <c r="BDZ37"/>
      <c r="BEA37"/>
      <c r="BEB37"/>
      <c r="BEC37"/>
      <c r="BED37"/>
      <c r="BEE37"/>
      <c r="BEF37"/>
      <c r="BEG37"/>
      <c r="BEH37"/>
      <c r="BEI37"/>
      <c r="BEJ37"/>
      <c r="BEK37"/>
      <c r="BEL37"/>
      <c r="BEM37"/>
      <c r="BEN37"/>
      <c r="BEO37"/>
      <c r="BEP37"/>
      <c r="BEQ37"/>
      <c r="BER37"/>
      <c r="BES37"/>
      <c r="BET37"/>
      <c r="BEU37"/>
      <c r="BEV37"/>
      <c r="BEW37"/>
      <c r="BEX37"/>
      <c r="BEY37"/>
      <c r="BEZ37"/>
      <c r="BFA37"/>
      <c r="BFB37"/>
      <c r="BFC37"/>
      <c r="BFD37"/>
      <c r="BFE37"/>
      <c r="BFF37"/>
      <c r="BFG37"/>
      <c r="BFH37"/>
      <c r="BFI37"/>
      <c r="BFJ37"/>
      <c r="BFK37"/>
      <c r="BFL37"/>
      <c r="BFM37"/>
      <c r="BFN37"/>
      <c r="BFO37"/>
      <c r="BFP37"/>
      <c r="BFQ37"/>
      <c r="BFR37"/>
      <c r="BFS37"/>
      <c r="BFT37"/>
      <c r="BFU37"/>
      <c r="BFV37"/>
      <c r="BFW37"/>
      <c r="BFX37"/>
      <c r="BFY37"/>
      <c r="BFZ37"/>
      <c r="BGA37"/>
      <c r="BGB37"/>
      <c r="BGC37"/>
      <c r="BGD37"/>
      <c r="BGE37"/>
      <c r="BGF37"/>
      <c r="BGG37"/>
      <c r="BGH37"/>
      <c r="BGI37"/>
      <c r="BGJ37"/>
      <c r="BGK37"/>
      <c r="BGL37"/>
      <c r="BGM37"/>
      <c r="BGN37"/>
      <c r="BGO37"/>
      <c r="BGP37"/>
      <c r="BGQ37"/>
      <c r="BGR37"/>
      <c r="BGS37"/>
      <c r="BGT37"/>
      <c r="BGU37"/>
      <c r="BGV37"/>
      <c r="BGW37"/>
      <c r="BGX37"/>
      <c r="BGY37"/>
      <c r="BGZ37"/>
      <c r="BHA37"/>
      <c r="BHB37"/>
      <c r="BHC37"/>
      <c r="BHD37"/>
      <c r="BHE37"/>
      <c r="BHF37"/>
      <c r="BHG37"/>
      <c r="BHH37"/>
      <c r="BHI37"/>
      <c r="BHJ37"/>
      <c r="BHK37"/>
      <c r="BHL37"/>
      <c r="BHM37"/>
      <c r="BHN37"/>
      <c r="BHO37"/>
      <c r="BHP37"/>
      <c r="BHQ37"/>
      <c r="BHR37"/>
      <c r="BHS37"/>
      <c r="BHT37"/>
      <c r="BHU37"/>
      <c r="BHV37"/>
      <c r="BHW37"/>
      <c r="BHX37"/>
      <c r="BHY37"/>
      <c r="BHZ37"/>
      <c r="BIA37"/>
      <c r="BIB37"/>
      <c r="BIC37"/>
      <c r="BID37"/>
      <c r="BIE37"/>
      <c r="BIF37"/>
      <c r="BIG37"/>
      <c r="BIH37"/>
      <c r="BII37"/>
      <c r="BIJ37"/>
      <c r="BIK37"/>
      <c r="BIL37"/>
      <c r="BIM37"/>
      <c r="BIN37"/>
      <c r="BIO37"/>
      <c r="BIP37"/>
      <c r="BIQ37"/>
      <c r="BIR37"/>
      <c r="BIS37"/>
      <c r="BIT37"/>
      <c r="BIU37"/>
      <c r="BIV37"/>
      <c r="BIW37"/>
      <c r="BIX37"/>
      <c r="BIY37"/>
      <c r="BIZ37"/>
      <c r="BJA37"/>
      <c r="BJB37"/>
      <c r="BJC37"/>
      <c r="BJD37"/>
      <c r="BJE37"/>
      <c r="BJF37"/>
      <c r="BJG37"/>
      <c r="BJH37"/>
      <c r="BJI37"/>
      <c r="BJJ37"/>
      <c r="BJK37"/>
      <c r="BJL37"/>
      <c r="BJM37"/>
      <c r="BJN37"/>
      <c r="BJO37"/>
      <c r="BJP37"/>
      <c r="BJQ37"/>
      <c r="BJR37"/>
      <c r="BJS37"/>
      <c r="BJT37"/>
      <c r="BJU37"/>
      <c r="BJV37"/>
      <c r="BJW37"/>
      <c r="BJX37"/>
      <c r="BJY37"/>
      <c r="BJZ37"/>
      <c r="BKA37"/>
      <c r="BKB37"/>
      <c r="BKC37"/>
      <c r="BKD37"/>
      <c r="BKE37"/>
      <c r="BKF37"/>
      <c r="BKG37"/>
      <c r="BKH37"/>
      <c r="BKI37"/>
      <c r="BKJ37"/>
      <c r="BKK37"/>
      <c r="BKL37"/>
      <c r="BKM37"/>
      <c r="BKN37"/>
      <c r="BKO37"/>
      <c r="BKP37"/>
      <c r="BKQ37"/>
      <c r="BKR37"/>
      <c r="BKS37"/>
      <c r="BKT37"/>
      <c r="BKU37"/>
      <c r="BKV37"/>
      <c r="BKW37"/>
      <c r="BKX37"/>
      <c r="BKY37"/>
      <c r="BKZ37"/>
      <c r="BLA37"/>
      <c r="BLB37"/>
      <c r="BLC37"/>
      <c r="BLD37"/>
      <c r="BLE37"/>
      <c r="BLF37"/>
      <c r="BLG37"/>
      <c r="BLH37"/>
      <c r="BLI37"/>
      <c r="BLJ37"/>
      <c r="BLK37"/>
      <c r="BLL37"/>
      <c r="BLM37"/>
      <c r="BLN37"/>
      <c r="BLO37"/>
      <c r="BLP37"/>
      <c r="BLQ37"/>
      <c r="BLR37"/>
      <c r="BLS37"/>
      <c r="BLT37"/>
      <c r="BLU37"/>
      <c r="BLV37"/>
      <c r="BLW37"/>
      <c r="BLX37"/>
      <c r="BLY37"/>
      <c r="BLZ37"/>
      <c r="BMA37"/>
      <c r="BMB37"/>
      <c r="BMC37"/>
      <c r="BMD37"/>
      <c r="BME37"/>
      <c r="BMF37"/>
      <c r="BMG37"/>
      <c r="BMH37"/>
      <c r="BMI37"/>
      <c r="BMJ37"/>
      <c r="BMK37"/>
      <c r="BML37"/>
      <c r="BMM37"/>
      <c r="BMN37"/>
      <c r="BMO37"/>
      <c r="BMP37"/>
      <c r="BMQ37"/>
      <c r="BMR37"/>
      <c r="BMS37"/>
      <c r="BMT37"/>
      <c r="BMU37"/>
      <c r="BMV37"/>
      <c r="BMW37"/>
      <c r="BMX37"/>
      <c r="BMY37"/>
      <c r="BMZ37"/>
      <c r="BNA37"/>
      <c r="BNB37"/>
      <c r="BNC37"/>
      <c r="BND37"/>
      <c r="BNE37"/>
      <c r="BNF37"/>
      <c r="BNG37"/>
      <c r="BNH37"/>
      <c r="BNI37"/>
      <c r="BNJ37"/>
      <c r="BNK37"/>
      <c r="BNL37"/>
      <c r="BNM37"/>
      <c r="BNN37"/>
      <c r="BNO37"/>
      <c r="BNP37"/>
      <c r="BNQ37"/>
      <c r="BNR37"/>
      <c r="BNS37"/>
      <c r="BNT37"/>
      <c r="BNU37"/>
      <c r="BNV37"/>
      <c r="BNW37"/>
      <c r="BNX37"/>
      <c r="BNY37"/>
      <c r="BNZ37"/>
      <c r="BOA37"/>
      <c r="BOB37"/>
      <c r="BOC37"/>
      <c r="BOD37"/>
      <c r="BOE37"/>
      <c r="BOF37"/>
      <c r="BOG37"/>
      <c r="BOH37"/>
      <c r="BOI37"/>
      <c r="BOJ37"/>
      <c r="BOK37"/>
      <c r="BOL37"/>
      <c r="BOM37"/>
      <c r="BON37"/>
      <c r="BOO37"/>
      <c r="BOP37"/>
      <c r="BOQ37"/>
      <c r="BOR37"/>
      <c r="BOS37"/>
      <c r="BOT37"/>
      <c r="BOU37"/>
      <c r="BOV37"/>
      <c r="BOW37"/>
      <c r="BOX37"/>
      <c r="BOY37"/>
      <c r="BOZ37"/>
      <c r="BPA37"/>
      <c r="BPB37"/>
      <c r="BPC37"/>
      <c r="BPD37"/>
      <c r="BPE37"/>
      <c r="BPF37"/>
      <c r="BPG37"/>
      <c r="BPH37"/>
      <c r="BPI37"/>
      <c r="BPJ37"/>
      <c r="BPK37"/>
      <c r="BPL37"/>
      <c r="BPM37"/>
      <c r="BPN37"/>
      <c r="BPO37"/>
      <c r="BPP37"/>
      <c r="BPQ37"/>
      <c r="BPR37"/>
      <c r="BPS37"/>
      <c r="BPT37"/>
      <c r="BPU37"/>
      <c r="BPV37"/>
      <c r="BPW37"/>
      <c r="BPX37"/>
      <c r="BPY37"/>
      <c r="BPZ37"/>
      <c r="BQA37"/>
      <c r="BQB37"/>
      <c r="BQC37"/>
      <c r="BQD37"/>
      <c r="BQE37"/>
      <c r="BQF37"/>
      <c r="BQG37"/>
      <c r="BQH37"/>
      <c r="BQI37"/>
      <c r="BQJ37"/>
      <c r="BQK37"/>
      <c r="BQL37"/>
      <c r="BQM37"/>
      <c r="BQN37"/>
      <c r="BQO37"/>
      <c r="BQP37"/>
      <c r="BQQ37"/>
      <c r="BQR37"/>
      <c r="BQS37"/>
      <c r="BQT37"/>
      <c r="BQU37"/>
      <c r="BQV37"/>
      <c r="BQW37"/>
      <c r="BQX37"/>
      <c r="BQY37"/>
      <c r="BQZ37"/>
      <c r="BRA37"/>
      <c r="BRB37"/>
      <c r="BRC37"/>
      <c r="BRD37"/>
      <c r="BRE37"/>
      <c r="BRF37"/>
      <c r="BRG37"/>
      <c r="BRH37"/>
      <c r="BRI37"/>
      <c r="BRJ37"/>
      <c r="BRK37"/>
      <c r="BRL37"/>
      <c r="BRM37"/>
      <c r="BRN37"/>
      <c r="BRO37"/>
      <c r="BRP37"/>
      <c r="BRQ37"/>
      <c r="BRR37"/>
      <c r="BRS37"/>
      <c r="BRT37"/>
      <c r="BRU37"/>
      <c r="BRV37"/>
      <c r="BRW37"/>
      <c r="BRX37"/>
      <c r="BRY37"/>
      <c r="BRZ37"/>
      <c r="BSA37"/>
      <c r="BSB37"/>
      <c r="BSC37"/>
      <c r="BSD37"/>
      <c r="BSE37"/>
      <c r="BSF37"/>
      <c r="BSG37"/>
      <c r="BSH37"/>
      <c r="BSI37"/>
      <c r="BSJ37"/>
      <c r="BSK37"/>
      <c r="BSL37"/>
      <c r="BSM37"/>
      <c r="BSN37"/>
      <c r="BSO37"/>
      <c r="BSP37"/>
      <c r="BSQ37"/>
      <c r="BSR37"/>
      <c r="BSS37"/>
      <c r="BST37"/>
      <c r="BSU37"/>
      <c r="BSV37"/>
      <c r="BSW37"/>
      <c r="BSX37"/>
      <c r="BSY37"/>
      <c r="BSZ37"/>
      <c r="BTA37"/>
      <c r="BTB37"/>
      <c r="BTC37"/>
      <c r="BTD37"/>
      <c r="BTE37"/>
      <c r="BTF37"/>
      <c r="BTG37"/>
      <c r="BTH37"/>
      <c r="BTI37"/>
      <c r="BTJ37"/>
      <c r="BTK37"/>
      <c r="BTL37"/>
      <c r="BTM37"/>
      <c r="BTN37"/>
      <c r="BTO37"/>
      <c r="BTP37"/>
      <c r="BTQ37"/>
      <c r="BTR37"/>
      <c r="BTS37"/>
      <c r="BTT37"/>
      <c r="BTU37"/>
      <c r="BTV37"/>
      <c r="BTW37"/>
      <c r="BTX37"/>
      <c r="BTY37"/>
      <c r="BTZ37"/>
      <c r="BUA37"/>
      <c r="BUB37"/>
      <c r="BUC37"/>
      <c r="BUD37"/>
      <c r="BUE37"/>
      <c r="BUF37"/>
      <c r="BUG37"/>
      <c r="BUH37"/>
      <c r="BUI37"/>
      <c r="BUJ37"/>
      <c r="BUK37"/>
      <c r="BUL37"/>
      <c r="BUM37"/>
      <c r="BUN37"/>
      <c r="BUO37"/>
      <c r="BUP37"/>
      <c r="BUQ37"/>
      <c r="BUR37"/>
      <c r="BUS37"/>
      <c r="BUT37"/>
      <c r="BUU37"/>
      <c r="BUV37"/>
      <c r="BUW37"/>
      <c r="BUX37"/>
      <c r="BUY37"/>
      <c r="BUZ37"/>
      <c r="BVA37"/>
      <c r="BVB37"/>
      <c r="BVC37"/>
      <c r="BVD37"/>
      <c r="BVE37"/>
      <c r="BVF37"/>
      <c r="BVG37"/>
      <c r="BVH37"/>
      <c r="BVI37"/>
      <c r="BVJ37"/>
      <c r="BVK37"/>
      <c r="BVL37"/>
      <c r="BVM37"/>
      <c r="BVN37"/>
      <c r="BVO37"/>
      <c r="BVP37"/>
      <c r="BVQ37"/>
      <c r="BVR37"/>
      <c r="BVS37"/>
      <c r="BVT37"/>
      <c r="BVU37"/>
      <c r="BVV37"/>
      <c r="BVW37"/>
      <c r="BVX37"/>
      <c r="BVY37"/>
      <c r="BVZ37"/>
      <c r="BWA37"/>
      <c r="BWB37"/>
      <c r="BWC37"/>
      <c r="BWD37"/>
      <c r="BWE37"/>
      <c r="BWF37"/>
      <c r="BWG37"/>
      <c r="BWH37"/>
      <c r="BWI37"/>
      <c r="BWJ37"/>
      <c r="BWK37"/>
      <c r="BWL37"/>
      <c r="BWM37"/>
      <c r="BWN37"/>
      <c r="BWO37"/>
      <c r="BWP37"/>
      <c r="BWQ37"/>
      <c r="BWR37"/>
      <c r="BWS37"/>
      <c r="BWT37"/>
      <c r="BWU37"/>
      <c r="BWV37"/>
      <c r="BWW37"/>
      <c r="BWX37"/>
      <c r="BWY37"/>
      <c r="BWZ37"/>
      <c r="BXA37"/>
      <c r="BXB37"/>
      <c r="BXC37"/>
      <c r="BXD37"/>
      <c r="BXE37"/>
      <c r="BXF37"/>
      <c r="BXG37"/>
      <c r="BXH37"/>
      <c r="BXI37"/>
      <c r="BXJ37"/>
      <c r="BXK37"/>
      <c r="BXL37"/>
      <c r="BXM37"/>
      <c r="BXN37"/>
      <c r="BXO37"/>
      <c r="BXP37"/>
      <c r="BXQ37"/>
      <c r="BXR37"/>
      <c r="BXS37"/>
      <c r="BXT37"/>
      <c r="BXU37"/>
      <c r="BXV37"/>
      <c r="BXW37"/>
      <c r="BXX37"/>
      <c r="BXY37"/>
      <c r="BXZ37"/>
      <c r="BYA37"/>
      <c r="BYB37"/>
      <c r="BYC37"/>
      <c r="BYD37"/>
      <c r="BYE37"/>
      <c r="BYF37"/>
      <c r="BYG37"/>
      <c r="BYH37"/>
      <c r="BYI37"/>
      <c r="BYJ37"/>
      <c r="BYK37"/>
      <c r="BYL37"/>
      <c r="BYM37"/>
      <c r="BYN37"/>
      <c r="BYO37"/>
      <c r="BYP37"/>
      <c r="BYQ37"/>
      <c r="BYR37"/>
      <c r="BYS37"/>
      <c r="BYT37"/>
      <c r="BYU37"/>
      <c r="BYV37"/>
      <c r="BYW37"/>
      <c r="BYX37"/>
      <c r="BYY37"/>
      <c r="BYZ37"/>
      <c r="BZA37"/>
      <c r="BZB37"/>
      <c r="BZC37"/>
      <c r="BZD37"/>
      <c r="BZE37"/>
      <c r="BZF37"/>
      <c r="BZG37"/>
      <c r="BZH37"/>
      <c r="BZI37"/>
      <c r="BZJ37"/>
      <c r="BZK37"/>
      <c r="BZL37"/>
      <c r="BZM37"/>
      <c r="BZN37"/>
      <c r="BZO37"/>
      <c r="BZP37"/>
      <c r="BZQ37"/>
      <c r="BZR37"/>
      <c r="BZS37"/>
      <c r="BZT37"/>
      <c r="BZU37"/>
      <c r="BZV37"/>
      <c r="BZW37"/>
      <c r="BZX37"/>
      <c r="BZY37"/>
      <c r="BZZ37"/>
      <c r="CAA37"/>
      <c r="CAB37"/>
      <c r="CAC37"/>
      <c r="CAD37"/>
      <c r="CAE37"/>
      <c r="CAF37"/>
      <c r="CAG37"/>
      <c r="CAH37"/>
      <c r="CAI37"/>
      <c r="CAJ37"/>
      <c r="CAK37"/>
      <c r="CAL37"/>
      <c r="CAM37"/>
      <c r="CAN37"/>
      <c r="CAO37"/>
      <c r="CAP37"/>
      <c r="CAQ37"/>
      <c r="CAR37"/>
      <c r="CAS37"/>
      <c r="CAT37"/>
      <c r="CAU37"/>
      <c r="CAV37"/>
      <c r="CAW37"/>
      <c r="CAX37"/>
      <c r="CAY37"/>
      <c r="CAZ37"/>
      <c r="CBA37"/>
      <c r="CBB37"/>
      <c r="CBC37"/>
      <c r="CBD37"/>
      <c r="CBE37"/>
      <c r="CBF37"/>
      <c r="CBG37"/>
      <c r="CBH37"/>
      <c r="CBI37"/>
      <c r="CBJ37"/>
      <c r="CBK37"/>
      <c r="CBL37"/>
      <c r="CBM37"/>
      <c r="CBN37"/>
      <c r="CBO37"/>
      <c r="CBP37"/>
      <c r="CBQ37"/>
      <c r="CBR37"/>
      <c r="CBS37"/>
      <c r="CBT37"/>
      <c r="CBU37"/>
      <c r="CBV37"/>
      <c r="CBW37"/>
      <c r="CBX37"/>
      <c r="CBY37"/>
      <c r="CBZ37"/>
      <c r="CCA37"/>
      <c r="CCB37"/>
      <c r="CCC37"/>
      <c r="CCD37"/>
      <c r="CCE37"/>
      <c r="CCF37"/>
      <c r="CCG37"/>
      <c r="CCH37"/>
      <c r="CCI37"/>
      <c r="CCJ37"/>
      <c r="CCK37"/>
      <c r="CCL37"/>
      <c r="CCM37"/>
      <c r="CCN37"/>
      <c r="CCO37"/>
      <c r="CCP37"/>
      <c r="CCQ37"/>
      <c r="CCR37"/>
      <c r="CCS37"/>
      <c r="CCT37"/>
      <c r="CCU37"/>
      <c r="CCV37"/>
      <c r="CCW37"/>
      <c r="CCX37"/>
      <c r="CCY37"/>
      <c r="CCZ37"/>
      <c r="CDA37"/>
      <c r="CDB37"/>
      <c r="CDC37"/>
      <c r="CDD37"/>
      <c r="CDE37"/>
      <c r="CDF37"/>
      <c r="CDG37"/>
      <c r="CDH37"/>
      <c r="CDI37"/>
      <c r="CDJ37"/>
      <c r="CDK37"/>
      <c r="CDL37"/>
      <c r="CDM37"/>
      <c r="CDN37"/>
      <c r="CDO37"/>
      <c r="CDP37"/>
      <c r="CDQ37"/>
      <c r="CDR37"/>
      <c r="CDS37"/>
      <c r="CDT37"/>
      <c r="CDU37"/>
      <c r="CDV37"/>
      <c r="CDW37"/>
      <c r="CDX37"/>
      <c r="CDY37"/>
      <c r="CDZ37"/>
      <c r="CEA37"/>
      <c r="CEB37"/>
      <c r="CEC37"/>
      <c r="CED37"/>
      <c r="CEE37"/>
      <c r="CEF37"/>
      <c r="CEG37"/>
      <c r="CEH37"/>
      <c r="CEI37"/>
      <c r="CEJ37"/>
      <c r="CEK37"/>
      <c r="CEL37"/>
      <c r="CEM37"/>
      <c r="CEN37"/>
      <c r="CEO37"/>
      <c r="CEP37"/>
      <c r="CEQ37"/>
      <c r="CER37"/>
      <c r="CES37"/>
      <c r="CET37"/>
      <c r="CEU37"/>
      <c r="CEV37"/>
      <c r="CEW37"/>
      <c r="CEX37"/>
      <c r="CEY37"/>
      <c r="CEZ37"/>
      <c r="CFA37"/>
      <c r="CFB37"/>
      <c r="CFC37"/>
      <c r="CFD37"/>
      <c r="CFE37"/>
      <c r="CFF37"/>
      <c r="CFG37"/>
      <c r="CFH37"/>
      <c r="CFI37"/>
      <c r="CFJ37"/>
      <c r="CFK37"/>
      <c r="CFL37"/>
      <c r="CFM37"/>
      <c r="CFN37"/>
      <c r="CFO37"/>
      <c r="CFP37"/>
      <c r="CFQ37"/>
      <c r="CFR37"/>
      <c r="CFS37"/>
      <c r="CFT37"/>
      <c r="CFU37"/>
      <c r="CFV37"/>
      <c r="CFW37"/>
      <c r="CFX37"/>
      <c r="CFY37"/>
      <c r="CFZ37"/>
      <c r="CGA37"/>
      <c r="CGB37"/>
      <c r="CGC37"/>
      <c r="CGD37"/>
      <c r="CGE37"/>
      <c r="CGF37"/>
      <c r="CGG37"/>
      <c r="CGH37"/>
      <c r="CGI37"/>
      <c r="CGJ37"/>
      <c r="CGK37"/>
      <c r="CGL37"/>
      <c r="CGM37"/>
      <c r="CGN37"/>
      <c r="CGO37"/>
      <c r="CGP37"/>
      <c r="CGQ37"/>
      <c r="CGR37"/>
      <c r="CGS37"/>
      <c r="CGT37"/>
      <c r="CGU37"/>
      <c r="CGV37"/>
      <c r="CGW37"/>
      <c r="CGX37"/>
      <c r="CGY37"/>
      <c r="CGZ37"/>
      <c r="CHA37"/>
      <c r="CHB37"/>
      <c r="CHC37"/>
      <c r="CHD37"/>
      <c r="CHE37"/>
      <c r="CHF37"/>
      <c r="CHG37"/>
      <c r="CHH37"/>
      <c r="CHI37"/>
      <c r="CHJ37"/>
      <c r="CHK37"/>
      <c r="CHL37"/>
      <c r="CHM37"/>
      <c r="CHN37"/>
      <c r="CHO37"/>
      <c r="CHP37"/>
      <c r="CHQ37"/>
      <c r="CHR37"/>
      <c r="CHS37"/>
      <c r="CHT37"/>
      <c r="CHU37"/>
      <c r="CHV37"/>
      <c r="CHW37"/>
      <c r="CHX37"/>
      <c r="CHY37"/>
      <c r="CHZ37"/>
      <c r="CIA37"/>
      <c r="CIB37"/>
      <c r="CIC37"/>
      <c r="CID37"/>
      <c r="CIE37"/>
      <c r="CIF37"/>
      <c r="CIG37"/>
      <c r="CIH37"/>
      <c r="CII37"/>
      <c r="CIJ37"/>
      <c r="CIK37"/>
      <c r="CIL37"/>
      <c r="CIM37"/>
      <c r="CIN37"/>
      <c r="CIO37"/>
      <c r="CIP37"/>
      <c r="CIQ37"/>
      <c r="CIR37"/>
      <c r="CIS37"/>
      <c r="CIT37"/>
      <c r="CIU37"/>
      <c r="CIV37"/>
      <c r="CIW37"/>
      <c r="CIX37"/>
      <c r="CIY37"/>
      <c r="CIZ37"/>
      <c r="CJA37"/>
      <c r="CJB37"/>
      <c r="CJC37"/>
      <c r="CJD37"/>
      <c r="CJE37"/>
      <c r="CJF37"/>
      <c r="CJG37"/>
      <c r="CJH37"/>
      <c r="CJI37"/>
      <c r="CJJ37"/>
      <c r="CJK37"/>
      <c r="CJL37"/>
      <c r="CJM37"/>
      <c r="CJN37"/>
      <c r="CJO37"/>
      <c r="CJP37"/>
      <c r="CJQ37"/>
      <c r="CJR37"/>
      <c r="CJS37"/>
      <c r="CJT37"/>
      <c r="CJU37"/>
      <c r="CJV37"/>
      <c r="CJW37"/>
      <c r="CJX37"/>
      <c r="CJY37"/>
      <c r="CJZ37"/>
      <c r="CKA37"/>
      <c r="CKB37"/>
      <c r="CKC37"/>
      <c r="CKD37"/>
      <c r="CKE37"/>
      <c r="CKF37"/>
      <c r="CKG37"/>
      <c r="CKH37"/>
      <c r="CKI37"/>
      <c r="CKJ37"/>
      <c r="CKK37"/>
      <c r="CKL37"/>
      <c r="CKM37"/>
      <c r="CKN37"/>
      <c r="CKO37"/>
      <c r="CKP37"/>
      <c r="CKQ37"/>
      <c r="CKR37"/>
      <c r="CKS37"/>
      <c r="CKT37"/>
      <c r="CKU37"/>
      <c r="CKV37"/>
      <c r="CKW37"/>
      <c r="CKX37"/>
      <c r="CKY37"/>
      <c r="CKZ37"/>
      <c r="CLA37"/>
      <c r="CLB37"/>
      <c r="CLC37"/>
      <c r="CLD37"/>
      <c r="CLE37"/>
      <c r="CLF37"/>
      <c r="CLG37"/>
      <c r="CLH37"/>
      <c r="CLI37"/>
      <c r="CLJ37"/>
      <c r="CLK37"/>
      <c r="CLL37"/>
      <c r="CLM37"/>
      <c r="CLN37"/>
      <c r="CLO37"/>
      <c r="CLP37"/>
      <c r="CLQ37"/>
      <c r="CLR37"/>
      <c r="CLS37"/>
      <c r="CLT37"/>
      <c r="CLU37"/>
      <c r="CLV37"/>
      <c r="CLW37"/>
      <c r="CLX37"/>
      <c r="CLY37"/>
      <c r="CLZ37"/>
      <c r="CMA37"/>
      <c r="CMB37"/>
      <c r="CMC37"/>
      <c r="CMD37"/>
      <c r="CME37"/>
      <c r="CMF37"/>
      <c r="CMG37"/>
      <c r="CMH37"/>
      <c r="CMI37"/>
      <c r="CMJ37"/>
      <c r="CMK37"/>
      <c r="CML37"/>
      <c r="CMM37"/>
      <c r="CMN37"/>
      <c r="CMO37"/>
      <c r="CMP37"/>
      <c r="CMQ37"/>
      <c r="CMR37"/>
      <c r="CMS37"/>
      <c r="CMT37"/>
      <c r="CMU37"/>
      <c r="CMV37"/>
      <c r="CMW37"/>
      <c r="CMX37"/>
      <c r="CMY37"/>
      <c r="CMZ37"/>
      <c r="CNA37"/>
      <c r="CNB37"/>
      <c r="CNC37"/>
      <c r="CND37"/>
      <c r="CNE37"/>
      <c r="CNF37"/>
      <c r="CNG37"/>
      <c r="CNH37"/>
      <c r="CNI37"/>
      <c r="CNJ37"/>
      <c r="CNK37"/>
      <c r="CNL37"/>
      <c r="CNM37"/>
      <c r="CNN37"/>
      <c r="CNO37"/>
      <c r="CNP37"/>
      <c r="CNQ37"/>
      <c r="CNR37"/>
      <c r="CNS37"/>
      <c r="CNT37"/>
      <c r="CNU37"/>
      <c r="CNV37"/>
      <c r="CNW37"/>
      <c r="CNX37"/>
      <c r="CNY37"/>
      <c r="CNZ37"/>
      <c r="COA37"/>
      <c r="COB37"/>
      <c r="COC37"/>
      <c r="COD37"/>
      <c r="COE37"/>
      <c r="COF37"/>
      <c r="COG37"/>
      <c r="COH37"/>
      <c r="COI37"/>
      <c r="COJ37"/>
      <c r="COK37"/>
      <c r="COL37"/>
      <c r="COM37"/>
      <c r="CON37"/>
      <c r="COO37"/>
      <c r="COP37"/>
      <c r="COQ37"/>
      <c r="COR37"/>
      <c r="COS37"/>
      <c r="COT37"/>
      <c r="COU37"/>
      <c r="COV37"/>
      <c r="COW37"/>
      <c r="COX37"/>
      <c r="COY37"/>
      <c r="COZ37"/>
      <c r="CPA37"/>
      <c r="CPB37"/>
      <c r="CPC37"/>
      <c r="CPD37"/>
      <c r="CPE37"/>
      <c r="CPF37"/>
      <c r="CPG37"/>
      <c r="CPH37"/>
      <c r="CPI37"/>
      <c r="CPJ37"/>
      <c r="CPK37"/>
      <c r="CPL37"/>
      <c r="CPM37"/>
      <c r="CPN37"/>
      <c r="CPO37"/>
      <c r="CPP37"/>
      <c r="CPQ37"/>
      <c r="CPR37"/>
      <c r="CPS37"/>
      <c r="CPT37"/>
      <c r="CPU37"/>
      <c r="CPV37"/>
      <c r="CPW37"/>
      <c r="CPX37"/>
      <c r="CPY37"/>
      <c r="CPZ37"/>
      <c r="CQA37"/>
      <c r="CQB37"/>
      <c r="CQC37"/>
      <c r="CQD37"/>
      <c r="CQE37"/>
      <c r="CQF37"/>
      <c r="CQG37"/>
      <c r="CQH37"/>
      <c r="CQI37"/>
      <c r="CQJ37"/>
      <c r="CQK37"/>
      <c r="CQL37"/>
      <c r="CQM37"/>
      <c r="CQN37"/>
      <c r="CQO37"/>
      <c r="CQP37"/>
      <c r="CQQ37"/>
      <c r="CQR37"/>
      <c r="CQS37"/>
      <c r="CQT37"/>
      <c r="CQU37"/>
      <c r="CQV37"/>
      <c r="CQW37"/>
      <c r="CQX37"/>
      <c r="CQY37"/>
      <c r="CQZ37"/>
      <c r="CRA37"/>
      <c r="CRB37"/>
      <c r="CRC37"/>
      <c r="CRD37"/>
      <c r="CRE37"/>
      <c r="CRF37"/>
      <c r="CRG37"/>
      <c r="CRH37"/>
      <c r="CRI37"/>
      <c r="CRJ37"/>
      <c r="CRK37"/>
      <c r="CRL37"/>
      <c r="CRM37"/>
      <c r="CRN37"/>
      <c r="CRO37"/>
      <c r="CRP37"/>
      <c r="CRQ37"/>
      <c r="CRR37"/>
      <c r="CRS37"/>
      <c r="CRT37"/>
      <c r="CRU37"/>
      <c r="CRV37"/>
      <c r="CRW37"/>
      <c r="CRX37"/>
      <c r="CRY37"/>
      <c r="CRZ37"/>
      <c r="CSA37"/>
      <c r="CSB37"/>
      <c r="CSC37"/>
      <c r="CSD37"/>
      <c r="CSE37"/>
      <c r="CSF37"/>
      <c r="CSG37"/>
      <c r="CSH37"/>
      <c r="CSI37"/>
      <c r="CSJ37"/>
      <c r="CSK37"/>
      <c r="CSL37"/>
      <c r="CSM37"/>
      <c r="CSN37"/>
      <c r="CSO37"/>
      <c r="CSP37"/>
      <c r="CSQ37"/>
      <c r="CSR37"/>
      <c r="CSS37"/>
      <c r="CST37"/>
      <c r="CSU37"/>
      <c r="CSV37"/>
      <c r="CSW37"/>
      <c r="CSX37"/>
      <c r="CSY37"/>
      <c r="CSZ37"/>
      <c r="CTA37"/>
      <c r="CTB37"/>
      <c r="CTC37"/>
      <c r="CTD37"/>
      <c r="CTE37"/>
      <c r="CTF37"/>
      <c r="CTG37"/>
      <c r="CTH37"/>
      <c r="CTI37"/>
      <c r="CTJ37"/>
      <c r="CTK37"/>
      <c r="CTL37"/>
      <c r="CTM37"/>
      <c r="CTN37"/>
      <c r="CTO37"/>
      <c r="CTP37"/>
      <c r="CTQ37"/>
      <c r="CTR37"/>
      <c r="CTS37"/>
      <c r="CTT37"/>
      <c r="CTU37"/>
      <c r="CTV37"/>
      <c r="CTW37"/>
      <c r="CTX37"/>
      <c r="CTY37"/>
      <c r="CTZ37"/>
      <c r="CUA37"/>
      <c r="CUB37"/>
      <c r="CUC37"/>
      <c r="CUD37"/>
      <c r="CUE37"/>
      <c r="CUF37"/>
      <c r="CUG37"/>
      <c r="CUH37"/>
      <c r="CUI37"/>
      <c r="CUJ37"/>
      <c r="CUK37"/>
      <c r="CUL37"/>
      <c r="CUM37"/>
      <c r="CUN37"/>
      <c r="CUO37"/>
      <c r="CUP37"/>
      <c r="CUQ37"/>
      <c r="CUR37"/>
      <c r="CUS37"/>
      <c r="CUT37"/>
      <c r="CUU37"/>
      <c r="CUV37"/>
      <c r="CUW37"/>
      <c r="CUX37"/>
      <c r="CUY37"/>
      <c r="CUZ37"/>
      <c r="CVA37"/>
      <c r="CVB37"/>
      <c r="CVC37"/>
      <c r="CVD37"/>
      <c r="CVE37"/>
      <c r="CVF37"/>
      <c r="CVG37"/>
      <c r="CVH37"/>
      <c r="CVI37"/>
      <c r="CVJ37"/>
      <c r="CVK37"/>
      <c r="CVL37"/>
      <c r="CVM37"/>
      <c r="CVN37"/>
      <c r="CVO37"/>
      <c r="CVP37"/>
      <c r="CVQ37"/>
      <c r="CVR37"/>
      <c r="CVS37"/>
      <c r="CVT37"/>
      <c r="CVU37"/>
      <c r="CVV37"/>
      <c r="CVW37"/>
      <c r="CVX37"/>
      <c r="CVY37"/>
      <c r="CVZ37"/>
      <c r="CWA37"/>
      <c r="CWB37"/>
      <c r="CWC37"/>
      <c r="CWD37"/>
      <c r="CWE37"/>
      <c r="CWF37"/>
      <c r="CWG37"/>
      <c r="CWH37"/>
      <c r="CWI37"/>
      <c r="CWJ37"/>
      <c r="CWK37"/>
      <c r="CWL37"/>
      <c r="CWM37"/>
      <c r="CWN37"/>
      <c r="CWO37"/>
      <c r="CWP37"/>
      <c r="CWQ37"/>
      <c r="CWR37"/>
      <c r="CWS37"/>
      <c r="CWT37"/>
      <c r="CWU37"/>
      <c r="CWV37"/>
      <c r="CWW37"/>
      <c r="CWX37"/>
      <c r="CWY37"/>
      <c r="CWZ37"/>
      <c r="CXA37"/>
      <c r="CXB37"/>
      <c r="CXC37"/>
      <c r="CXD37"/>
      <c r="CXE37"/>
      <c r="CXF37"/>
      <c r="CXG37"/>
      <c r="CXH37"/>
      <c r="CXI37"/>
      <c r="CXJ37"/>
      <c r="CXK37"/>
      <c r="CXL37"/>
      <c r="CXM37"/>
      <c r="CXN37"/>
      <c r="CXO37"/>
      <c r="CXP37"/>
      <c r="CXQ37"/>
      <c r="CXR37"/>
      <c r="CXS37"/>
      <c r="CXT37"/>
      <c r="CXU37"/>
      <c r="CXV37"/>
      <c r="CXW37"/>
      <c r="CXX37"/>
      <c r="CXY37"/>
      <c r="CXZ37"/>
      <c r="CYA37"/>
      <c r="CYB37"/>
      <c r="CYC37"/>
      <c r="CYD37"/>
      <c r="CYE37"/>
      <c r="CYF37"/>
      <c r="CYG37"/>
      <c r="CYH37"/>
      <c r="CYI37"/>
      <c r="CYJ37"/>
      <c r="CYK37"/>
      <c r="CYL37"/>
      <c r="CYM37"/>
      <c r="CYN37"/>
      <c r="CYO37"/>
      <c r="CYP37"/>
      <c r="CYQ37"/>
      <c r="CYR37"/>
      <c r="CYS37"/>
      <c r="CYT37"/>
      <c r="CYU37"/>
      <c r="CYV37"/>
      <c r="CYW37"/>
      <c r="CYX37"/>
      <c r="CYY37"/>
      <c r="CYZ37"/>
      <c r="CZA37"/>
      <c r="CZB37"/>
      <c r="CZC37"/>
      <c r="CZD37"/>
      <c r="CZE37"/>
      <c r="CZF37"/>
      <c r="CZG37"/>
      <c r="CZH37"/>
      <c r="CZI37"/>
      <c r="CZJ37"/>
      <c r="CZK37"/>
      <c r="CZL37"/>
      <c r="CZM37"/>
      <c r="CZN37"/>
      <c r="CZO37"/>
      <c r="CZP37"/>
      <c r="CZQ37"/>
      <c r="CZR37"/>
      <c r="CZS37"/>
      <c r="CZT37"/>
      <c r="CZU37"/>
      <c r="CZV37"/>
      <c r="CZW37"/>
      <c r="CZX37"/>
      <c r="CZY37"/>
      <c r="CZZ37"/>
      <c r="DAA37"/>
      <c r="DAB37"/>
      <c r="DAC37"/>
      <c r="DAD37"/>
      <c r="DAE37"/>
      <c r="DAF37"/>
      <c r="DAG37"/>
      <c r="DAH37"/>
      <c r="DAI37"/>
      <c r="DAJ37"/>
      <c r="DAK37"/>
      <c r="DAL37"/>
      <c r="DAM37"/>
      <c r="DAN37"/>
      <c r="DAO37"/>
      <c r="DAP37"/>
      <c r="DAQ37"/>
      <c r="DAR37"/>
      <c r="DAS37"/>
      <c r="DAT37"/>
      <c r="DAU37"/>
      <c r="DAV37"/>
      <c r="DAW37"/>
      <c r="DAX37"/>
      <c r="DAY37"/>
      <c r="DAZ37"/>
      <c r="DBA37"/>
      <c r="DBB37"/>
      <c r="DBC37"/>
      <c r="DBD37"/>
      <c r="DBE37"/>
      <c r="DBF37"/>
      <c r="DBG37"/>
      <c r="DBH37"/>
      <c r="DBI37"/>
      <c r="DBJ37"/>
      <c r="DBK37"/>
      <c r="DBL37"/>
      <c r="DBM37"/>
      <c r="DBN37"/>
      <c r="DBO37"/>
      <c r="DBP37"/>
      <c r="DBQ37"/>
      <c r="DBR37"/>
      <c r="DBS37"/>
      <c r="DBT37"/>
      <c r="DBU37"/>
      <c r="DBV37"/>
      <c r="DBW37"/>
      <c r="DBX37"/>
      <c r="DBY37"/>
      <c r="DBZ37"/>
      <c r="DCA37"/>
      <c r="DCB37"/>
      <c r="DCC37"/>
      <c r="DCD37"/>
      <c r="DCE37"/>
      <c r="DCF37"/>
      <c r="DCG37"/>
      <c r="DCH37"/>
      <c r="DCI37"/>
      <c r="DCJ37"/>
      <c r="DCK37"/>
      <c r="DCL37"/>
      <c r="DCM37"/>
      <c r="DCN37"/>
      <c r="DCO37"/>
      <c r="DCP37"/>
      <c r="DCQ37"/>
      <c r="DCR37"/>
      <c r="DCS37"/>
      <c r="DCT37"/>
      <c r="DCU37"/>
      <c r="DCV37"/>
      <c r="DCW37"/>
      <c r="DCX37"/>
      <c r="DCY37"/>
      <c r="DCZ37"/>
      <c r="DDA37"/>
      <c r="DDB37"/>
      <c r="DDC37"/>
      <c r="DDD37"/>
      <c r="DDE37"/>
      <c r="DDF37"/>
      <c r="DDG37"/>
      <c r="DDH37"/>
      <c r="DDI37"/>
      <c r="DDJ37"/>
      <c r="DDK37"/>
      <c r="DDL37"/>
      <c r="DDM37"/>
      <c r="DDN37"/>
      <c r="DDO37"/>
      <c r="DDP37"/>
      <c r="DDQ37"/>
      <c r="DDR37"/>
      <c r="DDS37"/>
      <c r="DDT37"/>
      <c r="DDU37"/>
      <c r="DDV37"/>
      <c r="DDW37"/>
      <c r="DDX37"/>
      <c r="DDY37"/>
      <c r="DDZ37"/>
      <c r="DEA37"/>
      <c r="DEB37"/>
      <c r="DEC37"/>
      <c r="DED37"/>
      <c r="DEE37"/>
      <c r="DEF37"/>
      <c r="DEG37"/>
      <c r="DEH37"/>
      <c r="DEI37"/>
      <c r="DEJ37"/>
      <c r="DEK37"/>
      <c r="DEL37"/>
      <c r="DEM37"/>
      <c r="DEN37"/>
      <c r="DEO37"/>
      <c r="DEP37"/>
      <c r="DEQ37"/>
      <c r="DER37"/>
      <c r="DES37"/>
      <c r="DET37"/>
      <c r="DEU37"/>
      <c r="DEV37"/>
      <c r="DEW37"/>
      <c r="DEX37"/>
      <c r="DEY37"/>
      <c r="DEZ37"/>
      <c r="DFA37"/>
      <c r="DFB37"/>
      <c r="DFC37"/>
      <c r="DFD37"/>
      <c r="DFE37"/>
      <c r="DFF37"/>
      <c r="DFG37"/>
      <c r="DFH37"/>
      <c r="DFI37"/>
      <c r="DFJ37"/>
      <c r="DFK37"/>
      <c r="DFL37"/>
      <c r="DFM37"/>
      <c r="DFN37"/>
      <c r="DFO37"/>
      <c r="DFP37"/>
      <c r="DFQ37"/>
      <c r="DFR37"/>
      <c r="DFS37"/>
      <c r="DFT37"/>
      <c r="DFU37"/>
      <c r="DFV37"/>
      <c r="DFW37"/>
      <c r="DFX37"/>
      <c r="DFY37"/>
      <c r="DFZ37"/>
      <c r="DGA37"/>
      <c r="DGB37"/>
      <c r="DGC37"/>
      <c r="DGD37"/>
      <c r="DGE37"/>
      <c r="DGF37"/>
      <c r="DGG37"/>
      <c r="DGH37"/>
      <c r="DGI37"/>
      <c r="DGJ37"/>
      <c r="DGK37"/>
      <c r="DGL37"/>
      <c r="DGM37"/>
      <c r="DGN37"/>
      <c r="DGO37"/>
      <c r="DGP37"/>
      <c r="DGQ37"/>
      <c r="DGR37"/>
      <c r="DGS37"/>
      <c r="DGT37"/>
      <c r="DGU37"/>
      <c r="DGV37"/>
      <c r="DGW37"/>
      <c r="DGX37"/>
      <c r="DGY37"/>
      <c r="DGZ37"/>
      <c r="DHA37"/>
      <c r="DHB37"/>
      <c r="DHC37"/>
      <c r="DHD37"/>
      <c r="DHE37"/>
      <c r="DHF37"/>
      <c r="DHG37"/>
      <c r="DHH37"/>
      <c r="DHI37"/>
      <c r="DHJ37"/>
      <c r="DHK37"/>
      <c r="DHL37"/>
      <c r="DHM37"/>
      <c r="DHN37"/>
      <c r="DHO37"/>
      <c r="DHP37"/>
      <c r="DHQ37"/>
      <c r="DHR37"/>
      <c r="DHS37"/>
      <c r="DHT37"/>
      <c r="DHU37"/>
      <c r="DHV37"/>
      <c r="DHW37"/>
      <c r="DHX37"/>
      <c r="DHY37"/>
      <c r="DHZ37"/>
      <c r="DIA37"/>
      <c r="DIB37"/>
      <c r="DIC37"/>
      <c r="DID37"/>
      <c r="DIE37"/>
      <c r="DIF37"/>
      <c r="DIG37"/>
      <c r="DIH37"/>
      <c r="DII37"/>
      <c r="DIJ37"/>
      <c r="DIK37"/>
      <c r="DIL37"/>
      <c r="DIM37"/>
      <c r="DIN37"/>
      <c r="DIO37"/>
      <c r="DIP37"/>
      <c r="DIQ37"/>
      <c r="DIR37"/>
      <c r="DIS37"/>
      <c r="DIT37"/>
      <c r="DIU37"/>
      <c r="DIV37"/>
      <c r="DIW37"/>
      <c r="DIX37"/>
      <c r="DIY37"/>
      <c r="DIZ37"/>
      <c r="DJA37"/>
      <c r="DJB37"/>
      <c r="DJC37"/>
      <c r="DJD37"/>
      <c r="DJE37"/>
      <c r="DJF37"/>
      <c r="DJG37"/>
      <c r="DJH37"/>
      <c r="DJI37"/>
      <c r="DJJ37"/>
      <c r="DJK37"/>
      <c r="DJL37"/>
      <c r="DJM37"/>
      <c r="DJN37"/>
      <c r="DJO37"/>
      <c r="DJP37"/>
      <c r="DJQ37"/>
      <c r="DJR37"/>
      <c r="DJS37"/>
      <c r="DJT37"/>
      <c r="DJU37"/>
      <c r="DJV37"/>
      <c r="DJW37"/>
      <c r="DJX37"/>
      <c r="DJY37"/>
      <c r="DJZ37"/>
      <c r="DKA37"/>
      <c r="DKB37"/>
      <c r="DKC37"/>
      <c r="DKD37"/>
      <c r="DKE37"/>
      <c r="DKF37"/>
      <c r="DKG37"/>
      <c r="DKH37"/>
      <c r="DKI37"/>
      <c r="DKJ37"/>
      <c r="DKK37"/>
      <c r="DKL37"/>
      <c r="DKM37"/>
      <c r="DKN37"/>
      <c r="DKO37"/>
      <c r="DKP37"/>
      <c r="DKQ37"/>
      <c r="DKR37"/>
      <c r="DKS37"/>
      <c r="DKT37"/>
      <c r="DKU37"/>
      <c r="DKV37"/>
      <c r="DKW37"/>
      <c r="DKX37"/>
      <c r="DKY37"/>
      <c r="DKZ37"/>
      <c r="DLA37"/>
      <c r="DLB37"/>
      <c r="DLC37"/>
      <c r="DLD37"/>
      <c r="DLE37"/>
      <c r="DLF37"/>
      <c r="DLG37"/>
      <c r="DLH37"/>
      <c r="DLI37"/>
      <c r="DLJ37"/>
      <c r="DLK37"/>
      <c r="DLL37"/>
      <c r="DLM37"/>
      <c r="DLN37"/>
      <c r="DLO37"/>
      <c r="DLP37"/>
      <c r="DLQ37"/>
      <c r="DLR37"/>
      <c r="DLS37"/>
      <c r="DLT37"/>
      <c r="DLU37"/>
      <c r="DLV37"/>
      <c r="DLW37"/>
      <c r="DLX37"/>
      <c r="DLY37"/>
      <c r="DLZ37"/>
      <c r="DMA37"/>
      <c r="DMB37"/>
      <c r="DMC37"/>
      <c r="DMD37"/>
      <c r="DME37"/>
      <c r="DMF37"/>
      <c r="DMG37"/>
      <c r="DMH37"/>
      <c r="DMI37"/>
      <c r="DMJ37"/>
      <c r="DMK37"/>
      <c r="DML37"/>
      <c r="DMM37"/>
      <c r="DMN37"/>
      <c r="DMO37"/>
      <c r="DMP37"/>
      <c r="DMQ37"/>
      <c r="DMR37"/>
      <c r="DMS37"/>
      <c r="DMT37"/>
      <c r="DMU37"/>
      <c r="DMV37"/>
      <c r="DMW37"/>
      <c r="DMX37"/>
      <c r="DMY37"/>
      <c r="DMZ37"/>
      <c r="DNA37"/>
      <c r="DNB37"/>
      <c r="DNC37"/>
      <c r="DND37"/>
      <c r="DNE37"/>
      <c r="DNF37"/>
      <c r="DNG37"/>
      <c r="DNH37"/>
      <c r="DNI37"/>
      <c r="DNJ37"/>
      <c r="DNK37"/>
      <c r="DNL37"/>
      <c r="DNM37"/>
      <c r="DNN37"/>
      <c r="DNO37"/>
      <c r="DNP37"/>
      <c r="DNQ37"/>
      <c r="DNR37"/>
      <c r="DNS37"/>
      <c r="DNT37"/>
      <c r="DNU37"/>
      <c r="DNV37"/>
      <c r="DNW37"/>
      <c r="DNX37"/>
      <c r="DNY37"/>
      <c r="DNZ37"/>
      <c r="DOA37"/>
      <c r="DOB37"/>
      <c r="DOC37"/>
      <c r="DOD37"/>
      <c r="DOE37"/>
      <c r="DOF37"/>
      <c r="DOG37"/>
      <c r="DOH37"/>
      <c r="DOI37"/>
      <c r="DOJ37"/>
      <c r="DOK37"/>
      <c r="DOL37"/>
      <c r="DOM37"/>
      <c r="DON37"/>
      <c r="DOO37"/>
      <c r="DOP37"/>
      <c r="DOQ37"/>
      <c r="DOR37"/>
      <c r="DOS37"/>
      <c r="DOT37"/>
      <c r="DOU37"/>
      <c r="DOV37"/>
      <c r="DOW37"/>
      <c r="DOX37"/>
      <c r="DOY37"/>
      <c r="DOZ37"/>
      <c r="DPA37"/>
      <c r="DPB37"/>
      <c r="DPC37"/>
      <c r="DPD37"/>
      <c r="DPE37"/>
      <c r="DPF37"/>
      <c r="DPG37"/>
      <c r="DPH37"/>
      <c r="DPI37"/>
      <c r="DPJ37"/>
      <c r="DPK37"/>
      <c r="DPL37"/>
      <c r="DPM37"/>
      <c r="DPN37"/>
      <c r="DPO37"/>
      <c r="DPP37"/>
      <c r="DPQ37"/>
      <c r="DPR37"/>
      <c r="DPS37"/>
      <c r="DPT37"/>
      <c r="DPU37"/>
      <c r="DPV37"/>
      <c r="DPW37"/>
      <c r="DPX37"/>
      <c r="DPY37"/>
      <c r="DPZ37"/>
      <c r="DQA37"/>
      <c r="DQB37"/>
      <c r="DQC37"/>
      <c r="DQD37"/>
      <c r="DQE37"/>
      <c r="DQF37"/>
      <c r="DQG37"/>
      <c r="DQH37"/>
      <c r="DQI37"/>
      <c r="DQJ37"/>
      <c r="DQK37"/>
      <c r="DQL37"/>
      <c r="DQM37"/>
      <c r="DQN37"/>
      <c r="DQO37"/>
      <c r="DQP37"/>
      <c r="DQQ37"/>
      <c r="DQR37"/>
      <c r="DQS37"/>
      <c r="DQT37"/>
      <c r="DQU37"/>
      <c r="DQV37"/>
      <c r="DQW37"/>
      <c r="DQX37"/>
      <c r="DQY37"/>
      <c r="DQZ37"/>
      <c r="DRA37"/>
      <c r="DRB37"/>
      <c r="DRC37"/>
      <c r="DRD37"/>
      <c r="DRE37"/>
      <c r="DRF37"/>
      <c r="DRG37"/>
      <c r="DRH37"/>
      <c r="DRI37"/>
      <c r="DRJ37"/>
      <c r="DRK37"/>
      <c r="DRL37"/>
      <c r="DRM37"/>
      <c r="DRN37"/>
      <c r="DRO37"/>
      <c r="DRP37"/>
      <c r="DRQ37"/>
      <c r="DRR37"/>
      <c r="DRS37"/>
      <c r="DRT37"/>
      <c r="DRU37"/>
      <c r="DRV37"/>
      <c r="DRW37"/>
      <c r="DRX37"/>
      <c r="DRY37"/>
      <c r="DRZ37"/>
      <c r="DSA37"/>
      <c r="DSB37"/>
      <c r="DSC37"/>
      <c r="DSD37"/>
      <c r="DSE37"/>
      <c r="DSF37"/>
      <c r="DSG37"/>
      <c r="DSH37"/>
      <c r="DSI37"/>
      <c r="DSJ37"/>
      <c r="DSK37"/>
      <c r="DSL37"/>
      <c r="DSM37"/>
      <c r="DSN37"/>
      <c r="DSO37"/>
      <c r="DSP37"/>
      <c r="DSQ37"/>
      <c r="DSR37"/>
      <c r="DSS37"/>
      <c r="DST37"/>
      <c r="DSU37"/>
      <c r="DSV37"/>
      <c r="DSW37"/>
      <c r="DSX37"/>
      <c r="DSY37"/>
      <c r="DSZ37"/>
      <c r="DTA37"/>
      <c r="DTB37"/>
      <c r="DTC37"/>
      <c r="DTD37"/>
      <c r="DTE37"/>
      <c r="DTF37"/>
      <c r="DTG37"/>
      <c r="DTH37"/>
      <c r="DTI37"/>
      <c r="DTJ37"/>
      <c r="DTK37"/>
      <c r="DTL37"/>
      <c r="DTM37"/>
      <c r="DTN37"/>
      <c r="DTO37"/>
      <c r="DTP37"/>
      <c r="DTQ37"/>
      <c r="DTR37"/>
      <c r="DTS37"/>
      <c r="DTT37"/>
      <c r="DTU37"/>
      <c r="DTV37"/>
      <c r="DTW37"/>
      <c r="DTX37"/>
      <c r="DTY37"/>
      <c r="DTZ37"/>
      <c r="DUA37"/>
      <c r="DUB37"/>
      <c r="DUC37"/>
      <c r="DUD37"/>
      <c r="DUE37"/>
      <c r="DUF37"/>
      <c r="DUG37"/>
      <c r="DUH37"/>
      <c r="DUI37"/>
      <c r="DUJ37"/>
      <c r="DUK37"/>
      <c r="DUL37"/>
      <c r="DUM37"/>
      <c r="DUN37"/>
      <c r="DUO37"/>
      <c r="DUP37"/>
      <c r="DUQ37"/>
      <c r="DUR37"/>
      <c r="DUS37"/>
      <c r="DUT37"/>
      <c r="DUU37"/>
      <c r="DUV37"/>
      <c r="DUW37"/>
      <c r="DUX37"/>
      <c r="DUY37"/>
      <c r="DUZ37"/>
      <c r="DVA37"/>
      <c r="DVB37"/>
      <c r="DVC37"/>
      <c r="DVD37"/>
      <c r="DVE37"/>
      <c r="DVF37"/>
      <c r="DVG37"/>
      <c r="DVH37"/>
      <c r="DVI37"/>
      <c r="DVJ37"/>
      <c r="DVK37"/>
      <c r="DVL37"/>
      <c r="DVM37"/>
      <c r="DVN37"/>
      <c r="DVO37"/>
      <c r="DVP37"/>
      <c r="DVQ37"/>
      <c r="DVR37"/>
      <c r="DVS37"/>
      <c r="DVT37"/>
      <c r="DVU37"/>
      <c r="DVV37"/>
      <c r="DVW37"/>
      <c r="DVX37"/>
      <c r="DVY37"/>
      <c r="DVZ37"/>
      <c r="DWA37"/>
      <c r="DWB37"/>
      <c r="DWC37"/>
      <c r="DWD37"/>
      <c r="DWE37"/>
      <c r="DWF37"/>
      <c r="DWG37"/>
      <c r="DWH37"/>
      <c r="DWI37"/>
      <c r="DWJ37"/>
      <c r="DWK37"/>
      <c r="DWL37"/>
      <c r="DWM37"/>
      <c r="DWN37"/>
      <c r="DWO37"/>
      <c r="DWP37"/>
      <c r="DWQ37"/>
      <c r="DWR37"/>
      <c r="DWS37"/>
      <c r="DWT37"/>
      <c r="DWU37"/>
      <c r="DWV37"/>
      <c r="DWW37"/>
      <c r="DWX37"/>
      <c r="DWY37"/>
      <c r="DWZ37"/>
      <c r="DXA37"/>
      <c r="DXB37"/>
      <c r="DXC37"/>
      <c r="DXD37"/>
      <c r="DXE37"/>
      <c r="DXF37"/>
      <c r="DXG37"/>
      <c r="DXH37"/>
      <c r="DXI37"/>
      <c r="DXJ37"/>
      <c r="DXK37"/>
      <c r="DXL37"/>
      <c r="DXM37"/>
      <c r="DXN37"/>
      <c r="DXO37"/>
      <c r="DXP37"/>
      <c r="DXQ37"/>
      <c r="DXR37"/>
      <c r="DXS37"/>
      <c r="DXT37"/>
      <c r="DXU37"/>
      <c r="DXV37"/>
      <c r="DXW37"/>
      <c r="DXX37"/>
      <c r="DXY37"/>
      <c r="DXZ37"/>
      <c r="DYA37"/>
      <c r="DYB37"/>
      <c r="DYC37"/>
      <c r="DYD37"/>
      <c r="DYE37"/>
      <c r="DYF37"/>
      <c r="DYG37"/>
      <c r="DYH37"/>
      <c r="DYI37"/>
      <c r="DYJ37"/>
      <c r="DYK37"/>
      <c r="DYL37"/>
      <c r="DYM37"/>
      <c r="DYN37"/>
      <c r="DYO37"/>
      <c r="DYP37"/>
      <c r="DYQ37"/>
      <c r="DYR37"/>
      <c r="DYS37"/>
      <c r="DYT37"/>
      <c r="DYU37"/>
      <c r="DYV37"/>
      <c r="DYW37"/>
      <c r="DYX37"/>
      <c r="DYY37"/>
      <c r="DYZ37"/>
      <c r="DZA37"/>
      <c r="DZB37"/>
      <c r="DZC37"/>
      <c r="DZD37"/>
      <c r="DZE37"/>
      <c r="DZF37"/>
      <c r="DZG37"/>
      <c r="DZH37"/>
      <c r="DZI37"/>
      <c r="DZJ37"/>
      <c r="DZK37"/>
      <c r="DZL37"/>
      <c r="DZM37"/>
      <c r="DZN37"/>
      <c r="DZO37"/>
      <c r="DZP37"/>
      <c r="DZQ37"/>
      <c r="DZR37"/>
      <c r="DZS37"/>
      <c r="DZT37"/>
      <c r="DZU37"/>
      <c r="DZV37"/>
      <c r="DZW37"/>
      <c r="DZX37"/>
      <c r="DZY37"/>
      <c r="DZZ37"/>
      <c r="EAA37"/>
      <c r="EAB37"/>
      <c r="EAC37"/>
      <c r="EAD37"/>
      <c r="EAE37"/>
      <c r="EAF37"/>
      <c r="EAG37"/>
      <c r="EAH37"/>
      <c r="EAI37"/>
      <c r="EAJ37"/>
      <c r="EAK37"/>
      <c r="EAL37"/>
      <c r="EAM37"/>
      <c r="EAN37"/>
      <c r="EAO37"/>
      <c r="EAP37"/>
      <c r="EAQ37"/>
      <c r="EAR37"/>
      <c r="EAS37"/>
      <c r="EAT37"/>
      <c r="EAU37"/>
      <c r="EAV37"/>
      <c r="EAW37"/>
      <c r="EAX37"/>
      <c r="EAY37"/>
      <c r="EAZ37"/>
      <c r="EBA37"/>
      <c r="EBB37"/>
      <c r="EBC37"/>
      <c r="EBD37"/>
      <c r="EBE37"/>
      <c r="EBF37"/>
      <c r="EBG37"/>
      <c r="EBH37"/>
      <c r="EBI37"/>
      <c r="EBJ37"/>
      <c r="EBK37"/>
      <c r="EBL37"/>
      <c r="EBM37"/>
      <c r="EBN37"/>
      <c r="EBO37"/>
      <c r="EBP37"/>
      <c r="EBQ37"/>
      <c r="EBR37"/>
      <c r="EBS37"/>
      <c r="EBT37"/>
      <c r="EBU37"/>
      <c r="EBV37"/>
      <c r="EBW37"/>
      <c r="EBX37"/>
      <c r="EBY37"/>
      <c r="EBZ37"/>
      <c r="ECA37"/>
      <c r="ECB37"/>
      <c r="ECC37"/>
      <c r="ECD37"/>
      <c r="ECE37"/>
      <c r="ECF37"/>
      <c r="ECG37"/>
      <c r="ECH37"/>
      <c r="ECI37"/>
      <c r="ECJ37"/>
      <c r="ECK37"/>
      <c r="ECL37"/>
      <c r="ECM37"/>
      <c r="ECN37"/>
      <c r="ECO37"/>
      <c r="ECP37"/>
      <c r="ECQ37"/>
      <c r="ECR37"/>
      <c r="ECS37"/>
      <c r="ECT37"/>
      <c r="ECU37"/>
      <c r="ECV37"/>
      <c r="ECW37"/>
      <c r="ECX37"/>
      <c r="ECY37"/>
      <c r="ECZ37"/>
      <c r="EDA37"/>
      <c r="EDB37"/>
      <c r="EDC37"/>
      <c r="EDD37"/>
      <c r="EDE37"/>
      <c r="EDF37"/>
      <c r="EDG37"/>
      <c r="EDH37"/>
      <c r="EDI37"/>
      <c r="EDJ37"/>
      <c r="EDK37"/>
      <c r="EDL37"/>
      <c r="EDM37"/>
      <c r="EDN37"/>
      <c r="EDO37"/>
      <c r="EDP37"/>
      <c r="EDQ37"/>
      <c r="EDR37"/>
      <c r="EDS37"/>
      <c r="EDT37"/>
      <c r="EDU37"/>
      <c r="EDV37"/>
      <c r="EDW37"/>
      <c r="EDX37"/>
      <c r="EDY37"/>
      <c r="EDZ37"/>
      <c r="EEA37"/>
      <c r="EEB37"/>
      <c r="EEC37"/>
      <c r="EED37"/>
      <c r="EEE37"/>
      <c r="EEF37"/>
      <c r="EEG37"/>
      <c r="EEH37"/>
      <c r="EEI37"/>
      <c r="EEJ37"/>
      <c r="EEK37"/>
      <c r="EEL37"/>
      <c r="EEM37"/>
      <c r="EEN37"/>
      <c r="EEO37"/>
      <c r="EEP37"/>
      <c r="EEQ37"/>
      <c r="EER37"/>
      <c r="EES37"/>
      <c r="EET37"/>
      <c r="EEU37"/>
      <c r="EEV37"/>
      <c r="EEW37"/>
      <c r="EEX37"/>
      <c r="EEY37"/>
      <c r="EEZ37"/>
      <c r="EFA37"/>
      <c r="EFB37"/>
      <c r="EFC37"/>
      <c r="EFD37"/>
      <c r="EFE37"/>
      <c r="EFF37"/>
      <c r="EFG37"/>
      <c r="EFH37"/>
      <c r="EFI37"/>
      <c r="EFJ37"/>
      <c r="EFK37"/>
      <c r="EFL37"/>
      <c r="EFM37"/>
      <c r="EFN37"/>
      <c r="EFO37"/>
      <c r="EFP37"/>
      <c r="EFQ37"/>
      <c r="EFR37"/>
      <c r="EFS37"/>
      <c r="EFT37"/>
      <c r="EFU37"/>
      <c r="EFV37"/>
      <c r="EFW37"/>
      <c r="EFX37"/>
      <c r="EFY37"/>
      <c r="EFZ37"/>
      <c r="EGA37"/>
      <c r="EGB37"/>
      <c r="EGC37"/>
      <c r="EGD37"/>
      <c r="EGE37"/>
      <c r="EGF37"/>
      <c r="EGG37"/>
      <c r="EGH37"/>
      <c r="EGI37"/>
      <c r="EGJ37"/>
      <c r="EGK37"/>
      <c r="EGL37"/>
      <c r="EGM37"/>
      <c r="EGN37"/>
      <c r="EGO37"/>
      <c r="EGP37"/>
      <c r="EGQ37"/>
      <c r="EGR37"/>
      <c r="EGS37"/>
      <c r="EGT37"/>
      <c r="EGU37"/>
      <c r="EGV37"/>
      <c r="EGW37"/>
      <c r="EGX37"/>
      <c r="EGY37"/>
      <c r="EGZ37"/>
      <c r="EHA37"/>
      <c r="EHB37"/>
      <c r="EHC37"/>
      <c r="EHD37"/>
      <c r="EHE37"/>
      <c r="EHF37"/>
      <c r="EHG37"/>
      <c r="EHH37"/>
      <c r="EHI37"/>
      <c r="EHJ37"/>
      <c r="EHK37"/>
      <c r="EHL37"/>
      <c r="EHM37"/>
      <c r="EHN37"/>
      <c r="EHO37"/>
      <c r="EHP37"/>
      <c r="EHQ37"/>
      <c r="EHR37"/>
      <c r="EHS37"/>
      <c r="EHT37"/>
      <c r="EHU37"/>
      <c r="EHV37"/>
      <c r="EHW37"/>
      <c r="EHX37"/>
      <c r="EHY37"/>
      <c r="EHZ37"/>
      <c r="EIA37"/>
      <c r="EIB37"/>
      <c r="EIC37"/>
      <c r="EID37"/>
      <c r="EIE37"/>
      <c r="EIF37"/>
      <c r="EIG37"/>
      <c r="EIH37"/>
      <c r="EII37"/>
      <c r="EIJ37"/>
      <c r="EIK37"/>
      <c r="EIL37"/>
      <c r="EIM37"/>
      <c r="EIN37"/>
      <c r="EIO37"/>
      <c r="EIP37"/>
      <c r="EIQ37"/>
      <c r="EIR37"/>
      <c r="EIS37"/>
      <c r="EIT37"/>
      <c r="EIU37"/>
      <c r="EIV37"/>
      <c r="EIW37"/>
      <c r="EIX37"/>
      <c r="EIY37"/>
      <c r="EIZ37"/>
      <c r="EJA37"/>
      <c r="EJB37"/>
      <c r="EJC37"/>
      <c r="EJD37"/>
      <c r="EJE37"/>
      <c r="EJF37"/>
      <c r="EJG37"/>
      <c r="EJH37"/>
      <c r="EJI37"/>
      <c r="EJJ37"/>
      <c r="EJK37"/>
      <c r="EJL37"/>
      <c r="EJM37"/>
      <c r="EJN37"/>
      <c r="EJO37"/>
      <c r="EJP37"/>
      <c r="EJQ37"/>
      <c r="EJR37"/>
      <c r="EJS37"/>
      <c r="EJT37"/>
      <c r="EJU37"/>
      <c r="EJV37"/>
      <c r="EJW37"/>
      <c r="EJX37"/>
      <c r="EJY37"/>
      <c r="EJZ37"/>
      <c r="EKA37"/>
      <c r="EKB37"/>
      <c r="EKC37"/>
      <c r="EKD37"/>
      <c r="EKE37"/>
      <c r="EKF37"/>
      <c r="EKG37"/>
      <c r="EKH37"/>
      <c r="EKI37"/>
      <c r="EKJ37"/>
      <c r="EKK37"/>
      <c r="EKL37"/>
      <c r="EKM37"/>
      <c r="EKN37"/>
      <c r="EKO37"/>
      <c r="EKP37"/>
      <c r="EKQ37"/>
      <c r="EKR37"/>
      <c r="EKS37"/>
      <c r="EKT37"/>
      <c r="EKU37"/>
      <c r="EKV37"/>
      <c r="EKW37"/>
      <c r="EKX37"/>
      <c r="EKY37"/>
      <c r="EKZ37"/>
      <c r="ELA37"/>
      <c r="ELB37"/>
      <c r="ELC37"/>
      <c r="ELD37"/>
      <c r="ELE37"/>
      <c r="ELF37"/>
      <c r="ELG37"/>
      <c r="ELH37"/>
      <c r="ELI37"/>
      <c r="ELJ37"/>
      <c r="ELK37"/>
      <c r="ELL37"/>
      <c r="ELM37"/>
      <c r="ELN37"/>
      <c r="ELO37"/>
      <c r="ELP37"/>
      <c r="ELQ37"/>
      <c r="ELR37"/>
      <c r="ELS37"/>
      <c r="ELT37"/>
      <c r="ELU37"/>
      <c r="ELV37"/>
      <c r="ELW37"/>
      <c r="ELX37"/>
      <c r="ELY37"/>
      <c r="ELZ37"/>
      <c r="EMA37"/>
      <c r="EMB37"/>
      <c r="EMC37"/>
      <c r="EMD37"/>
      <c r="EME37"/>
      <c r="EMF37"/>
      <c r="EMG37"/>
      <c r="EMH37"/>
      <c r="EMI37"/>
      <c r="EMJ37"/>
      <c r="EMK37"/>
      <c r="EML37"/>
      <c r="EMM37"/>
      <c r="EMN37"/>
      <c r="EMO37"/>
      <c r="EMP37"/>
      <c r="EMQ37"/>
      <c r="EMR37"/>
      <c r="EMS37"/>
      <c r="EMT37"/>
      <c r="EMU37"/>
      <c r="EMV37"/>
      <c r="EMW37"/>
      <c r="EMX37"/>
      <c r="EMY37"/>
      <c r="EMZ37"/>
      <c r="ENA37"/>
      <c r="ENB37"/>
      <c r="ENC37"/>
      <c r="END37"/>
      <c r="ENE37"/>
      <c r="ENF37"/>
      <c r="ENG37"/>
      <c r="ENH37"/>
      <c r="ENI37"/>
      <c r="ENJ37"/>
      <c r="ENK37"/>
      <c r="ENL37"/>
      <c r="ENM37"/>
      <c r="ENN37"/>
      <c r="ENO37"/>
      <c r="ENP37"/>
      <c r="ENQ37"/>
      <c r="ENR37"/>
      <c r="ENS37"/>
      <c r="ENT37"/>
      <c r="ENU37"/>
      <c r="ENV37"/>
      <c r="ENW37"/>
      <c r="ENX37"/>
      <c r="ENY37"/>
      <c r="ENZ37"/>
      <c r="EOA37"/>
      <c r="EOB37"/>
      <c r="EOC37"/>
      <c r="EOD37"/>
      <c r="EOE37"/>
      <c r="EOF37"/>
      <c r="EOG37"/>
      <c r="EOH37"/>
      <c r="EOI37"/>
      <c r="EOJ37"/>
      <c r="EOK37"/>
      <c r="EOL37"/>
      <c r="EOM37"/>
      <c r="EON37"/>
      <c r="EOO37"/>
      <c r="EOP37"/>
      <c r="EOQ37"/>
      <c r="EOR37"/>
      <c r="EOS37"/>
      <c r="EOT37"/>
      <c r="EOU37"/>
      <c r="EOV37"/>
      <c r="EOW37"/>
      <c r="EOX37"/>
      <c r="EOY37"/>
      <c r="EOZ37"/>
      <c r="EPA37"/>
      <c r="EPB37"/>
      <c r="EPC37"/>
      <c r="EPD37"/>
      <c r="EPE37"/>
      <c r="EPF37"/>
      <c r="EPG37"/>
      <c r="EPH37"/>
      <c r="EPI37"/>
      <c r="EPJ37"/>
      <c r="EPK37"/>
      <c r="EPL37"/>
      <c r="EPM37"/>
      <c r="EPN37"/>
      <c r="EPO37"/>
      <c r="EPP37"/>
      <c r="EPQ37"/>
      <c r="EPR37"/>
      <c r="EPS37"/>
      <c r="EPT37"/>
      <c r="EPU37"/>
      <c r="EPV37"/>
      <c r="EPW37"/>
      <c r="EPX37"/>
      <c r="EPY37"/>
      <c r="EPZ37"/>
      <c r="EQA37"/>
      <c r="EQB37"/>
      <c r="EQC37"/>
      <c r="EQD37"/>
      <c r="EQE37"/>
      <c r="EQF37"/>
      <c r="EQG37"/>
      <c r="EQH37"/>
      <c r="EQI37"/>
      <c r="EQJ37"/>
      <c r="EQK37"/>
      <c r="EQL37"/>
      <c r="EQM37"/>
      <c r="EQN37"/>
      <c r="EQO37"/>
      <c r="EQP37"/>
      <c r="EQQ37"/>
      <c r="EQR37"/>
      <c r="EQS37"/>
      <c r="EQT37"/>
      <c r="EQU37"/>
      <c r="EQV37"/>
      <c r="EQW37"/>
      <c r="EQX37"/>
      <c r="EQY37"/>
      <c r="EQZ37"/>
      <c r="ERA37"/>
      <c r="ERB37"/>
      <c r="ERC37"/>
      <c r="ERD37"/>
      <c r="ERE37"/>
      <c r="ERF37"/>
      <c r="ERG37"/>
      <c r="ERH37"/>
      <c r="ERI37"/>
      <c r="ERJ37"/>
      <c r="ERK37"/>
      <c r="ERL37"/>
      <c r="ERM37"/>
      <c r="ERN37"/>
      <c r="ERO37"/>
      <c r="ERP37"/>
      <c r="ERQ37"/>
      <c r="ERR37"/>
      <c r="ERS37"/>
      <c r="ERT37"/>
      <c r="ERU37"/>
      <c r="ERV37"/>
      <c r="ERW37"/>
      <c r="ERX37"/>
      <c r="ERY37"/>
      <c r="ERZ37"/>
      <c r="ESA37"/>
      <c r="ESB37"/>
      <c r="ESC37"/>
      <c r="ESD37"/>
      <c r="ESE37"/>
      <c r="ESF37"/>
      <c r="ESG37"/>
      <c r="ESH37"/>
      <c r="ESI37"/>
      <c r="ESJ37"/>
      <c r="ESK37"/>
      <c r="ESL37"/>
      <c r="ESM37"/>
      <c r="ESN37"/>
      <c r="ESO37"/>
      <c r="ESP37"/>
      <c r="ESQ37"/>
      <c r="ESR37"/>
      <c r="ESS37"/>
      <c r="EST37"/>
      <c r="ESU37"/>
      <c r="ESV37"/>
      <c r="ESW37"/>
      <c r="ESX37"/>
      <c r="ESY37"/>
      <c r="ESZ37"/>
      <c r="ETA37"/>
      <c r="ETB37"/>
      <c r="ETC37"/>
      <c r="ETD37"/>
      <c r="ETE37"/>
      <c r="ETF37"/>
      <c r="ETG37"/>
      <c r="ETH37"/>
      <c r="ETI37"/>
      <c r="ETJ37"/>
      <c r="ETK37"/>
      <c r="ETL37"/>
      <c r="ETM37"/>
      <c r="ETN37"/>
      <c r="ETO37"/>
      <c r="ETP37"/>
      <c r="ETQ37"/>
      <c r="ETR37"/>
      <c r="ETS37"/>
      <c r="ETT37"/>
      <c r="ETU37"/>
      <c r="ETV37"/>
      <c r="ETW37"/>
      <c r="ETX37"/>
      <c r="ETY37"/>
      <c r="ETZ37"/>
      <c r="EUA37"/>
      <c r="EUB37"/>
      <c r="EUC37"/>
      <c r="EUD37"/>
      <c r="EUE37"/>
      <c r="EUF37"/>
      <c r="EUG37"/>
      <c r="EUH37"/>
      <c r="EUI37"/>
      <c r="EUJ37"/>
      <c r="EUK37"/>
      <c r="EUL37"/>
      <c r="EUM37"/>
      <c r="EUN37"/>
      <c r="EUO37"/>
      <c r="EUP37"/>
      <c r="EUQ37"/>
      <c r="EUR37"/>
      <c r="EUS37"/>
      <c r="EUT37"/>
      <c r="EUU37"/>
      <c r="EUV37"/>
      <c r="EUW37"/>
      <c r="EUX37"/>
      <c r="EUY37"/>
      <c r="EUZ37"/>
      <c r="EVA37"/>
      <c r="EVB37"/>
      <c r="EVC37"/>
      <c r="EVD37"/>
      <c r="EVE37"/>
      <c r="EVF37"/>
      <c r="EVG37"/>
      <c r="EVH37"/>
      <c r="EVI37"/>
      <c r="EVJ37"/>
      <c r="EVK37"/>
      <c r="EVL37"/>
      <c r="EVM37"/>
      <c r="EVN37"/>
      <c r="EVO37"/>
      <c r="EVP37"/>
      <c r="EVQ37"/>
      <c r="EVR37"/>
      <c r="EVS37"/>
      <c r="EVT37"/>
      <c r="EVU37"/>
      <c r="EVV37"/>
      <c r="EVW37"/>
      <c r="EVX37"/>
      <c r="EVY37"/>
      <c r="EVZ37"/>
      <c r="EWA37"/>
      <c r="EWB37"/>
      <c r="EWC37"/>
      <c r="EWD37"/>
      <c r="EWE37"/>
      <c r="EWF37"/>
      <c r="EWG37"/>
      <c r="EWH37"/>
      <c r="EWI37"/>
      <c r="EWJ37"/>
      <c r="EWK37"/>
      <c r="EWL37"/>
      <c r="EWM37"/>
      <c r="EWN37"/>
      <c r="EWO37"/>
      <c r="EWP37"/>
      <c r="EWQ37"/>
      <c r="EWR37"/>
      <c r="EWS37"/>
      <c r="EWT37"/>
      <c r="EWU37"/>
      <c r="EWV37"/>
      <c r="EWW37"/>
      <c r="EWX37"/>
      <c r="EWY37"/>
      <c r="EWZ37"/>
      <c r="EXA37"/>
      <c r="EXB37"/>
      <c r="EXC37"/>
      <c r="EXD37"/>
      <c r="EXE37"/>
      <c r="EXF37"/>
      <c r="EXG37"/>
      <c r="EXH37"/>
      <c r="EXI37"/>
      <c r="EXJ37"/>
      <c r="EXK37"/>
      <c r="EXL37"/>
      <c r="EXM37"/>
      <c r="EXN37"/>
      <c r="EXO37"/>
      <c r="EXP37"/>
      <c r="EXQ37"/>
      <c r="EXR37"/>
      <c r="EXS37"/>
      <c r="EXT37"/>
      <c r="EXU37"/>
      <c r="EXV37"/>
      <c r="EXW37"/>
      <c r="EXX37"/>
      <c r="EXY37"/>
      <c r="EXZ37"/>
      <c r="EYA37"/>
      <c r="EYB37"/>
      <c r="EYC37"/>
      <c r="EYD37"/>
      <c r="EYE37"/>
      <c r="EYF37"/>
      <c r="EYG37"/>
      <c r="EYH37"/>
      <c r="EYI37"/>
      <c r="EYJ37"/>
      <c r="EYK37"/>
      <c r="EYL37"/>
      <c r="EYM37"/>
      <c r="EYN37"/>
      <c r="EYO37"/>
      <c r="EYP37"/>
      <c r="EYQ37"/>
      <c r="EYR37"/>
      <c r="EYS37"/>
      <c r="EYT37"/>
      <c r="EYU37"/>
      <c r="EYV37"/>
      <c r="EYW37"/>
      <c r="EYX37"/>
      <c r="EYY37"/>
      <c r="EYZ37"/>
      <c r="EZA37"/>
      <c r="EZB37"/>
      <c r="EZC37"/>
      <c r="EZD37"/>
      <c r="EZE37"/>
      <c r="EZF37"/>
      <c r="EZG37"/>
      <c r="EZH37"/>
      <c r="EZI37"/>
      <c r="EZJ37"/>
      <c r="EZK37"/>
      <c r="EZL37"/>
      <c r="EZM37"/>
      <c r="EZN37"/>
      <c r="EZO37"/>
      <c r="EZP37"/>
      <c r="EZQ37"/>
      <c r="EZR37"/>
      <c r="EZS37"/>
      <c r="EZT37"/>
      <c r="EZU37"/>
      <c r="EZV37"/>
      <c r="EZW37"/>
      <c r="EZX37"/>
      <c r="EZY37"/>
      <c r="EZZ37"/>
      <c r="FAA37"/>
      <c r="FAB37"/>
      <c r="FAC37"/>
      <c r="FAD37"/>
      <c r="FAE37"/>
      <c r="FAF37"/>
      <c r="FAG37"/>
      <c r="FAH37"/>
      <c r="FAI37"/>
      <c r="FAJ37"/>
      <c r="FAK37"/>
      <c r="FAL37"/>
      <c r="FAM37"/>
      <c r="FAN37"/>
      <c r="FAO37"/>
      <c r="FAP37"/>
      <c r="FAQ37"/>
      <c r="FAR37"/>
      <c r="FAS37"/>
      <c r="FAT37"/>
      <c r="FAU37"/>
      <c r="FAV37"/>
      <c r="FAW37"/>
      <c r="FAX37"/>
      <c r="FAY37"/>
      <c r="FAZ37"/>
      <c r="FBA37"/>
      <c r="FBB37"/>
      <c r="FBC37"/>
      <c r="FBD37"/>
      <c r="FBE37"/>
      <c r="FBF37"/>
      <c r="FBG37"/>
      <c r="FBH37"/>
      <c r="FBI37"/>
      <c r="FBJ37"/>
      <c r="FBK37"/>
      <c r="FBL37"/>
      <c r="FBM37"/>
      <c r="FBN37"/>
      <c r="FBO37"/>
      <c r="FBP37"/>
      <c r="FBQ37"/>
      <c r="FBR37"/>
      <c r="FBS37"/>
      <c r="FBT37"/>
      <c r="FBU37"/>
      <c r="FBV37"/>
      <c r="FBW37"/>
      <c r="FBX37"/>
      <c r="FBY37"/>
      <c r="FBZ37"/>
      <c r="FCA37"/>
      <c r="FCB37"/>
      <c r="FCC37"/>
      <c r="FCD37"/>
      <c r="FCE37"/>
      <c r="FCF37"/>
      <c r="FCG37"/>
      <c r="FCH37"/>
      <c r="FCI37"/>
      <c r="FCJ37"/>
      <c r="FCK37"/>
      <c r="FCL37"/>
      <c r="FCM37"/>
      <c r="FCN37"/>
      <c r="FCO37"/>
      <c r="FCP37"/>
      <c r="FCQ37"/>
      <c r="FCR37"/>
      <c r="FCS37"/>
      <c r="FCT37"/>
      <c r="FCU37"/>
      <c r="FCV37"/>
      <c r="FCW37"/>
      <c r="FCX37"/>
      <c r="FCY37"/>
      <c r="FCZ37"/>
      <c r="FDA37"/>
      <c r="FDB37"/>
      <c r="FDC37"/>
      <c r="FDD37"/>
      <c r="FDE37"/>
      <c r="FDF37"/>
      <c r="FDG37"/>
      <c r="FDH37"/>
      <c r="FDI37"/>
      <c r="FDJ37"/>
      <c r="FDK37"/>
      <c r="FDL37"/>
      <c r="FDM37"/>
      <c r="FDN37"/>
      <c r="FDO37"/>
      <c r="FDP37"/>
      <c r="FDQ37"/>
      <c r="FDR37"/>
      <c r="FDS37"/>
      <c r="FDT37"/>
      <c r="FDU37"/>
      <c r="FDV37"/>
      <c r="FDW37"/>
      <c r="FDX37"/>
      <c r="FDY37"/>
      <c r="FDZ37"/>
      <c r="FEA37"/>
      <c r="FEB37"/>
      <c r="FEC37"/>
      <c r="FED37"/>
      <c r="FEE37"/>
      <c r="FEF37"/>
      <c r="FEG37"/>
      <c r="FEH37"/>
      <c r="FEI37"/>
      <c r="FEJ37"/>
      <c r="FEK37"/>
      <c r="FEL37"/>
      <c r="FEM37"/>
      <c r="FEN37"/>
      <c r="FEO37"/>
      <c r="FEP37"/>
      <c r="FEQ37"/>
      <c r="FER37"/>
      <c r="FES37"/>
      <c r="FET37"/>
      <c r="FEU37"/>
      <c r="FEV37"/>
      <c r="FEW37"/>
      <c r="FEX37"/>
      <c r="FEY37"/>
      <c r="FEZ37"/>
      <c r="FFA37"/>
      <c r="FFB37"/>
      <c r="FFC37"/>
      <c r="FFD37"/>
      <c r="FFE37"/>
      <c r="FFF37"/>
      <c r="FFG37"/>
      <c r="FFH37"/>
      <c r="FFI37"/>
      <c r="FFJ37"/>
      <c r="FFK37"/>
      <c r="FFL37"/>
      <c r="FFM37"/>
      <c r="FFN37"/>
      <c r="FFO37"/>
      <c r="FFP37"/>
      <c r="FFQ37"/>
      <c r="FFR37"/>
      <c r="FFS37"/>
      <c r="FFT37"/>
      <c r="FFU37"/>
      <c r="FFV37"/>
      <c r="FFW37"/>
      <c r="FFX37"/>
      <c r="FFY37"/>
      <c r="FFZ37"/>
      <c r="FGA37"/>
      <c r="FGB37"/>
      <c r="FGC37"/>
      <c r="FGD37"/>
      <c r="FGE37"/>
      <c r="FGF37"/>
      <c r="FGG37"/>
      <c r="FGH37"/>
      <c r="FGI37"/>
      <c r="FGJ37"/>
      <c r="FGK37"/>
      <c r="FGL37"/>
      <c r="FGM37"/>
      <c r="FGN37"/>
      <c r="FGO37"/>
      <c r="FGP37"/>
      <c r="FGQ37"/>
      <c r="FGR37"/>
      <c r="FGS37"/>
      <c r="FGT37"/>
      <c r="FGU37"/>
      <c r="FGV37"/>
      <c r="FGW37"/>
      <c r="FGX37"/>
      <c r="FGY37"/>
      <c r="FGZ37"/>
      <c r="FHA37"/>
      <c r="FHB37"/>
      <c r="FHC37"/>
      <c r="FHD37"/>
      <c r="FHE37"/>
      <c r="FHF37"/>
      <c r="FHG37"/>
      <c r="FHH37"/>
      <c r="FHI37"/>
      <c r="FHJ37"/>
      <c r="FHK37"/>
      <c r="FHL37"/>
      <c r="FHM37"/>
      <c r="FHN37"/>
      <c r="FHO37"/>
      <c r="FHP37"/>
      <c r="FHQ37"/>
      <c r="FHR37"/>
      <c r="FHS37"/>
      <c r="FHT37"/>
      <c r="FHU37"/>
      <c r="FHV37"/>
      <c r="FHW37"/>
      <c r="FHX37"/>
      <c r="FHY37"/>
      <c r="FHZ37"/>
      <c r="FIA37"/>
      <c r="FIB37"/>
      <c r="FIC37"/>
      <c r="FID37"/>
      <c r="FIE37"/>
      <c r="FIF37"/>
      <c r="FIG37"/>
      <c r="FIH37"/>
      <c r="FII37"/>
      <c r="FIJ37"/>
      <c r="FIK37"/>
      <c r="FIL37"/>
      <c r="FIM37"/>
      <c r="FIN37"/>
      <c r="FIO37"/>
      <c r="FIP37"/>
      <c r="FIQ37"/>
      <c r="FIR37"/>
      <c r="FIS37"/>
      <c r="FIT37"/>
      <c r="FIU37"/>
      <c r="FIV37"/>
      <c r="FIW37"/>
      <c r="FIX37"/>
      <c r="FIY37"/>
      <c r="FIZ37"/>
      <c r="FJA37"/>
      <c r="FJB37"/>
      <c r="FJC37"/>
      <c r="FJD37"/>
      <c r="FJE37"/>
      <c r="FJF37"/>
      <c r="FJG37"/>
      <c r="FJH37"/>
      <c r="FJI37"/>
      <c r="FJJ37"/>
      <c r="FJK37"/>
      <c r="FJL37"/>
      <c r="FJM37"/>
      <c r="FJN37"/>
      <c r="FJO37"/>
      <c r="FJP37"/>
      <c r="FJQ37"/>
      <c r="FJR37"/>
      <c r="FJS37"/>
      <c r="FJT37"/>
      <c r="FJU37"/>
      <c r="FJV37"/>
      <c r="FJW37"/>
      <c r="FJX37"/>
      <c r="FJY37"/>
      <c r="FJZ37"/>
      <c r="FKA37"/>
      <c r="FKB37"/>
      <c r="FKC37"/>
      <c r="FKD37"/>
      <c r="FKE37"/>
      <c r="FKF37"/>
      <c r="FKG37"/>
      <c r="FKH37"/>
      <c r="FKI37"/>
      <c r="FKJ37"/>
      <c r="FKK37"/>
      <c r="FKL37"/>
      <c r="FKM37"/>
      <c r="FKN37"/>
      <c r="FKO37"/>
      <c r="FKP37"/>
      <c r="FKQ37"/>
      <c r="FKR37"/>
      <c r="FKS37"/>
      <c r="FKT37"/>
      <c r="FKU37"/>
      <c r="FKV37"/>
      <c r="FKW37"/>
      <c r="FKX37"/>
      <c r="FKY37"/>
      <c r="FKZ37"/>
      <c r="FLA37"/>
      <c r="FLB37"/>
      <c r="FLC37"/>
      <c r="FLD37"/>
      <c r="FLE37"/>
      <c r="FLF37"/>
      <c r="FLG37"/>
      <c r="FLH37"/>
      <c r="FLI37"/>
      <c r="FLJ37"/>
      <c r="FLK37"/>
      <c r="FLL37"/>
      <c r="FLM37"/>
      <c r="FLN37"/>
      <c r="FLO37"/>
      <c r="FLP37"/>
      <c r="FLQ37"/>
      <c r="FLR37"/>
      <c r="FLS37"/>
      <c r="FLT37"/>
      <c r="FLU37"/>
      <c r="FLV37"/>
      <c r="FLW37"/>
      <c r="FLX37"/>
      <c r="FLY37"/>
      <c r="FLZ37"/>
      <c r="FMA37"/>
      <c r="FMB37"/>
      <c r="FMC37"/>
      <c r="FMD37"/>
      <c r="FME37"/>
      <c r="FMF37"/>
      <c r="FMG37"/>
      <c r="FMH37"/>
      <c r="FMI37"/>
      <c r="FMJ37"/>
      <c r="FMK37"/>
      <c r="FML37"/>
      <c r="FMM37"/>
      <c r="FMN37"/>
      <c r="FMO37"/>
      <c r="FMP37"/>
      <c r="FMQ37"/>
      <c r="FMR37"/>
      <c r="FMS37"/>
      <c r="FMT37"/>
      <c r="FMU37"/>
      <c r="FMV37"/>
      <c r="FMW37"/>
      <c r="FMX37"/>
      <c r="FMY37"/>
      <c r="FMZ37"/>
      <c r="FNA37"/>
      <c r="FNB37"/>
      <c r="FNC37"/>
      <c r="FND37"/>
      <c r="FNE37"/>
      <c r="FNF37"/>
      <c r="FNG37"/>
      <c r="FNH37"/>
      <c r="FNI37"/>
      <c r="FNJ37"/>
      <c r="FNK37"/>
      <c r="FNL37"/>
      <c r="FNM37"/>
      <c r="FNN37"/>
      <c r="FNO37"/>
      <c r="FNP37"/>
      <c r="FNQ37"/>
      <c r="FNR37"/>
      <c r="FNS37"/>
      <c r="FNT37"/>
      <c r="FNU37"/>
      <c r="FNV37"/>
      <c r="FNW37"/>
      <c r="FNX37"/>
      <c r="FNY37"/>
      <c r="FNZ37"/>
      <c r="FOA37"/>
      <c r="FOB37"/>
      <c r="FOC37"/>
      <c r="FOD37"/>
      <c r="FOE37"/>
      <c r="FOF37"/>
      <c r="FOG37"/>
      <c r="FOH37"/>
      <c r="FOI37"/>
      <c r="FOJ37"/>
      <c r="FOK37"/>
      <c r="FOL37"/>
      <c r="FOM37"/>
      <c r="FON37"/>
      <c r="FOO37"/>
      <c r="FOP37"/>
      <c r="FOQ37"/>
      <c r="FOR37"/>
      <c r="FOS37"/>
      <c r="FOT37"/>
      <c r="FOU37"/>
      <c r="FOV37"/>
      <c r="FOW37"/>
      <c r="FOX37"/>
      <c r="FOY37"/>
      <c r="FOZ37"/>
      <c r="FPA37"/>
      <c r="FPB37"/>
      <c r="FPC37"/>
      <c r="FPD37"/>
      <c r="FPE37"/>
      <c r="FPF37"/>
      <c r="FPG37"/>
      <c r="FPH37"/>
      <c r="FPI37"/>
      <c r="FPJ37"/>
      <c r="FPK37"/>
      <c r="FPL37"/>
      <c r="FPM37"/>
      <c r="FPN37"/>
      <c r="FPO37"/>
      <c r="FPP37"/>
      <c r="FPQ37"/>
      <c r="FPR37"/>
      <c r="FPS37"/>
      <c r="FPT37"/>
      <c r="FPU37"/>
      <c r="FPV37"/>
      <c r="FPW37"/>
      <c r="FPX37"/>
      <c r="FPY37"/>
      <c r="FPZ37"/>
      <c r="FQA37"/>
      <c r="FQB37"/>
      <c r="FQC37"/>
      <c r="FQD37"/>
      <c r="FQE37"/>
      <c r="FQF37"/>
      <c r="FQG37"/>
      <c r="FQH37"/>
      <c r="FQI37"/>
      <c r="FQJ37"/>
      <c r="FQK37"/>
      <c r="FQL37"/>
      <c r="FQM37"/>
      <c r="FQN37"/>
      <c r="FQO37"/>
      <c r="FQP37"/>
      <c r="FQQ37"/>
      <c r="FQR37"/>
      <c r="FQS37"/>
      <c r="FQT37"/>
      <c r="FQU37"/>
      <c r="FQV37"/>
      <c r="FQW37"/>
      <c r="FQX37"/>
      <c r="FQY37"/>
      <c r="FQZ37"/>
      <c r="FRA37"/>
      <c r="FRB37"/>
      <c r="FRC37"/>
      <c r="FRD37"/>
      <c r="FRE37"/>
      <c r="FRF37"/>
      <c r="FRG37"/>
      <c r="FRH37"/>
      <c r="FRI37"/>
      <c r="FRJ37"/>
      <c r="FRK37"/>
      <c r="FRL37"/>
      <c r="FRM37"/>
      <c r="FRN37"/>
      <c r="FRO37"/>
      <c r="FRP37"/>
      <c r="FRQ37"/>
      <c r="FRR37"/>
      <c r="FRS37"/>
      <c r="FRT37"/>
      <c r="FRU37"/>
      <c r="FRV37"/>
      <c r="FRW37"/>
      <c r="FRX37"/>
      <c r="FRY37"/>
      <c r="FRZ37"/>
      <c r="FSA37"/>
      <c r="FSB37"/>
      <c r="FSC37"/>
      <c r="FSD37"/>
      <c r="FSE37"/>
      <c r="FSF37"/>
      <c r="FSG37"/>
      <c r="FSH37"/>
      <c r="FSI37"/>
      <c r="FSJ37"/>
      <c r="FSK37"/>
      <c r="FSL37"/>
      <c r="FSM37"/>
      <c r="FSN37"/>
      <c r="FSO37"/>
      <c r="FSP37"/>
      <c r="FSQ37"/>
      <c r="FSR37"/>
      <c r="FSS37"/>
      <c r="FST37"/>
      <c r="FSU37"/>
      <c r="FSV37"/>
      <c r="FSW37"/>
      <c r="FSX37"/>
      <c r="FSY37"/>
      <c r="FSZ37"/>
      <c r="FTA37"/>
      <c r="FTB37"/>
      <c r="FTC37"/>
      <c r="FTD37"/>
      <c r="FTE37"/>
      <c r="FTF37"/>
      <c r="FTG37"/>
      <c r="FTH37"/>
      <c r="FTI37"/>
      <c r="FTJ37"/>
      <c r="FTK37"/>
      <c r="FTL37"/>
      <c r="FTM37"/>
      <c r="FTN37"/>
      <c r="FTO37"/>
      <c r="FTP37"/>
      <c r="FTQ37"/>
      <c r="FTR37"/>
      <c r="FTS37"/>
      <c r="FTT37"/>
      <c r="FTU37"/>
      <c r="FTV37"/>
      <c r="FTW37"/>
      <c r="FTX37"/>
      <c r="FTY37"/>
      <c r="FTZ37"/>
      <c r="FUA37"/>
      <c r="FUB37"/>
      <c r="FUC37"/>
      <c r="FUD37"/>
      <c r="FUE37"/>
      <c r="FUF37"/>
      <c r="FUG37"/>
      <c r="FUH37"/>
      <c r="FUI37"/>
      <c r="FUJ37"/>
      <c r="FUK37"/>
      <c r="FUL37"/>
      <c r="FUM37"/>
      <c r="FUN37"/>
      <c r="FUO37"/>
      <c r="FUP37"/>
      <c r="FUQ37"/>
      <c r="FUR37"/>
      <c r="FUS37"/>
      <c r="FUT37"/>
      <c r="FUU37"/>
      <c r="FUV37"/>
      <c r="FUW37"/>
      <c r="FUX37"/>
      <c r="FUY37"/>
      <c r="FUZ37"/>
      <c r="FVA37"/>
      <c r="FVB37"/>
      <c r="FVC37"/>
      <c r="FVD37"/>
      <c r="FVE37"/>
      <c r="FVF37"/>
      <c r="FVG37"/>
      <c r="FVH37"/>
      <c r="FVI37"/>
      <c r="FVJ37"/>
      <c r="FVK37"/>
      <c r="FVL37"/>
      <c r="FVM37"/>
      <c r="FVN37"/>
      <c r="FVO37"/>
      <c r="FVP37"/>
      <c r="FVQ37"/>
      <c r="FVR37"/>
      <c r="FVS37"/>
      <c r="FVT37"/>
      <c r="FVU37"/>
      <c r="FVV37"/>
      <c r="FVW37"/>
      <c r="FVX37"/>
      <c r="FVY37"/>
      <c r="FVZ37"/>
      <c r="FWA37"/>
      <c r="FWB37"/>
      <c r="FWC37"/>
      <c r="FWD37"/>
      <c r="FWE37"/>
      <c r="FWF37"/>
      <c r="FWG37"/>
      <c r="FWH37"/>
      <c r="FWI37"/>
      <c r="FWJ37"/>
      <c r="FWK37"/>
      <c r="FWL37"/>
      <c r="FWM37"/>
      <c r="FWN37"/>
      <c r="FWO37"/>
      <c r="FWP37"/>
      <c r="FWQ37"/>
      <c r="FWR37"/>
      <c r="FWS37"/>
      <c r="FWT37"/>
      <c r="FWU37"/>
      <c r="FWV37"/>
      <c r="FWW37"/>
      <c r="FWX37"/>
      <c r="FWY37"/>
      <c r="FWZ37"/>
      <c r="FXA37"/>
      <c r="FXB37"/>
      <c r="FXC37"/>
      <c r="FXD37"/>
      <c r="FXE37"/>
      <c r="FXF37"/>
      <c r="FXG37"/>
      <c r="FXH37"/>
      <c r="FXI37"/>
      <c r="FXJ37"/>
      <c r="FXK37"/>
      <c r="FXL37"/>
      <c r="FXM37"/>
      <c r="FXN37"/>
      <c r="FXO37"/>
      <c r="FXP37"/>
      <c r="FXQ37"/>
      <c r="FXR37"/>
      <c r="FXS37"/>
      <c r="FXT37"/>
      <c r="FXU37"/>
      <c r="FXV37"/>
      <c r="FXW37"/>
      <c r="FXX37"/>
      <c r="FXY37"/>
      <c r="FXZ37"/>
      <c r="FYA37"/>
      <c r="FYB37"/>
      <c r="FYC37"/>
      <c r="FYD37"/>
      <c r="FYE37"/>
      <c r="FYF37"/>
      <c r="FYG37"/>
      <c r="FYH37"/>
      <c r="FYI37"/>
      <c r="FYJ37"/>
      <c r="FYK37"/>
      <c r="FYL37"/>
      <c r="FYM37"/>
      <c r="FYN37"/>
      <c r="FYO37"/>
      <c r="FYP37"/>
      <c r="FYQ37"/>
      <c r="FYR37"/>
      <c r="FYS37"/>
      <c r="FYT37"/>
      <c r="FYU37"/>
      <c r="FYV37"/>
      <c r="FYW37"/>
      <c r="FYX37"/>
      <c r="FYY37"/>
      <c r="FYZ37"/>
      <c r="FZA37"/>
      <c r="FZB37"/>
      <c r="FZC37"/>
      <c r="FZD37"/>
      <c r="FZE37"/>
      <c r="FZF37"/>
      <c r="FZG37"/>
      <c r="FZH37"/>
      <c r="FZI37"/>
      <c r="FZJ37"/>
      <c r="FZK37"/>
      <c r="FZL37"/>
      <c r="FZM37"/>
      <c r="FZN37"/>
      <c r="FZO37"/>
      <c r="FZP37"/>
      <c r="FZQ37"/>
      <c r="FZR37"/>
      <c r="FZS37"/>
      <c r="FZT37"/>
      <c r="FZU37"/>
      <c r="FZV37"/>
      <c r="FZW37"/>
      <c r="FZX37"/>
      <c r="FZY37"/>
      <c r="FZZ37"/>
      <c r="GAA37"/>
      <c r="GAB37"/>
      <c r="GAC37"/>
      <c r="GAD37"/>
      <c r="GAE37"/>
      <c r="GAF37"/>
      <c r="GAG37"/>
      <c r="GAH37"/>
      <c r="GAI37"/>
      <c r="GAJ37"/>
      <c r="GAK37"/>
      <c r="GAL37"/>
      <c r="GAM37"/>
      <c r="GAN37"/>
      <c r="GAO37"/>
      <c r="GAP37"/>
      <c r="GAQ37"/>
      <c r="GAR37"/>
      <c r="GAS37"/>
      <c r="GAT37"/>
      <c r="GAU37"/>
      <c r="GAV37"/>
      <c r="GAW37"/>
      <c r="GAX37"/>
      <c r="GAY37"/>
      <c r="GAZ37"/>
      <c r="GBA37"/>
      <c r="GBB37"/>
      <c r="GBC37"/>
      <c r="GBD37"/>
      <c r="GBE37"/>
      <c r="GBF37"/>
      <c r="GBG37"/>
      <c r="GBH37"/>
      <c r="GBI37"/>
      <c r="GBJ37"/>
      <c r="GBK37"/>
      <c r="GBL37"/>
      <c r="GBM37"/>
      <c r="GBN37"/>
      <c r="GBO37"/>
      <c r="GBP37"/>
      <c r="GBQ37"/>
      <c r="GBR37"/>
      <c r="GBS37"/>
      <c r="GBT37"/>
      <c r="GBU37"/>
      <c r="GBV37"/>
      <c r="GBW37"/>
      <c r="GBX37"/>
      <c r="GBY37"/>
      <c r="GBZ37"/>
      <c r="GCA37"/>
      <c r="GCB37"/>
      <c r="GCC37"/>
      <c r="GCD37"/>
      <c r="GCE37"/>
      <c r="GCF37"/>
      <c r="GCG37"/>
      <c r="GCH37"/>
      <c r="GCI37"/>
      <c r="GCJ37"/>
      <c r="GCK37"/>
      <c r="GCL37"/>
      <c r="GCM37"/>
      <c r="GCN37"/>
      <c r="GCO37"/>
      <c r="GCP37"/>
      <c r="GCQ37"/>
      <c r="GCR37"/>
      <c r="GCS37"/>
      <c r="GCT37"/>
      <c r="GCU37"/>
      <c r="GCV37"/>
      <c r="GCW37"/>
      <c r="GCX37"/>
      <c r="GCY37"/>
      <c r="GCZ37"/>
      <c r="GDA37"/>
      <c r="GDB37"/>
      <c r="GDC37"/>
      <c r="GDD37"/>
      <c r="GDE37"/>
      <c r="GDF37"/>
      <c r="GDG37"/>
      <c r="GDH37"/>
      <c r="GDI37"/>
      <c r="GDJ37"/>
      <c r="GDK37"/>
      <c r="GDL37"/>
      <c r="GDM37"/>
      <c r="GDN37"/>
      <c r="GDO37"/>
      <c r="GDP37"/>
      <c r="GDQ37"/>
      <c r="GDR37"/>
      <c r="GDS37"/>
      <c r="GDT37"/>
      <c r="GDU37"/>
      <c r="GDV37"/>
      <c r="GDW37"/>
      <c r="GDX37"/>
      <c r="GDY37"/>
      <c r="GDZ37"/>
      <c r="GEA37"/>
      <c r="GEB37"/>
      <c r="GEC37"/>
      <c r="GED37"/>
      <c r="GEE37"/>
      <c r="GEF37"/>
      <c r="GEG37"/>
      <c r="GEH37"/>
      <c r="GEI37"/>
      <c r="GEJ37"/>
      <c r="GEK37"/>
      <c r="GEL37"/>
      <c r="GEM37"/>
      <c r="GEN37"/>
      <c r="GEO37"/>
      <c r="GEP37"/>
      <c r="GEQ37"/>
      <c r="GER37"/>
      <c r="GES37"/>
      <c r="GET37"/>
      <c r="GEU37"/>
      <c r="GEV37"/>
      <c r="GEW37"/>
      <c r="GEX37"/>
      <c r="GEY37"/>
      <c r="GEZ37"/>
      <c r="GFA37"/>
      <c r="GFB37"/>
      <c r="GFC37"/>
      <c r="GFD37"/>
      <c r="GFE37"/>
      <c r="GFF37"/>
      <c r="GFG37"/>
      <c r="GFH37"/>
      <c r="GFI37"/>
      <c r="GFJ37"/>
      <c r="GFK37"/>
      <c r="GFL37"/>
      <c r="GFM37"/>
      <c r="GFN37"/>
      <c r="GFO37"/>
      <c r="GFP37"/>
      <c r="GFQ37"/>
      <c r="GFR37"/>
      <c r="GFS37"/>
      <c r="GFT37"/>
      <c r="GFU37"/>
      <c r="GFV37"/>
      <c r="GFW37"/>
      <c r="GFX37"/>
      <c r="GFY37"/>
      <c r="GFZ37"/>
      <c r="GGA37"/>
      <c r="GGB37"/>
      <c r="GGC37"/>
      <c r="GGD37"/>
      <c r="GGE37"/>
      <c r="GGF37"/>
      <c r="GGG37"/>
      <c r="GGH37"/>
      <c r="GGI37"/>
      <c r="GGJ37"/>
      <c r="GGK37"/>
      <c r="GGL37"/>
      <c r="GGM37"/>
      <c r="GGN37"/>
      <c r="GGO37"/>
      <c r="GGP37"/>
      <c r="GGQ37"/>
      <c r="GGR37"/>
      <c r="GGS37"/>
      <c r="GGT37"/>
      <c r="GGU37"/>
      <c r="GGV37"/>
      <c r="GGW37"/>
      <c r="GGX37"/>
      <c r="GGY37"/>
      <c r="GGZ37"/>
      <c r="GHA37"/>
      <c r="GHB37"/>
      <c r="GHC37"/>
      <c r="GHD37"/>
      <c r="GHE37"/>
      <c r="GHF37"/>
      <c r="GHG37"/>
      <c r="GHH37"/>
      <c r="GHI37"/>
      <c r="GHJ37"/>
      <c r="GHK37"/>
      <c r="GHL37"/>
      <c r="GHM37"/>
      <c r="GHN37"/>
      <c r="GHO37"/>
      <c r="GHP37"/>
      <c r="GHQ37"/>
      <c r="GHR37"/>
      <c r="GHS37"/>
      <c r="GHT37"/>
      <c r="GHU37"/>
      <c r="GHV37"/>
      <c r="GHW37"/>
      <c r="GHX37"/>
      <c r="GHY37"/>
      <c r="GHZ37"/>
      <c r="GIA37"/>
      <c r="GIB37"/>
      <c r="GIC37"/>
      <c r="GID37"/>
      <c r="GIE37"/>
      <c r="GIF37"/>
      <c r="GIG37"/>
      <c r="GIH37"/>
      <c r="GII37"/>
      <c r="GIJ37"/>
      <c r="GIK37"/>
      <c r="GIL37"/>
      <c r="GIM37"/>
      <c r="GIN37"/>
      <c r="GIO37"/>
      <c r="GIP37"/>
      <c r="GIQ37"/>
      <c r="GIR37"/>
      <c r="GIS37"/>
      <c r="GIT37"/>
      <c r="GIU37"/>
      <c r="GIV37"/>
      <c r="GIW37"/>
      <c r="GIX37"/>
      <c r="GIY37"/>
      <c r="GIZ37"/>
      <c r="GJA37"/>
      <c r="GJB37"/>
      <c r="GJC37"/>
      <c r="GJD37"/>
      <c r="GJE37"/>
      <c r="GJF37"/>
      <c r="GJG37"/>
      <c r="GJH37"/>
      <c r="GJI37"/>
      <c r="GJJ37"/>
      <c r="GJK37"/>
      <c r="GJL37"/>
      <c r="GJM37"/>
      <c r="GJN37"/>
      <c r="GJO37"/>
      <c r="GJP37"/>
      <c r="GJQ37"/>
      <c r="GJR37"/>
      <c r="GJS37"/>
      <c r="GJT37"/>
      <c r="GJU37"/>
      <c r="GJV37"/>
      <c r="GJW37"/>
      <c r="GJX37"/>
      <c r="GJY37"/>
      <c r="GJZ37"/>
      <c r="GKA37"/>
      <c r="GKB37"/>
      <c r="GKC37"/>
      <c r="GKD37"/>
      <c r="GKE37"/>
      <c r="GKF37"/>
      <c r="GKG37"/>
      <c r="GKH37"/>
      <c r="GKI37"/>
      <c r="GKJ37"/>
      <c r="GKK37"/>
      <c r="GKL37"/>
      <c r="GKM37"/>
      <c r="GKN37"/>
      <c r="GKO37"/>
      <c r="GKP37"/>
      <c r="GKQ37"/>
      <c r="GKR37"/>
      <c r="GKS37"/>
      <c r="GKT37"/>
      <c r="GKU37"/>
      <c r="GKV37"/>
      <c r="GKW37"/>
      <c r="GKX37"/>
      <c r="GKY37"/>
      <c r="GKZ37"/>
      <c r="GLA37"/>
      <c r="GLB37"/>
      <c r="GLC37"/>
      <c r="GLD37"/>
      <c r="GLE37"/>
      <c r="GLF37"/>
      <c r="GLG37"/>
      <c r="GLH37"/>
      <c r="GLI37"/>
      <c r="GLJ37"/>
      <c r="GLK37"/>
      <c r="GLL37"/>
      <c r="GLM37"/>
      <c r="GLN37"/>
      <c r="GLO37"/>
      <c r="GLP37"/>
      <c r="GLQ37"/>
      <c r="GLR37"/>
      <c r="GLS37"/>
      <c r="GLT37"/>
      <c r="GLU37"/>
      <c r="GLV37"/>
      <c r="GLW37"/>
      <c r="GLX37"/>
      <c r="GLY37"/>
      <c r="GLZ37"/>
      <c r="GMA37"/>
      <c r="GMB37"/>
      <c r="GMC37"/>
      <c r="GMD37"/>
      <c r="GME37"/>
      <c r="GMF37"/>
      <c r="GMG37"/>
      <c r="GMH37"/>
      <c r="GMI37"/>
      <c r="GMJ37"/>
      <c r="GMK37"/>
      <c r="GML37"/>
      <c r="GMM37"/>
      <c r="GMN37"/>
      <c r="GMO37"/>
      <c r="GMP37"/>
      <c r="GMQ37"/>
      <c r="GMR37"/>
      <c r="GMS37"/>
      <c r="GMT37"/>
      <c r="GMU37"/>
      <c r="GMV37"/>
      <c r="GMW37"/>
      <c r="GMX37"/>
      <c r="GMY37"/>
      <c r="GMZ37"/>
      <c r="GNA37"/>
      <c r="GNB37"/>
      <c r="GNC37"/>
      <c r="GND37"/>
      <c r="GNE37"/>
      <c r="GNF37"/>
      <c r="GNG37"/>
      <c r="GNH37"/>
      <c r="GNI37"/>
      <c r="GNJ37"/>
      <c r="GNK37"/>
      <c r="GNL37"/>
      <c r="GNM37"/>
      <c r="GNN37"/>
      <c r="GNO37"/>
      <c r="GNP37"/>
      <c r="GNQ37"/>
      <c r="GNR37"/>
      <c r="GNS37"/>
      <c r="GNT37"/>
      <c r="GNU37"/>
      <c r="GNV37"/>
      <c r="GNW37"/>
      <c r="GNX37"/>
      <c r="GNY37"/>
      <c r="GNZ37"/>
      <c r="GOA37"/>
      <c r="GOB37"/>
      <c r="GOC37"/>
      <c r="GOD37"/>
      <c r="GOE37"/>
      <c r="GOF37"/>
      <c r="GOG37"/>
      <c r="GOH37"/>
      <c r="GOI37"/>
      <c r="GOJ37"/>
      <c r="GOK37"/>
      <c r="GOL37"/>
      <c r="GOM37"/>
      <c r="GON37"/>
      <c r="GOO37"/>
      <c r="GOP37"/>
      <c r="GOQ37"/>
      <c r="GOR37"/>
      <c r="GOS37"/>
      <c r="GOT37"/>
      <c r="GOU37"/>
      <c r="GOV37"/>
      <c r="GOW37"/>
      <c r="GOX37"/>
      <c r="GOY37"/>
      <c r="GOZ37"/>
      <c r="GPA37"/>
      <c r="GPB37"/>
      <c r="GPC37"/>
      <c r="GPD37"/>
      <c r="GPE37"/>
      <c r="GPF37"/>
      <c r="GPG37"/>
      <c r="GPH37"/>
      <c r="GPI37"/>
      <c r="GPJ37"/>
      <c r="GPK37"/>
      <c r="GPL37"/>
      <c r="GPM37"/>
      <c r="GPN37"/>
      <c r="GPO37"/>
      <c r="GPP37"/>
      <c r="GPQ37"/>
      <c r="GPR37"/>
      <c r="GPS37"/>
      <c r="GPT37"/>
      <c r="GPU37"/>
      <c r="GPV37"/>
      <c r="GPW37"/>
      <c r="GPX37"/>
      <c r="GPY37"/>
      <c r="GPZ37"/>
      <c r="GQA37"/>
      <c r="GQB37"/>
      <c r="GQC37"/>
      <c r="GQD37"/>
      <c r="GQE37"/>
      <c r="GQF37"/>
      <c r="GQG37"/>
      <c r="GQH37"/>
      <c r="GQI37"/>
      <c r="GQJ37"/>
      <c r="GQK37"/>
      <c r="GQL37"/>
      <c r="GQM37"/>
      <c r="GQN37"/>
      <c r="GQO37"/>
      <c r="GQP37"/>
      <c r="GQQ37"/>
      <c r="GQR37"/>
      <c r="GQS37"/>
      <c r="GQT37"/>
      <c r="GQU37"/>
      <c r="GQV37"/>
      <c r="GQW37"/>
      <c r="GQX37"/>
      <c r="GQY37"/>
      <c r="GQZ37"/>
      <c r="GRA37"/>
      <c r="GRB37"/>
      <c r="GRC37"/>
      <c r="GRD37"/>
      <c r="GRE37"/>
      <c r="GRF37"/>
      <c r="GRG37"/>
      <c r="GRH37"/>
      <c r="GRI37"/>
      <c r="GRJ37"/>
      <c r="GRK37"/>
      <c r="GRL37"/>
      <c r="GRM37"/>
      <c r="GRN37"/>
      <c r="GRO37"/>
      <c r="GRP37"/>
      <c r="GRQ37"/>
      <c r="GRR37"/>
      <c r="GRS37"/>
      <c r="GRT37"/>
      <c r="GRU37"/>
      <c r="GRV37"/>
      <c r="GRW37"/>
      <c r="GRX37"/>
      <c r="GRY37"/>
      <c r="GRZ37"/>
      <c r="GSA37"/>
      <c r="GSB37"/>
      <c r="GSC37"/>
      <c r="GSD37"/>
      <c r="GSE37"/>
      <c r="GSF37"/>
      <c r="GSG37"/>
      <c r="GSH37"/>
      <c r="GSI37"/>
      <c r="GSJ37"/>
      <c r="GSK37"/>
      <c r="GSL37"/>
      <c r="GSM37"/>
      <c r="GSN37"/>
      <c r="GSO37"/>
      <c r="GSP37"/>
      <c r="GSQ37"/>
      <c r="GSR37"/>
      <c r="GSS37"/>
      <c r="GST37"/>
      <c r="GSU37"/>
      <c r="GSV37"/>
      <c r="GSW37"/>
      <c r="GSX37"/>
      <c r="GSY37"/>
      <c r="GSZ37"/>
      <c r="GTA37"/>
      <c r="GTB37"/>
      <c r="GTC37"/>
      <c r="GTD37"/>
      <c r="GTE37"/>
      <c r="GTF37"/>
      <c r="GTG37"/>
      <c r="GTH37"/>
      <c r="GTI37"/>
      <c r="GTJ37"/>
      <c r="GTK37"/>
      <c r="GTL37"/>
      <c r="GTM37"/>
      <c r="GTN37"/>
      <c r="GTO37"/>
      <c r="GTP37"/>
      <c r="GTQ37"/>
      <c r="GTR37"/>
      <c r="GTS37"/>
      <c r="GTT37"/>
      <c r="GTU37"/>
      <c r="GTV37"/>
      <c r="GTW37"/>
      <c r="GTX37"/>
      <c r="GTY37"/>
      <c r="GTZ37"/>
      <c r="GUA37"/>
      <c r="GUB37"/>
      <c r="GUC37"/>
      <c r="GUD37"/>
      <c r="GUE37"/>
      <c r="GUF37"/>
      <c r="GUG37"/>
      <c r="GUH37"/>
      <c r="GUI37"/>
      <c r="GUJ37"/>
      <c r="GUK37"/>
      <c r="GUL37"/>
      <c r="GUM37"/>
      <c r="GUN37"/>
      <c r="GUO37"/>
      <c r="GUP37"/>
      <c r="GUQ37"/>
      <c r="GUR37"/>
      <c r="GUS37"/>
      <c r="GUT37"/>
      <c r="GUU37"/>
      <c r="GUV37"/>
      <c r="GUW37"/>
      <c r="GUX37"/>
      <c r="GUY37"/>
      <c r="GUZ37"/>
      <c r="GVA37"/>
      <c r="GVB37"/>
      <c r="GVC37"/>
      <c r="GVD37"/>
      <c r="GVE37"/>
      <c r="GVF37"/>
      <c r="GVG37"/>
      <c r="GVH37"/>
      <c r="GVI37"/>
      <c r="GVJ37"/>
      <c r="GVK37"/>
      <c r="GVL37"/>
      <c r="GVM37"/>
      <c r="GVN37"/>
      <c r="GVO37"/>
      <c r="GVP37"/>
      <c r="GVQ37"/>
      <c r="GVR37"/>
      <c r="GVS37"/>
      <c r="GVT37"/>
      <c r="GVU37"/>
      <c r="GVV37"/>
      <c r="GVW37"/>
      <c r="GVX37"/>
      <c r="GVY37"/>
      <c r="GVZ37"/>
      <c r="GWA37"/>
      <c r="GWB37"/>
      <c r="GWC37"/>
      <c r="GWD37"/>
      <c r="GWE37"/>
      <c r="GWF37"/>
      <c r="GWG37"/>
      <c r="GWH37"/>
      <c r="GWI37"/>
      <c r="GWJ37"/>
      <c r="GWK37"/>
      <c r="GWL37"/>
      <c r="GWM37"/>
      <c r="GWN37"/>
      <c r="GWO37"/>
      <c r="GWP37"/>
      <c r="GWQ37"/>
      <c r="GWR37"/>
      <c r="GWS37"/>
      <c r="GWT37"/>
      <c r="GWU37"/>
      <c r="GWV37"/>
      <c r="GWW37"/>
      <c r="GWX37"/>
      <c r="GWY37"/>
      <c r="GWZ37"/>
      <c r="GXA37"/>
      <c r="GXB37"/>
      <c r="GXC37"/>
      <c r="GXD37"/>
      <c r="GXE37"/>
      <c r="GXF37"/>
      <c r="GXG37"/>
      <c r="GXH37"/>
      <c r="GXI37"/>
      <c r="GXJ37"/>
      <c r="GXK37"/>
      <c r="GXL37"/>
      <c r="GXM37"/>
      <c r="GXN37"/>
      <c r="GXO37"/>
      <c r="GXP37"/>
      <c r="GXQ37"/>
      <c r="GXR37"/>
      <c r="GXS37"/>
      <c r="GXT37"/>
      <c r="GXU37"/>
      <c r="GXV37"/>
      <c r="GXW37"/>
      <c r="GXX37"/>
      <c r="GXY37"/>
      <c r="GXZ37"/>
      <c r="GYA37"/>
      <c r="GYB37"/>
      <c r="GYC37"/>
      <c r="GYD37"/>
      <c r="GYE37"/>
      <c r="GYF37"/>
      <c r="GYG37"/>
      <c r="GYH37"/>
      <c r="GYI37"/>
      <c r="GYJ37"/>
      <c r="GYK37"/>
      <c r="GYL37"/>
      <c r="GYM37"/>
      <c r="GYN37"/>
      <c r="GYO37"/>
      <c r="GYP37"/>
      <c r="GYQ37"/>
      <c r="GYR37"/>
      <c r="GYS37"/>
      <c r="GYT37"/>
      <c r="GYU37"/>
      <c r="GYV37"/>
      <c r="GYW37"/>
      <c r="GYX37"/>
      <c r="GYY37"/>
      <c r="GYZ37"/>
      <c r="GZA37"/>
      <c r="GZB37"/>
      <c r="GZC37"/>
      <c r="GZD37"/>
      <c r="GZE37"/>
      <c r="GZF37"/>
      <c r="GZG37"/>
      <c r="GZH37"/>
      <c r="GZI37"/>
      <c r="GZJ37"/>
      <c r="GZK37"/>
      <c r="GZL37"/>
      <c r="GZM37"/>
      <c r="GZN37"/>
      <c r="GZO37"/>
      <c r="GZP37"/>
      <c r="GZQ37"/>
      <c r="GZR37"/>
      <c r="GZS37"/>
      <c r="GZT37"/>
      <c r="GZU37"/>
      <c r="GZV37"/>
      <c r="GZW37"/>
      <c r="GZX37"/>
      <c r="GZY37"/>
      <c r="GZZ37"/>
      <c r="HAA37"/>
      <c r="HAB37"/>
      <c r="HAC37"/>
      <c r="HAD37"/>
      <c r="HAE37"/>
      <c r="HAF37"/>
      <c r="HAG37"/>
      <c r="HAH37"/>
      <c r="HAI37"/>
      <c r="HAJ37"/>
      <c r="HAK37"/>
      <c r="HAL37"/>
      <c r="HAM37"/>
      <c r="HAN37"/>
      <c r="HAO37"/>
      <c r="HAP37"/>
      <c r="HAQ37"/>
      <c r="HAR37"/>
      <c r="HAS37"/>
      <c r="HAT37"/>
      <c r="HAU37"/>
      <c r="HAV37"/>
      <c r="HAW37"/>
      <c r="HAX37"/>
      <c r="HAY37"/>
      <c r="HAZ37"/>
      <c r="HBA37"/>
      <c r="HBB37"/>
      <c r="HBC37"/>
      <c r="HBD37"/>
      <c r="HBE37"/>
      <c r="HBF37"/>
      <c r="HBG37"/>
      <c r="HBH37"/>
      <c r="HBI37"/>
      <c r="HBJ37"/>
      <c r="HBK37"/>
      <c r="HBL37"/>
      <c r="HBM37"/>
      <c r="HBN37"/>
      <c r="HBO37"/>
      <c r="HBP37"/>
      <c r="HBQ37"/>
      <c r="HBR37"/>
      <c r="HBS37"/>
      <c r="HBT37"/>
      <c r="HBU37"/>
      <c r="HBV37"/>
      <c r="HBW37"/>
      <c r="HBX37"/>
      <c r="HBY37"/>
      <c r="HBZ37"/>
      <c r="HCA37"/>
      <c r="HCB37"/>
      <c r="HCC37"/>
      <c r="HCD37"/>
      <c r="HCE37"/>
      <c r="HCF37"/>
      <c r="HCG37"/>
      <c r="HCH37"/>
      <c r="HCI37"/>
      <c r="HCJ37"/>
      <c r="HCK37"/>
      <c r="HCL37"/>
      <c r="HCM37"/>
      <c r="HCN37"/>
      <c r="HCO37"/>
      <c r="HCP37"/>
      <c r="HCQ37"/>
      <c r="HCR37"/>
      <c r="HCS37"/>
      <c r="HCT37"/>
      <c r="HCU37"/>
      <c r="HCV37"/>
      <c r="HCW37"/>
      <c r="HCX37"/>
      <c r="HCY37"/>
      <c r="HCZ37"/>
      <c r="HDA37"/>
      <c r="HDB37"/>
      <c r="HDC37"/>
      <c r="HDD37"/>
      <c r="HDE37"/>
      <c r="HDF37"/>
      <c r="HDG37"/>
      <c r="HDH37"/>
      <c r="HDI37"/>
      <c r="HDJ37"/>
      <c r="HDK37"/>
      <c r="HDL37"/>
      <c r="HDM37"/>
      <c r="HDN37"/>
      <c r="HDO37"/>
      <c r="HDP37"/>
      <c r="HDQ37"/>
      <c r="HDR37"/>
      <c r="HDS37"/>
      <c r="HDT37"/>
      <c r="HDU37"/>
      <c r="HDV37"/>
      <c r="HDW37"/>
      <c r="HDX37"/>
      <c r="HDY37"/>
      <c r="HDZ37"/>
      <c r="HEA37"/>
      <c r="HEB37"/>
      <c r="HEC37"/>
      <c r="HED37"/>
      <c r="HEE37"/>
      <c r="HEF37"/>
      <c r="HEG37"/>
      <c r="HEH37"/>
      <c r="HEI37"/>
      <c r="HEJ37"/>
      <c r="HEK37"/>
      <c r="HEL37"/>
      <c r="HEM37"/>
      <c r="HEN37"/>
      <c r="HEO37"/>
      <c r="HEP37"/>
      <c r="HEQ37"/>
      <c r="HER37"/>
      <c r="HES37"/>
      <c r="HET37"/>
      <c r="HEU37"/>
      <c r="HEV37"/>
      <c r="HEW37"/>
      <c r="HEX37"/>
      <c r="HEY37"/>
      <c r="HEZ37"/>
      <c r="HFA37"/>
      <c r="HFB37"/>
      <c r="HFC37"/>
      <c r="HFD37"/>
      <c r="HFE37"/>
      <c r="HFF37"/>
      <c r="HFG37"/>
      <c r="HFH37"/>
      <c r="HFI37"/>
      <c r="HFJ37"/>
      <c r="HFK37"/>
      <c r="HFL37"/>
      <c r="HFM37"/>
      <c r="HFN37"/>
      <c r="HFO37"/>
      <c r="HFP37"/>
      <c r="HFQ37"/>
      <c r="HFR37"/>
      <c r="HFS37"/>
      <c r="HFT37"/>
      <c r="HFU37"/>
      <c r="HFV37"/>
      <c r="HFW37"/>
      <c r="HFX37"/>
      <c r="HFY37"/>
      <c r="HFZ37"/>
      <c r="HGA37"/>
      <c r="HGB37"/>
      <c r="HGC37"/>
      <c r="HGD37"/>
      <c r="HGE37"/>
      <c r="HGF37"/>
      <c r="HGG37"/>
      <c r="HGH37"/>
      <c r="HGI37"/>
      <c r="HGJ37"/>
      <c r="HGK37"/>
      <c r="HGL37"/>
      <c r="HGM37"/>
      <c r="HGN37"/>
      <c r="HGO37"/>
      <c r="HGP37"/>
      <c r="HGQ37"/>
      <c r="HGR37"/>
      <c r="HGS37"/>
      <c r="HGT37"/>
      <c r="HGU37"/>
      <c r="HGV37"/>
      <c r="HGW37"/>
      <c r="HGX37"/>
      <c r="HGY37"/>
      <c r="HGZ37"/>
      <c r="HHA37"/>
      <c r="HHB37"/>
      <c r="HHC37"/>
      <c r="HHD37"/>
      <c r="HHE37"/>
      <c r="HHF37"/>
      <c r="HHG37"/>
      <c r="HHH37"/>
      <c r="HHI37"/>
      <c r="HHJ37"/>
      <c r="HHK37"/>
      <c r="HHL37"/>
      <c r="HHM37"/>
      <c r="HHN37"/>
      <c r="HHO37"/>
      <c r="HHP37"/>
      <c r="HHQ37"/>
      <c r="HHR37"/>
      <c r="HHS37"/>
      <c r="HHT37"/>
      <c r="HHU37"/>
      <c r="HHV37"/>
      <c r="HHW37"/>
      <c r="HHX37"/>
      <c r="HHY37"/>
      <c r="HHZ37"/>
      <c r="HIA37"/>
      <c r="HIB37"/>
      <c r="HIC37"/>
      <c r="HID37"/>
      <c r="HIE37"/>
      <c r="HIF37"/>
      <c r="HIG37"/>
      <c r="HIH37"/>
      <c r="HII37"/>
      <c r="HIJ37"/>
      <c r="HIK37"/>
      <c r="HIL37"/>
      <c r="HIM37"/>
      <c r="HIN37"/>
      <c r="HIO37"/>
      <c r="HIP37"/>
      <c r="HIQ37"/>
      <c r="HIR37"/>
      <c r="HIS37"/>
      <c r="HIT37"/>
      <c r="HIU37"/>
      <c r="HIV37"/>
      <c r="HIW37"/>
      <c r="HIX37"/>
      <c r="HIY37"/>
      <c r="HIZ37"/>
      <c r="HJA37"/>
      <c r="HJB37"/>
      <c r="HJC37"/>
      <c r="HJD37"/>
      <c r="HJE37"/>
      <c r="HJF37"/>
      <c r="HJG37"/>
      <c r="HJH37"/>
      <c r="HJI37"/>
      <c r="HJJ37"/>
      <c r="HJK37"/>
      <c r="HJL37"/>
      <c r="HJM37"/>
      <c r="HJN37"/>
      <c r="HJO37"/>
      <c r="HJP37"/>
      <c r="HJQ37"/>
      <c r="HJR37"/>
      <c r="HJS37"/>
      <c r="HJT37"/>
      <c r="HJU37"/>
      <c r="HJV37"/>
      <c r="HJW37"/>
      <c r="HJX37"/>
      <c r="HJY37"/>
      <c r="HJZ37"/>
      <c r="HKA37"/>
      <c r="HKB37"/>
      <c r="HKC37"/>
      <c r="HKD37"/>
      <c r="HKE37"/>
      <c r="HKF37"/>
      <c r="HKG37"/>
      <c r="HKH37"/>
      <c r="HKI37"/>
      <c r="HKJ37"/>
      <c r="HKK37"/>
      <c r="HKL37"/>
      <c r="HKM37"/>
      <c r="HKN37"/>
      <c r="HKO37"/>
      <c r="HKP37"/>
      <c r="HKQ37"/>
      <c r="HKR37"/>
      <c r="HKS37"/>
      <c r="HKT37"/>
      <c r="HKU37"/>
      <c r="HKV37"/>
      <c r="HKW37"/>
      <c r="HKX37"/>
      <c r="HKY37"/>
      <c r="HKZ37"/>
      <c r="HLA37"/>
      <c r="HLB37"/>
      <c r="HLC37"/>
      <c r="HLD37"/>
      <c r="HLE37"/>
      <c r="HLF37"/>
      <c r="HLG37"/>
      <c r="HLH37"/>
      <c r="HLI37"/>
      <c r="HLJ37"/>
      <c r="HLK37"/>
      <c r="HLL37"/>
      <c r="HLM37"/>
      <c r="HLN37"/>
      <c r="HLO37"/>
      <c r="HLP37"/>
      <c r="HLQ37"/>
      <c r="HLR37"/>
      <c r="HLS37"/>
      <c r="HLT37"/>
      <c r="HLU37"/>
      <c r="HLV37"/>
      <c r="HLW37"/>
      <c r="HLX37"/>
      <c r="HLY37"/>
      <c r="HLZ37"/>
      <c r="HMA37"/>
      <c r="HMB37"/>
      <c r="HMC37"/>
      <c r="HMD37"/>
      <c r="HME37"/>
      <c r="HMF37"/>
      <c r="HMG37"/>
      <c r="HMH37"/>
      <c r="HMI37"/>
      <c r="HMJ37"/>
      <c r="HMK37"/>
      <c r="HML37"/>
      <c r="HMM37"/>
      <c r="HMN37"/>
      <c r="HMO37"/>
      <c r="HMP37"/>
      <c r="HMQ37"/>
      <c r="HMR37"/>
      <c r="HMS37"/>
      <c r="HMT37"/>
      <c r="HMU37"/>
      <c r="HMV37"/>
      <c r="HMW37"/>
      <c r="HMX37"/>
      <c r="HMY37"/>
      <c r="HMZ37"/>
      <c r="HNA37"/>
      <c r="HNB37"/>
      <c r="HNC37"/>
      <c r="HND37"/>
      <c r="HNE37"/>
      <c r="HNF37"/>
      <c r="HNG37"/>
      <c r="HNH37"/>
      <c r="HNI37"/>
      <c r="HNJ37"/>
      <c r="HNK37"/>
      <c r="HNL37"/>
      <c r="HNM37"/>
      <c r="HNN37"/>
      <c r="HNO37"/>
      <c r="HNP37"/>
      <c r="HNQ37"/>
      <c r="HNR37"/>
      <c r="HNS37"/>
      <c r="HNT37"/>
      <c r="HNU37"/>
      <c r="HNV37"/>
      <c r="HNW37"/>
      <c r="HNX37"/>
      <c r="HNY37"/>
      <c r="HNZ37"/>
      <c r="HOA37"/>
      <c r="HOB37"/>
      <c r="HOC37"/>
      <c r="HOD37"/>
      <c r="HOE37"/>
      <c r="HOF37"/>
      <c r="HOG37"/>
      <c r="HOH37"/>
      <c r="HOI37"/>
      <c r="HOJ37"/>
      <c r="HOK37"/>
      <c r="HOL37"/>
      <c r="HOM37"/>
      <c r="HON37"/>
      <c r="HOO37"/>
      <c r="HOP37"/>
      <c r="HOQ37"/>
      <c r="HOR37"/>
      <c r="HOS37"/>
      <c r="HOT37"/>
      <c r="HOU37"/>
      <c r="HOV37"/>
      <c r="HOW37"/>
      <c r="HOX37"/>
      <c r="HOY37"/>
      <c r="HOZ37"/>
      <c r="HPA37"/>
      <c r="HPB37"/>
      <c r="HPC37"/>
      <c r="HPD37"/>
      <c r="HPE37"/>
      <c r="HPF37"/>
      <c r="HPG37"/>
      <c r="HPH37"/>
      <c r="HPI37"/>
      <c r="HPJ37"/>
      <c r="HPK37"/>
      <c r="HPL37"/>
      <c r="HPM37"/>
      <c r="HPN37"/>
      <c r="HPO37"/>
      <c r="HPP37"/>
      <c r="HPQ37"/>
      <c r="HPR37"/>
      <c r="HPS37"/>
      <c r="HPT37"/>
      <c r="HPU37"/>
      <c r="HPV37"/>
      <c r="HPW37"/>
      <c r="HPX37"/>
      <c r="HPY37"/>
      <c r="HPZ37"/>
      <c r="HQA37"/>
      <c r="HQB37"/>
      <c r="HQC37"/>
      <c r="HQD37"/>
      <c r="HQE37"/>
      <c r="HQF37"/>
      <c r="HQG37"/>
      <c r="HQH37"/>
      <c r="HQI37"/>
      <c r="HQJ37"/>
      <c r="HQK37"/>
      <c r="HQL37"/>
      <c r="HQM37"/>
      <c r="HQN37"/>
      <c r="HQO37"/>
      <c r="HQP37"/>
      <c r="HQQ37"/>
      <c r="HQR37"/>
      <c r="HQS37"/>
      <c r="HQT37"/>
      <c r="HQU37"/>
      <c r="HQV37"/>
      <c r="HQW37"/>
      <c r="HQX37"/>
      <c r="HQY37"/>
      <c r="HQZ37"/>
      <c r="HRA37"/>
      <c r="HRB37"/>
      <c r="HRC37"/>
      <c r="HRD37"/>
      <c r="HRE37"/>
      <c r="HRF37"/>
      <c r="HRG37"/>
      <c r="HRH37"/>
      <c r="HRI37"/>
      <c r="HRJ37"/>
      <c r="HRK37"/>
      <c r="HRL37"/>
      <c r="HRM37"/>
      <c r="HRN37"/>
      <c r="HRO37"/>
      <c r="HRP37"/>
      <c r="HRQ37"/>
      <c r="HRR37"/>
      <c r="HRS37"/>
      <c r="HRT37"/>
      <c r="HRU37"/>
      <c r="HRV37"/>
      <c r="HRW37"/>
      <c r="HRX37"/>
      <c r="HRY37"/>
      <c r="HRZ37"/>
      <c r="HSA37"/>
      <c r="HSB37"/>
      <c r="HSC37"/>
      <c r="HSD37"/>
      <c r="HSE37"/>
      <c r="HSF37"/>
      <c r="HSG37"/>
      <c r="HSH37"/>
      <c r="HSI37"/>
      <c r="HSJ37"/>
      <c r="HSK37"/>
      <c r="HSL37"/>
      <c r="HSM37"/>
      <c r="HSN37"/>
      <c r="HSO37"/>
      <c r="HSP37"/>
      <c r="HSQ37"/>
      <c r="HSR37"/>
      <c r="HSS37"/>
      <c r="HST37"/>
      <c r="HSU37"/>
      <c r="HSV37"/>
      <c r="HSW37"/>
      <c r="HSX37"/>
      <c r="HSY37"/>
      <c r="HSZ37"/>
      <c r="HTA37"/>
      <c r="HTB37"/>
      <c r="HTC37"/>
      <c r="HTD37"/>
      <c r="HTE37"/>
      <c r="HTF37"/>
      <c r="HTG37"/>
      <c r="HTH37"/>
      <c r="HTI37"/>
      <c r="HTJ37"/>
      <c r="HTK37"/>
      <c r="HTL37"/>
      <c r="HTM37"/>
      <c r="HTN37"/>
      <c r="HTO37"/>
      <c r="HTP37"/>
      <c r="HTQ37"/>
      <c r="HTR37"/>
      <c r="HTS37"/>
      <c r="HTT37"/>
      <c r="HTU37"/>
      <c r="HTV37"/>
      <c r="HTW37"/>
      <c r="HTX37"/>
      <c r="HTY37"/>
      <c r="HTZ37"/>
      <c r="HUA37"/>
      <c r="HUB37"/>
      <c r="HUC37"/>
      <c r="HUD37"/>
      <c r="HUE37"/>
      <c r="HUF37"/>
      <c r="HUG37"/>
      <c r="HUH37"/>
      <c r="HUI37"/>
      <c r="HUJ37"/>
      <c r="HUK37"/>
      <c r="HUL37"/>
      <c r="HUM37"/>
      <c r="HUN37"/>
      <c r="HUO37"/>
      <c r="HUP37"/>
      <c r="HUQ37"/>
      <c r="HUR37"/>
      <c r="HUS37"/>
      <c r="HUT37"/>
      <c r="HUU37"/>
      <c r="HUV37"/>
      <c r="HUW37"/>
      <c r="HUX37"/>
      <c r="HUY37"/>
      <c r="HUZ37"/>
      <c r="HVA37"/>
      <c r="HVB37"/>
      <c r="HVC37"/>
      <c r="HVD37"/>
      <c r="HVE37"/>
      <c r="HVF37"/>
      <c r="HVG37"/>
      <c r="HVH37"/>
      <c r="HVI37"/>
      <c r="HVJ37"/>
      <c r="HVK37"/>
      <c r="HVL37"/>
      <c r="HVM37"/>
      <c r="HVN37"/>
      <c r="HVO37"/>
      <c r="HVP37"/>
      <c r="HVQ37"/>
      <c r="HVR37"/>
      <c r="HVS37"/>
      <c r="HVT37"/>
      <c r="HVU37"/>
      <c r="HVV37"/>
      <c r="HVW37"/>
      <c r="HVX37"/>
      <c r="HVY37"/>
      <c r="HVZ37"/>
      <c r="HWA37"/>
      <c r="HWB37"/>
      <c r="HWC37"/>
      <c r="HWD37"/>
      <c r="HWE37"/>
      <c r="HWF37"/>
      <c r="HWG37"/>
      <c r="HWH37"/>
      <c r="HWI37"/>
      <c r="HWJ37"/>
      <c r="HWK37"/>
      <c r="HWL37"/>
      <c r="HWM37"/>
      <c r="HWN37"/>
      <c r="HWO37"/>
      <c r="HWP37"/>
      <c r="HWQ37"/>
      <c r="HWR37"/>
      <c r="HWS37"/>
      <c r="HWT37"/>
      <c r="HWU37"/>
      <c r="HWV37"/>
      <c r="HWW37"/>
      <c r="HWX37"/>
      <c r="HWY37"/>
      <c r="HWZ37"/>
      <c r="HXA37"/>
      <c r="HXB37"/>
      <c r="HXC37"/>
      <c r="HXD37"/>
      <c r="HXE37"/>
      <c r="HXF37"/>
      <c r="HXG37"/>
      <c r="HXH37"/>
      <c r="HXI37"/>
      <c r="HXJ37"/>
      <c r="HXK37"/>
      <c r="HXL37"/>
      <c r="HXM37"/>
      <c r="HXN37"/>
      <c r="HXO37"/>
      <c r="HXP37"/>
      <c r="HXQ37"/>
      <c r="HXR37"/>
      <c r="HXS37"/>
      <c r="HXT37"/>
      <c r="HXU37"/>
      <c r="HXV37"/>
      <c r="HXW37"/>
      <c r="HXX37"/>
      <c r="HXY37"/>
      <c r="HXZ37"/>
      <c r="HYA37"/>
      <c r="HYB37"/>
      <c r="HYC37"/>
      <c r="HYD37"/>
      <c r="HYE37"/>
      <c r="HYF37"/>
      <c r="HYG37"/>
      <c r="HYH37"/>
      <c r="HYI37"/>
      <c r="HYJ37"/>
      <c r="HYK37"/>
      <c r="HYL37"/>
      <c r="HYM37"/>
      <c r="HYN37"/>
      <c r="HYO37"/>
      <c r="HYP37"/>
      <c r="HYQ37"/>
      <c r="HYR37"/>
      <c r="HYS37"/>
      <c r="HYT37"/>
      <c r="HYU37"/>
      <c r="HYV37"/>
      <c r="HYW37"/>
      <c r="HYX37"/>
      <c r="HYY37"/>
      <c r="HYZ37"/>
      <c r="HZA37"/>
      <c r="HZB37"/>
      <c r="HZC37"/>
      <c r="HZD37"/>
      <c r="HZE37"/>
      <c r="HZF37"/>
      <c r="HZG37"/>
      <c r="HZH37"/>
      <c r="HZI37"/>
      <c r="HZJ37"/>
      <c r="HZK37"/>
      <c r="HZL37"/>
      <c r="HZM37"/>
      <c r="HZN37"/>
      <c r="HZO37"/>
      <c r="HZP37"/>
      <c r="HZQ37"/>
      <c r="HZR37"/>
      <c r="HZS37"/>
      <c r="HZT37"/>
      <c r="HZU37"/>
      <c r="HZV37"/>
      <c r="HZW37"/>
      <c r="HZX37"/>
      <c r="HZY37"/>
      <c r="HZZ37"/>
      <c r="IAA37"/>
      <c r="IAB37"/>
      <c r="IAC37"/>
      <c r="IAD37"/>
      <c r="IAE37"/>
      <c r="IAF37"/>
      <c r="IAG37"/>
      <c r="IAH37"/>
      <c r="IAI37"/>
      <c r="IAJ37"/>
      <c r="IAK37"/>
      <c r="IAL37"/>
      <c r="IAM37"/>
      <c r="IAN37"/>
      <c r="IAO37"/>
      <c r="IAP37"/>
      <c r="IAQ37"/>
      <c r="IAR37"/>
      <c r="IAS37"/>
      <c r="IAT37"/>
      <c r="IAU37"/>
      <c r="IAV37"/>
      <c r="IAW37"/>
      <c r="IAX37"/>
      <c r="IAY37"/>
      <c r="IAZ37"/>
      <c r="IBA37"/>
      <c r="IBB37"/>
      <c r="IBC37"/>
      <c r="IBD37"/>
      <c r="IBE37"/>
      <c r="IBF37"/>
      <c r="IBG37"/>
      <c r="IBH37"/>
      <c r="IBI37"/>
      <c r="IBJ37"/>
      <c r="IBK37"/>
      <c r="IBL37"/>
      <c r="IBM37"/>
      <c r="IBN37"/>
      <c r="IBO37"/>
      <c r="IBP37"/>
      <c r="IBQ37"/>
      <c r="IBR37"/>
      <c r="IBS37"/>
      <c r="IBT37"/>
      <c r="IBU37"/>
      <c r="IBV37"/>
      <c r="IBW37"/>
      <c r="IBX37"/>
      <c r="IBY37"/>
      <c r="IBZ37"/>
      <c r="ICA37"/>
      <c r="ICB37"/>
      <c r="ICC37"/>
      <c r="ICD37"/>
      <c r="ICE37"/>
      <c r="ICF37"/>
      <c r="ICG37"/>
      <c r="ICH37"/>
      <c r="ICI37"/>
      <c r="ICJ37"/>
      <c r="ICK37"/>
      <c r="ICL37"/>
      <c r="ICM37"/>
      <c r="ICN37"/>
      <c r="ICO37"/>
      <c r="ICP37"/>
      <c r="ICQ37"/>
      <c r="ICR37"/>
      <c r="ICS37"/>
      <c r="ICT37"/>
      <c r="ICU37"/>
      <c r="ICV37"/>
      <c r="ICW37"/>
      <c r="ICX37"/>
      <c r="ICY37"/>
      <c r="ICZ37"/>
      <c r="IDA37"/>
      <c r="IDB37"/>
      <c r="IDC37"/>
      <c r="IDD37"/>
      <c r="IDE37"/>
      <c r="IDF37"/>
      <c r="IDG37"/>
      <c r="IDH37"/>
      <c r="IDI37"/>
      <c r="IDJ37"/>
      <c r="IDK37"/>
      <c r="IDL37"/>
      <c r="IDM37"/>
      <c r="IDN37"/>
      <c r="IDO37"/>
      <c r="IDP37"/>
      <c r="IDQ37"/>
      <c r="IDR37"/>
      <c r="IDS37"/>
      <c r="IDT37"/>
      <c r="IDU37"/>
      <c r="IDV37"/>
      <c r="IDW37"/>
      <c r="IDX37"/>
      <c r="IDY37"/>
      <c r="IDZ37"/>
      <c r="IEA37"/>
      <c r="IEB37"/>
      <c r="IEC37"/>
      <c r="IED37"/>
      <c r="IEE37"/>
      <c r="IEF37"/>
      <c r="IEG37"/>
      <c r="IEH37"/>
      <c r="IEI37"/>
      <c r="IEJ37"/>
      <c r="IEK37"/>
      <c r="IEL37"/>
      <c r="IEM37"/>
      <c r="IEN37"/>
      <c r="IEO37"/>
      <c r="IEP37"/>
      <c r="IEQ37"/>
      <c r="IER37"/>
      <c r="IES37"/>
      <c r="IET37"/>
      <c r="IEU37"/>
      <c r="IEV37"/>
      <c r="IEW37"/>
      <c r="IEX37"/>
      <c r="IEY37"/>
      <c r="IEZ37"/>
      <c r="IFA37"/>
      <c r="IFB37"/>
      <c r="IFC37"/>
      <c r="IFD37"/>
      <c r="IFE37"/>
      <c r="IFF37"/>
      <c r="IFG37"/>
      <c r="IFH37"/>
      <c r="IFI37"/>
      <c r="IFJ37"/>
      <c r="IFK37"/>
      <c r="IFL37"/>
      <c r="IFM37"/>
      <c r="IFN37"/>
      <c r="IFO37"/>
      <c r="IFP37"/>
      <c r="IFQ37"/>
      <c r="IFR37"/>
      <c r="IFS37"/>
      <c r="IFT37"/>
      <c r="IFU37"/>
      <c r="IFV37"/>
      <c r="IFW37"/>
      <c r="IFX37"/>
      <c r="IFY37"/>
      <c r="IFZ37"/>
      <c r="IGA37"/>
      <c r="IGB37"/>
      <c r="IGC37"/>
      <c r="IGD37"/>
      <c r="IGE37"/>
      <c r="IGF37"/>
      <c r="IGG37"/>
      <c r="IGH37"/>
      <c r="IGI37"/>
      <c r="IGJ37"/>
      <c r="IGK37"/>
      <c r="IGL37"/>
      <c r="IGM37"/>
      <c r="IGN37"/>
      <c r="IGO37"/>
      <c r="IGP37"/>
      <c r="IGQ37"/>
      <c r="IGR37"/>
      <c r="IGS37"/>
      <c r="IGT37"/>
      <c r="IGU37"/>
      <c r="IGV37"/>
      <c r="IGW37"/>
      <c r="IGX37"/>
      <c r="IGY37"/>
      <c r="IGZ37"/>
      <c r="IHA37"/>
      <c r="IHB37"/>
      <c r="IHC37"/>
      <c r="IHD37"/>
      <c r="IHE37"/>
      <c r="IHF37"/>
      <c r="IHG37"/>
      <c r="IHH37"/>
      <c r="IHI37"/>
      <c r="IHJ37"/>
      <c r="IHK37"/>
      <c r="IHL37"/>
      <c r="IHM37"/>
      <c r="IHN37"/>
      <c r="IHO37"/>
      <c r="IHP37"/>
      <c r="IHQ37"/>
      <c r="IHR37"/>
      <c r="IHS37"/>
      <c r="IHT37"/>
      <c r="IHU37"/>
      <c r="IHV37"/>
      <c r="IHW37"/>
      <c r="IHX37"/>
      <c r="IHY37"/>
      <c r="IHZ37"/>
      <c r="IIA37"/>
      <c r="IIB37"/>
      <c r="IIC37"/>
      <c r="IID37"/>
      <c r="IIE37"/>
      <c r="IIF37"/>
      <c r="IIG37"/>
      <c r="IIH37"/>
      <c r="III37"/>
      <c r="IIJ37"/>
      <c r="IIK37"/>
      <c r="IIL37"/>
      <c r="IIM37"/>
      <c r="IIN37"/>
      <c r="IIO37"/>
      <c r="IIP37"/>
      <c r="IIQ37"/>
      <c r="IIR37"/>
      <c r="IIS37"/>
      <c r="IIT37"/>
      <c r="IIU37"/>
      <c r="IIV37"/>
      <c r="IIW37"/>
      <c r="IIX37"/>
      <c r="IIY37"/>
      <c r="IIZ37"/>
      <c r="IJA37"/>
      <c r="IJB37"/>
      <c r="IJC37"/>
      <c r="IJD37"/>
      <c r="IJE37"/>
      <c r="IJF37"/>
      <c r="IJG37"/>
      <c r="IJH37"/>
      <c r="IJI37"/>
      <c r="IJJ37"/>
      <c r="IJK37"/>
      <c r="IJL37"/>
      <c r="IJM37"/>
      <c r="IJN37"/>
      <c r="IJO37"/>
      <c r="IJP37"/>
      <c r="IJQ37"/>
      <c r="IJR37"/>
      <c r="IJS37"/>
      <c r="IJT37"/>
      <c r="IJU37"/>
      <c r="IJV37"/>
      <c r="IJW37"/>
      <c r="IJX37"/>
      <c r="IJY37"/>
      <c r="IJZ37"/>
      <c r="IKA37"/>
      <c r="IKB37"/>
      <c r="IKC37"/>
      <c r="IKD37"/>
      <c r="IKE37"/>
      <c r="IKF37"/>
      <c r="IKG37"/>
      <c r="IKH37"/>
      <c r="IKI37"/>
      <c r="IKJ37"/>
      <c r="IKK37"/>
      <c r="IKL37"/>
      <c r="IKM37"/>
      <c r="IKN37"/>
      <c r="IKO37"/>
      <c r="IKP37"/>
      <c r="IKQ37"/>
      <c r="IKR37"/>
      <c r="IKS37"/>
      <c r="IKT37"/>
      <c r="IKU37"/>
      <c r="IKV37"/>
      <c r="IKW37"/>
      <c r="IKX37"/>
      <c r="IKY37"/>
      <c r="IKZ37"/>
      <c r="ILA37"/>
      <c r="ILB37"/>
      <c r="ILC37"/>
      <c r="ILD37"/>
      <c r="ILE37"/>
      <c r="ILF37"/>
      <c r="ILG37"/>
      <c r="ILH37"/>
      <c r="ILI37"/>
      <c r="ILJ37"/>
      <c r="ILK37"/>
      <c r="ILL37"/>
      <c r="ILM37"/>
      <c r="ILN37"/>
      <c r="ILO37"/>
      <c r="ILP37"/>
      <c r="ILQ37"/>
      <c r="ILR37"/>
      <c r="ILS37"/>
      <c r="ILT37"/>
      <c r="ILU37"/>
      <c r="ILV37"/>
      <c r="ILW37"/>
      <c r="ILX37"/>
      <c r="ILY37"/>
      <c r="ILZ37"/>
      <c r="IMA37"/>
      <c r="IMB37"/>
      <c r="IMC37"/>
      <c r="IMD37"/>
      <c r="IME37"/>
      <c r="IMF37"/>
      <c r="IMG37"/>
      <c r="IMH37"/>
      <c r="IMI37"/>
      <c r="IMJ37"/>
      <c r="IMK37"/>
      <c r="IML37"/>
      <c r="IMM37"/>
      <c r="IMN37"/>
      <c r="IMO37"/>
      <c r="IMP37"/>
      <c r="IMQ37"/>
      <c r="IMR37"/>
      <c r="IMS37"/>
      <c r="IMT37"/>
      <c r="IMU37"/>
      <c r="IMV37"/>
      <c r="IMW37"/>
      <c r="IMX37"/>
      <c r="IMY37"/>
      <c r="IMZ37"/>
      <c r="INA37"/>
      <c r="INB37"/>
      <c r="INC37"/>
      <c r="IND37"/>
      <c r="INE37"/>
      <c r="INF37"/>
      <c r="ING37"/>
      <c r="INH37"/>
      <c r="INI37"/>
      <c r="INJ37"/>
      <c r="INK37"/>
      <c r="INL37"/>
      <c r="INM37"/>
      <c r="INN37"/>
      <c r="INO37"/>
      <c r="INP37"/>
      <c r="INQ37"/>
      <c r="INR37"/>
      <c r="INS37"/>
      <c r="INT37"/>
      <c r="INU37"/>
      <c r="INV37"/>
      <c r="INW37"/>
      <c r="INX37"/>
      <c r="INY37"/>
      <c r="INZ37"/>
      <c r="IOA37"/>
      <c r="IOB37"/>
      <c r="IOC37"/>
      <c r="IOD37"/>
      <c r="IOE37"/>
      <c r="IOF37"/>
      <c r="IOG37"/>
      <c r="IOH37"/>
      <c r="IOI37"/>
      <c r="IOJ37"/>
      <c r="IOK37"/>
      <c r="IOL37"/>
      <c r="IOM37"/>
      <c r="ION37"/>
      <c r="IOO37"/>
      <c r="IOP37"/>
      <c r="IOQ37"/>
      <c r="IOR37"/>
      <c r="IOS37"/>
      <c r="IOT37"/>
      <c r="IOU37"/>
      <c r="IOV37"/>
      <c r="IOW37"/>
      <c r="IOX37"/>
      <c r="IOY37"/>
      <c r="IOZ37"/>
      <c r="IPA37"/>
      <c r="IPB37"/>
      <c r="IPC37"/>
      <c r="IPD37"/>
      <c r="IPE37"/>
      <c r="IPF37"/>
      <c r="IPG37"/>
      <c r="IPH37"/>
      <c r="IPI37"/>
      <c r="IPJ37"/>
      <c r="IPK37"/>
      <c r="IPL37"/>
      <c r="IPM37"/>
      <c r="IPN37"/>
      <c r="IPO37"/>
      <c r="IPP37"/>
      <c r="IPQ37"/>
      <c r="IPR37"/>
      <c r="IPS37"/>
      <c r="IPT37"/>
      <c r="IPU37"/>
      <c r="IPV37"/>
      <c r="IPW37"/>
      <c r="IPX37"/>
      <c r="IPY37"/>
      <c r="IPZ37"/>
      <c r="IQA37"/>
      <c r="IQB37"/>
      <c r="IQC37"/>
      <c r="IQD37"/>
      <c r="IQE37"/>
      <c r="IQF37"/>
      <c r="IQG37"/>
      <c r="IQH37"/>
      <c r="IQI37"/>
      <c r="IQJ37"/>
      <c r="IQK37"/>
      <c r="IQL37"/>
      <c r="IQM37"/>
      <c r="IQN37"/>
      <c r="IQO37"/>
      <c r="IQP37"/>
      <c r="IQQ37"/>
      <c r="IQR37"/>
      <c r="IQS37"/>
      <c r="IQT37"/>
      <c r="IQU37"/>
      <c r="IQV37"/>
      <c r="IQW37"/>
      <c r="IQX37"/>
      <c r="IQY37"/>
      <c r="IQZ37"/>
      <c r="IRA37"/>
      <c r="IRB37"/>
      <c r="IRC37"/>
      <c r="IRD37"/>
      <c r="IRE37"/>
      <c r="IRF37"/>
      <c r="IRG37"/>
      <c r="IRH37"/>
      <c r="IRI37"/>
      <c r="IRJ37"/>
      <c r="IRK37"/>
      <c r="IRL37"/>
      <c r="IRM37"/>
      <c r="IRN37"/>
      <c r="IRO37"/>
      <c r="IRP37"/>
      <c r="IRQ37"/>
      <c r="IRR37"/>
      <c r="IRS37"/>
      <c r="IRT37"/>
      <c r="IRU37"/>
      <c r="IRV37"/>
      <c r="IRW37"/>
      <c r="IRX37"/>
      <c r="IRY37"/>
      <c r="IRZ37"/>
      <c r="ISA37"/>
      <c r="ISB37"/>
      <c r="ISC37"/>
      <c r="ISD37"/>
      <c r="ISE37"/>
      <c r="ISF37"/>
      <c r="ISG37"/>
      <c r="ISH37"/>
      <c r="ISI37"/>
      <c r="ISJ37"/>
      <c r="ISK37"/>
      <c r="ISL37"/>
      <c r="ISM37"/>
      <c r="ISN37"/>
      <c r="ISO37"/>
      <c r="ISP37"/>
      <c r="ISQ37"/>
      <c r="ISR37"/>
      <c r="ISS37"/>
      <c r="IST37"/>
      <c r="ISU37"/>
      <c r="ISV37"/>
      <c r="ISW37"/>
      <c r="ISX37"/>
      <c r="ISY37"/>
      <c r="ISZ37"/>
      <c r="ITA37"/>
      <c r="ITB37"/>
      <c r="ITC37"/>
      <c r="ITD37"/>
      <c r="ITE37"/>
      <c r="ITF37"/>
      <c r="ITG37"/>
      <c r="ITH37"/>
      <c r="ITI37"/>
      <c r="ITJ37"/>
      <c r="ITK37"/>
      <c r="ITL37"/>
      <c r="ITM37"/>
      <c r="ITN37"/>
      <c r="ITO37"/>
      <c r="ITP37"/>
      <c r="ITQ37"/>
      <c r="ITR37"/>
      <c r="ITS37"/>
      <c r="ITT37"/>
      <c r="ITU37"/>
      <c r="ITV37"/>
      <c r="ITW37"/>
      <c r="ITX37"/>
      <c r="ITY37"/>
      <c r="ITZ37"/>
      <c r="IUA37"/>
      <c r="IUB37"/>
      <c r="IUC37"/>
      <c r="IUD37"/>
      <c r="IUE37"/>
      <c r="IUF37"/>
      <c r="IUG37"/>
      <c r="IUH37"/>
      <c r="IUI37"/>
      <c r="IUJ37"/>
      <c r="IUK37"/>
      <c r="IUL37"/>
      <c r="IUM37"/>
      <c r="IUN37"/>
      <c r="IUO37"/>
      <c r="IUP37"/>
      <c r="IUQ37"/>
      <c r="IUR37"/>
      <c r="IUS37"/>
      <c r="IUT37"/>
      <c r="IUU37"/>
      <c r="IUV37"/>
      <c r="IUW37"/>
      <c r="IUX37"/>
      <c r="IUY37"/>
      <c r="IUZ37"/>
      <c r="IVA37"/>
      <c r="IVB37"/>
      <c r="IVC37"/>
      <c r="IVD37"/>
      <c r="IVE37"/>
      <c r="IVF37"/>
      <c r="IVG37"/>
      <c r="IVH37"/>
      <c r="IVI37"/>
      <c r="IVJ37"/>
      <c r="IVK37"/>
      <c r="IVL37"/>
      <c r="IVM37"/>
      <c r="IVN37"/>
      <c r="IVO37"/>
      <c r="IVP37"/>
      <c r="IVQ37"/>
      <c r="IVR37"/>
      <c r="IVS37"/>
      <c r="IVT37"/>
      <c r="IVU37"/>
      <c r="IVV37"/>
      <c r="IVW37"/>
      <c r="IVX37"/>
      <c r="IVY37"/>
      <c r="IVZ37"/>
      <c r="IWA37"/>
      <c r="IWB37"/>
      <c r="IWC37"/>
      <c r="IWD37"/>
      <c r="IWE37"/>
      <c r="IWF37"/>
      <c r="IWG37"/>
      <c r="IWH37"/>
      <c r="IWI37"/>
      <c r="IWJ37"/>
      <c r="IWK37"/>
      <c r="IWL37"/>
      <c r="IWM37"/>
      <c r="IWN37"/>
      <c r="IWO37"/>
      <c r="IWP37"/>
      <c r="IWQ37"/>
      <c r="IWR37"/>
      <c r="IWS37"/>
      <c r="IWT37"/>
      <c r="IWU37"/>
      <c r="IWV37"/>
      <c r="IWW37"/>
      <c r="IWX37"/>
      <c r="IWY37"/>
      <c r="IWZ37"/>
      <c r="IXA37"/>
      <c r="IXB37"/>
      <c r="IXC37"/>
      <c r="IXD37"/>
      <c r="IXE37"/>
      <c r="IXF37"/>
      <c r="IXG37"/>
      <c r="IXH37"/>
      <c r="IXI37"/>
      <c r="IXJ37"/>
      <c r="IXK37"/>
      <c r="IXL37"/>
      <c r="IXM37"/>
      <c r="IXN37"/>
      <c r="IXO37"/>
      <c r="IXP37"/>
      <c r="IXQ37"/>
      <c r="IXR37"/>
      <c r="IXS37"/>
      <c r="IXT37"/>
      <c r="IXU37"/>
      <c r="IXV37"/>
      <c r="IXW37"/>
      <c r="IXX37"/>
      <c r="IXY37"/>
      <c r="IXZ37"/>
      <c r="IYA37"/>
      <c r="IYB37"/>
      <c r="IYC37"/>
      <c r="IYD37"/>
      <c r="IYE37"/>
      <c r="IYF37"/>
      <c r="IYG37"/>
      <c r="IYH37"/>
      <c r="IYI37"/>
      <c r="IYJ37"/>
      <c r="IYK37"/>
      <c r="IYL37"/>
      <c r="IYM37"/>
      <c r="IYN37"/>
      <c r="IYO37"/>
      <c r="IYP37"/>
      <c r="IYQ37"/>
      <c r="IYR37"/>
      <c r="IYS37"/>
      <c r="IYT37"/>
      <c r="IYU37"/>
      <c r="IYV37"/>
      <c r="IYW37"/>
      <c r="IYX37"/>
      <c r="IYY37"/>
      <c r="IYZ37"/>
      <c r="IZA37"/>
      <c r="IZB37"/>
      <c r="IZC37"/>
      <c r="IZD37"/>
      <c r="IZE37"/>
      <c r="IZF37"/>
      <c r="IZG37"/>
      <c r="IZH37"/>
      <c r="IZI37"/>
      <c r="IZJ37"/>
      <c r="IZK37"/>
      <c r="IZL37"/>
      <c r="IZM37"/>
      <c r="IZN37"/>
      <c r="IZO37"/>
      <c r="IZP37"/>
      <c r="IZQ37"/>
      <c r="IZR37"/>
      <c r="IZS37"/>
      <c r="IZT37"/>
      <c r="IZU37"/>
      <c r="IZV37"/>
      <c r="IZW37"/>
      <c r="IZX37"/>
      <c r="IZY37"/>
      <c r="IZZ37"/>
      <c r="JAA37"/>
      <c r="JAB37"/>
      <c r="JAC37"/>
      <c r="JAD37"/>
      <c r="JAE37"/>
      <c r="JAF37"/>
      <c r="JAG37"/>
      <c r="JAH37"/>
      <c r="JAI37"/>
      <c r="JAJ37"/>
      <c r="JAK37"/>
      <c r="JAL37"/>
      <c r="JAM37"/>
      <c r="JAN37"/>
      <c r="JAO37"/>
      <c r="JAP37"/>
      <c r="JAQ37"/>
      <c r="JAR37"/>
      <c r="JAS37"/>
      <c r="JAT37"/>
      <c r="JAU37"/>
      <c r="JAV37"/>
      <c r="JAW37"/>
      <c r="JAX37"/>
      <c r="JAY37"/>
      <c r="JAZ37"/>
      <c r="JBA37"/>
      <c r="JBB37"/>
      <c r="JBC37"/>
      <c r="JBD37"/>
      <c r="JBE37"/>
      <c r="JBF37"/>
      <c r="JBG37"/>
      <c r="JBH37"/>
      <c r="JBI37"/>
      <c r="JBJ37"/>
      <c r="JBK37"/>
      <c r="JBL37"/>
      <c r="JBM37"/>
      <c r="JBN37"/>
      <c r="JBO37"/>
      <c r="JBP37"/>
      <c r="JBQ37"/>
      <c r="JBR37"/>
      <c r="JBS37"/>
      <c r="JBT37"/>
      <c r="JBU37"/>
      <c r="JBV37"/>
      <c r="JBW37"/>
      <c r="JBX37"/>
      <c r="JBY37"/>
      <c r="JBZ37"/>
      <c r="JCA37"/>
      <c r="JCB37"/>
      <c r="JCC37"/>
      <c r="JCD37"/>
      <c r="JCE37"/>
      <c r="JCF37"/>
      <c r="JCG37"/>
      <c r="JCH37"/>
      <c r="JCI37"/>
      <c r="JCJ37"/>
      <c r="JCK37"/>
      <c r="JCL37"/>
      <c r="JCM37"/>
      <c r="JCN37"/>
      <c r="JCO37"/>
      <c r="JCP37"/>
      <c r="JCQ37"/>
      <c r="JCR37"/>
      <c r="JCS37"/>
      <c r="JCT37"/>
      <c r="JCU37"/>
      <c r="JCV37"/>
      <c r="JCW37"/>
      <c r="JCX37"/>
      <c r="JCY37"/>
      <c r="JCZ37"/>
      <c r="JDA37"/>
      <c r="JDB37"/>
      <c r="JDC37"/>
      <c r="JDD37"/>
      <c r="JDE37"/>
      <c r="JDF37"/>
      <c r="JDG37"/>
      <c r="JDH37"/>
      <c r="JDI37"/>
      <c r="JDJ37"/>
      <c r="JDK37"/>
      <c r="JDL37"/>
      <c r="JDM37"/>
      <c r="JDN37"/>
      <c r="JDO37"/>
      <c r="JDP37"/>
      <c r="JDQ37"/>
      <c r="JDR37"/>
      <c r="JDS37"/>
      <c r="JDT37"/>
      <c r="JDU37"/>
      <c r="JDV37"/>
      <c r="JDW37"/>
      <c r="JDX37"/>
      <c r="JDY37"/>
      <c r="JDZ37"/>
      <c r="JEA37"/>
      <c r="JEB37"/>
      <c r="JEC37"/>
      <c r="JED37"/>
      <c r="JEE37"/>
      <c r="JEF37"/>
      <c r="JEG37"/>
      <c r="JEH37"/>
      <c r="JEI37"/>
      <c r="JEJ37"/>
      <c r="JEK37"/>
      <c r="JEL37"/>
      <c r="JEM37"/>
      <c r="JEN37"/>
      <c r="JEO37"/>
      <c r="JEP37"/>
      <c r="JEQ37"/>
      <c r="JER37"/>
      <c r="JES37"/>
      <c r="JET37"/>
      <c r="JEU37"/>
      <c r="JEV37"/>
      <c r="JEW37"/>
      <c r="JEX37"/>
      <c r="JEY37"/>
      <c r="JEZ37"/>
      <c r="JFA37"/>
      <c r="JFB37"/>
      <c r="JFC37"/>
      <c r="JFD37"/>
      <c r="JFE37"/>
      <c r="JFF37"/>
      <c r="JFG37"/>
      <c r="JFH37"/>
      <c r="JFI37"/>
      <c r="JFJ37"/>
      <c r="JFK37"/>
      <c r="JFL37"/>
      <c r="JFM37"/>
      <c r="JFN37"/>
      <c r="JFO37"/>
      <c r="JFP37"/>
      <c r="JFQ37"/>
      <c r="JFR37"/>
      <c r="JFS37"/>
      <c r="JFT37"/>
      <c r="JFU37"/>
      <c r="JFV37"/>
      <c r="JFW37"/>
      <c r="JFX37"/>
      <c r="JFY37"/>
      <c r="JFZ37"/>
      <c r="JGA37"/>
      <c r="JGB37"/>
      <c r="JGC37"/>
      <c r="JGD37"/>
      <c r="JGE37"/>
      <c r="JGF37"/>
      <c r="JGG37"/>
      <c r="JGH37"/>
      <c r="JGI37"/>
      <c r="JGJ37"/>
      <c r="JGK37"/>
      <c r="JGL37"/>
      <c r="JGM37"/>
      <c r="JGN37"/>
      <c r="JGO37"/>
      <c r="JGP37"/>
      <c r="JGQ37"/>
      <c r="JGR37"/>
      <c r="JGS37"/>
      <c r="JGT37"/>
      <c r="JGU37"/>
      <c r="JGV37"/>
      <c r="JGW37"/>
      <c r="JGX37"/>
      <c r="JGY37"/>
      <c r="JGZ37"/>
      <c r="JHA37"/>
      <c r="JHB37"/>
      <c r="JHC37"/>
      <c r="JHD37"/>
      <c r="JHE37"/>
      <c r="JHF37"/>
      <c r="JHG37"/>
      <c r="JHH37"/>
      <c r="JHI37"/>
      <c r="JHJ37"/>
      <c r="JHK37"/>
      <c r="JHL37"/>
      <c r="JHM37"/>
      <c r="JHN37"/>
      <c r="JHO37"/>
      <c r="JHP37"/>
      <c r="JHQ37"/>
      <c r="JHR37"/>
      <c r="JHS37"/>
      <c r="JHT37"/>
      <c r="JHU37"/>
      <c r="JHV37"/>
      <c r="JHW37"/>
      <c r="JHX37"/>
      <c r="JHY37"/>
      <c r="JHZ37"/>
      <c r="JIA37"/>
      <c r="JIB37"/>
      <c r="JIC37"/>
      <c r="JID37"/>
      <c r="JIE37"/>
      <c r="JIF37"/>
      <c r="JIG37"/>
      <c r="JIH37"/>
      <c r="JII37"/>
      <c r="JIJ37"/>
      <c r="JIK37"/>
      <c r="JIL37"/>
      <c r="JIM37"/>
      <c r="JIN37"/>
      <c r="JIO37"/>
      <c r="JIP37"/>
      <c r="JIQ37"/>
      <c r="JIR37"/>
      <c r="JIS37"/>
      <c r="JIT37"/>
      <c r="JIU37"/>
      <c r="JIV37"/>
      <c r="JIW37"/>
      <c r="JIX37"/>
      <c r="JIY37"/>
      <c r="JIZ37"/>
      <c r="JJA37"/>
      <c r="JJB37"/>
      <c r="JJC37"/>
      <c r="JJD37"/>
      <c r="JJE37"/>
      <c r="JJF37"/>
      <c r="JJG37"/>
      <c r="JJH37"/>
      <c r="JJI37"/>
      <c r="JJJ37"/>
      <c r="JJK37"/>
      <c r="JJL37"/>
      <c r="JJM37"/>
      <c r="JJN37"/>
      <c r="JJO37"/>
      <c r="JJP37"/>
      <c r="JJQ37"/>
      <c r="JJR37"/>
      <c r="JJS37"/>
      <c r="JJT37"/>
      <c r="JJU37"/>
      <c r="JJV37"/>
      <c r="JJW37"/>
      <c r="JJX37"/>
      <c r="JJY37"/>
      <c r="JJZ37"/>
      <c r="JKA37"/>
      <c r="JKB37"/>
      <c r="JKC37"/>
      <c r="JKD37"/>
      <c r="JKE37"/>
      <c r="JKF37"/>
      <c r="JKG37"/>
      <c r="JKH37"/>
      <c r="JKI37"/>
      <c r="JKJ37"/>
      <c r="JKK37"/>
      <c r="JKL37"/>
      <c r="JKM37"/>
      <c r="JKN37"/>
      <c r="JKO37"/>
      <c r="JKP37"/>
      <c r="JKQ37"/>
      <c r="JKR37"/>
      <c r="JKS37"/>
      <c r="JKT37"/>
      <c r="JKU37"/>
      <c r="JKV37"/>
      <c r="JKW37"/>
      <c r="JKX37"/>
      <c r="JKY37"/>
      <c r="JKZ37"/>
      <c r="JLA37"/>
      <c r="JLB37"/>
      <c r="JLC37"/>
      <c r="JLD37"/>
      <c r="JLE37"/>
      <c r="JLF37"/>
      <c r="JLG37"/>
      <c r="JLH37"/>
      <c r="JLI37"/>
      <c r="JLJ37"/>
      <c r="JLK37"/>
      <c r="JLL37"/>
      <c r="JLM37"/>
      <c r="JLN37"/>
      <c r="JLO37"/>
      <c r="JLP37"/>
      <c r="JLQ37"/>
      <c r="JLR37"/>
      <c r="JLS37"/>
      <c r="JLT37"/>
      <c r="JLU37"/>
      <c r="JLV37"/>
      <c r="JLW37"/>
      <c r="JLX37"/>
      <c r="JLY37"/>
      <c r="JLZ37"/>
      <c r="JMA37"/>
      <c r="JMB37"/>
      <c r="JMC37"/>
      <c r="JMD37"/>
      <c r="JME37"/>
      <c r="JMF37"/>
      <c r="JMG37"/>
      <c r="JMH37"/>
      <c r="JMI37"/>
      <c r="JMJ37"/>
      <c r="JMK37"/>
      <c r="JML37"/>
      <c r="JMM37"/>
      <c r="JMN37"/>
      <c r="JMO37"/>
      <c r="JMP37"/>
      <c r="JMQ37"/>
      <c r="JMR37"/>
      <c r="JMS37"/>
      <c r="JMT37"/>
      <c r="JMU37"/>
      <c r="JMV37"/>
      <c r="JMW37"/>
      <c r="JMX37"/>
      <c r="JMY37"/>
      <c r="JMZ37"/>
      <c r="JNA37"/>
      <c r="JNB37"/>
      <c r="JNC37"/>
      <c r="JND37"/>
      <c r="JNE37"/>
      <c r="JNF37"/>
      <c r="JNG37"/>
      <c r="JNH37"/>
      <c r="JNI37"/>
      <c r="JNJ37"/>
      <c r="JNK37"/>
      <c r="JNL37"/>
      <c r="JNM37"/>
      <c r="JNN37"/>
      <c r="JNO37"/>
      <c r="JNP37"/>
      <c r="JNQ37"/>
      <c r="JNR37"/>
      <c r="JNS37"/>
      <c r="JNT37"/>
      <c r="JNU37"/>
      <c r="JNV37"/>
      <c r="JNW37"/>
      <c r="JNX37"/>
      <c r="JNY37"/>
      <c r="JNZ37"/>
      <c r="JOA37"/>
      <c r="JOB37"/>
      <c r="JOC37"/>
      <c r="JOD37"/>
      <c r="JOE37"/>
      <c r="JOF37"/>
      <c r="JOG37"/>
      <c r="JOH37"/>
      <c r="JOI37"/>
      <c r="JOJ37"/>
      <c r="JOK37"/>
      <c r="JOL37"/>
      <c r="JOM37"/>
      <c r="JON37"/>
      <c r="JOO37"/>
      <c r="JOP37"/>
      <c r="JOQ37"/>
      <c r="JOR37"/>
      <c r="JOS37"/>
      <c r="JOT37"/>
      <c r="JOU37"/>
      <c r="JOV37"/>
      <c r="JOW37"/>
      <c r="JOX37"/>
      <c r="JOY37"/>
      <c r="JOZ37"/>
      <c r="JPA37"/>
      <c r="JPB37"/>
      <c r="JPC37"/>
      <c r="JPD37"/>
      <c r="JPE37"/>
      <c r="JPF37"/>
      <c r="JPG37"/>
      <c r="JPH37"/>
      <c r="JPI37"/>
      <c r="JPJ37"/>
      <c r="JPK37"/>
      <c r="JPL37"/>
      <c r="JPM37"/>
      <c r="JPN37"/>
      <c r="JPO37"/>
      <c r="JPP37"/>
      <c r="JPQ37"/>
      <c r="JPR37"/>
      <c r="JPS37"/>
      <c r="JPT37"/>
      <c r="JPU37"/>
      <c r="JPV37"/>
      <c r="JPW37"/>
      <c r="JPX37"/>
      <c r="JPY37"/>
      <c r="JPZ37"/>
      <c r="JQA37"/>
      <c r="JQB37"/>
      <c r="JQC37"/>
      <c r="JQD37"/>
      <c r="JQE37"/>
      <c r="JQF37"/>
      <c r="JQG37"/>
      <c r="JQH37"/>
      <c r="JQI37"/>
      <c r="JQJ37"/>
      <c r="JQK37"/>
      <c r="JQL37"/>
      <c r="JQM37"/>
      <c r="JQN37"/>
      <c r="JQO37"/>
      <c r="JQP37"/>
      <c r="JQQ37"/>
      <c r="JQR37"/>
      <c r="JQS37"/>
      <c r="JQT37"/>
      <c r="JQU37"/>
      <c r="JQV37"/>
      <c r="JQW37"/>
      <c r="JQX37"/>
      <c r="JQY37"/>
      <c r="JQZ37"/>
      <c r="JRA37"/>
      <c r="JRB37"/>
      <c r="JRC37"/>
      <c r="JRD37"/>
      <c r="JRE37"/>
      <c r="JRF37"/>
      <c r="JRG37"/>
      <c r="JRH37"/>
      <c r="JRI37"/>
      <c r="JRJ37"/>
      <c r="JRK37"/>
      <c r="JRL37"/>
      <c r="JRM37"/>
      <c r="JRN37"/>
      <c r="JRO37"/>
      <c r="JRP37"/>
      <c r="JRQ37"/>
      <c r="JRR37"/>
      <c r="JRS37"/>
      <c r="JRT37"/>
      <c r="JRU37"/>
      <c r="JRV37"/>
      <c r="JRW37"/>
      <c r="JRX37"/>
      <c r="JRY37"/>
      <c r="JRZ37"/>
      <c r="JSA37"/>
      <c r="JSB37"/>
      <c r="JSC37"/>
      <c r="JSD37"/>
      <c r="JSE37"/>
      <c r="JSF37"/>
      <c r="JSG37"/>
      <c r="JSH37"/>
      <c r="JSI37"/>
      <c r="JSJ37"/>
      <c r="JSK37"/>
      <c r="JSL37"/>
      <c r="JSM37"/>
      <c r="JSN37"/>
      <c r="JSO37"/>
      <c r="JSP37"/>
      <c r="JSQ37"/>
      <c r="JSR37"/>
      <c r="JSS37"/>
      <c r="JST37"/>
      <c r="JSU37"/>
      <c r="JSV37"/>
      <c r="JSW37"/>
      <c r="JSX37"/>
      <c r="JSY37"/>
      <c r="JSZ37"/>
      <c r="JTA37"/>
      <c r="JTB37"/>
      <c r="JTC37"/>
      <c r="JTD37"/>
      <c r="JTE37"/>
      <c r="JTF37"/>
      <c r="JTG37"/>
      <c r="JTH37"/>
      <c r="JTI37"/>
      <c r="JTJ37"/>
      <c r="JTK37"/>
      <c r="JTL37"/>
      <c r="JTM37"/>
      <c r="JTN37"/>
      <c r="JTO37"/>
      <c r="JTP37"/>
      <c r="JTQ37"/>
      <c r="JTR37"/>
      <c r="JTS37"/>
      <c r="JTT37"/>
      <c r="JTU37"/>
      <c r="JTV37"/>
      <c r="JTW37"/>
      <c r="JTX37"/>
      <c r="JTY37"/>
      <c r="JTZ37"/>
      <c r="JUA37"/>
      <c r="JUB37"/>
      <c r="JUC37"/>
      <c r="JUD37"/>
      <c r="JUE37"/>
      <c r="JUF37"/>
      <c r="JUG37"/>
      <c r="JUH37"/>
      <c r="JUI37"/>
      <c r="JUJ37"/>
      <c r="JUK37"/>
      <c r="JUL37"/>
      <c r="JUM37"/>
      <c r="JUN37"/>
      <c r="JUO37"/>
      <c r="JUP37"/>
      <c r="JUQ37"/>
      <c r="JUR37"/>
      <c r="JUS37"/>
      <c r="JUT37"/>
      <c r="JUU37"/>
      <c r="JUV37"/>
      <c r="JUW37"/>
      <c r="JUX37"/>
      <c r="JUY37"/>
      <c r="JUZ37"/>
      <c r="JVA37"/>
      <c r="JVB37"/>
      <c r="JVC37"/>
      <c r="JVD37"/>
      <c r="JVE37"/>
      <c r="JVF37"/>
      <c r="JVG37"/>
      <c r="JVH37"/>
      <c r="JVI37"/>
      <c r="JVJ37"/>
      <c r="JVK37"/>
      <c r="JVL37"/>
      <c r="JVM37"/>
      <c r="JVN37"/>
      <c r="JVO37"/>
      <c r="JVP37"/>
      <c r="JVQ37"/>
      <c r="JVR37"/>
      <c r="JVS37"/>
      <c r="JVT37"/>
      <c r="JVU37"/>
      <c r="JVV37"/>
      <c r="JVW37"/>
      <c r="JVX37"/>
      <c r="JVY37"/>
      <c r="JVZ37"/>
      <c r="JWA37"/>
      <c r="JWB37"/>
      <c r="JWC37"/>
      <c r="JWD37"/>
      <c r="JWE37"/>
      <c r="JWF37"/>
      <c r="JWG37"/>
      <c r="JWH37"/>
      <c r="JWI37"/>
      <c r="JWJ37"/>
      <c r="JWK37"/>
      <c r="JWL37"/>
      <c r="JWM37"/>
      <c r="JWN37"/>
      <c r="JWO37"/>
      <c r="JWP37"/>
      <c r="JWQ37"/>
      <c r="JWR37"/>
      <c r="JWS37"/>
      <c r="JWT37"/>
      <c r="JWU37"/>
      <c r="JWV37"/>
      <c r="JWW37"/>
      <c r="JWX37"/>
      <c r="JWY37"/>
      <c r="JWZ37"/>
      <c r="JXA37"/>
      <c r="JXB37"/>
      <c r="JXC37"/>
      <c r="JXD37"/>
      <c r="JXE37"/>
      <c r="JXF37"/>
      <c r="JXG37"/>
      <c r="JXH37"/>
      <c r="JXI37"/>
      <c r="JXJ37"/>
      <c r="JXK37"/>
      <c r="JXL37"/>
      <c r="JXM37"/>
      <c r="JXN37"/>
      <c r="JXO37"/>
      <c r="JXP37"/>
      <c r="JXQ37"/>
      <c r="JXR37"/>
      <c r="JXS37"/>
      <c r="JXT37"/>
      <c r="JXU37"/>
      <c r="JXV37"/>
      <c r="JXW37"/>
      <c r="JXX37"/>
      <c r="JXY37"/>
      <c r="JXZ37"/>
      <c r="JYA37"/>
      <c r="JYB37"/>
      <c r="JYC37"/>
      <c r="JYD37"/>
      <c r="JYE37"/>
      <c r="JYF37"/>
      <c r="JYG37"/>
      <c r="JYH37"/>
      <c r="JYI37"/>
      <c r="JYJ37"/>
      <c r="JYK37"/>
      <c r="JYL37"/>
      <c r="JYM37"/>
      <c r="JYN37"/>
      <c r="JYO37"/>
      <c r="JYP37"/>
      <c r="JYQ37"/>
      <c r="JYR37"/>
      <c r="JYS37"/>
      <c r="JYT37"/>
      <c r="JYU37"/>
      <c r="JYV37"/>
      <c r="JYW37"/>
      <c r="JYX37"/>
      <c r="JYY37"/>
      <c r="JYZ37"/>
      <c r="JZA37"/>
      <c r="JZB37"/>
      <c r="JZC37"/>
      <c r="JZD37"/>
      <c r="JZE37"/>
      <c r="JZF37"/>
      <c r="JZG37"/>
      <c r="JZH37"/>
      <c r="JZI37"/>
      <c r="JZJ37"/>
      <c r="JZK37"/>
      <c r="JZL37"/>
      <c r="JZM37"/>
      <c r="JZN37"/>
      <c r="JZO37"/>
      <c r="JZP37"/>
      <c r="JZQ37"/>
      <c r="JZR37"/>
      <c r="JZS37"/>
      <c r="JZT37"/>
      <c r="JZU37"/>
      <c r="JZV37"/>
      <c r="JZW37"/>
      <c r="JZX37"/>
      <c r="JZY37"/>
      <c r="JZZ37"/>
      <c r="KAA37"/>
      <c r="KAB37"/>
      <c r="KAC37"/>
      <c r="KAD37"/>
      <c r="KAE37"/>
      <c r="KAF37"/>
      <c r="KAG37"/>
      <c r="KAH37"/>
      <c r="KAI37"/>
      <c r="KAJ37"/>
      <c r="KAK37"/>
      <c r="KAL37"/>
      <c r="KAM37"/>
      <c r="KAN37"/>
      <c r="KAO37"/>
      <c r="KAP37"/>
      <c r="KAQ37"/>
      <c r="KAR37"/>
      <c r="KAS37"/>
      <c r="KAT37"/>
      <c r="KAU37"/>
      <c r="KAV37"/>
      <c r="KAW37"/>
      <c r="KAX37"/>
      <c r="KAY37"/>
      <c r="KAZ37"/>
      <c r="KBA37"/>
      <c r="KBB37"/>
      <c r="KBC37"/>
      <c r="KBD37"/>
      <c r="KBE37"/>
      <c r="KBF37"/>
      <c r="KBG37"/>
      <c r="KBH37"/>
      <c r="KBI37"/>
      <c r="KBJ37"/>
      <c r="KBK37"/>
      <c r="KBL37"/>
      <c r="KBM37"/>
      <c r="KBN37"/>
      <c r="KBO37"/>
      <c r="KBP37"/>
      <c r="KBQ37"/>
      <c r="KBR37"/>
      <c r="KBS37"/>
      <c r="KBT37"/>
      <c r="KBU37"/>
      <c r="KBV37"/>
      <c r="KBW37"/>
      <c r="KBX37"/>
      <c r="KBY37"/>
      <c r="KBZ37"/>
      <c r="KCA37"/>
      <c r="KCB37"/>
      <c r="KCC37"/>
      <c r="KCD37"/>
      <c r="KCE37"/>
      <c r="KCF37"/>
      <c r="KCG37"/>
      <c r="KCH37"/>
      <c r="KCI37"/>
      <c r="KCJ37"/>
      <c r="KCK37"/>
      <c r="KCL37"/>
      <c r="KCM37"/>
      <c r="KCN37"/>
      <c r="KCO37"/>
      <c r="KCP37"/>
      <c r="KCQ37"/>
      <c r="KCR37"/>
      <c r="KCS37"/>
      <c r="KCT37"/>
      <c r="KCU37"/>
      <c r="KCV37"/>
      <c r="KCW37"/>
      <c r="KCX37"/>
      <c r="KCY37"/>
      <c r="KCZ37"/>
      <c r="KDA37"/>
      <c r="KDB37"/>
      <c r="KDC37"/>
      <c r="KDD37"/>
      <c r="KDE37"/>
      <c r="KDF37"/>
      <c r="KDG37"/>
      <c r="KDH37"/>
      <c r="KDI37"/>
      <c r="KDJ37"/>
      <c r="KDK37"/>
      <c r="KDL37"/>
      <c r="KDM37"/>
      <c r="KDN37"/>
      <c r="KDO37"/>
      <c r="KDP37"/>
      <c r="KDQ37"/>
      <c r="KDR37"/>
      <c r="KDS37"/>
      <c r="KDT37"/>
      <c r="KDU37"/>
      <c r="KDV37"/>
      <c r="KDW37"/>
      <c r="KDX37"/>
      <c r="KDY37"/>
      <c r="KDZ37"/>
      <c r="KEA37"/>
      <c r="KEB37"/>
      <c r="KEC37"/>
      <c r="KED37"/>
      <c r="KEE37"/>
      <c r="KEF37"/>
      <c r="KEG37"/>
      <c r="KEH37"/>
      <c r="KEI37"/>
      <c r="KEJ37"/>
      <c r="KEK37"/>
      <c r="KEL37"/>
      <c r="KEM37"/>
      <c r="KEN37"/>
      <c r="KEO37"/>
      <c r="KEP37"/>
      <c r="KEQ37"/>
      <c r="KER37"/>
      <c r="KES37"/>
      <c r="KET37"/>
      <c r="KEU37"/>
      <c r="KEV37"/>
      <c r="KEW37"/>
      <c r="KEX37"/>
      <c r="KEY37"/>
      <c r="KEZ37"/>
      <c r="KFA37"/>
      <c r="KFB37"/>
      <c r="KFC37"/>
      <c r="KFD37"/>
      <c r="KFE37"/>
      <c r="KFF37"/>
      <c r="KFG37"/>
      <c r="KFH37"/>
      <c r="KFI37"/>
      <c r="KFJ37"/>
      <c r="KFK37"/>
      <c r="KFL37"/>
      <c r="KFM37"/>
      <c r="KFN37"/>
      <c r="KFO37"/>
      <c r="KFP37"/>
      <c r="KFQ37"/>
      <c r="KFR37"/>
      <c r="KFS37"/>
      <c r="KFT37"/>
      <c r="KFU37"/>
      <c r="KFV37"/>
      <c r="KFW37"/>
      <c r="KFX37"/>
      <c r="KFY37"/>
      <c r="KFZ37"/>
      <c r="KGA37"/>
      <c r="KGB37"/>
      <c r="KGC37"/>
      <c r="KGD37"/>
      <c r="KGE37"/>
      <c r="KGF37"/>
      <c r="KGG37"/>
      <c r="KGH37"/>
      <c r="KGI37"/>
      <c r="KGJ37"/>
      <c r="KGK37"/>
      <c r="KGL37"/>
      <c r="KGM37"/>
      <c r="KGN37"/>
      <c r="KGO37"/>
      <c r="KGP37"/>
      <c r="KGQ37"/>
      <c r="KGR37"/>
      <c r="KGS37"/>
      <c r="KGT37"/>
      <c r="KGU37"/>
      <c r="KGV37"/>
      <c r="KGW37"/>
      <c r="KGX37"/>
      <c r="KGY37"/>
      <c r="KGZ37"/>
      <c r="KHA37"/>
      <c r="KHB37"/>
      <c r="KHC37"/>
      <c r="KHD37"/>
      <c r="KHE37"/>
      <c r="KHF37"/>
      <c r="KHG37"/>
      <c r="KHH37"/>
      <c r="KHI37"/>
      <c r="KHJ37"/>
      <c r="KHK37"/>
      <c r="KHL37"/>
      <c r="KHM37"/>
      <c r="KHN37"/>
      <c r="KHO37"/>
      <c r="KHP37"/>
      <c r="KHQ37"/>
      <c r="KHR37"/>
      <c r="KHS37"/>
      <c r="KHT37"/>
      <c r="KHU37"/>
      <c r="KHV37"/>
      <c r="KHW37"/>
      <c r="KHX37"/>
      <c r="KHY37"/>
      <c r="KHZ37"/>
      <c r="KIA37"/>
      <c r="KIB37"/>
      <c r="KIC37"/>
      <c r="KID37"/>
      <c r="KIE37"/>
      <c r="KIF37"/>
      <c r="KIG37"/>
      <c r="KIH37"/>
      <c r="KII37"/>
      <c r="KIJ37"/>
      <c r="KIK37"/>
      <c r="KIL37"/>
      <c r="KIM37"/>
      <c r="KIN37"/>
      <c r="KIO37"/>
      <c r="KIP37"/>
      <c r="KIQ37"/>
      <c r="KIR37"/>
      <c r="KIS37"/>
      <c r="KIT37"/>
      <c r="KIU37"/>
      <c r="KIV37"/>
      <c r="KIW37"/>
      <c r="KIX37"/>
      <c r="KIY37"/>
      <c r="KIZ37"/>
      <c r="KJA37"/>
      <c r="KJB37"/>
      <c r="KJC37"/>
      <c r="KJD37"/>
      <c r="KJE37"/>
      <c r="KJF37"/>
      <c r="KJG37"/>
      <c r="KJH37"/>
      <c r="KJI37"/>
      <c r="KJJ37"/>
      <c r="KJK37"/>
      <c r="KJL37"/>
      <c r="KJM37"/>
      <c r="KJN37"/>
      <c r="KJO37"/>
      <c r="KJP37"/>
      <c r="KJQ37"/>
      <c r="KJR37"/>
      <c r="KJS37"/>
      <c r="KJT37"/>
      <c r="KJU37"/>
      <c r="KJV37"/>
      <c r="KJW37"/>
      <c r="KJX37"/>
      <c r="KJY37"/>
      <c r="KJZ37"/>
      <c r="KKA37"/>
      <c r="KKB37"/>
      <c r="KKC37"/>
      <c r="KKD37"/>
      <c r="KKE37"/>
      <c r="KKF37"/>
      <c r="KKG37"/>
      <c r="KKH37"/>
      <c r="KKI37"/>
      <c r="KKJ37"/>
      <c r="KKK37"/>
      <c r="KKL37"/>
      <c r="KKM37"/>
      <c r="KKN37"/>
      <c r="KKO37"/>
      <c r="KKP37"/>
      <c r="KKQ37"/>
      <c r="KKR37"/>
      <c r="KKS37"/>
      <c r="KKT37"/>
      <c r="KKU37"/>
      <c r="KKV37"/>
      <c r="KKW37"/>
      <c r="KKX37"/>
      <c r="KKY37"/>
      <c r="KKZ37"/>
      <c r="KLA37"/>
      <c r="KLB37"/>
      <c r="KLC37"/>
      <c r="KLD37"/>
      <c r="KLE37"/>
      <c r="KLF37"/>
      <c r="KLG37"/>
      <c r="KLH37"/>
      <c r="KLI37"/>
      <c r="KLJ37"/>
      <c r="KLK37"/>
      <c r="KLL37"/>
      <c r="KLM37"/>
      <c r="KLN37"/>
      <c r="KLO37"/>
      <c r="KLP37"/>
      <c r="KLQ37"/>
      <c r="KLR37"/>
      <c r="KLS37"/>
      <c r="KLT37"/>
      <c r="KLU37"/>
      <c r="KLV37"/>
      <c r="KLW37"/>
      <c r="KLX37"/>
      <c r="KLY37"/>
      <c r="KLZ37"/>
      <c r="KMA37"/>
      <c r="KMB37"/>
      <c r="KMC37"/>
      <c r="KMD37"/>
      <c r="KME37"/>
      <c r="KMF37"/>
      <c r="KMG37"/>
      <c r="KMH37"/>
      <c r="KMI37"/>
      <c r="KMJ37"/>
      <c r="KMK37"/>
      <c r="KML37"/>
      <c r="KMM37"/>
      <c r="KMN37"/>
      <c r="KMO37"/>
      <c r="KMP37"/>
      <c r="KMQ37"/>
      <c r="KMR37"/>
      <c r="KMS37"/>
      <c r="KMT37"/>
      <c r="KMU37"/>
      <c r="KMV37"/>
      <c r="KMW37"/>
      <c r="KMX37"/>
      <c r="KMY37"/>
      <c r="KMZ37"/>
      <c r="KNA37"/>
      <c r="KNB37"/>
      <c r="KNC37"/>
      <c r="KND37"/>
      <c r="KNE37"/>
      <c r="KNF37"/>
      <c r="KNG37"/>
      <c r="KNH37"/>
      <c r="KNI37"/>
      <c r="KNJ37"/>
      <c r="KNK37"/>
      <c r="KNL37"/>
      <c r="KNM37"/>
      <c r="KNN37"/>
      <c r="KNO37"/>
      <c r="KNP37"/>
      <c r="KNQ37"/>
      <c r="KNR37"/>
      <c r="KNS37"/>
      <c r="KNT37"/>
      <c r="KNU37"/>
      <c r="KNV37"/>
      <c r="KNW37"/>
      <c r="KNX37"/>
      <c r="KNY37"/>
      <c r="KNZ37"/>
      <c r="KOA37"/>
      <c r="KOB37"/>
      <c r="KOC37"/>
      <c r="KOD37"/>
      <c r="KOE37"/>
      <c r="KOF37"/>
      <c r="KOG37"/>
      <c r="KOH37"/>
      <c r="KOI37"/>
      <c r="KOJ37"/>
      <c r="KOK37"/>
      <c r="KOL37"/>
      <c r="KOM37"/>
      <c r="KON37"/>
      <c r="KOO37"/>
      <c r="KOP37"/>
      <c r="KOQ37"/>
      <c r="KOR37"/>
      <c r="KOS37"/>
      <c r="KOT37"/>
      <c r="KOU37"/>
      <c r="KOV37"/>
      <c r="KOW37"/>
      <c r="KOX37"/>
      <c r="KOY37"/>
      <c r="KOZ37"/>
      <c r="KPA37"/>
      <c r="KPB37"/>
      <c r="KPC37"/>
      <c r="KPD37"/>
      <c r="KPE37"/>
      <c r="KPF37"/>
      <c r="KPG37"/>
      <c r="KPH37"/>
      <c r="KPI37"/>
      <c r="KPJ37"/>
      <c r="KPK37"/>
      <c r="KPL37"/>
      <c r="KPM37"/>
      <c r="KPN37"/>
      <c r="KPO37"/>
      <c r="KPP37"/>
      <c r="KPQ37"/>
      <c r="KPR37"/>
      <c r="KPS37"/>
      <c r="KPT37"/>
      <c r="KPU37"/>
      <c r="KPV37"/>
      <c r="KPW37"/>
      <c r="KPX37"/>
      <c r="KPY37"/>
      <c r="KPZ37"/>
      <c r="KQA37"/>
      <c r="KQB37"/>
      <c r="KQC37"/>
      <c r="KQD37"/>
      <c r="KQE37"/>
      <c r="KQF37"/>
      <c r="KQG37"/>
      <c r="KQH37"/>
      <c r="KQI37"/>
      <c r="KQJ37"/>
      <c r="KQK37"/>
      <c r="KQL37"/>
      <c r="KQM37"/>
      <c r="KQN37"/>
      <c r="KQO37"/>
      <c r="KQP37"/>
      <c r="KQQ37"/>
      <c r="KQR37"/>
      <c r="KQS37"/>
      <c r="KQT37"/>
      <c r="KQU37"/>
      <c r="KQV37"/>
      <c r="KQW37"/>
      <c r="KQX37"/>
      <c r="KQY37"/>
      <c r="KQZ37"/>
      <c r="KRA37"/>
      <c r="KRB37"/>
      <c r="KRC37"/>
      <c r="KRD37"/>
      <c r="KRE37"/>
      <c r="KRF37"/>
      <c r="KRG37"/>
      <c r="KRH37"/>
      <c r="KRI37"/>
      <c r="KRJ37"/>
      <c r="KRK37"/>
      <c r="KRL37"/>
      <c r="KRM37"/>
      <c r="KRN37"/>
      <c r="KRO37"/>
      <c r="KRP37"/>
      <c r="KRQ37"/>
      <c r="KRR37"/>
      <c r="KRS37"/>
      <c r="KRT37"/>
      <c r="KRU37"/>
      <c r="KRV37"/>
      <c r="KRW37"/>
      <c r="KRX37"/>
      <c r="KRY37"/>
      <c r="KRZ37"/>
      <c r="KSA37"/>
      <c r="KSB37"/>
      <c r="KSC37"/>
      <c r="KSD37"/>
      <c r="KSE37"/>
      <c r="KSF37"/>
      <c r="KSG37"/>
      <c r="KSH37"/>
      <c r="KSI37"/>
      <c r="KSJ37"/>
      <c r="KSK37"/>
      <c r="KSL37"/>
      <c r="KSM37"/>
      <c r="KSN37"/>
      <c r="KSO37"/>
      <c r="KSP37"/>
      <c r="KSQ37"/>
      <c r="KSR37"/>
      <c r="KSS37"/>
      <c r="KST37"/>
      <c r="KSU37"/>
      <c r="KSV37"/>
      <c r="KSW37"/>
      <c r="KSX37"/>
      <c r="KSY37"/>
      <c r="KSZ37"/>
      <c r="KTA37"/>
      <c r="KTB37"/>
      <c r="KTC37"/>
      <c r="KTD37"/>
      <c r="KTE37"/>
      <c r="KTF37"/>
      <c r="KTG37"/>
      <c r="KTH37"/>
      <c r="KTI37"/>
      <c r="KTJ37"/>
      <c r="KTK37"/>
      <c r="KTL37"/>
      <c r="KTM37"/>
      <c r="KTN37"/>
      <c r="KTO37"/>
      <c r="KTP37"/>
      <c r="KTQ37"/>
      <c r="KTR37"/>
      <c r="KTS37"/>
      <c r="KTT37"/>
      <c r="KTU37"/>
      <c r="KTV37"/>
      <c r="KTW37"/>
      <c r="KTX37"/>
      <c r="KTY37"/>
      <c r="KTZ37"/>
      <c r="KUA37"/>
      <c r="KUB37"/>
      <c r="KUC37"/>
      <c r="KUD37"/>
      <c r="KUE37"/>
      <c r="KUF37"/>
      <c r="KUG37"/>
      <c r="KUH37"/>
      <c r="KUI37"/>
      <c r="KUJ37"/>
      <c r="KUK37"/>
      <c r="KUL37"/>
      <c r="KUM37"/>
      <c r="KUN37"/>
      <c r="KUO37"/>
      <c r="KUP37"/>
      <c r="KUQ37"/>
      <c r="KUR37"/>
      <c r="KUS37"/>
      <c r="KUT37"/>
      <c r="KUU37"/>
      <c r="KUV37"/>
      <c r="KUW37"/>
      <c r="KUX37"/>
      <c r="KUY37"/>
      <c r="KUZ37"/>
      <c r="KVA37"/>
      <c r="KVB37"/>
      <c r="KVC37"/>
      <c r="KVD37"/>
      <c r="KVE37"/>
      <c r="KVF37"/>
      <c r="KVG37"/>
      <c r="KVH37"/>
      <c r="KVI37"/>
      <c r="KVJ37"/>
      <c r="KVK37"/>
      <c r="KVL37"/>
      <c r="KVM37"/>
      <c r="KVN37"/>
      <c r="KVO37"/>
      <c r="KVP37"/>
      <c r="KVQ37"/>
      <c r="KVR37"/>
      <c r="KVS37"/>
      <c r="KVT37"/>
      <c r="KVU37"/>
      <c r="KVV37"/>
      <c r="KVW37"/>
      <c r="KVX37"/>
      <c r="KVY37"/>
      <c r="KVZ37"/>
      <c r="KWA37"/>
      <c r="KWB37"/>
      <c r="KWC37"/>
      <c r="KWD37"/>
      <c r="KWE37"/>
      <c r="KWF37"/>
      <c r="KWG37"/>
      <c r="KWH37"/>
      <c r="KWI37"/>
      <c r="KWJ37"/>
      <c r="KWK37"/>
      <c r="KWL37"/>
      <c r="KWM37"/>
      <c r="KWN37"/>
      <c r="KWO37"/>
      <c r="KWP37"/>
      <c r="KWQ37"/>
      <c r="KWR37"/>
      <c r="KWS37"/>
      <c r="KWT37"/>
      <c r="KWU37"/>
      <c r="KWV37"/>
      <c r="KWW37"/>
      <c r="KWX37"/>
      <c r="KWY37"/>
      <c r="KWZ37"/>
      <c r="KXA37"/>
      <c r="KXB37"/>
      <c r="KXC37"/>
      <c r="KXD37"/>
      <c r="KXE37"/>
      <c r="KXF37"/>
      <c r="KXG37"/>
      <c r="KXH37"/>
      <c r="KXI37"/>
      <c r="KXJ37"/>
      <c r="KXK37"/>
      <c r="KXL37"/>
      <c r="KXM37"/>
      <c r="KXN37"/>
      <c r="KXO37"/>
      <c r="KXP37"/>
      <c r="KXQ37"/>
      <c r="KXR37"/>
      <c r="KXS37"/>
      <c r="KXT37"/>
      <c r="KXU37"/>
      <c r="KXV37"/>
      <c r="KXW37"/>
      <c r="KXX37"/>
      <c r="KXY37"/>
      <c r="KXZ37"/>
      <c r="KYA37"/>
      <c r="KYB37"/>
      <c r="KYC37"/>
      <c r="KYD37"/>
      <c r="KYE37"/>
      <c r="KYF37"/>
      <c r="KYG37"/>
      <c r="KYH37"/>
      <c r="KYI37"/>
      <c r="KYJ37"/>
      <c r="KYK37"/>
      <c r="KYL37"/>
      <c r="KYM37"/>
      <c r="KYN37"/>
      <c r="KYO37"/>
      <c r="KYP37"/>
      <c r="KYQ37"/>
      <c r="KYR37"/>
      <c r="KYS37"/>
      <c r="KYT37"/>
      <c r="KYU37"/>
      <c r="KYV37"/>
      <c r="KYW37"/>
      <c r="KYX37"/>
      <c r="KYY37"/>
      <c r="KYZ37"/>
      <c r="KZA37"/>
      <c r="KZB37"/>
      <c r="KZC37"/>
      <c r="KZD37"/>
      <c r="KZE37"/>
      <c r="KZF37"/>
      <c r="KZG37"/>
      <c r="KZH37"/>
      <c r="KZI37"/>
      <c r="KZJ37"/>
      <c r="KZK37"/>
      <c r="KZL37"/>
      <c r="KZM37"/>
      <c r="KZN37"/>
      <c r="KZO37"/>
      <c r="KZP37"/>
      <c r="KZQ37"/>
      <c r="KZR37"/>
      <c r="KZS37"/>
      <c r="KZT37"/>
      <c r="KZU37"/>
      <c r="KZV37"/>
      <c r="KZW37"/>
      <c r="KZX37"/>
      <c r="KZY37"/>
      <c r="KZZ37"/>
      <c r="LAA37"/>
      <c r="LAB37"/>
      <c r="LAC37"/>
      <c r="LAD37"/>
      <c r="LAE37"/>
      <c r="LAF37"/>
      <c r="LAG37"/>
      <c r="LAH37"/>
      <c r="LAI37"/>
      <c r="LAJ37"/>
      <c r="LAK37"/>
      <c r="LAL37"/>
      <c r="LAM37"/>
      <c r="LAN37"/>
      <c r="LAO37"/>
      <c r="LAP37"/>
      <c r="LAQ37"/>
      <c r="LAR37"/>
      <c r="LAS37"/>
      <c r="LAT37"/>
      <c r="LAU37"/>
      <c r="LAV37"/>
      <c r="LAW37"/>
      <c r="LAX37"/>
      <c r="LAY37"/>
      <c r="LAZ37"/>
      <c r="LBA37"/>
      <c r="LBB37"/>
      <c r="LBC37"/>
      <c r="LBD37"/>
      <c r="LBE37"/>
      <c r="LBF37"/>
      <c r="LBG37"/>
      <c r="LBH37"/>
      <c r="LBI37"/>
      <c r="LBJ37"/>
      <c r="LBK37"/>
      <c r="LBL37"/>
      <c r="LBM37"/>
      <c r="LBN37"/>
      <c r="LBO37"/>
      <c r="LBP37"/>
      <c r="LBQ37"/>
      <c r="LBR37"/>
      <c r="LBS37"/>
      <c r="LBT37"/>
      <c r="LBU37"/>
      <c r="LBV37"/>
      <c r="LBW37"/>
      <c r="LBX37"/>
      <c r="LBY37"/>
      <c r="LBZ37"/>
      <c r="LCA37"/>
      <c r="LCB37"/>
      <c r="LCC37"/>
      <c r="LCD37"/>
      <c r="LCE37"/>
      <c r="LCF37"/>
      <c r="LCG37"/>
      <c r="LCH37"/>
      <c r="LCI37"/>
      <c r="LCJ37"/>
      <c r="LCK37"/>
      <c r="LCL37"/>
      <c r="LCM37"/>
      <c r="LCN37"/>
      <c r="LCO37"/>
      <c r="LCP37"/>
      <c r="LCQ37"/>
      <c r="LCR37"/>
      <c r="LCS37"/>
      <c r="LCT37"/>
      <c r="LCU37"/>
      <c r="LCV37"/>
      <c r="LCW37"/>
      <c r="LCX37"/>
      <c r="LCY37"/>
      <c r="LCZ37"/>
      <c r="LDA37"/>
      <c r="LDB37"/>
      <c r="LDC37"/>
      <c r="LDD37"/>
      <c r="LDE37"/>
      <c r="LDF37"/>
      <c r="LDG37"/>
      <c r="LDH37"/>
      <c r="LDI37"/>
      <c r="LDJ37"/>
      <c r="LDK37"/>
      <c r="LDL37"/>
      <c r="LDM37"/>
      <c r="LDN37"/>
      <c r="LDO37"/>
      <c r="LDP37"/>
      <c r="LDQ37"/>
      <c r="LDR37"/>
      <c r="LDS37"/>
      <c r="LDT37"/>
      <c r="LDU37"/>
      <c r="LDV37"/>
      <c r="LDW37"/>
      <c r="LDX37"/>
      <c r="LDY37"/>
      <c r="LDZ37"/>
      <c r="LEA37"/>
      <c r="LEB37"/>
      <c r="LEC37"/>
      <c r="LED37"/>
      <c r="LEE37"/>
      <c r="LEF37"/>
      <c r="LEG37"/>
      <c r="LEH37"/>
      <c r="LEI37"/>
      <c r="LEJ37"/>
      <c r="LEK37"/>
      <c r="LEL37"/>
      <c r="LEM37"/>
      <c r="LEN37"/>
      <c r="LEO37"/>
      <c r="LEP37"/>
      <c r="LEQ37"/>
      <c r="LER37"/>
      <c r="LES37"/>
      <c r="LET37"/>
      <c r="LEU37"/>
      <c r="LEV37"/>
      <c r="LEW37"/>
      <c r="LEX37"/>
      <c r="LEY37"/>
      <c r="LEZ37"/>
      <c r="LFA37"/>
      <c r="LFB37"/>
      <c r="LFC37"/>
      <c r="LFD37"/>
      <c r="LFE37"/>
      <c r="LFF37"/>
      <c r="LFG37"/>
      <c r="LFH37"/>
      <c r="LFI37"/>
      <c r="LFJ37"/>
      <c r="LFK37"/>
      <c r="LFL37"/>
      <c r="LFM37"/>
      <c r="LFN37"/>
      <c r="LFO37"/>
      <c r="LFP37"/>
      <c r="LFQ37"/>
      <c r="LFR37"/>
      <c r="LFS37"/>
      <c r="LFT37"/>
      <c r="LFU37"/>
      <c r="LFV37"/>
      <c r="LFW37"/>
      <c r="LFX37"/>
      <c r="LFY37"/>
      <c r="LFZ37"/>
      <c r="LGA37"/>
      <c r="LGB37"/>
      <c r="LGC37"/>
      <c r="LGD37"/>
      <c r="LGE37"/>
      <c r="LGF37"/>
      <c r="LGG37"/>
      <c r="LGH37"/>
      <c r="LGI37"/>
      <c r="LGJ37"/>
      <c r="LGK37"/>
      <c r="LGL37"/>
      <c r="LGM37"/>
      <c r="LGN37"/>
      <c r="LGO37"/>
      <c r="LGP37"/>
      <c r="LGQ37"/>
      <c r="LGR37"/>
      <c r="LGS37"/>
      <c r="LGT37"/>
      <c r="LGU37"/>
      <c r="LGV37"/>
      <c r="LGW37"/>
      <c r="LGX37"/>
      <c r="LGY37"/>
      <c r="LGZ37"/>
      <c r="LHA37"/>
      <c r="LHB37"/>
      <c r="LHC37"/>
      <c r="LHD37"/>
      <c r="LHE37"/>
      <c r="LHF37"/>
      <c r="LHG37"/>
      <c r="LHH37"/>
      <c r="LHI37"/>
      <c r="LHJ37"/>
      <c r="LHK37"/>
      <c r="LHL37"/>
      <c r="LHM37"/>
      <c r="LHN37"/>
      <c r="LHO37"/>
      <c r="LHP37"/>
      <c r="LHQ37"/>
      <c r="LHR37"/>
      <c r="LHS37"/>
      <c r="LHT37"/>
      <c r="LHU37"/>
      <c r="LHV37"/>
      <c r="LHW37"/>
      <c r="LHX37"/>
      <c r="LHY37"/>
      <c r="LHZ37"/>
      <c r="LIA37"/>
      <c r="LIB37"/>
      <c r="LIC37"/>
      <c r="LID37"/>
      <c r="LIE37"/>
      <c r="LIF37"/>
      <c r="LIG37"/>
      <c r="LIH37"/>
      <c r="LII37"/>
      <c r="LIJ37"/>
      <c r="LIK37"/>
      <c r="LIL37"/>
      <c r="LIM37"/>
      <c r="LIN37"/>
      <c r="LIO37"/>
      <c r="LIP37"/>
      <c r="LIQ37"/>
      <c r="LIR37"/>
      <c r="LIS37"/>
      <c r="LIT37"/>
      <c r="LIU37"/>
      <c r="LIV37"/>
      <c r="LIW37"/>
      <c r="LIX37"/>
      <c r="LIY37"/>
      <c r="LIZ37"/>
      <c r="LJA37"/>
      <c r="LJB37"/>
      <c r="LJC37"/>
      <c r="LJD37"/>
      <c r="LJE37"/>
      <c r="LJF37"/>
      <c r="LJG37"/>
      <c r="LJH37"/>
      <c r="LJI37"/>
      <c r="LJJ37"/>
      <c r="LJK37"/>
      <c r="LJL37"/>
      <c r="LJM37"/>
      <c r="LJN37"/>
      <c r="LJO37"/>
      <c r="LJP37"/>
      <c r="LJQ37"/>
      <c r="LJR37"/>
      <c r="LJS37"/>
      <c r="LJT37"/>
      <c r="LJU37"/>
      <c r="LJV37"/>
      <c r="LJW37"/>
      <c r="LJX37"/>
      <c r="LJY37"/>
      <c r="LJZ37"/>
      <c r="LKA37"/>
      <c r="LKB37"/>
      <c r="LKC37"/>
      <c r="LKD37"/>
      <c r="LKE37"/>
      <c r="LKF37"/>
      <c r="LKG37"/>
      <c r="LKH37"/>
      <c r="LKI37"/>
      <c r="LKJ37"/>
      <c r="LKK37"/>
      <c r="LKL37"/>
      <c r="LKM37"/>
      <c r="LKN37"/>
      <c r="LKO37"/>
      <c r="LKP37"/>
      <c r="LKQ37"/>
      <c r="LKR37"/>
      <c r="LKS37"/>
      <c r="LKT37"/>
      <c r="LKU37"/>
      <c r="LKV37"/>
      <c r="LKW37"/>
      <c r="LKX37"/>
      <c r="LKY37"/>
      <c r="LKZ37"/>
      <c r="LLA37"/>
      <c r="LLB37"/>
      <c r="LLC37"/>
      <c r="LLD37"/>
      <c r="LLE37"/>
      <c r="LLF37"/>
      <c r="LLG37"/>
      <c r="LLH37"/>
      <c r="LLI37"/>
      <c r="LLJ37"/>
      <c r="LLK37"/>
      <c r="LLL37"/>
      <c r="LLM37"/>
      <c r="LLN37"/>
      <c r="LLO37"/>
      <c r="LLP37"/>
      <c r="LLQ37"/>
      <c r="LLR37"/>
      <c r="LLS37"/>
      <c r="LLT37"/>
      <c r="LLU37"/>
      <c r="LLV37"/>
      <c r="LLW37"/>
      <c r="LLX37"/>
      <c r="LLY37"/>
      <c r="LLZ37"/>
      <c r="LMA37"/>
      <c r="LMB37"/>
      <c r="LMC37"/>
      <c r="LMD37"/>
      <c r="LME37"/>
      <c r="LMF37"/>
      <c r="LMG37"/>
      <c r="LMH37"/>
      <c r="LMI37"/>
      <c r="LMJ37"/>
      <c r="LMK37"/>
      <c r="LML37"/>
      <c r="LMM37"/>
      <c r="LMN37"/>
      <c r="LMO37"/>
      <c r="LMP37"/>
      <c r="LMQ37"/>
      <c r="LMR37"/>
      <c r="LMS37"/>
      <c r="LMT37"/>
      <c r="LMU37"/>
      <c r="LMV37"/>
      <c r="LMW37"/>
      <c r="LMX37"/>
      <c r="LMY37"/>
      <c r="LMZ37"/>
      <c r="LNA37"/>
      <c r="LNB37"/>
      <c r="LNC37"/>
      <c r="LND37"/>
      <c r="LNE37"/>
      <c r="LNF37"/>
      <c r="LNG37"/>
      <c r="LNH37"/>
      <c r="LNI37"/>
      <c r="LNJ37"/>
      <c r="LNK37"/>
      <c r="LNL37"/>
      <c r="LNM37"/>
      <c r="LNN37"/>
      <c r="LNO37"/>
      <c r="LNP37"/>
      <c r="LNQ37"/>
      <c r="LNR37"/>
      <c r="LNS37"/>
      <c r="LNT37"/>
      <c r="LNU37"/>
      <c r="LNV37"/>
      <c r="LNW37"/>
      <c r="LNX37"/>
      <c r="LNY37"/>
      <c r="LNZ37"/>
      <c r="LOA37"/>
      <c r="LOB37"/>
      <c r="LOC37"/>
      <c r="LOD37"/>
      <c r="LOE37"/>
      <c r="LOF37"/>
      <c r="LOG37"/>
      <c r="LOH37"/>
      <c r="LOI37"/>
      <c r="LOJ37"/>
      <c r="LOK37"/>
      <c r="LOL37"/>
      <c r="LOM37"/>
      <c r="LON37"/>
      <c r="LOO37"/>
      <c r="LOP37"/>
      <c r="LOQ37"/>
      <c r="LOR37"/>
      <c r="LOS37"/>
      <c r="LOT37"/>
      <c r="LOU37"/>
      <c r="LOV37"/>
      <c r="LOW37"/>
      <c r="LOX37"/>
      <c r="LOY37"/>
      <c r="LOZ37"/>
      <c r="LPA37"/>
      <c r="LPB37"/>
      <c r="LPC37"/>
      <c r="LPD37"/>
      <c r="LPE37"/>
      <c r="LPF37"/>
      <c r="LPG37"/>
      <c r="LPH37"/>
      <c r="LPI37"/>
      <c r="LPJ37"/>
      <c r="LPK37"/>
      <c r="LPL37"/>
      <c r="LPM37"/>
      <c r="LPN37"/>
      <c r="LPO37"/>
      <c r="LPP37"/>
      <c r="LPQ37"/>
      <c r="LPR37"/>
      <c r="LPS37"/>
      <c r="LPT37"/>
      <c r="LPU37"/>
      <c r="LPV37"/>
      <c r="LPW37"/>
      <c r="LPX37"/>
      <c r="LPY37"/>
      <c r="LPZ37"/>
      <c r="LQA37"/>
      <c r="LQB37"/>
      <c r="LQC37"/>
      <c r="LQD37"/>
      <c r="LQE37"/>
      <c r="LQF37"/>
      <c r="LQG37"/>
      <c r="LQH37"/>
      <c r="LQI37"/>
      <c r="LQJ37"/>
      <c r="LQK37"/>
      <c r="LQL37"/>
      <c r="LQM37"/>
      <c r="LQN37"/>
      <c r="LQO37"/>
      <c r="LQP37"/>
      <c r="LQQ37"/>
      <c r="LQR37"/>
      <c r="LQS37"/>
      <c r="LQT37"/>
      <c r="LQU37"/>
      <c r="LQV37"/>
      <c r="LQW37"/>
      <c r="LQX37"/>
      <c r="LQY37"/>
      <c r="LQZ37"/>
      <c r="LRA37"/>
      <c r="LRB37"/>
      <c r="LRC37"/>
      <c r="LRD37"/>
      <c r="LRE37"/>
      <c r="LRF37"/>
      <c r="LRG37"/>
      <c r="LRH37"/>
      <c r="LRI37"/>
      <c r="LRJ37"/>
      <c r="LRK37"/>
      <c r="LRL37"/>
      <c r="LRM37"/>
      <c r="LRN37"/>
      <c r="LRO37"/>
      <c r="LRP37"/>
      <c r="LRQ37"/>
      <c r="LRR37"/>
      <c r="LRS37"/>
      <c r="LRT37"/>
      <c r="LRU37"/>
      <c r="LRV37"/>
      <c r="LRW37"/>
      <c r="LRX37"/>
      <c r="LRY37"/>
      <c r="LRZ37"/>
      <c r="LSA37"/>
      <c r="LSB37"/>
      <c r="LSC37"/>
      <c r="LSD37"/>
      <c r="LSE37"/>
      <c r="LSF37"/>
      <c r="LSG37"/>
      <c r="LSH37"/>
      <c r="LSI37"/>
      <c r="LSJ37"/>
      <c r="LSK37"/>
      <c r="LSL37"/>
      <c r="LSM37"/>
      <c r="LSN37"/>
      <c r="LSO37"/>
      <c r="LSP37"/>
      <c r="LSQ37"/>
      <c r="LSR37"/>
      <c r="LSS37"/>
      <c r="LST37"/>
      <c r="LSU37"/>
      <c r="LSV37"/>
      <c r="LSW37"/>
      <c r="LSX37"/>
      <c r="LSY37"/>
      <c r="LSZ37"/>
      <c r="LTA37"/>
      <c r="LTB37"/>
      <c r="LTC37"/>
      <c r="LTD37"/>
      <c r="LTE37"/>
      <c r="LTF37"/>
      <c r="LTG37"/>
      <c r="LTH37"/>
      <c r="LTI37"/>
      <c r="LTJ37"/>
      <c r="LTK37"/>
      <c r="LTL37"/>
      <c r="LTM37"/>
      <c r="LTN37"/>
      <c r="LTO37"/>
      <c r="LTP37"/>
      <c r="LTQ37"/>
      <c r="LTR37"/>
      <c r="LTS37"/>
      <c r="LTT37"/>
      <c r="LTU37"/>
      <c r="LTV37"/>
      <c r="LTW37"/>
      <c r="LTX37"/>
      <c r="LTY37"/>
      <c r="LTZ37"/>
      <c r="LUA37"/>
      <c r="LUB37"/>
      <c r="LUC37"/>
      <c r="LUD37"/>
      <c r="LUE37"/>
      <c r="LUF37"/>
      <c r="LUG37"/>
      <c r="LUH37"/>
      <c r="LUI37"/>
      <c r="LUJ37"/>
      <c r="LUK37"/>
      <c r="LUL37"/>
      <c r="LUM37"/>
      <c r="LUN37"/>
      <c r="LUO37"/>
      <c r="LUP37"/>
      <c r="LUQ37"/>
      <c r="LUR37"/>
      <c r="LUS37"/>
      <c r="LUT37"/>
      <c r="LUU37"/>
      <c r="LUV37"/>
      <c r="LUW37"/>
      <c r="LUX37"/>
      <c r="LUY37"/>
      <c r="LUZ37"/>
      <c r="LVA37"/>
      <c r="LVB37"/>
      <c r="LVC37"/>
      <c r="LVD37"/>
      <c r="LVE37"/>
      <c r="LVF37"/>
      <c r="LVG37"/>
      <c r="LVH37"/>
      <c r="LVI37"/>
      <c r="LVJ37"/>
      <c r="LVK37"/>
      <c r="LVL37"/>
      <c r="LVM37"/>
      <c r="LVN37"/>
      <c r="LVO37"/>
      <c r="LVP37"/>
      <c r="LVQ37"/>
      <c r="LVR37"/>
      <c r="LVS37"/>
      <c r="LVT37"/>
      <c r="LVU37"/>
      <c r="LVV37"/>
      <c r="LVW37"/>
      <c r="LVX37"/>
      <c r="LVY37"/>
      <c r="LVZ37"/>
      <c r="LWA37"/>
      <c r="LWB37"/>
      <c r="LWC37"/>
      <c r="LWD37"/>
      <c r="LWE37"/>
      <c r="LWF37"/>
      <c r="LWG37"/>
      <c r="LWH37"/>
      <c r="LWI37"/>
      <c r="LWJ37"/>
      <c r="LWK37"/>
      <c r="LWL37"/>
      <c r="LWM37"/>
      <c r="LWN37"/>
      <c r="LWO37"/>
      <c r="LWP37"/>
      <c r="LWQ37"/>
      <c r="LWR37"/>
      <c r="LWS37"/>
      <c r="LWT37"/>
      <c r="LWU37"/>
      <c r="LWV37"/>
      <c r="LWW37"/>
      <c r="LWX37"/>
      <c r="LWY37"/>
      <c r="LWZ37"/>
      <c r="LXA37"/>
      <c r="LXB37"/>
      <c r="LXC37"/>
      <c r="LXD37"/>
      <c r="LXE37"/>
      <c r="LXF37"/>
      <c r="LXG37"/>
      <c r="LXH37"/>
      <c r="LXI37"/>
      <c r="LXJ37"/>
      <c r="LXK37"/>
      <c r="LXL37"/>
      <c r="LXM37"/>
      <c r="LXN37"/>
      <c r="LXO37"/>
      <c r="LXP37"/>
      <c r="LXQ37"/>
      <c r="LXR37"/>
      <c r="LXS37"/>
      <c r="LXT37"/>
      <c r="LXU37"/>
      <c r="LXV37"/>
      <c r="LXW37"/>
      <c r="LXX37"/>
      <c r="LXY37"/>
      <c r="LXZ37"/>
      <c r="LYA37"/>
      <c r="LYB37"/>
      <c r="LYC37"/>
      <c r="LYD37"/>
      <c r="LYE37"/>
      <c r="LYF37"/>
      <c r="LYG37"/>
      <c r="LYH37"/>
      <c r="LYI37"/>
      <c r="LYJ37"/>
      <c r="LYK37"/>
      <c r="LYL37"/>
      <c r="LYM37"/>
      <c r="LYN37"/>
      <c r="LYO37"/>
      <c r="LYP37"/>
      <c r="LYQ37"/>
      <c r="LYR37"/>
      <c r="LYS37"/>
      <c r="LYT37"/>
      <c r="LYU37"/>
      <c r="LYV37"/>
      <c r="LYW37"/>
      <c r="LYX37"/>
      <c r="LYY37"/>
      <c r="LYZ37"/>
      <c r="LZA37"/>
      <c r="LZB37"/>
      <c r="LZC37"/>
      <c r="LZD37"/>
      <c r="LZE37"/>
      <c r="LZF37"/>
      <c r="LZG37"/>
      <c r="LZH37"/>
      <c r="LZI37"/>
      <c r="LZJ37"/>
      <c r="LZK37"/>
      <c r="LZL37"/>
      <c r="LZM37"/>
      <c r="LZN37"/>
      <c r="LZO37"/>
      <c r="LZP37"/>
      <c r="LZQ37"/>
      <c r="LZR37"/>
      <c r="LZS37"/>
      <c r="LZT37"/>
      <c r="LZU37"/>
      <c r="LZV37"/>
      <c r="LZW37"/>
      <c r="LZX37"/>
      <c r="LZY37"/>
      <c r="LZZ37"/>
      <c r="MAA37"/>
      <c r="MAB37"/>
      <c r="MAC37"/>
      <c r="MAD37"/>
      <c r="MAE37"/>
      <c r="MAF37"/>
      <c r="MAG37"/>
      <c r="MAH37"/>
      <c r="MAI37"/>
      <c r="MAJ37"/>
      <c r="MAK37"/>
      <c r="MAL37"/>
      <c r="MAM37"/>
      <c r="MAN37"/>
      <c r="MAO37"/>
      <c r="MAP37"/>
      <c r="MAQ37"/>
      <c r="MAR37"/>
      <c r="MAS37"/>
      <c r="MAT37"/>
      <c r="MAU37"/>
      <c r="MAV37"/>
      <c r="MAW37"/>
      <c r="MAX37"/>
      <c r="MAY37"/>
      <c r="MAZ37"/>
      <c r="MBA37"/>
      <c r="MBB37"/>
      <c r="MBC37"/>
      <c r="MBD37"/>
      <c r="MBE37"/>
      <c r="MBF37"/>
      <c r="MBG37"/>
      <c r="MBH37"/>
      <c r="MBI37"/>
      <c r="MBJ37"/>
      <c r="MBK37"/>
      <c r="MBL37"/>
      <c r="MBM37"/>
      <c r="MBN37"/>
      <c r="MBO37"/>
      <c r="MBP37"/>
      <c r="MBQ37"/>
      <c r="MBR37"/>
      <c r="MBS37"/>
      <c r="MBT37"/>
      <c r="MBU37"/>
      <c r="MBV37"/>
      <c r="MBW37"/>
      <c r="MBX37"/>
      <c r="MBY37"/>
      <c r="MBZ37"/>
      <c r="MCA37"/>
      <c r="MCB37"/>
      <c r="MCC37"/>
      <c r="MCD37"/>
      <c r="MCE37"/>
      <c r="MCF37"/>
      <c r="MCG37"/>
      <c r="MCH37"/>
      <c r="MCI37"/>
      <c r="MCJ37"/>
      <c r="MCK37"/>
      <c r="MCL37"/>
      <c r="MCM37"/>
      <c r="MCN37"/>
      <c r="MCO37"/>
      <c r="MCP37"/>
      <c r="MCQ37"/>
      <c r="MCR37"/>
      <c r="MCS37"/>
      <c r="MCT37"/>
      <c r="MCU37"/>
      <c r="MCV37"/>
      <c r="MCW37"/>
      <c r="MCX37"/>
      <c r="MCY37"/>
      <c r="MCZ37"/>
      <c r="MDA37"/>
      <c r="MDB37"/>
      <c r="MDC37"/>
      <c r="MDD37"/>
      <c r="MDE37"/>
      <c r="MDF37"/>
      <c r="MDG37"/>
      <c r="MDH37"/>
      <c r="MDI37"/>
      <c r="MDJ37"/>
      <c r="MDK37"/>
      <c r="MDL37"/>
      <c r="MDM37"/>
      <c r="MDN37"/>
      <c r="MDO37"/>
      <c r="MDP37"/>
      <c r="MDQ37"/>
      <c r="MDR37"/>
      <c r="MDS37"/>
      <c r="MDT37"/>
      <c r="MDU37"/>
      <c r="MDV37"/>
      <c r="MDW37"/>
      <c r="MDX37"/>
      <c r="MDY37"/>
      <c r="MDZ37"/>
      <c r="MEA37"/>
      <c r="MEB37"/>
      <c r="MEC37"/>
      <c r="MED37"/>
      <c r="MEE37"/>
      <c r="MEF37"/>
      <c r="MEG37"/>
      <c r="MEH37"/>
      <c r="MEI37"/>
      <c r="MEJ37"/>
      <c r="MEK37"/>
      <c r="MEL37"/>
      <c r="MEM37"/>
      <c r="MEN37"/>
      <c r="MEO37"/>
      <c r="MEP37"/>
      <c r="MEQ37"/>
      <c r="MER37"/>
      <c r="MES37"/>
      <c r="MET37"/>
      <c r="MEU37"/>
      <c r="MEV37"/>
      <c r="MEW37"/>
      <c r="MEX37"/>
      <c r="MEY37"/>
      <c r="MEZ37"/>
      <c r="MFA37"/>
      <c r="MFB37"/>
      <c r="MFC37"/>
      <c r="MFD37"/>
      <c r="MFE37"/>
      <c r="MFF37"/>
      <c r="MFG37"/>
      <c r="MFH37"/>
      <c r="MFI37"/>
      <c r="MFJ37"/>
      <c r="MFK37"/>
      <c r="MFL37"/>
      <c r="MFM37"/>
      <c r="MFN37"/>
      <c r="MFO37"/>
      <c r="MFP37"/>
      <c r="MFQ37"/>
      <c r="MFR37"/>
      <c r="MFS37"/>
      <c r="MFT37"/>
      <c r="MFU37"/>
      <c r="MFV37"/>
      <c r="MFW37"/>
      <c r="MFX37"/>
      <c r="MFY37"/>
      <c r="MFZ37"/>
      <c r="MGA37"/>
      <c r="MGB37"/>
      <c r="MGC37"/>
      <c r="MGD37"/>
      <c r="MGE37"/>
      <c r="MGF37"/>
      <c r="MGG37"/>
      <c r="MGH37"/>
      <c r="MGI37"/>
      <c r="MGJ37"/>
      <c r="MGK37"/>
      <c r="MGL37"/>
      <c r="MGM37"/>
      <c r="MGN37"/>
      <c r="MGO37"/>
      <c r="MGP37"/>
      <c r="MGQ37"/>
      <c r="MGR37"/>
      <c r="MGS37"/>
      <c r="MGT37"/>
      <c r="MGU37"/>
      <c r="MGV37"/>
      <c r="MGW37"/>
      <c r="MGX37"/>
      <c r="MGY37"/>
      <c r="MGZ37"/>
      <c r="MHA37"/>
      <c r="MHB37"/>
      <c r="MHC37"/>
      <c r="MHD37"/>
      <c r="MHE37"/>
      <c r="MHF37"/>
      <c r="MHG37"/>
      <c r="MHH37"/>
      <c r="MHI37"/>
      <c r="MHJ37"/>
      <c r="MHK37"/>
      <c r="MHL37"/>
      <c r="MHM37"/>
      <c r="MHN37"/>
      <c r="MHO37"/>
      <c r="MHP37"/>
      <c r="MHQ37"/>
      <c r="MHR37"/>
      <c r="MHS37"/>
      <c r="MHT37"/>
      <c r="MHU37"/>
      <c r="MHV37"/>
      <c r="MHW37"/>
      <c r="MHX37"/>
      <c r="MHY37"/>
      <c r="MHZ37"/>
      <c r="MIA37"/>
      <c r="MIB37"/>
      <c r="MIC37"/>
      <c r="MID37"/>
      <c r="MIE37"/>
      <c r="MIF37"/>
      <c r="MIG37"/>
      <c r="MIH37"/>
      <c r="MII37"/>
      <c r="MIJ37"/>
      <c r="MIK37"/>
      <c r="MIL37"/>
      <c r="MIM37"/>
      <c r="MIN37"/>
      <c r="MIO37"/>
      <c r="MIP37"/>
      <c r="MIQ37"/>
      <c r="MIR37"/>
      <c r="MIS37"/>
      <c r="MIT37"/>
      <c r="MIU37"/>
      <c r="MIV37"/>
      <c r="MIW37"/>
      <c r="MIX37"/>
      <c r="MIY37"/>
      <c r="MIZ37"/>
      <c r="MJA37"/>
      <c r="MJB37"/>
      <c r="MJC37"/>
      <c r="MJD37"/>
      <c r="MJE37"/>
      <c r="MJF37"/>
      <c r="MJG37"/>
      <c r="MJH37"/>
      <c r="MJI37"/>
      <c r="MJJ37"/>
      <c r="MJK37"/>
      <c r="MJL37"/>
      <c r="MJM37"/>
      <c r="MJN37"/>
      <c r="MJO37"/>
      <c r="MJP37"/>
      <c r="MJQ37"/>
      <c r="MJR37"/>
      <c r="MJS37"/>
      <c r="MJT37"/>
      <c r="MJU37"/>
      <c r="MJV37"/>
      <c r="MJW37"/>
      <c r="MJX37"/>
      <c r="MJY37"/>
      <c r="MJZ37"/>
      <c r="MKA37"/>
      <c r="MKB37"/>
      <c r="MKC37"/>
      <c r="MKD37"/>
      <c r="MKE37"/>
      <c r="MKF37"/>
      <c r="MKG37"/>
      <c r="MKH37"/>
      <c r="MKI37"/>
      <c r="MKJ37"/>
      <c r="MKK37"/>
      <c r="MKL37"/>
      <c r="MKM37"/>
      <c r="MKN37"/>
      <c r="MKO37"/>
      <c r="MKP37"/>
      <c r="MKQ37"/>
      <c r="MKR37"/>
      <c r="MKS37"/>
      <c r="MKT37"/>
      <c r="MKU37"/>
      <c r="MKV37"/>
      <c r="MKW37"/>
      <c r="MKX37"/>
      <c r="MKY37"/>
      <c r="MKZ37"/>
      <c r="MLA37"/>
      <c r="MLB37"/>
      <c r="MLC37"/>
      <c r="MLD37"/>
      <c r="MLE37"/>
      <c r="MLF37"/>
      <c r="MLG37"/>
      <c r="MLH37"/>
      <c r="MLI37"/>
      <c r="MLJ37"/>
      <c r="MLK37"/>
      <c r="MLL37"/>
      <c r="MLM37"/>
      <c r="MLN37"/>
      <c r="MLO37"/>
      <c r="MLP37"/>
      <c r="MLQ37"/>
      <c r="MLR37"/>
      <c r="MLS37"/>
      <c r="MLT37"/>
      <c r="MLU37"/>
      <c r="MLV37"/>
      <c r="MLW37"/>
      <c r="MLX37"/>
      <c r="MLY37"/>
      <c r="MLZ37"/>
      <c r="MMA37"/>
      <c r="MMB37"/>
      <c r="MMC37"/>
      <c r="MMD37"/>
      <c r="MME37"/>
      <c r="MMF37"/>
      <c r="MMG37"/>
      <c r="MMH37"/>
      <c r="MMI37"/>
      <c r="MMJ37"/>
      <c r="MMK37"/>
      <c r="MML37"/>
      <c r="MMM37"/>
      <c r="MMN37"/>
      <c r="MMO37"/>
      <c r="MMP37"/>
      <c r="MMQ37"/>
      <c r="MMR37"/>
      <c r="MMS37"/>
      <c r="MMT37"/>
      <c r="MMU37"/>
      <c r="MMV37"/>
      <c r="MMW37"/>
      <c r="MMX37"/>
      <c r="MMY37"/>
      <c r="MMZ37"/>
      <c r="MNA37"/>
      <c r="MNB37"/>
      <c r="MNC37"/>
      <c r="MND37"/>
      <c r="MNE37"/>
      <c r="MNF37"/>
      <c r="MNG37"/>
      <c r="MNH37"/>
      <c r="MNI37"/>
      <c r="MNJ37"/>
      <c r="MNK37"/>
      <c r="MNL37"/>
      <c r="MNM37"/>
      <c r="MNN37"/>
      <c r="MNO37"/>
      <c r="MNP37"/>
      <c r="MNQ37"/>
      <c r="MNR37"/>
      <c r="MNS37"/>
      <c r="MNT37"/>
      <c r="MNU37"/>
      <c r="MNV37"/>
      <c r="MNW37"/>
      <c r="MNX37"/>
      <c r="MNY37"/>
      <c r="MNZ37"/>
      <c r="MOA37"/>
      <c r="MOB37"/>
      <c r="MOC37"/>
      <c r="MOD37"/>
      <c r="MOE37"/>
      <c r="MOF37"/>
      <c r="MOG37"/>
      <c r="MOH37"/>
      <c r="MOI37"/>
      <c r="MOJ37"/>
      <c r="MOK37"/>
      <c r="MOL37"/>
      <c r="MOM37"/>
      <c r="MON37"/>
      <c r="MOO37"/>
      <c r="MOP37"/>
      <c r="MOQ37"/>
      <c r="MOR37"/>
      <c r="MOS37"/>
      <c r="MOT37"/>
      <c r="MOU37"/>
      <c r="MOV37"/>
      <c r="MOW37"/>
      <c r="MOX37"/>
      <c r="MOY37"/>
      <c r="MOZ37"/>
      <c r="MPA37"/>
      <c r="MPB37"/>
      <c r="MPC37"/>
      <c r="MPD37"/>
      <c r="MPE37"/>
      <c r="MPF37"/>
      <c r="MPG37"/>
      <c r="MPH37"/>
      <c r="MPI37"/>
      <c r="MPJ37"/>
      <c r="MPK37"/>
      <c r="MPL37"/>
      <c r="MPM37"/>
      <c r="MPN37"/>
      <c r="MPO37"/>
      <c r="MPP37"/>
      <c r="MPQ37"/>
      <c r="MPR37"/>
      <c r="MPS37"/>
      <c r="MPT37"/>
      <c r="MPU37"/>
      <c r="MPV37"/>
      <c r="MPW37"/>
      <c r="MPX37"/>
      <c r="MPY37"/>
      <c r="MPZ37"/>
      <c r="MQA37"/>
      <c r="MQB37"/>
      <c r="MQC37"/>
      <c r="MQD37"/>
      <c r="MQE37"/>
      <c r="MQF37"/>
      <c r="MQG37"/>
      <c r="MQH37"/>
      <c r="MQI37"/>
      <c r="MQJ37"/>
      <c r="MQK37"/>
      <c r="MQL37"/>
      <c r="MQM37"/>
      <c r="MQN37"/>
      <c r="MQO37"/>
      <c r="MQP37"/>
      <c r="MQQ37"/>
      <c r="MQR37"/>
      <c r="MQS37"/>
      <c r="MQT37"/>
      <c r="MQU37"/>
      <c r="MQV37"/>
      <c r="MQW37"/>
      <c r="MQX37"/>
      <c r="MQY37"/>
      <c r="MQZ37"/>
      <c r="MRA37"/>
      <c r="MRB37"/>
      <c r="MRC37"/>
      <c r="MRD37"/>
      <c r="MRE37"/>
      <c r="MRF37"/>
      <c r="MRG37"/>
      <c r="MRH37"/>
      <c r="MRI37"/>
      <c r="MRJ37"/>
      <c r="MRK37"/>
      <c r="MRL37"/>
      <c r="MRM37"/>
      <c r="MRN37"/>
      <c r="MRO37"/>
      <c r="MRP37"/>
      <c r="MRQ37"/>
      <c r="MRR37"/>
      <c r="MRS37"/>
      <c r="MRT37"/>
      <c r="MRU37"/>
      <c r="MRV37"/>
      <c r="MRW37"/>
      <c r="MRX37"/>
      <c r="MRY37"/>
      <c r="MRZ37"/>
      <c r="MSA37"/>
      <c r="MSB37"/>
      <c r="MSC37"/>
      <c r="MSD37"/>
      <c r="MSE37"/>
      <c r="MSF37"/>
      <c r="MSG37"/>
      <c r="MSH37"/>
      <c r="MSI37"/>
      <c r="MSJ37"/>
      <c r="MSK37"/>
      <c r="MSL37"/>
      <c r="MSM37"/>
      <c r="MSN37"/>
      <c r="MSO37"/>
      <c r="MSP37"/>
      <c r="MSQ37"/>
      <c r="MSR37"/>
      <c r="MSS37"/>
      <c r="MST37"/>
      <c r="MSU37"/>
      <c r="MSV37"/>
      <c r="MSW37"/>
      <c r="MSX37"/>
      <c r="MSY37"/>
      <c r="MSZ37"/>
      <c r="MTA37"/>
      <c r="MTB37"/>
      <c r="MTC37"/>
      <c r="MTD37"/>
      <c r="MTE37"/>
      <c r="MTF37"/>
      <c r="MTG37"/>
      <c r="MTH37"/>
      <c r="MTI37"/>
      <c r="MTJ37"/>
      <c r="MTK37"/>
      <c r="MTL37"/>
      <c r="MTM37"/>
      <c r="MTN37"/>
      <c r="MTO37"/>
      <c r="MTP37"/>
      <c r="MTQ37"/>
      <c r="MTR37"/>
      <c r="MTS37"/>
      <c r="MTT37"/>
      <c r="MTU37"/>
      <c r="MTV37"/>
      <c r="MTW37"/>
      <c r="MTX37"/>
      <c r="MTY37"/>
      <c r="MTZ37"/>
      <c r="MUA37"/>
      <c r="MUB37"/>
      <c r="MUC37"/>
      <c r="MUD37"/>
      <c r="MUE37"/>
      <c r="MUF37"/>
      <c r="MUG37"/>
      <c r="MUH37"/>
      <c r="MUI37"/>
      <c r="MUJ37"/>
      <c r="MUK37"/>
      <c r="MUL37"/>
      <c r="MUM37"/>
      <c r="MUN37"/>
      <c r="MUO37"/>
      <c r="MUP37"/>
      <c r="MUQ37"/>
      <c r="MUR37"/>
      <c r="MUS37"/>
      <c r="MUT37"/>
      <c r="MUU37"/>
      <c r="MUV37"/>
      <c r="MUW37"/>
      <c r="MUX37"/>
      <c r="MUY37"/>
      <c r="MUZ37"/>
      <c r="MVA37"/>
      <c r="MVB37"/>
      <c r="MVC37"/>
      <c r="MVD37"/>
      <c r="MVE37"/>
      <c r="MVF37"/>
      <c r="MVG37"/>
      <c r="MVH37"/>
      <c r="MVI37"/>
      <c r="MVJ37"/>
      <c r="MVK37"/>
      <c r="MVL37"/>
      <c r="MVM37"/>
      <c r="MVN37"/>
      <c r="MVO37"/>
      <c r="MVP37"/>
      <c r="MVQ37"/>
      <c r="MVR37"/>
      <c r="MVS37"/>
      <c r="MVT37"/>
      <c r="MVU37"/>
      <c r="MVV37"/>
      <c r="MVW37"/>
      <c r="MVX37"/>
      <c r="MVY37"/>
      <c r="MVZ37"/>
      <c r="MWA37"/>
      <c r="MWB37"/>
      <c r="MWC37"/>
      <c r="MWD37"/>
      <c r="MWE37"/>
      <c r="MWF37"/>
      <c r="MWG37"/>
      <c r="MWH37"/>
      <c r="MWI37"/>
      <c r="MWJ37"/>
      <c r="MWK37"/>
      <c r="MWL37"/>
      <c r="MWM37"/>
      <c r="MWN37"/>
      <c r="MWO37"/>
      <c r="MWP37"/>
      <c r="MWQ37"/>
      <c r="MWR37"/>
      <c r="MWS37"/>
      <c r="MWT37"/>
      <c r="MWU37"/>
      <c r="MWV37"/>
      <c r="MWW37"/>
      <c r="MWX37"/>
      <c r="MWY37"/>
      <c r="MWZ37"/>
      <c r="MXA37"/>
      <c r="MXB37"/>
      <c r="MXC37"/>
      <c r="MXD37"/>
      <c r="MXE37"/>
      <c r="MXF37"/>
      <c r="MXG37"/>
      <c r="MXH37"/>
      <c r="MXI37"/>
      <c r="MXJ37"/>
      <c r="MXK37"/>
      <c r="MXL37"/>
      <c r="MXM37"/>
      <c r="MXN37"/>
      <c r="MXO37"/>
      <c r="MXP37"/>
      <c r="MXQ37"/>
      <c r="MXR37"/>
      <c r="MXS37"/>
      <c r="MXT37"/>
      <c r="MXU37"/>
      <c r="MXV37"/>
      <c r="MXW37"/>
      <c r="MXX37"/>
      <c r="MXY37"/>
      <c r="MXZ37"/>
      <c r="MYA37"/>
      <c r="MYB37"/>
      <c r="MYC37"/>
      <c r="MYD37"/>
      <c r="MYE37"/>
      <c r="MYF37"/>
      <c r="MYG37"/>
      <c r="MYH37"/>
      <c r="MYI37"/>
      <c r="MYJ37"/>
      <c r="MYK37"/>
      <c r="MYL37"/>
      <c r="MYM37"/>
      <c r="MYN37"/>
      <c r="MYO37"/>
      <c r="MYP37"/>
      <c r="MYQ37"/>
      <c r="MYR37"/>
      <c r="MYS37"/>
      <c r="MYT37"/>
      <c r="MYU37"/>
      <c r="MYV37"/>
      <c r="MYW37"/>
      <c r="MYX37"/>
      <c r="MYY37"/>
      <c r="MYZ37"/>
      <c r="MZA37"/>
      <c r="MZB37"/>
      <c r="MZC37"/>
      <c r="MZD37"/>
      <c r="MZE37"/>
      <c r="MZF37"/>
      <c r="MZG37"/>
      <c r="MZH37"/>
      <c r="MZI37"/>
      <c r="MZJ37"/>
      <c r="MZK37"/>
      <c r="MZL37"/>
      <c r="MZM37"/>
      <c r="MZN37"/>
      <c r="MZO37"/>
      <c r="MZP37"/>
      <c r="MZQ37"/>
      <c r="MZR37"/>
      <c r="MZS37"/>
      <c r="MZT37"/>
      <c r="MZU37"/>
      <c r="MZV37"/>
      <c r="MZW37"/>
      <c r="MZX37"/>
      <c r="MZY37"/>
      <c r="MZZ37"/>
      <c r="NAA37"/>
      <c r="NAB37"/>
      <c r="NAC37"/>
      <c r="NAD37"/>
      <c r="NAE37"/>
      <c r="NAF37"/>
      <c r="NAG37"/>
      <c r="NAH37"/>
      <c r="NAI37"/>
      <c r="NAJ37"/>
      <c r="NAK37"/>
      <c r="NAL37"/>
      <c r="NAM37"/>
      <c r="NAN37"/>
      <c r="NAO37"/>
      <c r="NAP37"/>
      <c r="NAQ37"/>
      <c r="NAR37"/>
      <c r="NAS37"/>
      <c r="NAT37"/>
      <c r="NAU37"/>
      <c r="NAV37"/>
      <c r="NAW37"/>
      <c r="NAX37"/>
      <c r="NAY37"/>
      <c r="NAZ37"/>
      <c r="NBA37"/>
      <c r="NBB37"/>
      <c r="NBC37"/>
      <c r="NBD37"/>
      <c r="NBE37"/>
      <c r="NBF37"/>
      <c r="NBG37"/>
      <c r="NBH37"/>
      <c r="NBI37"/>
      <c r="NBJ37"/>
      <c r="NBK37"/>
      <c r="NBL37"/>
      <c r="NBM37"/>
      <c r="NBN37"/>
      <c r="NBO37"/>
      <c r="NBP37"/>
      <c r="NBQ37"/>
      <c r="NBR37"/>
      <c r="NBS37"/>
      <c r="NBT37"/>
      <c r="NBU37"/>
      <c r="NBV37"/>
      <c r="NBW37"/>
      <c r="NBX37"/>
      <c r="NBY37"/>
      <c r="NBZ37"/>
      <c r="NCA37"/>
      <c r="NCB37"/>
      <c r="NCC37"/>
      <c r="NCD37"/>
      <c r="NCE37"/>
      <c r="NCF37"/>
      <c r="NCG37"/>
      <c r="NCH37"/>
      <c r="NCI37"/>
      <c r="NCJ37"/>
      <c r="NCK37"/>
      <c r="NCL37"/>
      <c r="NCM37"/>
      <c r="NCN37"/>
      <c r="NCO37"/>
      <c r="NCP37"/>
      <c r="NCQ37"/>
      <c r="NCR37"/>
      <c r="NCS37"/>
      <c r="NCT37"/>
      <c r="NCU37"/>
      <c r="NCV37"/>
      <c r="NCW37"/>
      <c r="NCX37"/>
      <c r="NCY37"/>
      <c r="NCZ37"/>
      <c r="NDA37"/>
      <c r="NDB37"/>
      <c r="NDC37"/>
      <c r="NDD37"/>
      <c r="NDE37"/>
      <c r="NDF37"/>
      <c r="NDG37"/>
      <c r="NDH37"/>
      <c r="NDI37"/>
      <c r="NDJ37"/>
      <c r="NDK37"/>
      <c r="NDL37"/>
      <c r="NDM37"/>
      <c r="NDN37"/>
      <c r="NDO37"/>
      <c r="NDP37"/>
      <c r="NDQ37"/>
      <c r="NDR37"/>
      <c r="NDS37"/>
      <c r="NDT37"/>
      <c r="NDU37"/>
      <c r="NDV37"/>
      <c r="NDW37"/>
      <c r="NDX37"/>
      <c r="NDY37"/>
      <c r="NDZ37"/>
      <c r="NEA37"/>
      <c r="NEB37"/>
      <c r="NEC37"/>
      <c r="NED37"/>
      <c r="NEE37"/>
      <c r="NEF37"/>
      <c r="NEG37"/>
      <c r="NEH37"/>
      <c r="NEI37"/>
      <c r="NEJ37"/>
      <c r="NEK37"/>
      <c r="NEL37"/>
      <c r="NEM37"/>
      <c r="NEN37"/>
      <c r="NEO37"/>
      <c r="NEP37"/>
      <c r="NEQ37"/>
      <c r="NER37"/>
      <c r="NES37"/>
      <c r="NET37"/>
      <c r="NEU37"/>
      <c r="NEV37"/>
      <c r="NEW37"/>
      <c r="NEX37"/>
      <c r="NEY37"/>
      <c r="NEZ37"/>
      <c r="NFA37"/>
      <c r="NFB37"/>
      <c r="NFC37"/>
      <c r="NFD37"/>
      <c r="NFE37"/>
      <c r="NFF37"/>
      <c r="NFG37"/>
      <c r="NFH37"/>
      <c r="NFI37"/>
      <c r="NFJ37"/>
      <c r="NFK37"/>
      <c r="NFL37"/>
      <c r="NFM37"/>
      <c r="NFN37"/>
      <c r="NFO37"/>
      <c r="NFP37"/>
      <c r="NFQ37"/>
      <c r="NFR37"/>
      <c r="NFS37"/>
      <c r="NFT37"/>
      <c r="NFU37"/>
      <c r="NFV37"/>
      <c r="NFW37"/>
      <c r="NFX37"/>
      <c r="NFY37"/>
      <c r="NFZ37"/>
      <c r="NGA37"/>
      <c r="NGB37"/>
      <c r="NGC37"/>
      <c r="NGD37"/>
      <c r="NGE37"/>
      <c r="NGF37"/>
      <c r="NGG37"/>
      <c r="NGH37"/>
      <c r="NGI37"/>
      <c r="NGJ37"/>
      <c r="NGK37"/>
      <c r="NGL37"/>
      <c r="NGM37"/>
      <c r="NGN37"/>
      <c r="NGO37"/>
      <c r="NGP37"/>
      <c r="NGQ37"/>
      <c r="NGR37"/>
      <c r="NGS37"/>
      <c r="NGT37"/>
      <c r="NGU37"/>
      <c r="NGV37"/>
      <c r="NGW37"/>
      <c r="NGX37"/>
      <c r="NGY37"/>
      <c r="NGZ37"/>
      <c r="NHA37"/>
      <c r="NHB37"/>
      <c r="NHC37"/>
      <c r="NHD37"/>
      <c r="NHE37"/>
      <c r="NHF37"/>
      <c r="NHG37"/>
      <c r="NHH37"/>
      <c r="NHI37"/>
      <c r="NHJ37"/>
      <c r="NHK37"/>
      <c r="NHL37"/>
      <c r="NHM37"/>
      <c r="NHN37"/>
      <c r="NHO37"/>
      <c r="NHP37"/>
      <c r="NHQ37"/>
      <c r="NHR37"/>
      <c r="NHS37"/>
      <c r="NHT37"/>
      <c r="NHU37"/>
      <c r="NHV37"/>
      <c r="NHW37"/>
      <c r="NHX37"/>
      <c r="NHY37"/>
      <c r="NHZ37"/>
      <c r="NIA37"/>
      <c r="NIB37"/>
      <c r="NIC37"/>
      <c r="NID37"/>
      <c r="NIE37"/>
      <c r="NIF37"/>
      <c r="NIG37"/>
      <c r="NIH37"/>
      <c r="NII37"/>
      <c r="NIJ37"/>
      <c r="NIK37"/>
      <c r="NIL37"/>
      <c r="NIM37"/>
      <c r="NIN37"/>
      <c r="NIO37"/>
      <c r="NIP37"/>
      <c r="NIQ37"/>
      <c r="NIR37"/>
      <c r="NIS37"/>
      <c r="NIT37"/>
      <c r="NIU37"/>
      <c r="NIV37"/>
      <c r="NIW37"/>
      <c r="NIX37"/>
      <c r="NIY37"/>
      <c r="NIZ37"/>
      <c r="NJA37"/>
      <c r="NJB37"/>
      <c r="NJC37"/>
      <c r="NJD37"/>
      <c r="NJE37"/>
      <c r="NJF37"/>
      <c r="NJG37"/>
      <c r="NJH37"/>
      <c r="NJI37"/>
      <c r="NJJ37"/>
      <c r="NJK37"/>
      <c r="NJL37"/>
      <c r="NJM37"/>
      <c r="NJN37"/>
      <c r="NJO37"/>
      <c r="NJP37"/>
      <c r="NJQ37"/>
      <c r="NJR37"/>
      <c r="NJS37"/>
      <c r="NJT37"/>
      <c r="NJU37"/>
      <c r="NJV37"/>
      <c r="NJW37"/>
      <c r="NJX37"/>
      <c r="NJY37"/>
      <c r="NJZ37"/>
      <c r="NKA37"/>
      <c r="NKB37"/>
      <c r="NKC37"/>
      <c r="NKD37"/>
      <c r="NKE37"/>
      <c r="NKF37"/>
      <c r="NKG37"/>
      <c r="NKH37"/>
      <c r="NKI37"/>
      <c r="NKJ37"/>
      <c r="NKK37"/>
      <c r="NKL37"/>
      <c r="NKM37"/>
      <c r="NKN37"/>
      <c r="NKO37"/>
      <c r="NKP37"/>
      <c r="NKQ37"/>
      <c r="NKR37"/>
      <c r="NKS37"/>
      <c r="NKT37"/>
      <c r="NKU37"/>
      <c r="NKV37"/>
      <c r="NKW37"/>
      <c r="NKX37"/>
      <c r="NKY37"/>
      <c r="NKZ37"/>
      <c r="NLA37"/>
      <c r="NLB37"/>
      <c r="NLC37"/>
      <c r="NLD37"/>
      <c r="NLE37"/>
      <c r="NLF37"/>
      <c r="NLG37"/>
      <c r="NLH37"/>
      <c r="NLI37"/>
      <c r="NLJ37"/>
      <c r="NLK37"/>
      <c r="NLL37"/>
      <c r="NLM37"/>
      <c r="NLN37"/>
      <c r="NLO37"/>
      <c r="NLP37"/>
      <c r="NLQ37"/>
      <c r="NLR37"/>
      <c r="NLS37"/>
      <c r="NLT37"/>
      <c r="NLU37"/>
      <c r="NLV37"/>
      <c r="NLW37"/>
      <c r="NLX37"/>
      <c r="NLY37"/>
      <c r="NLZ37"/>
      <c r="NMA37"/>
      <c r="NMB37"/>
      <c r="NMC37"/>
      <c r="NMD37"/>
      <c r="NME37"/>
      <c r="NMF37"/>
      <c r="NMG37"/>
      <c r="NMH37"/>
      <c r="NMI37"/>
      <c r="NMJ37"/>
      <c r="NMK37"/>
      <c r="NML37"/>
      <c r="NMM37"/>
      <c r="NMN37"/>
      <c r="NMO37"/>
      <c r="NMP37"/>
      <c r="NMQ37"/>
      <c r="NMR37"/>
      <c r="NMS37"/>
      <c r="NMT37"/>
      <c r="NMU37"/>
      <c r="NMV37"/>
      <c r="NMW37"/>
      <c r="NMX37"/>
      <c r="NMY37"/>
      <c r="NMZ37"/>
      <c r="NNA37"/>
      <c r="NNB37"/>
      <c r="NNC37"/>
      <c r="NND37"/>
      <c r="NNE37"/>
      <c r="NNF37"/>
      <c r="NNG37"/>
      <c r="NNH37"/>
      <c r="NNI37"/>
      <c r="NNJ37"/>
      <c r="NNK37"/>
      <c r="NNL37"/>
      <c r="NNM37"/>
      <c r="NNN37"/>
      <c r="NNO37"/>
      <c r="NNP37"/>
      <c r="NNQ37"/>
      <c r="NNR37"/>
      <c r="NNS37"/>
      <c r="NNT37"/>
      <c r="NNU37"/>
      <c r="NNV37"/>
      <c r="NNW37"/>
      <c r="NNX37"/>
      <c r="NNY37"/>
      <c r="NNZ37"/>
      <c r="NOA37"/>
      <c r="NOB37"/>
      <c r="NOC37"/>
      <c r="NOD37"/>
      <c r="NOE37"/>
      <c r="NOF37"/>
      <c r="NOG37"/>
      <c r="NOH37"/>
      <c r="NOI37"/>
      <c r="NOJ37"/>
      <c r="NOK37"/>
      <c r="NOL37"/>
      <c r="NOM37"/>
      <c r="NON37"/>
      <c r="NOO37"/>
      <c r="NOP37"/>
      <c r="NOQ37"/>
      <c r="NOR37"/>
      <c r="NOS37"/>
      <c r="NOT37"/>
      <c r="NOU37"/>
      <c r="NOV37"/>
      <c r="NOW37"/>
      <c r="NOX37"/>
      <c r="NOY37"/>
      <c r="NOZ37"/>
      <c r="NPA37"/>
      <c r="NPB37"/>
      <c r="NPC37"/>
      <c r="NPD37"/>
      <c r="NPE37"/>
      <c r="NPF37"/>
      <c r="NPG37"/>
      <c r="NPH37"/>
      <c r="NPI37"/>
      <c r="NPJ37"/>
      <c r="NPK37"/>
      <c r="NPL37"/>
      <c r="NPM37"/>
      <c r="NPN37"/>
      <c r="NPO37"/>
      <c r="NPP37"/>
      <c r="NPQ37"/>
      <c r="NPR37"/>
      <c r="NPS37"/>
      <c r="NPT37"/>
      <c r="NPU37"/>
      <c r="NPV37"/>
      <c r="NPW37"/>
      <c r="NPX37"/>
      <c r="NPY37"/>
      <c r="NPZ37"/>
      <c r="NQA37"/>
      <c r="NQB37"/>
      <c r="NQC37"/>
      <c r="NQD37"/>
      <c r="NQE37"/>
      <c r="NQF37"/>
      <c r="NQG37"/>
      <c r="NQH37"/>
      <c r="NQI37"/>
      <c r="NQJ37"/>
      <c r="NQK37"/>
      <c r="NQL37"/>
      <c r="NQM37"/>
      <c r="NQN37"/>
      <c r="NQO37"/>
      <c r="NQP37"/>
      <c r="NQQ37"/>
      <c r="NQR37"/>
      <c r="NQS37"/>
      <c r="NQT37"/>
      <c r="NQU37"/>
      <c r="NQV37"/>
      <c r="NQW37"/>
      <c r="NQX37"/>
      <c r="NQY37"/>
      <c r="NQZ37"/>
      <c r="NRA37"/>
      <c r="NRB37"/>
      <c r="NRC37"/>
      <c r="NRD37"/>
      <c r="NRE37"/>
      <c r="NRF37"/>
      <c r="NRG37"/>
      <c r="NRH37"/>
      <c r="NRI37"/>
      <c r="NRJ37"/>
      <c r="NRK37"/>
      <c r="NRL37"/>
      <c r="NRM37"/>
      <c r="NRN37"/>
      <c r="NRO37"/>
      <c r="NRP37"/>
      <c r="NRQ37"/>
      <c r="NRR37"/>
      <c r="NRS37"/>
      <c r="NRT37"/>
      <c r="NRU37"/>
      <c r="NRV37"/>
      <c r="NRW37"/>
      <c r="NRX37"/>
      <c r="NRY37"/>
      <c r="NRZ37"/>
      <c r="NSA37"/>
      <c r="NSB37"/>
      <c r="NSC37"/>
      <c r="NSD37"/>
      <c r="NSE37"/>
      <c r="NSF37"/>
      <c r="NSG37"/>
      <c r="NSH37"/>
      <c r="NSI37"/>
      <c r="NSJ37"/>
      <c r="NSK37"/>
      <c r="NSL37"/>
      <c r="NSM37"/>
      <c r="NSN37"/>
      <c r="NSO37"/>
      <c r="NSP37"/>
      <c r="NSQ37"/>
      <c r="NSR37"/>
      <c r="NSS37"/>
      <c r="NST37"/>
      <c r="NSU37"/>
      <c r="NSV37"/>
      <c r="NSW37"/>
      <c r="NSX37"/>
      <c r="NSY37"/>
      <c r="NSZ37"/>
      <c r="NTA37"/>
      <c r="NTB37"/>
      <c r="NTC37"/>
      <c r="NTD37"/>
      <c r="NTE37"/>
      <c r="NTF37"/>
      <c r="NTG37"/>
      <c r="NTH37"/>
      <c r="NTI37"/>
      <c r="NTJ37"/>
      <c r="NTK37"/>
      <c r="NTL37"/>
      <c r="NTM37"/>
      <c r="NTN37"/>
      <c r="NTO37"/>
      <c r="NTP37"/>
      <c r="NTQ37"/>
      <c r="NTR37"/>
      <c r="NTS37"/>
      <c r="NTT37"/>
      <c r="NTU37"/>
      <c r="NTV37"/>
      <c r="NTW37"/>
      <c r="NTX37"/>
      <c r="NTY37"/>
      <c r="NTZ37"/>
      <c r="NUA37"/>
      <c r="NUB37"/>
      <c r="NUC37"/>
      <c r="NUD37"/>
      <c r="NUE37"/>
      <c r="NUF37"/>
      <c r="NUG37"/>
      <c r="NUH37"/>
      <c r="NUI37"/>
      <c r="NUJ37"/>
      <c r="NUK37"/>
      <c r="NUL37"/>
      <c r="NUM37"/>
      <c r="NUN37"/>
      <c r="NUO37"/>
      <c r="NUP37"/>
      <c r="NUQ37"/>
      <c r="NUR37"/>
      <c r="NUS37"/>
      <c r="NUT37"/>
      <c r="NUU37"/>
      <c r="NUV37"/>
      <c r="NUW37"/>
      <c r="NUX37"/>
      <c r="NUY37"/>
      <c r="NUZ37"/>
      <c r="NVA37"/>
      <c r="NVB37"/>
      <c r="NVC37"/>
      <c r="NVD37"/>
      <c r="NVE37"/>
      <c r="NVF37"/>
      <c r="NVG37"/>
      <c r="NVH37"/>
      <c r="NVI37"/>
      <c r="NVJ37"/>
      <c r="NVK37"/>
      <c r="NVL37"/>
      <c r="NVM37"/>
      <c r="NVN37"/>
      <c r="NVO37"/>
      <c r="NVP37"/>
      <c r="NVQ37"/>
      <c r="NVR37"/>
      <c r="NVS37"/>
      <c r="NVT37"/>
      <c r="NVU37"/>
      <c r="NVV37"/>
      <c r="NVW37"/>
      <c r="NVX37"/>
      <c r="NVY37"/>
      <c r="NVZ37"/>
      <c r="NWA37"/>
      <c r="NWB37"/>
      <c r="NWC37"/>
      <c r="NWD37"/>
      <c r="NWE37"/>
      <c r="NWF37"/>
      <c r="NWG37"/>
      <c r="NWH37"/>
      <c r="NWI37"/>
      <c r="NWJ37"/>
      <c r="NWK37"/>
      <c r="NWL37"/>
      <c r="NWM37"/>
      <c r="NWN37"/>
      <c r="NWO37"/>
      <c r="NWP37"/>
      <c r="NWQ37"/>
      <c r="NWR37"/>
      <c r="NWS37"/>
      <c r="NWT37"/>
      <c r="NWU37"/>
      <c r="NWV37"/>
      <c r="NWW37"/>
      <c r="NWX37"/>
      <c r="NWY37"/>
      <c r="NWZ37"/>
      <c r="NXA37"/>
      <c r="NXB37"/>
      <c r="NXC37"/>
      <c r="NXD37"/>
      <c r="NXE37"/>
      <c r="NXF37"/>
      <c r="NXG37"/>
      <c r="NXH37"/>
      <c r="NXI37"/>
      <c r="NXJ37"/>
      <c r="NXK37"/>
      <c r="NXL37"/>
      <c r="NXM37"/>
      <c r="NXN37"/>
      <c r="NXO37"/>
      <c r="NXP37"/>
      <c r="NXQ37"/>
      <c r="NXR37"/>
      <c r="NXS37"/>
      <c r="NXT37"/>
      <c r="NXU37"/>
      <c r="NXV37"/>
      <c r="NXW37"/>
      <c r="NXX37"/>
      <c r="NXY37"/>
      <c r="NXZ37"/>
      <c r="NYA37"/>
      <c r="NYB37"/>
      <c r="NYC37"/>
      <c r="NYD37"/>
      <c r="NYE37"/>
      <c r="NYF37"/>
      <c r="NYG37"/>
      <c r="NYH37"/>
      <c r="NYI37"/>
      <c r="NYJ37"/>
      <c r="NYK37"/>
      <c r="NYL37"/>
      <c r="NYM37"/>
      <c r="NYN37"/>
      <c r="NYO37"/>
      <c r="NYP37"/>
      <c r="NYQ37"/>
      <c r="NYR37"/>
      <c r="NYS37"/>
      <c r="NYT37"/>
      <c r="NYU37"/>
      <c r="NYV37"/>
      <c r="NYW37"/>
      <c r="NYX37"/>
      <c r="NYY37"/>
      <c r="NYZ37"/>
      <c r="NZA37"/>
      <c r="NZB37"/>
      <c r="NZC37"/>
      <c r="NZD37"/>
      <c r="NZE37"/>
      <c r="NZF37"/>
      <c r="NZG37"/>
      <c r="NZH37"/>
      <c r="NZI37"/>
      <c r="NZJ37"/>
      <c r="NZK37"/>
      <c r="NZL37"/>
      <c r="NZM37"/>
      <c r="NZN37"/>
      <c r="NZO37"/>
      <c r="NZP37"/>
      <c r="NZQ37"/>
      <c r="NZR37"/>
      <c r="NZS37"/>
      <c r="NZT37"/>
      <c r="NZU37"/>
      <c r="NZV37"/>
      <c r="NZW37"/>
      <c r="NZX37"/>
      <c r="NZY37"/>
      <c r="NZZ37"/>
      <c r="OAA37"/>
      <c r="OAB37"/>
      <c r="OAC37"/>
      <c r="OAD37"/>
      <c r="OAE37"/>
      <c r="OAF37"/>
      <c r="OAG37"/>
      <c r="OAH37"/>
      <c r="OAI37"/>
      <c r="OAJ37"/>
      <c r="OAK37"/>
      <c r="OAL37"/>
      <c r="OAM37"/>
      <c r="OAN37"/>
      <c r="OAO37"/>
      <c r="OAP37"/>
      <c r="OAQ37"/>
      <c r="OAR37"/>
      <c r="OAS37"/>
      <c r="OAT37"/>
      <c r="OAU37"/>
      <c r="OAV37"/>
      <c r="OAW37"/>
      <c r="OAX37"/>
      <c r="OAY37"/>
      <c r="OAZ37"/>
      <c r="OBA37"/>
      <c r="OBB37"/>
      <c r="OBC37"/>
      <c r="OBD37"/>
      <c r="OBE37"/>
      <c r="OBF37"/>
      <c r="OBG37"/>
      <c r="OBH37"/>
      <c r="OBI37"/>
      <c r="OBJ37"/>
      <c r="OBK37"/>
      <c r="OBL37"/>
      <c r="OBM37"/>
      <c r="OBN37"/>
      <c r="OBO37"/>
      <c r="OBP37"/>
      <c r="OBQ37"/>
      <c r="OBR37"/>
      <c r="OBS37"/>
      <c r="OBT37"/>
      <c r="OBU37"/>
      <c r="OBV37"/>
      <c r="OBW37"/>
      <c r="OBX37"/>
      <c r="OBY37"/>
      <c r="OBZ37"/>
      <c r="OCA37"/>
      <c r="OCB37"/>
      <c r="OCC37"/>
      <c r="OCD37"/>
      <c r="OCE37"/>
      <c r="OCF37"/>
      <c r="OCG37"/>
      <c r="OCH37"/>
      <c r="OCI37"/>
      <c r="OCJ37"/>
      <c r="OCK37"/>
      <c r="OCL37"/>
      <c r="OCM37"/>
      <c r="OCN37"/>
      <c r="OCO37"/>
      <c r="OCP37"/>
      <c r="OCQ37"/>
      <c r="OCR37"/>
      <c r="OCS37"/>
      <c r="OCT37"/>
      <c r="OCU37"/>
      <c r="OCV37"/>
      <c r="OCW37"/>
      <c r="OCX37"/>
      <c r="OCY37"/>
      <c r="OCZ37"/>
      <c r="ODA37"/>
      <c r="ODB37"/>
      <c r="ODC37"/>
      <c r="ODD37"/>
      <c r="ODE37"/>
      <c r="ODF37"/>
      <c r="ODG37"/>
      <c r="ODH37"/>
      <c r="ODI37"/>
      <c r="ODJ37"/>
      <c r="ODK37"/>
      <c r="ODL37"/>
      <c r="ODM37"/>
      <c r="ODN37"/>
      <c r="ODO37"/>
      <c r="ODP37"/>
      <c r="ODQ37"/>
      <c r="ODR37"/>
      <c r="ODS37"/>
      <c r="ODT37"/>
      <c r="ODU37"/>
      <c r="ODV37"/>
      <c r="ODW37"/>
      <c r="ODX37"/>
      <c r="ODY37"/>
      <c r="ODZ37"/>
      <c r="OEA37"/>
      <c r="OEB37"/>
      <c r="OEC37"/>
      <c r="OED37"/>
      <c r="OEE37"/>
      <c r="OEF37"/>
      <c r="OEG37"/>
      <c r="OEH37"/>
      <c r="OEI37"/>
      <c r="OEJ37"/>
      <c r="OEK37"/>
      <c r="OEL37"/>
      <c r="OEM37"/>
      <c r="OEN37"/>
      <c r="OEO37"/>
      <c r="OEP37"/>
      <c r="OEQ37"/>
      <c r="OER37"/>
      <c r="OES37"/>
      <c r="OET37"/>
      <c r="OEU37"/>
      <c r="OEV37"/>
      <c r="OEW37"/>
      <c r="OEX37"/>
      <c r="OEY37"/>
      <c r="OEZ37"/>
      <c r="OFA37"/>
      <c r="OFB37"/>
      <c r="OFC37"/>
      <c r="OFD37"/>
      <c r="OFE37"/>
      <c r="OFF37"/>
      <c r="OFG37"/>
      <c r="OFH37"/>
      <c r="OFI37"/>
      <c r="OFJ37"/>
      <c r="OFK37"/>
      <c r="OFL37"/>
      <c r="OFM37"/>
      <c r="OFN37"/>
      <c r="OFO37"/>
      <c r="OFP37"/>
      <c r="OFQ37"/>
      <c r="OFR37"/>
      <c r="OFS37"/>
      <c r="OFT37"/>
      <c r="OFU37"/>
      <c r="OFV37"/>
      <c r="OFW37"/>
      <c r="OFX37"/>
      <c r="OFY37"/>
      <c r="OFZ37"/>
      <c r="OGA37"/>
      <c r="OGB37"/>
      <c r="OGC37"/>
      <c r="OGD37"/>
      <c r="OGE37"/>
      <c r="OGF37"/>
      <c r="OGG37"/>
      <c r="OGH37"/>
      <c r="OGI37"/>
      <c r="OGJ37"/>
      <c r="OGK37"/>
      <c r="OGL37"/>
      <c r="OGM37"/>
      <c r="OGN37"/>
      <c r="OGO37"/>
      <c r="OGP37"/>
      <c r="OGQ37"/>
      <c r="OGR37"/>
      <c r="OGS37"/>
      <c r="OGT37"/>
      <c r="OGU37"/>
      <c r="OGV37"/>
      <c r="OGW37"/>
      <c r="OGX37"/>
      <c r="OGY37"/>
      <c r="OGZ37"/>
      <c r="OHA37"/>
      <c r="OHB37"/>
      <c r="OHC37"/>
      <c r="OHD37"/>
      <c r="OHE37"/>
      <c r="OHF37"/>
      <c r="OHG37"/>
      <c r="OHH37"/>
      <c r="OHI37"/>
      <c r="OHJ37"/>
      <c r="OHK37"/>
      <c r="OHL37"/>
      <c r="OHM37"/>
      <c r="OHN37"/>
      <c r="OHO37"/>
      <c r="OHP37"/>
      <c r="OHQ37"/>
      <c r="OHR37"/>
      <c r="OHS37"/>
      <c r="OHT37"/>
      <c r="OHU37"/>
      <c r="OHV37"/>
      <c r="OHW37"/>
      <c r="OHX37"/>
      <c r="OHY37"/>
      <c r="OHZ37"/>
      <c r="OIA37"/>
      <c r="OIB37"/>
      <c r="OIC37"/>
      <c r="OID37"/>
      <c r="OIE37"/>
      <c r="OIF37"/>
      <c r="OIG37"/>
      <c r="OIH37"/>
      <c r="OII37"/>
      <c r="OIJ37"/>
      <c r="OIK37"/>
      <c r="OIL37"/>
      <c r="OIM37"/>
      <c r="OIN37"/>
      <c r="OIO37"/>
      <c r="OIP37"/>
      <c r="OIQ37"/>
      <c r="OIR37"/>
      <c r="OIS37"/>
      <c r="OIT37"/>
      <c r="OIU37"/>
      <c r="OIV37"/>
      <c r="OIW37"/>
      <c r="OIX37"/>
      <c r="OIY37"/>
      <c r="OIZ37"/>
      <c r="OJA37"/>
      <c r="OJB37"/>
      <c r="OJC37"/>
      <c r="OJD37"/>
      <c r="OJE37"/>
      <c r="OJF37"/>
      <c r="OJG37"/>
      <c r="OJH37"/>
      <c r="OJI37"/>
      <c r="OJJ37"/>
      <c r="OJK37"/>
      <c r="OJL37"/>
      <c r="OJM37"/>
      <c r="OJN37"/>
      <c r="OJO37"/>
      <c r="OJP37"/>
      <c r="OJQ37"/>
      <c r="OJR37"/>
      <c r="OJS37"/>
      <c r="OJT37"/>
      <c r="OJU37"/>
      <c r="OJV37"/>
      <c r="OJW37"/>
      <c r="OJX37"/>
      <c r="OJY37"/>
      <c r="OJZ37"/>
      <c r="OKA37"/>
      <c r="OKB37"/>
      <c r="OKC37"/>
      <c r="OKD37"/>
      <c r="OKE37"/>
      <c r="OKF37"/>
      <c r="OKG37"/>
      <c r="OKH37"/>
      <c r="OKI37"/>
      <c r="OKJ37"/>
      <c r="OKK37"/>
      <c r="OKL37"/>
      <c r="OKM37"/>
      <c r="OKN37"/>
      <c r="OKO37"/>
      <c r="OKP37"/>
      <c r="OKQ37"/>
      <c r="OKR37"/>
      <c r="OKS37"/>
      <c r="OKT37"/>
      <c r="OKU37"/>
      <c r="OKV37"/>
      <c r="OKW37"/>
      <c r="OKX37"/>
      <c r="OKY37"/>
      <c r="OKZ37"/>
      <c r="OLA37"/>
      <c r="OLB37"/>
      <c r="OLC37"/>
      <c r="OLD37"/>
      <c r="OLE37"/>
      <c r="OLF37"/>
      <c r="OLG37"/>
      <c r="OLH37"/>
      <c r="OLI37"/>
      <c r="OLJ37"/>
      <c r="OLK37"/>
      <c r="OLL37"/>
      <c r="OLM37"/>
      <c r="OLN37"/>
      <c r="OLO37"/>
      <c r="OLP37"/>
      <c r="OLQ37"/>
      <c r="OLR37"/>
      <c r="OLS37"/>
      <c r="OLT37"/>
      <c r="OLU37"/>
      <c r="OLV37"/>
      <c r="OLW37"/>
      <c r="OLX37"/>
      <c r="OLY37"/>
      <c r="OLZ37"/>
      <c r="OMA37"/>
      <c r="OMB37"/>
      <c r="OMC37"/>
      <c r="OMD37"/>
      <c r="OME37"/>
      <c r="OMF37"/>
      <c r="OMG37"/>
      <c r="OMH37"/>
      <c r="OMI37"/>
      <c r="OMJ37"/>
      <c r="OMK37"/>
      <c r="OML37"/>
      <c r="OMM37"/>
      <c r="OMN37"/>
      <c r="OMO37"/>
      <c r="OMP37"/>
      <c r="OMQ37"/>
      <c r="OMR37"/>
      <c r="OMS37"/>
      <c r="OMT37"/>
      <c r="OMU37"/>
      <c r="OMV37"/>
      <c r="OMW37"/>
      <c r="OMX37"/>
      <c r="OMY37"/>
      <c r="OMZ37"/>
      <c r="ONA37"/>
      <c r="ONB37"/>
      <c r="ONC37"/>
      <c r="OND37"/>
      <c r="ONE37"/>
      <c r="ONF37"/>
      <c r="ONG37"/>
      <c r="ONH37"/>
      <c r="ONI37"/>
      <c r="ONJ37"/>
      <c r="ONK37"/>
      <c r="ONL37"/>
      <c r="ONM37"/>
      <c r="ONN37"/>
      <c r="ONO37"/>
      <c r="ONP37"/>
      <c r="ONQ37"/>
      <c r="ONR37"/>
      <c r="ONS37"/>
      <c r="ONT37"/>
      <c r="ONU37"/>
      <c r="ONV37"/>
      <c r="ONW37"/>
      <c r="ONX37"/>
      <c r="ONY37"/>
      <c r="ONZ37"/>
      <c r="OOA37"/>
      <c r="OOB37"/>
      <c r="OOC37"/>
      <c r="OOD37"/>
      <c r="OOE37"/>
      <c r="OOF37"/>
      <c r="OOG37"/>
      <c r="OOH37"/>
      <c r="OOI37"/>
      <c r="OOJ37"/>
      <c r="OOK37"/>
      <c r="OOL37"/>
      <c r="OOM37"/>
      <c r="OON37"/>
      <c r="OOO37"/>
      <c r="OOP37"/>
      <c r="OOQ37"/>
      <c r="OOR37"/>
      <c r="OOS37"/>
      <c r="OOT37"/>
      <c r="OOU37"/>
      <c r="OOV37"/>
      <c r="OOW37"/>
      <c r="OOX37"/>
      <c r="OOY37"/>
      <c r="OOZ37"/>
      <c r="OPA37"/>
      <c r="OPB37"/>
      <c r="OPC37"/>
      <c r="OPD37"/>
      <c r="OPE37"/>
      <c r="OPF37"/>
      <c r="OPG37"/>
      <c r="OPH37"/>
      <c r="OPI37"/>
      <c r="OPJ37"/>
      <c r="OPK37"/>
      <c r="OPL37"/>
      <c r="OPM37"/>
      <c r="OPN37"/>
      <c r="OPO37"/>
      <c r="OPP37"/>
      <c r="OPQ37"/>
      <c r="OPR37"/>
      <c r="OPS37"/>
      <c r="OPT37"/>
      <c r="OPU37"/>
      <c r="OPV37"/>
      <c r="OPW37"/>
      <c r="OPX37"/>
      <c r="OPY37"/>
      <c r="OPZ37"/>
      <c r="OQA37"/>
      <c r="OQB37"/>
      <c r="OQC37"/>
      <c r="OQD37"/>
      <c r="OQE37"/>
      <c r="OQF37"/>
      <c r="OQG37"/>
      <c r="OQH37"/>
      <c r="OQI37"/>
      <c r="OQJ37"/>
      <c r="OQK37"/>
      <c r="OQL37"/>
      <c r="OQM37"/>
      <c r="OQN37"/>
      <c r="OQO37"/>
      <c r="OQP37"/>
      <c r="OQQ37"/>
      <c r="OQR37"/>
      <c r="OQS37"/>
      <c r="OQT37"/>
      <c r="OQU37"/>
      <c r="OQV37"/>
      <c r="OQW37"/>
      <c r="OQX37"/>
      <c r="OQY37"/>
      <c r="OQZ37"/>
      <c r="ORA37"/>
      <c r="ORB37"/>
      <c r="ORC37"/>
      <c r="ORD37"/>
      <c r="ORE37"/>
      <c r="ORF37"/>
      <c r="ORG37"/>
      <c r="ORH37"/>
      <c r="ORI37"/>
      <c r="ORJ37"/>
      <c r="ORK37"/>
      <c r="ORL37"/>
      <c r="ORM37"/>
      <c r="ORN37"/>
      <c r="ORO37"/>
      <c r="ORP37"/>
      <c r="ORQ37"/>
      <c r="ORR37"/>
      <c r="ORS37"/>
      <c r="ORT37"/>
      <c r="ORU37"/>
      <c r="ORV37"/>
      <c r="ORW37"/>
      <c r="ORX37"/>
      <c r="ORY37"/>
      <c r="ORZ37"/>
      <c r="OSA37"/>
      <c r="OSB37"/>
      <c r="OSC37"/>
      <c r="OSD37"/>
      <c r="OSE37"/>
      <c r="OSF37"/>
      <c r="OSG37"/>
      <c r="OSH37"/>
      <c r="OSI37"/>
      <c r="OSJ37"/>
      <c r="OSK37"/>
      <c r="OSL37"/>
      <c r="OSM37"/>
      <c r="OSN37"/>
      <c r="OSO37"/>
      <c r="OSP37"/>
      <c r="OSQ37"/>
      <c r="OSR37"/>
      <c r="OSS37"/>
      <c r="OST37"/>
      <c r="OSU37"/>
      <c r="OSV37"/>
      <c r="OSW37"/>
      <c r="OSX37"/>
      <c r="OSY37"/>
      <c r="OSZ37"/>
      <c r="OTA37"/>
      <c r="OTB37"/>
      <c r="OTC37"/>
      <c r="OTD37"/>
      <c r="OTE37"/>
      <c r="OTF37"/>
      <c r="OTG37"/>
      <c r="OTH37"/>
      <c r="OTI37"/>
      <c r="OTJ37"/>
      <c r="OTK37"/>
      <c r="OTL37"/>
      <c r="OTM37"/>
      <c r="OTN37"/>
      <c r="OTO37"/>
      <c r="OTP37"/>
      <c r="OTQ37"/>
      <c r="OTR37"/>
      <c r="OTS37"/>
      <c r="OTT37"/>
      <c r="OTU37"/>
      <c r="OTV37"/>
      <c r="OTW37"/>
      <c r="OTX37"/>
      <c r="OTY37"/>
      <c r="OTZ37"/>
      <c r="OUA37"/>
      <c r="OUB37"/>
      <c r="OUC37"/>
      <c r="OUD37"/>
      <c r="OUE37"/>
      <c r="OUF37"/>
      <c r="OUG37"/>
      <c r="OUH37"/>
      <c r="OUI37"/>
      <c r="OUJ37"/>
      <c r="OUK37"/>
      <c r="OUL37"/>
      <c r="OUM37"/>
      <c r="OUN37"/>
      <c r="OUO37"/>
      <c r="OUP37"/>
      <c r="OUQ37"/>
      <c r="OUR37"/>
      <c r="OUS37"/>
      <c r="OUT37"/>
      <c r="OUU37"/>
      <c r="OUV37"/>
      <c r="OUW37"/>
      <c r="OUX37"/>
      <c r="OUY37"/>
      <c r="OUZ37"/>
      <c r="OVA37"/>
      <c r="OVB37"/>
      <c r="OVC37"/>
      <c r="OVD37"/>
      <c r="OVE37"/>
      <c r="OVF37"/>
      <c r="OVG37"/>
      <c r="OVH37"/>
      <c r="OVI37"/>
      <c r="OVJ37"/>
      <c r="OVK37"/>
      <c r="OVL37"/>
      <c r="OVM37"/>
      <c r="OVN37"/>
      <c r="OVO37"/>
      <c r="OVP37"/>
      <c r="OVQ37"/>
      <c r="OVR37"/>
      <c r="OVS37"/>
      <c r="OVT37"/>
      <c r="OVU37"/>
      <c r="OVV37"/>
      <c r="OVW37"/>
      <c r="OVX37"/>
      <c r="OVY37"/>
      <c r="OVZ37"/>
      <c r="OWA37"/>
      <c r="OWB37"/>
      <c r="OWC37"/>
      <c r="OWD37"/>
      <c r="OWE37"/>
      <c r="OWF37"/>
      <c r="OWG37"/>
      <c r="OWH37"/>
      <c r="OWI37"/>
      <c r="OWJ37"/>
      <c r="OWK37"/>
      <c r="OWL37"/>
      <c r="OWM37"/>
      <c r="OWN37"/>
      <c r="OWO37"/>
      <c r="OWP37"/>
      <c r="OWQ37"/>
      <c r="OWR37"/>
      <c r="OWS37"/>
      <c r="OWT37"/>
      <c r="OWU37"/>
      <c r="OWV37"/>
      <c r="OWW37"/>
      <c r="OWX37"/>
      <c r="OWY37"/>
      <c r="OWZ37"/>
      <c r="OXA37"/>
      <c r="OXB37"/>
      <c r="OXC37"/>
      <c r="OXD37"/>
      <c r="OXE37"/>
      <c r="OXF37"/>
      <c r="OXG37"/>
      <c r="OXH37"/>
      <c r="OXI37"/>
      <c r="OXJ37"/>
      <c r="OXK37"/>
      <c r="OXL37"/>
      <c r="OXM37"/>
      <c r="OXN37"/>
      <c r="OXO37"/>
      <c r="OXP37"/>
      <c r="OXQ37"/>
      <c r="OXR37"/>
      <c r="OXS37"/>
      <c r="OXT37"/>
      <c r="OXU37"/>
      <c r="OXV37"/>
      <c r="OXW37"/>
      <c r="OXX37"/>
      <c r="OXY37"/>
      <c r="OXZ37"/>
      <c r="OYA37"/>
      <c r="OYB37"/>
      <c r="OYC37"/>
      <c r="OYD37"/>
      <c r="OYE37"/>
      <c r="OYF37"/>
      <c r="OYG37"/>
      <c r="OYH37"/>
      <c r="OYI37"/>
      <c r="OYJ37"/>
      <c r="OYK37"/>
      <c r="OYL37"/>
      <c r="OYM37"/>
      <c r="OYN37"/>
      <c r="OYO37"/>
      <c r="OYP37"/>
      <c r="OYQ37"/>
      <c r="OYR37"/>
      <c r="OYS37"/>
      <c r="OYT37"/>
      <c r="OYU37"/>
      <c r="OYV37"/>
      <c r="OYW37"/>
      <c r="OYX37"/>
      <c r="OYY37"/>
      <c r="OYZ37"/>
      <c r="OZA37"/>
      <c r="OZB37"/>
      <c r="OZC37"/>
      <c r="OZD37"/>
      <c r="OZE37"/>
      <c r="OZF37"/>
      <c r="OZG37"/>
      <c r="OZH37"/>
      <c r="OZI37"/>
      <c r="OZJ37"/>
      <c r="OZK37"/>
      <c r="OZL37"/>
      <c r="OZM37"/>
      <c r="OZN37"/>
      <c r="OZO37"/>
      <c r="OZP37"/>
      <c r="OZQ37"/>
      <c r="OZR37"/>
      <c r="OZS37"/>
      <c r="OZT37"/>
      <c r="OZU37"/>
      <c r="OZV37"/>
      <c r="OZW37"/>
      <c r="OZX37"/>
      <c r="OZY37"/>
      <c r="OZZ37"/>
      <c r="PAA37"/>
      <c r="PAB37"/>
      <c r="PAC37"/>
      <c r="PAD37"/>
      <c r="PAE37"/>
      <c r="PAF37"/>
      <c r="PAG37"/>
      <c r="PAH37"/>
      <c r="PAI37"/>
      <c r="PAJ37"/>
      <c r="PAK37"/>
      <c r="PAL37"/>
      <c r="PAM37"/>
      <c r="PAN37"/>
      <c r="PAO37"/>
      <c r="PAP37"/>
      <c r="PAQ37"/>
      <c r="PAR37"/>
      <c r="PAS37"/>
      <c r="PAT37"/>
      <c r="PAU37"/>
      <c r="PAV37"/>
      <c r="PAW37"/>
      <c r="PAX37"/>
      <c r="PAY37"/>
      <c r="PAZ37"/>
      <c r="PBA37"/>
      <c r="PBB37"/>
      <c r="PBC37"/>
      <c r="PBD37"/>
      <c r="PBE37"/>
      <c r="PBF37"/>
      <c r="PBG37"/>
      <c r="PBH37"/>
      <c r="PBI37"/>
      <c r="PBJ37"/>
      <c r="PBK37"/>
      <c r="PBL37"/>
      <c r="PBM37"/>
      <c r="PBN37"/>
      <c r="PBO37"/>
      <c r="PBP37"/>
      <c r="PBQ37"/>
      <c r="PBR37"/>
      <c r="PBS37"/>
      <c r="PBT37"/>
      <c r="PBU37"/>
      <c r="PBV37"/>
      <c r="PBW37"/>
      <c r="PBX37"/>
      <c r="PBY37"/>
      <c r="PBZ37"/>
      <c r="PCA37"/>
      <c r="PCB37"/>
      <c r="PCC37"/>
      <c r="PCD37"/>
      <c r="PCE37"/>
      <c r="PCF37"/>
      <c r="PCG37"/>
      <c r="PCH37"/>
      <c r="PCI37"/>
      <c r="PCJ37"/>
      <c r="PCK37"/>
      <c r="PCL37"/>
      <c r="PCM37"/>
      <c r="PCN37"/>
      <c r="PCO37"/>
      <c r="PCP37"/>
      <c r="PCQ37"/>
      <c r="PCR37"/>
      <c r="PCS37"/>
      <c r="PCT37"/>
      <c r="PCU37"/>
      <c r="PCV37"/>
      <c r="PCW37"/>
      <c r="PCX37"/>
      <c r="PCY37"/>
      <c r="PCZ37"/>
      <c r="PDA37"/>
      <c r="PDB37"/>
      <c r="PDC37"/>
      <c r="PDD37"/>
      <c r="PDE37"/>
      <c r="PDF37"/>
      <c r="PDG37"/>
      <c r="PDH37"/>
      <c r="PDI37"/>
      <c r="PDJ37"/>
      <c r="PDK37"/>
      <c r="PDL37"/>
      <c r="PDM37"/>
      <c r="PDN37"/>
      <c r="PDO37"/>
      <c r="PDP37"/>
      <c r="PDQ37"/>
      <c r="PDR37"/>
      <c r="PDS37"/>
      <c r="PDT37"/>
      <c r="PDU37"/>
      <c r="PDV37"/>
      <c r="PDW37"/>
      <c r="PDX37"/>
      <c r="PDY37"/>
      <c r="PDZ37"/>
      <c r="PEA37"/>
      <c r="PEB37"/>
      <c r="PEC37"/>
      <c r="PED37"/>
      <c r="PEE37"/>
      <c r="PEF37"/>
      <c r="PEG37"/>
      <c r="PEH37"/>
      <c r="PEI37"/>
      <c r="PEJ37"/>
      <c r="PEK37"/>
      <c r="PEL37"/>
      <c r="PEM37"/>
      <c r="PEN37"/>
      <c r="PEO37"/>
      <c r="PEP37"/>
      <c r="PEQ37"/>
      <c r="PER37"/>
      <c r="PES37"/>
      <c r="PET37"/>
      <c r="PEU37"/>
      <c r="PEV37"/>
      <c r="PEW37"/>
      <c r="PEX37"/>
      <c r="PEY37"/>
      <c r="PEZ37"/>
      <c r="PFA37"/>
      <c r="PFB37"/>
      <c r="PFC37"/>
      <c r="PFD37"/>
      <c r="PFE37"/>
      <c r="PFF37"/>
      <c r="PFG37"/>
      <c r="PFH37"/>
      <c r="PFI37"/>
      <c r="PFJ37"/>
      <c r="PFK37"/>
      <c r="PFL37"/>
      <c r="PFM37"/>
      <c r="PFN37"/>
      <c r="PFO37"/>
      <c r="PFP37"/>
      <c r="PFQ37"/>
      <c r="PFR37"/>
      <c r="PFS37"/>
      <c r="PFT37"/>
      <c r="PFU37"/>
      <c r="PFV37"/>
      <c r="PFW37"/>
      <c r="PFX37"/>
      <c r="PFY37"/>
      <c r="PFZ37"/>
      <c r="PGA37"/>
      <c r="PGB37"/>
      <c r="PGC37"/>
      <c r="PGD37"/>
      <c r="PGE37"/>
      <c r="PGF37"/>
      <c r="PGG37"/>
      <c r="PGH37"/>
      <c r="PGI37"/>
      <c r="PGJ37"/>
      <c r="PGK37"/>
      <c r="PGL37"/>
      <c r="PGM37"/>
      <c r="PGN37"/>
      <c r="PGO37"/>
      <c r="PGP37"/>
      <c r="PGQ37"/>
      <c r="PGR37"/>
      <c r="PGS37"/>
      <c r="PGT37"/>
      <c r="PGU37"/>
      <c r="PGV37"/>
      <c r="PGW37"/>
      <c r="PGX37"/>
      <c r="PGY37"/>
      <c r="PGZ37"/>
      <c r="PHA37"/>
      <c r="PHB37"/>
      <c r="PHC37"/>
      <c r="PHD37"/>
      <c r="PHE37"/>
      <c r="PHF37"/>
      <c r="PHG37"/>
      <c r="PHH37"/>
      <c r="PHI37"/>
      <c r="PHJ37"/>
      <c r="PHK37"/>
      <c r="PHL37"/>
      <c r="PHM37"/>
      <c r="PHN37"/>
      <c r="PHO37"/>
      <c r="PHP37"/>
      <c r="PHQ37"/>
      <c r="PHR37"/>
      <c r="PHS37"/>
      <c r="PHT37"/>
      <c r="PHU37"/>
      <c r="PHV37"/>
      <c r="PHW37"/>
      <c r="PHX37"/>
      <c r="PHY37"/>
      <c r="PHZ37"/>
      <c r="PIA37"/>
      <c r="PIB37"/>
      <c r="PIC37"/>
      <c r="PID37"/>
      <c r="PIE37"/>
      <c r="PIF37"/>
      <c r="PIG37"/>
      <c r="PIH37"/>
      <c r="PII37"/>
      <c r="PIJ37"/>
      <c r="PIK37"/>
      <c r="PIL37"/>
      <c r="PIM37"/>
      <c r="PIN37"/>
      <c r="PIO37"/>
      <c r="PIP37"/>
      <c r="PIQ37"/>
      <c r="PIR37"/>
      <c r="PIS37"/>
      <c r="PIT37"/>
      <c r="PIU37"/>
      <c r="PIV37"/>
      <c r="PIW37"/>
      <c r="PIX37"/>
      <c r="PIY37"/>
      <c r="PIZ37"/>
      <c r="PJA37"/>
      <c r="PJB37"/>
      <c r="PJC37"/>
      <c r="PJD37"/>
      <c r="PJE37"/>
      <c r="PJF37"/>
      <c r="PJG37"/>
      <c r="PJH37"/>
      <c r="PJI37"/>
      <c r="PJJ37"/>
      <c r="PJK37"/>
      <c r="PJL37"/>
      <c r="PJM37"/>
      <c r="PJN37"/>
      <c r="PJO37"/>
      <c r="PJP37"/>
      <c r="PJQ37"/>
      <c r="PJR37"/>
      <c r="PJS37"/>
      <c r="PJT37"/>
      <c r="PJU37"/>
      <c r="PJV37"/>
      <c r="PJW37"/>
      <c r="PJX37"/>
      <c r="PJY37"/>
      <c r="PJZ37"/>
      <c r="PKA37"/>
      <c r="PKB37"/>
      <c r="PKC37"/>
      <c r="PKD37"/>
      <c r="PKE37"/>
      <c r="PKF37"/>
      <c r="PKG37"/>
      <c r="PKH37"/>
      <c r="PKI37"/>
      <c r="PKJ37"/>
      <c r="PKK37"/>
      <c r="PKL37"/>
      <c r="PKM37"/>
      <c r="PKN37"/>
      <c r="PKO37"/>
      <c r="PKP37"/>
      <c r="PKQ37"/>
      <c r="PKR37"/>
      <c r="PKS37"/>
      <c r="PKT37"/>
      <c r="PKU37"/>
      <c r="PKV37"/>
      <c r="PKW37"/>
      <c r="PKX37"/>
      <c r="PKY37"/>
      <c r="PKZ37"/>
      <c r="PLA37"/>
      <c r="PLB37"/>
      <c r="PLC37"/>
      <c r="PLD37"/>
      <c r="PLE37"/>
      <c r="PLF37"/>
      <c r="PLG37"/>
      <c r="PLH37"/>
      <c r="PLI37"/>
      <c r="PLJ37"/>
      <c r="PLK37"/>
      <c r="PLL37"/>
      <c r="PLM37"/>
      <c r="PLN37"/>
      <c r="PLO37"/>
      <c r="PLP37"/>
      <c r="PLQ37"/>
      <c r="PLR37"/>
      <c r="PLS37"/>
      <c r="PLT37"/>
      <c r="PLU37"/>
      <c r="PLV37"/>
      <c r="PLW37"/>
      <c r="PLX37"/>
      <c r="PLY37"/>
      <c r="PLZ37"/>
      <c r="PMA37"/>
      <c r="PMB37"/>
      <c r="PMC37"/>
      <c r="PMD37"/>
      <c r="PME37"/>
      <c r="PMF37"/>
      <c r="PMG37"/>
      <c r="PMH37"/>
      <c r="PMI37"/>
      <c r="PMJ37"/>
      <c r="PMK37"/>
      <c r="PML37"/>
      <c r="PMM37"/>
      <c r="PMN37"/>
      <c r="PMO37"/>
      <c r="PMP37"/>
      <c r="PMQ37"/>
      <c r="PMR37"/>
      <c r="PMS37"/>
      <c r="PMT37"/>
      <c r="PMU37"/>
      <c r="PMV37"/>
      <c r="PMW37"/>
      <c r="PMX37"/>
      <c r="PMY37"/>
      <c r="PMZ37"/>
      <c r="PNA37"/>
      <c r="PNB37"/>
      <c r="PNC37"/>
      <c r="PND37"/>
      <c r="PNE37"/>
      <c r="PNF37"/>
      <c r="PNG37"/>
      <c r="PNH37"/>
      <c r="PNI37"/>
      <c r="PNJ37"/>
      <c r="PNK37"/>
      <c r="PNL37"/>
      <c r="PNM37"/>
      <c r="PNN37"/>
      <c r="PNO37"/>
      <c r="PNP37"/>
      <c r="PNQ37"/>
      <c r="PNR37"/>
      <c r="PNS37"/>
      <c r="PNT37"/>
      <c r="PNU37"/>
      <c r="PNV37"/>
      <c r="PNW37"/>
      <c r="PNX37"/>
      <c r="PNY37"/>
      <c r="PNZ37"/>
      <c r="POA37"/>
      <c r="POB37"/>
      <c r="POC37"/>
      <c r="POD37"/>
      <c r="POE37"/>
      <c r="POF37"/>
      <c r="POG37"/>
      <c r="POH37"/>
      <c r="POI37"/>
      <c r="POJ37"/>
      <c r="POK37"/>
      <c r="POL37"/>
      <c r="POM37"/>
      <c r="PON37"/>
      <c r="POO37"/>
      <c r="POP37"/>
      <c r="POQ37"/>
      <c r="POR37"/>
      <c r="POS37"/>
      <c r="POT37"/>
      <c r="POU37"/>
      <c r="POV37"/>
      <c r="POW37"/>
      <c r="POX37"/>
      <c r="POY37"/>
      <c r="POZ37"/>
      <c r="PPA37"/>
      <c r="PPB37"/>
      <c r="PPC37"/>
      <c r="PPD37"/>
      <c r="PPE37"/>
      <c r="PPF37"/>
      <c r="PPG37"/>
      <c r="PPH37"/>
      <c r="PPI37"/>
      <c r="PPJ37"/>
      <c r="PPK37"/>
      <c r="PPL37"/>
      <c r="PPM37"/>
      <c r="PPN37"/>
      <c r="PPO37"/>
      <c r="PPP37"/>
      <c r="PPQ37"/>
      <c r="PPR37"/>
      <c r="PPS37"/>
      <c r="PPT37"/>
      <c r="PPU37"/>
      <c r="PPV37"/>
      <c r="PPW37"/>
      <c r="PPX37"/>
      <c r="PPY37"/>
      <c r="PPZ37"/>
      <c r="PQA37"/>
      <c r="PQB37"/>
      <c r="PQC37"/>
      <c r="PQD37"/>
      <c r="PQE37"/>
      <c r="PQF37"/>
      <c r="PQG37"/>
      <c r="PQH37"/>
      <c r="PQI37"/>
      <c r="PQJ37"/>
      <c r="PQK37"/>
      <c r="PQL37"/>
      <c r="PQM37"/>
      <c r="PQN37"/>
      <c r="PQO37"/>
      <c r="PQP37"/>
      <c r="PQQ37"/>
      <c r="PQR37"/>
      <c r="PQS37"/>
      <c r="PQT37"/>
      <c r="PQU37"/>
      <c r="PQV37"/>
      <c r="PQW37"/>
      <c r="PQX37"/>
      <c r="PQY37"/>
      <c r="PQZ37"/>
      <c r="PRA37"/>
      <c r="PRB37"/>
      <c r="PRC37"/>
      <c r="PRD37"/>
      <c r="PRE37"/>
      <c r="PRF37"/>
      <c r="PRG37"/>
      <c r="PRH37"/>
      <c r="PRI37"/>
      <c r="PRJ37"/>
      <c r="PRK37"/>
      <c r="PRL37"/>
      <c r="PRM37"/>
      <c r="PRN37"/>
      <c r="PRO37"/>
      <c r="PRP37"/>
      <c r="PRQ37"/>
      <c r="PRR37"/>
      <c r="PRS37"/>
      <c r="PRT37"/>
      <c r="PRU37"/>
      <c r="PRV37"/>
      <c r="PRW37"/>
      <c r="PRX37"/>
      <c r="PRY37"/>
      <c r="PRZ37"/>
      <c r="PSA37"/>
      <c r="PSB37"/>
      <c r="PSC37"/>
      <c r="PSD37"/>
      <c r="PSE37"/>
      <c r="PSF37"/>
      <c r="PSG37"/>
      <c r="PSH37"/>
      <c r="PSI37"/>
      <c r="PSJ37"/>
      <c r="PSK37"/>
      <c r="PSL37"/>
      <c r="PSM37"/>
      <c r="PSN37"/>
      <c r="PSO37"/>
      <c r="PSP37"/>
      <c r="PSQ37"/>
      <c r="PSR37"/>
      <c r="PSS37"/>
      <c r="PST37"/>
      <c r="PSU37"/>
      <c r="PSV37"/>
      <c r="PSW37"/>
      <c r="PSX37"/>
      <c r="PSY37"/>
      <c r="PSZ37"/>
      <c r="PTA37"/>
      <c r="PTB37"/>
      <c r="PTC37"/>
      <c r="PTD37"/>
      <c r="PTE37"/>
      <c r="PTF37"/>
      <c r="PTG37"/>
      <c r="PTH37"/>
      <c r="PTI37"/>
      <c r="PTJ37"/>
      <c r="PTK37"/>
      <c r="PTL37"/>
      <c r="PTM37"/>
      <c r="PTN37"/>
      <c r="PTO37"/>
      <c r="PTP37"/>
      <c r="PTQ37"/>
      <c r="PTR37"/>
      <c r="PTS37"/>
      <c r="PTT37"/>
      <c r="PTU37"/>
      <c r="PTV37"/>
      <c r="PTW37"/>
      <c r="PTX37"/>
      <c r="PTY37"/>
      <c r="PTZ37"/>
      <c r="PUA37"/>
      <c r="PUB37"/>
      <c r="PUC37"/>
      <c r="PUD37"/>
      <c r="PUE37"/>
      <c r="PUF37"/>
      <c r="PUG37"/>
      <c r="PUH37"/>
      <c r="PUI37"/>
      <c r="PUJ37"/>
      <c r="PUK37"/>
      <c r="PUL37"/>
      <c r="PUM37"/>
      <c r="PUN37"/>
      <c r="PUO37"/>
      <c r="PUP37"/>
      <c r="PUQ37"/>
      <c r="PUR37"/>
      <c r="PUS37"/>
      <c r="PUT37"/>
      <c r="PUU37"/>
      <c r="PUV37"/>
      <c r="PUW37"/>
      <c r="PUX37"/>
      <c r="PUY37"/>
      <c r="PUZ37"/>
      <c r="PVA37"/>
      <c r="PVB37"/>
      <c r="PVC37"/>
      <c r="PVD37"/>
      <c r="PVE37"/>
      <c r="PVF37"/>
      <c r="PVG37"/>
      <c r="PVH37"/>
      <c r="PVI37"/>
      <c r="PVJ37"/>
      <c r="PVK37"/>
      <c r="PVL37"/>
      <c r="PVM37"/>
      <c r="PVN37"/>
      <c r="PVO37"/>
      <c r="PVP37"/>
      <c r="PVQ37"/>
      <c r="PVR37"/>
      <c r="PVS37"/>
      <c r="PVT37"/>
      <c r="PVU37"/>
      <c r="PVV37"/>
      <c r="PVW37"/>
      <c r="PVX37"/>
      <c r="PVY37"/>
      <c r="PVZ37"/>
      <c r="PWA37"/>
      <c r="PWB37"/>
      <c r="PWC37"/>
      <c r="PWD37"/>
      <c r="PWE37"/>
      <c r="PWF37"/>
      <c r="PWG37"/>
      <c r="PWH37"/>
      <c r="PWI37"/>
      <c r="PWJ37"/>
      <c r="PWK37"/>
      <c r="PWL37"/>
      <c r="PWM37"/>
      <c r="PWN37"/>
      <c r="PWO37"/>
      <c r="PWP37"/>
      <c r="PWQ37"/>
      <c r="PWR37"/>
      <c r="PWS37"/>
      <c r="PWT37"/>
      <c r="PWU37"/>
      <c r="PWV37"/>
      <c r="PWW37"/>
      <c r="PWX37"/>
      <c r="PWY37"/>
      <c r="PWZ37"/>
      <c r="PXA37"/>
      <c r="PXB37"/>
      <c r="PXC37"/>
      <c r="PXD37"/>
      <c r="PXE37"/>
      <c r="PXF37"/>
      <c r="PXG37"/>
      <c r="PXH37"/>
      <c r="PXI37"/>
      <c r="PXJ37"/>
      <c r="PXK37"/>
      <c r="PXL37"/>
      <c r="PXM37"/>
      <c r="PXN37"/>
      <c r="PXO37"/>
      <c r="PXP37"/>
      <c r="PXQ37"/>
      <c r="PXR37"/>
      <c r="PXS37"/>
      <c r="PXT37"/>
      <c r="PXU37"/>
      <c r="PXV37"/>
      <c r="PXW37"/>
      <c r="PXX37"/>
      <c r="PXY37"/>
      <c r="PXZ37"/>
      <c r="PYA37"/>
      <c r="PYB37"/>
      <c r="PYC37"/>
      <c r="PYD37"/>
      <c r="PYE37"/>
      <c r="PYF37"/>
      <c r="PYG37"/>
      <c r="PYH37"/>
      <c r="PYI37"/>
      <c r="PYJ37"/>
      <c r="PYK37"/>
      <c r="PYL37"/>
      <c r="PYM37"/>
      <c r="PYN37"/>
      <c r="PYO37"/>
      <c r="PYP37"/>
      <c r="PYQ37"/>
      <c r="PYR37"/>
      <c r="PYS37"/>
      <c r="PYT37"/>
      <c r="PYU37"/>
      <c r="PYV37"/>
      <c r="PYW37"/>
      <c r="PYX37"/>
      <c r="PYY37"/>
      <c r="PYZ37"/>
      <c r="PZA37"/>
      <c r="PZB37"/>
      <c r="PZC37"/>
      <c r="PZD37"/>
      <c r="PZE37"/>
      <c r="PZF37"/>
      <c r="PZG37"/>
      <c r="PZH37"/>
      <c r="PZI37"/>
      <c r="PZJ37"/>
      <c r="PZK37"/>
      <c r="PZL37"/>
      <c r="PZM37"/>
      <c r="PZN37"/>
      <c r="PZO37"/>
      <c r="PZP37"/>
      <c r="PZQ37"/>
      <c r="PZR37"/>
      <c r="PZS37"/>
      <c r="PZT37"/>
      <c r="PZU37"/>
      <c r="PZV37"/>
      <c r="PZW37"/>
      <c r="PZX37"/>
      <c r="PZY37"/>
      <c r="PZZ37"/>
      <c r="QAA37"/>
      <c r="QAB37"/>
      <c r="QAC37"/>
      <c r="QAD37"/>
      <c r="QAE37"/>
      <c r="QAF37"/>
      <c r="QAG37"/>
      <c r="QAH37"/>
      <c r="QAI37"/>
      <c r="QAJ37"/>
      <c r="QAK37"/>
      <c r="QAL37"/>
      <c r="QAM37"/>
      <c r="QAN37"/>
      <c r="QAO37"/>
      <c r="QAP37"/>
      <c r="QAQ37"/>
      <c r="QAR37"/>
      <c r="QAS37"/>
      <c r="QAT37"/>
      <c r="QAU37"/>
      <c r="QAV37"/>
      <c r="QAW37"/>
      <c r="QAX37"/>
      <c r="QAY37"/>
      <c r="QAZ37"/>
      <c r="QBA37"/>
      <c r="QBB37"/>
      <c r="QBC37"/>
      <c r="QBD37"/>
      <c r="QBE37"/>
      <c r="QBF37"/>
      <c r="QBG37"/>
      <c r="QBH37"/>
      <c r="QBI37"/>
      <c r="QBJ37"/>
      <c r="QBK37"/>
      <c r="QBL37"/>
      <c r="QBM37"/>
      <c r="QBN37"/>
      <c r="QBO37"/>
      <c r="QBP37"/>
      <c r="QBQ37"/>
      <c r="QBR37"/>
      <c r="QBS37"/>
      <c r="QBT37"/>
      <c r="QBU37"/>
      <c r="QBV37"/>
      <c r="QBW37"/>
      <c r="QBX37"/>
      <c r="QBY37"/>
      <c r="QBZ37"/>
      <c r="QCA37"/>
      <c r="QCB37"/>
      <c r="QCC37"/>
      <c r="QCD37"/>
      <c r="QCE37"/>
      <c r="QCF37"/>
      <c r="QCG37"/>
      <c r="QCH37"/>
      <c r="QCI37"/>
      <c r="QCJ37"/>
      <c r="QCK37"/>
      <c r="QCL37"/>
      <c r="QCM37"/>
      <c r="QCN37"/>
      <c r="QCO37"/>
      <c r="QCP37"/>
      <c r="QCQ37"/>
      <c r="QCR37"/>
      <c r="QCS37"/>
      <c r="QCT37"/>
      <c r="QCU37"/>
      <c r="QCV37"/>
      <c r="QCW37"/>
      <c r="QCX37"/>
      <c r="QCY37"/>
      <c r="QCZ37"/>
      <c r="QDA37"/>
      <c r="QDB37"/>
      <c r="QDC37"/>
      <c r="QDD37"/>
      <c r="QDE37"/>
      <c r="QDF37"/>
      <c r="QDG37"/>
      <c r="QDH37"/>
      <c r="QDI37"/>
      <c r="QDJ37"/>
      <c r="QDK37"/>
      <c r="QDL37"/>
      <c r="QDM37"/>
      <c r="QDN37"/>
      <c r="QDO37"/>
      <c r="QDP37"/>
      <c r="QDQ37"/>
      <c r="QDR37"/>
      <c r="QDS37"/>
      <c r="QDT37"/>
      <c r="QDU37"/>
      <c r="QDV37"/>
      <c r="QDW37"/>
      <c r="QDX37"/>
      <c r="QDY37"/>
      <c r="QDZ37"/>
      <c r="QEA37"/>
      <c r="QEB37"/>
      <c r="QEC37"/>
      <c r="QED37"/>
      <c r="QEE37"/>
      <c r="QEF37"/>
      <c r="QEG37"/>
      <c r="QEH37"/>
      <c r="QEI37"/>
      <c r="QEJ37"/>
      <c r="QEK37"/>
      <c r="QEL37"/>
      <c r="QEM37"/>
      <c r="QEN37"/>
      <c r="QEO37"/>
      <c r="QEP37"/>
      <c r="QEQ37"/>
      <c r="QER37"/>
      <c r="QES37"/>
      <c r="QET37"/>
      <c r="QEU37"/>
      <c r="QEV37"/>
      <c r="QEW37"/>
      <c r="QEX37"/>
      <c r="QEY37"/>
      <c r="QEZ37"/>
      <c r="QFA37"/>
      <c r="QFB37"/>
      <c r="QFC37"/>
      <c r="QFD37"/>
      <c r="QFE37"/>
      <c r="QFF37"/>
      <c r="QFG37"/>
      <c r="QFH37"/>
      <c r="QFI37"/>
      <c r="QFJ37"/>
      <c r="QFK37"/>
      <c r="QFL37"/>
      <c r="QFM37"/>
      <c r="QFN37"/>
      <c r="QFO37"/>
      <c r="QFP37"/>
      <c r="QFQ37"/>
      <c r="QFR37"/>
      <c r="QFS37"/>
      <c r="QFT37"/>
      <c r="QFU37"/>
      <c r="QFV37"/>
      <c r="QFW37"/>
      <c r="QFX37"/>
      <c r="QFY37"/>
      <c r="QFZ37"/>
      <c r="QGA37"/>
      <c r="QGB37"/>
      <c r="QGC37"/>
      <c r="QGD37"/>
      <c r="QGE37"/>
      <c r="QGF37"/>
      <c r="QGG37"/>
      <c r="QGH37"/>
      <c r="QGI37"/>
      <c r="QGJ37"/>
      <c r="QGK37"/>
      <c r="QGL37"/>
      <c r="QGM37"/>
      <c r="QGN37"/>
      <c r="QGO37"/>
      <c r="QGP37"/>
      <c r="QGQ37"/>
      <c r="QGR37"/>
      <c r="QGS37"/>
      <c r="QGT37"/>
      <c r="QGU37"/>
      <c r="QGV37"/>
      <c r="QGW37"/>
      <c r="QGX37"/>
      <c r="QGY37"/>
      <c r="QGZ37"/>
      <c r="QHA37"/>
      <c r="QHB37"/>
      <c r="QHC37"/>
      <c r="QHD37"/>
      <c r="QHE37"/>
      <c r="QHF37"/>
      <c r="QHG37"/>
      <c r="QHH37"/>
      <c r="QHI37"/>
      <c r="QHJ37"/>
      <c r="QHK37"/>
      <c r="QHL37"/>
      <c r="QHM37"/>
      <c r="QHN37"/>
      <c r="QHO37"/>
      <c r="QHP37"/>
      <c r="QHQ37"/>
      <c r="QHR37"/>
      <c r="QHS37"/>
      <c r="QHT37"/>
      <c r="QHU37"/>
      <c r="QHV37"/>
      <c r="QHW37"/>
      <c r="QHX37"/>
      <c r="QHY37"/>
      <c r="QHZ37"/>
      <c r="QIA37"/>
      <c r="QIB37"/>
      <c r="QIC37"/>
      <c r="QID37"/>
      <c r="QIE37"/>
      <c r="QIF37"/>
      <c r="QIG37"/>
      <c r="QIH37"/>
      <c r="QII37"/>
      <c r="QIJ37"/>
      <c r="QIK37"/>
      <c r="QIL37"/>
      <c r="QIM37"/>
      <c r="QIN37"/>
      <c r="QIO37"/>
      <c r="QIP37"/>
      <c r="QIQ37"/>
      <c r="QIR37"/>
      <c r="QIS37"/>
      <c r="QIT37"/>
      <c r="QIU37"/>
      <c r="QIV37"/>
      <c r="QIW37"/>
      <c r="QIX37"/>
      <c r="QIY37"/>
      <c r="QIZ37"/>
      <c r="QJA37"/>
      <c r="QJB37"/>
      <c r="QJC37"/>
      <c r="QJD37"/>
      <c r="QJE37"/>
      <c r="QJF37"/>
      <c r="QJG37"/>
      <c r="QJH37"/>
      <c r="QJI37"/>
      <c r="QJJ37"/>
      <c r="QJK37"/>
      <c r="QJL37"/>
      <c r="QJM37"/>
      <c r="QJN37"/>
      <c r="QJO37"/>
      <c r="QJP37"/>
      <c r="QJQ37"/>
      <c r="QJR37"/>
      <c r="QJS37"/>
      <c r="QJT37"/>
      <c r="QJU37"/>
      <c r="QJV37"/>
      <c r="QJW37"/>
      <c r="QJX37"/>
      <c r="QJY37"/>
      <c r="QJZ37"/>
      <c r="QKA37"/>
      <c r="QKB37"/>
      <c r="QKC37"/>
      <c r="QKD37"/>
      <c r="QKE37"/>
      <c r="QKF37"/>
      <c r="QKG37"/>
      <c r="QKH37"/>
      <c r="QKI37"/>
      <c r="QKJ37"/>
      <c r="QKK37"/>
      <c r="QKL37"/>
      <c r="QKM37"/>
      <c r="QKN37"/>
      <c r="QKO37"/>
      <c r="QKP37"/>
      <c r="QKQ37"/>
      <c r="QKR37"/>
      <c r="QKS37"/>
      <c r="QKT37"/>
      <c r="QKU37"/>
      <c r="QKV37"/>
      <c r="QKW37"/>
      <c r="QKX37"/>
      <c r="QKY37"/>
      <c r="QKZ37"/>
      <c r="QLA37"/>
      <c r="QLB37"/>
      <c r="QLC37"/>
      <c r="QLD37"/>
      <c r="QLE37"/>
      <c r="QLF37"/>
      <c r="QLG37"/>
      <c r="QLH37"/>
      <c r="QLI37"/>
      <c r="QLJ37"/>
      <c r="QLK37"/>
      <c r="QLL37"/>
      <c r="QLM37"/>
      <c r="QLN37"/>
      <c r="QLO37"/>
      <c r="QLP37"/>
      <c r="QLQ37"/>
      <c r="QLR37"/>
      <c r="QLS37"/>
      <c r="QLT37"/>
      <c r="QLU37"/>
      <c r="QLV37"/>
      <c r="QLW37"/>
      <c r="QLX37"/>
      <c r="QLY37"/>
      <c r="QLZ37"/>
      <c r="QMA37"/>
      <c r="QMB37"/>
      <c r="QMC37"/>
      <c r="QMD37"/>
      <c r="QME37"/>
      <c r="QMF37"/>
      <c r="QMG37"/>
      <c r="QMH37"/>
      <c r="QMI37"/>
      <c r="QMJ37"/>
      <c r="QMK37"/>
      <c r="QML37"/>
      <c r="QMM37"/>
      <c r="QMN37"/>
      <c r="QMO37"/>
      <c r="QMP37"/>
      <c r="QMQ37"/>
      <c r="QMR37"/>
      <c r="QMS37"/>
      <c r="QMT37"/>
      <c r="QMU37"/>
      <c r="QMV37"/>
      <c r="QMW37"/>
      <c r="QMX37"/>
      <c r="QMY37"/>
      <c r="QMZ37"/>
      <c r="QNA37"/>
      <c r="QNB37"/>
      <c r="QNC37"/>
      <c r="QND37"/>
      <c r="QNE37"/>
      <c r="QNF37"/>
      <c r="QNG37"/>
      <c r="QNH37"/>
      <c r="QNI37"/>
      <c r="QNJ37"/>
      <c r="QNK37"/>
      <c r="QNL37"/>
      <c r="QNM37"/>
      <c r="QNN37"/>
      <c r="QNO37"/>
      <c r="QNP37"/>
      <c r="QNQ37"/>
      <c r="QNR37"/>
      <c r="QNS37"/>
      <c r="QNT37"/>
      <c r="QNU37"/>
      <c r="QNV37"/>
      <c r="QNW37"/>
      <c r="QNX37"/>
      <c r="QNY37"/>
      <c r="QNZ37"/>
      <c r="QOA37"/>
      <c r="QOB37"/>
      <c r="QOC37"/>
      <c r="QOD37"/>
      <c r="QOE37"/>
      <c r="QOF37"/>
      <c r="QOG37"/>
      <c r="QOH37"/>
      <c r="QOI37"/>
      <c r="QOJ37"/>
      <c r="QOK37"/>
      <c r="QOL37"/>
      <c r="QOM37"/>
      <c r="QON37"/>
      <c r="QOO37"/>
      <c r="QOP37"/>
      <c r="QOQ37"/>
      <c r="QOR37"/>
      <c r="QOS37"/>
      <c r="QOT37"/>
      <c r="QOU37"/>
      <c r="QOV37"/>
      <c r="QOW37"/>
      <c r="QOX37"/>
      <c r="QOY37"/>
      <c r="QOZ37"/>
      <c r="QPA37"/>
      <c r="QPB37"/>
      <c r="QPC37"/>
      <c r="QPD37"/>
      <c r="QPE37"/>
      <c r="QPF37"/>
      <c r="QPG37"/>
      <c r="QPH37"/>
      <c r="QPI37"/>
      <c r="QPJ37"/>
      <c r="QPK37"/>
      <c r="QPL37"/>
      <c r="QPM37"/>
      <c r="QPN37"/>
      <c r="QPO37"/>
      <c r="QPP37"/>
      <c r="QPQ37"/>
      <c r="QPR37"/>
      <c r="QPS37"/>
      <c r="QPT37"/>
      <c r="QPU37"/>
      <c r="QPV37"/>
      <c r="QPW37"/>
      <c r="QPX37"/>
      <c r="QPY37"/>
      <c r="QPZ37"/>
      <c r="QQA37"/>
      <c r="QQB37"/>
      <c r="QQC37"/>
      <c r="QQD37"/>
      <c r="QQE37"/>
      <c r="QQF37"/>
      <c r="QQG37"/>
      <c r="QQH37"/>
      <c r="QQI37"/>
      <c r="QQJ37"/>
      <c r="QQK37"/>
      <c r="QQL37"/>
      <c r="QQM37"/>
      <c r="QQN37"/>
      <c r="QQO37"/>
      <c r="QQP37"/>
      <c r="QQQ37"/>
      <c r="QQR37"/>
      <c r="QQS37"/>
      <c r="QQT37"/>
      <c r="QQU37"/>
      <c r="QQV37"/>
      <c r="QQW37"/>
      <c r="QQX37"/>
      <c r="QQY37"/>
      <c r="QQZ37"/>
      <c r="QRA37"/>
      <c r="QRB37"/>
      <c r="QRC37"/>
      <c r="QRD37"/>
      <c r="QRE37"/>
      <c r="QRF37"/>
      <c r="QRG37"/>
      <c r="QRH37"/>
      <c r="QRI37"/>
      <c r="QRJ37"/>
      <c r="QRK37"/>
      <c r="QRL37"/>
      <c r="QRM37"/>
      <c r="QRN37"/>
      <c r="QRO37"/>
      <c r="QRP37"/>
      <c r="QRQ37"/>
      <c r="QRR37"/>
      <c r="QRS37"/>
      <c r="QRT37"/>
      <c r="QRU37"/>
      <c r="QRV37"/>
      <c r="QRW37"/>
      <c r="QRX37"/>
      <c r="QRY37"/>
      <c r="QRZ37"/>
      <c r="QSA37"/>
      <c r="QSB37"/>
      <c r="QSC37"/>
      <c r="QSD37"/>
      <c r="QSE37"/>
      <c r="QSF37"/>
      <c r="QSG37"/>
      <c r="QSH37"/>
      <c r="QSI37"/>
      <c r="QSJ37"/>
      <c r="QSK37"/>
      <c r="QSL37"/>
      <c r="QSM37"/>
      <c r="QSN37"/>
      <c r="QSO37"/>
      <c r="QSP37"/>
      <c r="QSQ37"/>
      <c r="QSR37"/>
      <c r="QSS37"/>
      <c r="QST37"/>
      <c r="QSU37"/>
      <c r="QSV37"/>
      <c r="QSW37"/>
      <c r="QSX37"/>
      <c r="QSY37"/>
      <c r="QSZ37"/>
      <c r="QTA37"/>
      <c r="QTB37"/>
      <c r="QTC37"/>
      <c r="QTD37"/>
      <c r="QTE37"/>
      <c r="QTF37"/>
      <c r="QTG37"/>
      <c r="QTH37"/>
      <c r="QTI37"/>
      <c r="QTJ37"/>
      <c r="QTK37"/>
      <c r="QTL37"/>
      <c r="QTM37"/>
      <c r="QTN37"/>
      <c r="QTO37"/>
      <c r="QTP37"/>
      <c r="QTQ37"/>
      <c r="QTR37"/>
      <c r="QTS37"/>
      <c r="QTT37"/>
      <c r="QTU37"/>
      <c r="QTV37"/>
      <c r="QTW37"/>
      <c r="QTX37"/>
      <c r="QTY37"/>
      <c r="QTZ37"/>
      <c r="QUA37"/>
      <c r="QUB37"/>
      <c r="QUC37"/>
      <c r="QUD37"/>
      <c r="QUE37"/>
      <c r="QUF37"/>
      <c r="QUG37"/>
      <c r="QUH37"/>
      <c r="QUI37"/>
      <c r="QUJ37"/>
      <c r="QUK37"/>
      <c r="QUL37"/>
      <c r="QUM37"/>
      <c r="QUN37"/>
      <c r="QUO37"/>
      <c r="QUP37"/>
      <c r="QUQ37"/>
      <c r="QUR37"/>
      <c r="QUS37"/>
      <c r="QUT37"/>
      <c r="QUU37"/>
      <c r="QUV37"/>
      <c r="QUW37"/>
      <c r="QUX37"/>
      <c r="QUY37"/>
      <c r="QUZ37"/>
      <c r="QVA37"/>
      <c r="QVB37"/>
      <c r="QVC37"/>
      <c r="QVD37"/>
      <c r="QVE37"/>
      <c r="QVF37"/>
      <c r="QVG37"/>
      <c r="QVH37"/>
      <c r="QVI37"/>
      <c r="QVJ37"/>
      <c r="QVK37"/>
      <c r="QVL37"/>
      <c r="QVM37"/>
      <c r="QVN37"/>
      <c r="QVO37"/>
      <c r="QVP37"/>
      <c r="QVQ37"/>
      <c r="QVR37"/>
      <c r="QVS37"/>
      <c r="QVT37"/>
      <c r="QVU37"/>
      <c r="QVV37"/>
      <c r="QVW37"/>
      <c r="QVX37"/>
      <c r="QVY37"/>
      <c r="QVZ37"/>
      <c r="QWA37"/>
      <c r="QWB37"/>
      <c r="QWC37"/>
      <c r="QWD37"/>
      <c r="QWE37"/>
      <c r="QWF37"/>
      <c r="QWG37"/>
      <c r="QWH37"/>
      <c r="QWI37"/>
      <c r="QWJ37"/>
      <c r="QWK37"/>
      <c r="QWL37"/>
      <c r="QWM37"/>
      <c r="QWN37"/>
      <c r="QWO37"/>
      <c r="QWP37"/>
      <c r="QWQ37"/>
      <c r="QWR37"/>
      <c r="QWS37"/>
      <c r="QWT37"/>
      <c r="QWU37"/>
      <c r="QWV37"/>
      <c r="QWW37"/>
      <c r="QWX37"/>
      <c r="QWY37"/>
      <c r="QWZ37"/>
      <c r="QXA37"/>
      <c r="QXB37"/>
      <c r="QXC37"/>
      <c r="QXD37"/>
      <c r="QXE37"/>
      <c r="QXF37"/>
      <c r="QXG37"/>
      <c r="QXH37"/>
      <c r="QXI37"/>
      <c r="QXJ37"/>
      <c r="QXK37"/>
      <c r="QXL37"/>
      <c r="QXM37"/>
      <c r="QXN37"/>
      <c r="QXO37"/>
      <c r="QXP37"/>
      <c r="QXQ37"/>
      <c r="QXR37"/>
      <c r="QXS37"/>
      <c r="QXT37"/>
      <c r="QXU37"/>
      <c r="QXV37"/>
      <c r="QXW37"/>
      <c r="QXX37"/>
      <c r="QXY37"/>
      <c r="QXZ37"/>
      <c r="QYA37"/>
      <c r="QYB37"/>
      <c r="QYC37"/>
      <c r="QYD37"/>
      <c r="QYE37"/>
      <c r="QYF37"/>
      <c r="QYG37"/>
      <c r="QYH37"/>
      <c r="QYI37"/>
      <c r="QYJ37"/>
      <c r="QYK37"/>
      <c r="QYL37"/>
      <c r="QYM37"/>
      <c r="QYN37"/>
      <c r="QYO37"/>
      <c r="QYP37"/>
      <c r="QYQ37"/>
      <c r="QYR37"/>
      <c r="QYS37"/>
      <c r="QYT37"/>
      <c r="QYU37"/>
      <c r="QYV37"/>
      <c r="QYW37"/>
      <c r="QYX37"/>
      <c r="QYY37"/>
      <c r="QYZ37"/>
      <c r="QZA37"/>
      <c r="QZB37"/>
      <c r="QZC37"/>
      <c r="QZD37"/>
      <c r="QZE37"/>
      <c r="QZF37"/>
      <c r="QZG37"/>
      <c r="QZH37"/>
      <c r="QZI37"/>
      <c r="QZJ37"/>
      <c r="QZK37"/>
      <c r="QZL37"/>
      <c r="QZM37"/>
      <c r="QZN37"/>
      <c r="QZO37"/>
      <c r="QZP37"/>
      <c r="QZQ37"/>
      <c r="QZR37"/>
      <c r="QZS37"/>
      <c r="QZT37"/>
      <c r="QZU37"/>
      <c r="QZV37"/>
      <c r="QZW37"/>
      <c r="QZX37"/>
      <c r="QZY37"/>
      <c r="QZZ37"/>
      <c r="RAA37"/>
      <c r="RAB37"/>
      <c r="RAC37"/>
      <c r="RAD37"/>
      <c r="RAE37"/>
      <c r="RAF37"/>
      <c r="RAG37"/>
      <c r="RAH37"/>
      <c r="RAI37"/>
      <c r="RAJ37"/>
      <c r="RAK37"/>
      <c r="RAL37"/>
      <c r="RAM37"/>
      <c r="RAN37"/>
      <c r="RAO37"/>
      <c r="RAP37"/>
      <c r="RAQ37"/>
      <c r="RAR37"/>
      <c r="RAS37"/>
      <c r="RAT37"/>
      <c r="RAU37"/>
      <c r="RAV37"/>
      <c r="RAW37"/>
      <c r="RAX37"/>
      <c r="RAY37"/>
      <c r="RAZ37"/>
      <c r="RBA37"/>
      <c r="RBB37"/>
      <c r="RBC37"/>
      <c r="RBD37"/>
      <c r="RBE37"/>
      <c r="RBF37"/>
      <c r="RBG37"/>
      <c r="RBH37"/>
      <c r="RBI37"/>
      <c r="RBJ37"/>
      <c r="RBK37"/>
      <c r="RBL37"/>
      <c r="RBM37"/>
      <c r="RBN37"/>
      <c r="RBO37"/>
      <c r="RBP37"/>
      <c r="RBQ37"/>
      <c r="RBR37"/>
      <c r="RBS37"/>
      <c r="RBT37"/>
      <c r="RBU37"/>
      <c r="RBV37"/>
      <c r="RBW37"/>
      <c r="RBX37"/>
      <c r="RBY37"/>
      <c r="RBZ37"/>
      <c r="RCA37"/>
      <c r="RCB37"/>
      <c r="RCC37"/>
      <c r="RCD37"/>
      <c r="RCE37"/>
      <c r="RCF37"/>
      <c r="RCG37"/>
      <c r="RCH37"/>
      <c r="RCI37"/>
      <c r="RCJ37"/>
      <c r="RCK37"/>
      <c r="RCL37"/>
      <c r="RCM37"/>
      <c r="RCN37"/>
      <c r="RCO37"/>
      <c r="RCP37"/>
      <c r="RCQ37"/>
      <c r="RCR37"/>
      <c r="RCS37"/>
      <c r="RCT37"/>
      <c r="RCU37"/>
      <c r="RCV37"/>
      <c r="RCW37"/>
      <c r="RCX37"/>
      <c r="RCY37"/>
      <c r="RCZ37"/>
      <c r="RDA37"/>
      <c r="RDB37"/>
      <c r="RDC37"/>
      <c r="RDD37"/>
      <c r="RDE37"/>
      <c r="RDF37"/>
      <c r="RDG37"/>
      <c r="RDH37"/>
      <c r="RDI37"/>
      <c r="RDJ37"/>
      <c r="RDK37"/>
      <c r="RDL37"/>
      <c r="RDM37"/>
      <c r="RDN37"/>
      <c r="RDO37"/>
      <c r="RDP37"/>
      <c r="RDQ37"/>
      <c r="RDR37"/>
      <c r="RDS37"/>
      <c r="RDT37"/>
      <c r="RDU37"/>
      <c r="RDV37"/>
      <c r="RDW37"/>
      <c r="RDX37"/>
      <c r="RDY37"/>
      <c r="RDZ37"/>
      <c r="REA37"/>
      <c r="REB37"/>
      <c r="REC37"/>
      <c r="RED37"/>
      <c r="REE37"/>
      <c r="REF37"/>
      <c r="REG37"/>
      <c r="REH37"/>
      <c r="REI37"/>
      <c r="REJ37"/>
      <c r="REK37"/>
      <c r="REL37"/>
      <c r="REM37"/>
      <c r="REN37"/>
      <c r="REO37"/>
      <c r="REP37"/>
      <c r="REQ37"/>
      <c r="RER37"/>
      <c r="RES37"/>
      <c r="RET37"/>
      <c r="REU37"/>
      <c r="REV37"/>
      <c r="REW37"/>
      <c r="REX37"/>
      <c r="REY37"/>
      <c r="REZ37"/>
      <c r="RFA37"/>
      <c r="RFB37"/>
      <c r="RFC37"/>
      <c r="RFD37"/>
      <c r="RFE37"/>
      <c r="RFF37"/>
      <c r="RFG37"/>
      <c r="RFH37"/>
      <c r="RFI37"/>
      <c r="RFJ37"/>
      <c r="RFK37"/>
      <c r="RFL37"/>
      <c r="RFM37"/>
      <c r="RFN37"/>
      <c r="RFO37"/>
      <c r="RFP37"/>
      <c r="RFQ37"/>
      <c r="RFR37"/>
      <c r="RFS37"/>
      <c r="RFT37"/>
      <c r="RFU37"/>
      <c r="RFV37"/>
      <c r="RFW37"/>
      <c r="RFX37"/>
      <c r="RFY37"/>
      <c r="RFZ37"/>
      <c r="RGA37"/>
      <c r="RGB37"/>
      <c r="RGC37"/>
      <c r="RGD37"/>
      <c r="RGE37"/>
      <c r="RGF37"/>
      <c r="RGG37"/>
      <c r="RGH37"/>
      <c r="RGI37"/>
      <c r="RGJ37"/>
      <c r="RGK37"/>
      <c r="RGL37"/>
      <c r="RGM37"/>
      <c r="RGN37"/>
      <c r="RGO37"/>
      <c r="RGP37"/>
      <c r="RGQ37"/>
      <c r="RGR37"/>
      <c r="RGS37"/>
      <c r="RGT37"/>
      <c r="RGU37"/>
      <c r="RGV37"/>
      <c r="RGW37"/>
      <c r="RGX37"/>
      <c r="RGY37"/>
      <c r="RGZ37"/>
      <c r="RHA37"/>
      <c r="RHB37"/>
      <c r="RHC37"/>
      <c r="RHD37"/>
      <c r="RHE37"/>
      <c r="RHF37"/>
      <c r="RHG37"/>
      <c r="RHH37"/>
      <c r="RHI37"/>
      <c r="RHJ37"/>
      <c r="RHK37"/>
      <c r="RHL37"/>
      <c r="RHM37"/>
      <c r="RHN37"/>
      <c r="RHO37"/>
      <c r="RHP37"/>
      <c r="RHQ37"/>
      <c r="RHR37"/>
      <c r="RHS37"/>
      <c r="RHT37"/>
      <c r="RHU37"/>
      <c r="RHV37"/>
      <c r="RHW37"/>
      <c r="RHX37"/>
      <c r="RHY37"/>
      <c r="RHZ37"/>
      <c r="RIA37"/>
      <c r="RIB37"/>
      <c r="RIC37"/>
      <c r="RID37"/>
      <c r="RIE37"/>
      <c r="RIF37"/>
      <c r="RIG37"/>
      <c r="RIH37"/>
      <c r="RII37"/>
      <c r="RIJ37"/>
      <c r="RIK37"/>
      <c r="RIL37"/>
      <c r="RIM37"/>
      <c r="RIN37"/>
      <c r="RIO37"/>
      <c r="RIP37"/>
      <c r="RIQ37"/>
      <c r="RIR37"/>
      <c r="RIS37"/>
      <c r="RIT37"/>
      <c r="RIU37"/>
      <c r="RIV37"/>
      <c r="RIW37"/>
      <c r="RIX37"/>
      <c r="RIY37"/>
      <c r="RIZ37"/>
      <c r="RJA37"/>
      <c r="RJB37"/>
      <c r="RJC37"/>
      <c r="RJD37"/>
      <c r="RJE37"/>
      <c r="RJF37"/>
      <c r="RJG37"/>
      <c r="RJH37"/>
      <c r="RJI37"/>
      <c r="RJJ37"/>
      <c r="RJK37"/>
      <c r="RJL37"/>
      <c r="RJM37"/>
      <c r="RJN37"/>
      <c r="RJO37"/>
      <c r="RJP37"/>
      <c r="RJQ37"/>
      <c r="RJR37"/>
      <c r="RJS37"/>
      <c r="RJT37"/>
      <c r="RJU37"/>
      <c r="RJV37"/>
      <c r="RJW37"/>
      <c r="RJX37"/>
      <c r="RJY37"/>
      <c r="RJZ37"/>
      <c r="RKA37"/>
      <c r="RKB37"/>
      <c r="RKC37"/>
      <c r="RKD37"/>
      <c r="RKE37"/>
      <c r="RKF37"/>
      <c r="RKG37"/>
      <c r="RKH37"/>
      <c r="RKI37"/>
      <c r="RKJ37"/>
      <c r="RKK37"/>
      <c r="RKL37"/>
      <c r="RKM37"/>
      <c r="RKN37"/>
      <c r="RKO37"/>
      <c r="RKP37"/>
      <c r="RKQ37"/>
      <c r="RKR37"/>
      <c r="RKS37"/>
      <c r="RKT37"/>
      <c r="RKU37"/>
      <c r="RKV37"/>
      <c r="RKW37"/>
      <c r="RKX37"/>
      <c r="RKY37"/>
      <c r="RKZ37"/>
      <c r="RLA37"/>
      <c r="RLB37"/>
      <c r="RLC37"/>
      <c r="RLD37"/>
      <c r="RLE37"/>
      <c r="RLF37"/>
      <c r="RLG37"/>
      <c r="RLH37"/>
      <c r="RLI37"/>
      <c r="RLJ37"/>
      <c r="RLK37"/>
      <c r="RLL37"/>
      <c r="RLM37"/>
      <c r="RLN37"/>
      <c r="RLO37"/>
      <c r="RLP37"/>
      <c r="RLQ37"/>
      <c r="RLR37"/>
      <c r="RLS37"/>
      <c r="RLT37"/>
      <c r="RLU37"/>
      <c r="RLV37"/>
      <c r="RLW37"/>
      <c r="RLX37"/>
      <c r="RLY37"/>
      <c r="RLZ37"/>
      <c r="RMA37"/>
      <c r="RMB37"/>
      <c r="RMC37"/>
      <c r="RMD37"/>
      <c r="RME37"/>
      <c r="RMF37"/>
      <c r="RMG37"/>
      <c r="RMH37"/>
      <c r="RMI37"/>
      <c r="RMJ37"/>
      <c r="RMK37"/>
      <c r="RML37"/>
      <c r="RMM37"/>
      <c r="RMN37"/>
      <c r="RMO37"/>
      <c r="RMP37"/>
      <c r="RMQ37"/>
      <c r="RMR37"/>
      <c r="RMS37"/>
      <c r="RMT37"/>
      <c r="RMU37"/>
      <c r="RMV37"/>
      <c r="RMW37"/>
      <c r="RMX37"/>
      <c r="RMY37"/>
      <c r="RMZ37"/>
      <c r="RNA37"/>
      <c r="RNB37"/>
      <c r="RNC37"/>
      <c r="RND37"/>
      <c r="RNE37"/>
      <c r="RNF37"/>
      <c r="RNG37"/>
      <c r="RNH37"/>
      <c r="RNI37"/>
      <c r="RNJ37"/>
      <c r="RNK37"/>
      <c r="RNL37"/>
      <c r="RNM37"/>
      <c r="RNN37"/>
      <c r="RNO37"/>
      <c r="RNP37"/>
      <c r="RNQ37"/>
      <c r="RNR37"/>
      <c r="RNS37"/>
      <c r="RNT37"/>
      <c r="RNU37"/>
      <c r="RNV37"/>
      <c r="RNW37"/>
      <c r="RNX37"/>
      <c r="RNY37"/>
      <c r="RNZ37"/>
      <c r="ROA37"/>
      <c r="ROB37"/>
      <c r="ROC37"/>
      <c r="ROD37"/>
      <c r="ROE37"/>
      <c r="ROF37"/>
      <c r="ROG37"/>
      <c r="ROH37"/>
      <c r="ROI37"/>
      <c r="ROJ37"/>
      <c r="ROK37"/>
      <c r="ROL37"/>
      <c r="ROM37"/>
      <c r="RON37"/>
      <c r="ROO37"/>
      <c r="ROP37"/>
      <c r="ROQ37"/>
      <c r="ROR37"/>
      <c r="ROS37"/>
      <c r="ROT37"/>
      <c r="ROU37"/>
      <c r="ROV37"/>
      <c r="ROW37"/>
      <c r="ROX37"/>
      <c r="ROY37"/>
      <c r="ROZ37"/>
      <c r="RPA37"/>
      <c r="RPB37"/>
      <c r="RPC37"/>
      <c r="RPD37"/>
      <c r="RPE37"/>
      <c r="RPF37"/>
      <c r="RPG37"/>
      <c r="RPH37"/>
      <c r="RPI37"/>
      <c r="RPJ37"/>
      <c r="RPK37"/>
      <c r="RPL37"/>
      <c r="RPM37"/>
      <c r="RPN37"/>
      <c r="RPO37"/>
      <c r="RPP37"/>
      <c r="RPQ37"/>
      <c r="RPR37"/>
      <c r="RPS37"/>
      <c r="RPT37"/>
      <c r="RPU37"/>
      <c r="RPV37"/>
      <c r="RPW37"/>
      <c r="RPX37"/>
      <c r="RPY37"/>
      <c r="RPZ37"/>
      <c r="RQA37"/>
      <c r="RQB37"/>
      <c r="RQC37"/>
      <c r="RQD37"/>
      <c r="RQE37"/>
      <c r="RQF37"/>
      <c r="RQG37"/>
      <c r="RQH37"/>
      <c r="RQI37"/>
      <c r="RQJ37"/>
      <c r="RQK37"/>
      <c r="RQL37"/>
      <c r="RQM37"/>
      <c r="RQN37"/>
      <c r="RQO37"/>
      <c r="RQP37"/>
      <c r="RQQ37"/>
      <c r="RQR37"/>
      <c r="RQS37"/>
      <c r="RQT37"/>
      <c r="RQU37"/>
      <c r="RQV37"/>
      <c r="RQW37"/>
      <c r="RQX37"/>
      <c r="RQY37"/>
      <c r="RQZ37"/>
      <c r="RRA37"/>
      <c r="RRB37"/>
      <c r="RRC37"/>
      <c r="RRD37"/>
      <c r="RRE37"/>
      <c r="RRF37"/>
      <c r="RRG37"/>
      <c r="RRH37"/>
      <c r="RRI37"/>
      <c r="RRJ37"/>
      <c r="RRK37"/>
      <c r="RRL37"/>
      <c r="RRM37"/>
      <c r="RRN37"/>
      <c r="RRO37"/>
      <c r="RRP37"/>
      <c r="RRQ37"/>
      <c r="RRR37"/>
      <c r="RRS37"/>
      <c r="RRT37"/>
      <c r="RRU37"/>
      <c r="RRV37"/>
      <c r="RRW37"/>
      <c r="RRX37"/>
      <c r="RRY37"/>
      <c r="RRZ37"/>
      <c r="RSA37"/>
      <c r="RSB37"/>
      <c r="RSC37"/>
      <c r="RSD37"/>
      <c r="RSE37"/>
      <c r="RSF37"/>
      <c r="RSG37"/>
      <c r="RSH37"/>
      <c r="RSI37"/>
      <c r="RSJ37"/>
      <c r="RSK37"/>
      <c r="RSL37"/>
      <c r="RSM37"/>
      <c r="RSN37"/>
      <c r="RSO37"/>
      <c r="RSP37"/>
      <c r="RSQ37"/>
      <c r="RSR37"/>
      <c r="RSS37"/>
      <c r="RST37"/>
      <c r="RSU37"/>
      <c r="RSV37"/>
      <c r="RSW37"/>
      <c r="RSX37"/>
      <c r="RSY37"/>
      <c r="RSZ37"/>
      <c r="RTA37"/>
      <c r="RTB37"/>
      <c r="RTC37"/>
      <c r="RTD37"/>
      <c r="RTE37"/>
      <c r="RTF37"/>
      <c r="RTG37"/>
      <c r="RTH37"/>
      <c r="RTI37"/>
      <c r="RTJ37"/>
      <c r="RTK37"/>
      <c r="RTL37"/>
      <c r="RTM37"/>
      <c r="RTN37"/>
      <c r="RTO37"/>
      <c r="RTP37"/>
      <c r="RTQ37"/>
      <c r="RTR37"/>
      <c r="RTS37"/>
      <c r="RTT37"/>
      <c r="RTU37"/>
      <c r="RTV37"/>
      <c r="RTW37"/>
      <c r="RTX37"/>
      <c r="RTY37"/>
      <c r="RTZ37"/>
      <c r="RUA37"/>
      <c r="RUB37"/>
      <c r="RUC37"/>
      <c r="RUD37"/>
      <c r="RUE37"/>
      <c r="RUF37"/>
      <c r="RUG37"/>
      <c r="RUH37"/>
      <c r="RUI37"/>
      <c r="RUJ37"/>
      <c r="RUK37"/>
      <c r="RUL37"/>
      <c r="RUM37"/>
      <c r="RUN37"/>
      <c r="RUO37"/>
      <c r="RUP37"/>
      <c r="RUQ37"/>
      <c r="RUR37"/>
      <c r="RUS37"/>
      <c r="RUT37"/>
      <c r="RUU37"/>
      <c r="RUV37"/>
      <c r="RUW37"/>
      <c r="RUX37"/>
      <c r="RUY37"/>
      <c r="RUZ37"/>
      <c r="RVA37"/>
      <c r="RVB37"/>
      <c r="RVC37"/>
      <c r="RVD37"/>
      <c r="RVE37"/>
      <c r="RVF37"/>
      <c r="RVG37"/>
      <c r="RVH37"/>
      <c r="RVI37"/>
      <c r="RVJ37"/>
      <c r="RVK37"/>
      <c r="RVL37"/>
      <c r="RVM37"/>
      <c r="RVN37"/>
      <c r="RVO37"/>
      <c r="RVP37"/>
      <c r="RVQ37"/>
      <c r="RVR37"/>
      <c r="RVS37"/>
      <c r="RVT37"/>
      <c r="RVU37"/>
      <c r="RVV37"/>
      <c r="RVW37"/>
      <c r="RVX37"/>
      <c r="RVY37"/>
      <c r="RVZ37"/>
      <c r="RWA37"/>
      <c r="RWB37"/>
      <c r="RWC37"/>
      <c r="RWD37"/>
      <c r="RWE37"/>
      <c r="RWF37"/>
      <c r="RWG37"/>
      <c r="RWH37"/>
      <c r="RWI37"/>
      <c r="RWJ37"/>
      <c r="RWK37"/>
      <c r="RWL37"/>
      <c r="RWM37"/>
      <c r="RWN37"/>
      <c r="RWO37"/>
      <c r="RWP37"/>
      <c r="RWQ37"/>
      <c r="RWR37"/>
      <c r="RWS37"/>
      <c r="RWT37"/>
      <c r="RWU37"/>
      <c r="RWV37"/>
      <c r="RWW37"/>
      <c r="RWX37"/>
      <c r="RWY37"/>
      <c r="RWZ37"/>
      <c r="RXA37"/>
      <c r="RXB37"/>
      <c r="RXC37"/>
      <c r="RXD37"/>
      <c r="RXE37"/>
      <c r="RXF37"/>
      <c r="RXG37"/>
      <c r="RXH37"/>
      <c r="RXI37"/>
      <c r="RXJ37"/>
      <c r="RXK37"/>
      <c r="RXL37"/>
      <c r="RXM37"/>
      <c r="RXN37"/>
      <c r="RXO37"/>
      <c r="RXP37"/>
      <c r="RXQ37"/>
      <c r="RXR37"/>
      <c r="RXS37"/>
      <c r="RXT37"/>
      <c r="RXU37"/>
      <c r="RXV37"/>
      <c r="RXW37"/>
      <c r="RXX37"/>
      <c r="RXY37"/>
      <c r="RXZ37"/>
      <c r="RYA37"/>
      <c r="RYB37"/>
      <c r="RYC37"/>
      <c r="RYD37"/>
      <c r="RYE37"/>
      <c r="RYF37"/>
      <c r="RYG37"/>
      <c r="RYH37"/>
      <c r="RYI37"/>
      <c r="RYJ37"/>
      <c r="RYK37"/>
      <c r="RYL37"/>
      <c r="RYM37"/>
      <c r="RYN37"/>
      <c r="RYO37"/>
      <c r="RYP37"/>
      <c r="RYQ37"/>
      <c r="RYR37"/>
      <c r="RYS37"/>
      <c r="RYT37"/>
      <c r="RYU37"/>
      <c r="RYV37"/>
      <c r="RYW37"/>
      <c r="RYX37"/>
      <c r="RYY37"/>
      <c r="RYZ37"/>
      <c r="RZA37"/>
      <c r="RZB37"/>
      <c r="RZC37"/>
      <c r="RZD37"/>
      <c r="RZE37"/>
      <c r="RZF37"/>
      <c r="RZG37"/>
      <c r="RZH37"/>
      <c r="RZI37"/>
      <c r="RZJ37"/>
      <c r="RZK37"/>
      <c r="RZL37"/>
      <c r="RZM37"/>
      <c r="RZN37"/>
      <c r="RZO37"/>
      <c r="RZP37"/>
      <c r="RZQ37"/>
      <c r="RZR37"/>
      <c r="RZS37"/>
      <c r="RZT37"/>
      <c r="RZU37"/>
      <c r="RZV37"/>
      <c r="RZW37"/>
      <c r="RZX37"/>
      <c r="RZY37"/>
      <c r="RZZ37"/>
      <c r="SAA37"/>
      <c r="SAB37"/>
      <c r="SAC37"/>
      <c r="SAD37"/>
      <c r="SAE37"/>
      <c r="SAF37"/>
      <c r="SAG37"/>
      <c r="SAH37"/>
      <c r="SAI37"/>
      <c r="SAJ37"/>
      <c r="SAK37"/>
      <c r="SAL37"/>
      <c r="SAM37"/>
      <c r="SAN37"/>
      <c r="SAO37"/>
      <c r="SAP37"/>
      <c r="SAQ37"/>
      <c r="SAR37"/>
      <c r="SAS37"/>
      <c r="SAT37"/>
      <c r="SAU37"/>
      <c r="SAV37"/>
      <c r="SAW37"/>
      <c r="SAX37"/>
      <c r="SAY37"/>
      <c r="SAZ37"/>
      <c r="SBA37"/>
      <c r="SBB37"/>
      <c r="SBC37"/>
      <c r="SBD37"/>
      <c r="SBE37"/>
      <c r="SBF37"/>
      <c r="SBG37"/>
      <c r="SBH37"/>
      <c r="SBI37"/>
      <c r="SBJ37"/>
      <c r="SBK37"/>
      <c r="SBL37"/>
      <c r="SBM37"/>
      <c r="SBN37"/>
      <c r="SBO37"/>
      <c r="SBP37"/>
      <c r="SBQ37"/>
      <c r="SBR37"/>
      <c r="SBS37"/>
      <c r="SBT37"/>
      <c r="SBU37"/>
      <c r="SBV37"/>
      <c r="SBW37"/>
      <c r="SBX37"/>
      <c r="SBY37"/>
      <c r="SBZ37"/>
      <c r="SCA37"/>
      <c r="SCB37"/>
      <c r="SCC37"/>
      <c r="SCD37"/>
      <c r="SCE37"/>
      <c r="SCF37"/>
      <c r="SCG37"/>
      <c r="SCH37"/>
      <c r="SCI37"/>
      <c r="SCJ37"/>
      <c r="SCK37"/>
      <c r="SCL37"/>
      <c r="SCM37"/>
      <c r="SCN37"/>
      <c r="SCO37"/>
      <c r="SCP37"/>
      <c r="SCQ37"/>
      <c r="SCR37"/>
      <c r="SCS37"/>
      <c r="SCT37"/>
      <c r="SCU37"/>
      <c r="SCV37"/>
      <c r="SCW37"/>
      <c r="SCX37"/>
      <c r="SCY37"/>
      <c r="SCZ37"/>
      <c r="SDA37"/>
      <c r="SDB37"/>
      <c r="SDC37"/>
      <c r="SDD37"/>
      <c r="SDE37"/>
      <c r="SDF37"/>
      <c r="SDG37"/>
      <c r="SDH37"/>
      <c r="SDI37"/>
      <c r="SDJ37"/>
      <c r="SDK37"/>
      <c r="SDL37"/>
      <c r="SDM37"/>
      <c r="SDN37"/>
      <c r="SDO37"/>
      <c r="SDP37"/>
      <c r="SDQ37"/>
      <c r="SDR37"/>
      <c r="SDS37"/>
      <c r="SDT37"/>
      <c r="SDU37"/>
      <c r="SDV37"/>
      <c r="SDW37"/>
      <c r="SDX37"/>
      <c r="SDY37"/>
      <c r="SDZ37"/>
      <c r="SEA37"/>
      <c r="SEB37"/>
      <c r="SEC37"/>
      <c r="SED37"/>
      <c r="SEE37"/>
      <c r="SEF37"/>
      <c r="SEG37"/>
      <c r="SEH37"/>
      <c r="SEI37"/>
      <c r="SEJ37"/>
      <c r="SEK37"/>
      <c r="SEL37"/>
      <c r="SEM37"/>
      <c r="SEN37"/>
      <c r="SEO37"/>
      <c r="SEP37"/>
      <c r="SEQ37"/>
      <c r="SER37"/>
      <c r="SES37"/>
      <c r="SET37"/>
      <c r="SEU37"/>
      <c r="SEV37"/>
      <c r="SEW37"/>
      <c r="SEX37"/>
      <c r="SEY37"/>
      <c r="SEZ37"/>
      <c r="SFA37"/>
      <c r="SFB37"/>
      <c r="SFC37"/>
      <c r="SFD37"/>
      <c r="SFE37"/>
      <c r="SFF37"/>
      <c r="SFG37"/>
      <c r="SFH37"/>
      <c r="SFI37"/>
      <c r="SFJ37"/>
      <c r="SFK37"/>
      <c r="SFL37"/>
      <c r="SFM37"/>
      <c r="SFN37"/>
      <c r="SFO37"/>
      <c r="SFP37"/>
      <c r="SFQ37"/>
      <c r="SFR37"/>
      <c r="SFS37"/>
      <c r="SFT37"/>
      <c r="SFU37"/>
      <c r="SFV37"/>
      <c r="SFW37"/>
      <c r="SFX37"/>
      <c r="SFY37"/>
      <c r="SFZ37"/>
      <c r="SGA37"/>
      <c r="SGB37"/>
      <c r="SGC37"/>
      <c r="SGD37"/>
      <c r="SGE37"/>
      <c r="SGF37"/>
      <c r="SGG37"/>
      <c r="SGH37"/>
      <c r="SGI37"/>
      <c r="SGJ37"/>
      <c r="SGK37"/>
      <c r="SGL37"/>
      <c r="SGM37"/>
      <c r="SGN37"/>
      <c r="SGO37"/>
      <c r="SGP37"/>
      <c r="SGQ37"/>
      <c r="SGR37"/>
      <c r="SGS37"/>
      <c r="SGT37"/>
      <c r="SGU37"/>
      <c r="SGV37"/>
      <c r="SGW37"/>
      <c r="SGX37"/>
      <c r="SGY37"/>
      <c r="SGZ37"/>
      <c r="SHA37"/>
      <c r="SHB37"/>
      <c r="SHC37"/>
      <c r="SHD37"/>
      <c r="SHE37"/>
      <c r="SHF37"/>
      <c r="SHG37"/>
      <c r="SHH37"/>
      <c r="SHI37"/>
      <c r="SHJ37"/>
      <c r="SHK37"/>
      <c r="SHL37"/>
      <c r="SHM37"/>
      <c r="SHN37"/>
      <c r="SHO37"/>
      <c r="SHP37"/>
      <c r="SHQ37"/>
      <c r="SHR37"/>
      <c r="SHS37"/>
      <c r="SHT37"/>
      <c r="SHU37"/>
      <c r="SHV37"/>
      <c r="SHW37"/>
      <c r="SHX37"/>
      <c r="SHY37"/>
      <c r="SHZ37"/>
      <c r="SIA37"/>
      <c r="SIB37"/>
      <c r="SIC37"/>
      <c r="SID37"/>
      <c r="SIE37"/>
      <c r="SIF37"/>
      <c r="SIG37"/>
      <c r="SIH37"/>
      <c r="SII37"/>
      <c r="SIJ37"/>
      <c r="SIK37"/>
      <c r="SIL37"/>
      <c r="SIM37"/>
      <c r="SIN37"/>
      <c r="SIO37"/>
      <c r="SIP37"/>
      <c r="SIQ37"/>
      <c r="SIR37"/>
      <c r="SIS37"/>
      <c r="SIT37"/>
      <c r="SIU37"/>
      <c r="SIV37"/>
      <c r="SIW37"/>
      <c r="SIX37"/>
      <c r="SIY37"/>
      <c r="SIZ37"/>
      <c r="SJA37"/>
      <c r="SJB37"/>
      <c r="SJC37"/>
      <c r="SJD37"/>
      <c r="SJE37"/>
      <c r="SJF37"/>
      <c r="SJG37"/>
      <c r="SJH37"/>
      <c r="SJI37"/>
      <c r="SJJ37"/>
      <c r="SJK37"/>
      <c r="SJL37"/>
      <c r="SJM37"/>
      <c r="SJN37"/>
      <c r="SJO37"/>
      <c r="SJP37"/>
      <c r="SJQ37"/>
      <c r="SJR37"/>
      <c r="SJS37"/>
      <c r="SJT37"/>
      <c r="SJU37"/>
      <c r="SJV37"/>
      <c r="SJW37"/>
      <c r="SJX37"/>
      <c r="SJY37"/>
      <c r="SJZ37"/>
      <c r="SKA37"/>
      <c r="SKB37"/>
      <c r="SKC37"/>
      <c r="SKD37"/>
      <c r="SKE37"/>
      <c r="SKF37"/>
      <c r="SKG37"/>
      <c r="SKH37"/>
      <c r="SKI37"/>
      <c r="SKJ37"/>
      <c r="SKK37"/>
      <c r="SKL37"/>
      <c r="SKM37"/>
      <c r="SKN37"/>
      <c r="SKO37"/>
      <c r="SKP37"/>
      <c r="SKQ37"/>
      <c r="SKR37"/>
      <c r="SKS37"/>
      <c r="SKT37"/>
      <c r="SKU37"/>
      <c r="SKV37"/>
      <c r="SKW37"/>
      <c r="SKX37"/>
      <c r="SKY37"/>
      <c r="SKZ37"/>
      <c r="SLA37"/>
      <c r="SLB37"/>
      <c r="SLC37"/>
      <c r="SLD37"/>
      <c r="SLE37"/>
      <c r="SLF37"/>
      <c r="SLG37"/>
      <c r="SLH37"/>
      <c r="SLI37"/>
      <c r="SLJ37"/>
      <c r="SLK37"/>
      <c r="SLL37"/>
      <c r="SLM37"/>
      <c r="SLN37"/>
      <c r="SLO37"/>
      <c r="SLP37"/>
      <c r="SLQ37"/>
      <c r="SLR37"/>
      <c r="SLS37"/>
      <c r="SLT37"/>
      <c r="SLU37"/>
      <c r="SLV37"/>
      <c r="SLW37"/>
      <c r="SLX37"/>
      <c r="SLY37"/>
      <c r="SLZ37"/>
      <c r="SMA37"/>
      <c r="SMB37"/>
      <c r="SMC37"/>
      <c r="SMD37"/>
      <c r="SME37"/>
      <c r="SMF37"/>
      <c r="SMG37"/>
      <c r="SMH37"/>
      <c r="SMI37"/>
      <c r="SMJ37"/>
      <c r="SMK37"/>
      <c r="SML37"/>
      <c r="SMM37"/>
      <c r="SMN37"/>
      <c r="SMO37"/>
      <c r="SMP37"/>
      <c r="SMQ37"/>
      <c r="SMR37"/>
      <c r="SMS37"/>
      <c r="SMT37"/>
      <c r="SMU37"/>
      <c r="SMV37"/>
      <c r="SMW37"/>
      <c r="SMX37"/>
      <c r="SMY37"/>
      <c r="SMZ37"/>
      <c r="SNA37"/>
      <c r="SNB37"/>
      <c r="SNC37"/>
      <c r="SND37"/>
      <c r="SNE37"/>
      <c r="SNF37"/>
      <c r="SNG37"/>
      <c r="SNH37"/>
      <c r="SNI37"/>
      <c r="SNJ37"/>
      <c r="SNK37"/>
      <c r="SNL37"/>
      <c r="SNM37"/>
      <c r="SNN37"/>
      <c r="SNO37"/>
      <c r="SNP37"/>
      <c r="SNQ37"/>
      <c r="SNR37"/>
      <c r="SNS37"/>
      <c r="SNT37"/>
      <c r="SNU37"/>
      <c r="SNV37"/>
      <c r="SNW37"/>
      <c r="SNX37"/>
      <c r="SNY37"/>
      <c r="SNZ37"/>
      <c r="SOA37"/>
      <c r="SOB37"/>
      <c r="SOC37"/>
      <c r="SOD37"/>
      <c r="SOE37"/>
      <c r="SOF37"/>
      <c r="SOG37"/>
      <c r="SOH37"/>
      <c r="SOI37"/>
      <c r="SOJ37"/>
      <c r="SOK37"/>
      <c r="SOL37"/>
      <c r="SOM37"/>
      <c r="SON37"/>
      <c r="SOO37"/>
      <c r="SOP37"/>
      <c r="SOQ37"/>
      <c r="SOR37"/>
      <c r="SOS37"/>
      <c r="SOT37"/>
      <c r="SOU37"/>
      <c r="SOV37"/>
      <c r="SOW37"/>
      <c r="SOX37"/>
      <c r="SOY37"/>
      <c r="SOZ37"/>
      <c r="SPA37"/>
      <c r="SPB37"/>
      <c r="SPC37"/>
      <c r="SPD37"/>
      <c r="SPE37"/>
      <c r="SPF37"/>
      <c r="SPG37"/>
      <c r="SPH37"/>
      <c r="SPI37"/>
      <c r="SPJ37"/>
      <c r="SPK37"/>
      <c r="SPL37"/>
      <c r="SPM37"/>
      <c r="SPN37"/>
      <c r="SPO37"/>
      <c r="SPP37"/>
      <c r="SPQ37"/>
      <c r="SPR37"/>
      <c r="SPS37"/>
      <c r="SPT37"/>
      <c r="SPU37"/>
      <c r="SPV37"/>
      <c r="SPW37"/>
      <c r="SPX37"/>
      <c r="SPY37"/>
      <c r="SPZ37"/>
      <c r="SQA37"/>
      <c r="SQB37"/>
      <c r="SQC37"/>
      <c r="SQD37"/>
      <c r="SQE37"/>
      <c r="SQF37"/>
      <c r="SQG37"/>
      <c r="SQH37"/>
      <c r="SQI37"/>
      <c r="SQJ37"/>
      <c r="SQK37"/>
      <c r="SQL37"/>
      <c r="SQM37"/>
      <c r="SQN37"/>
      <c r="SQO37"/>
      <c r="SQP37"/>
      <c r="SQQ37"/>
      <c r="SQR37"/>
      <c r="SQS37"/>
      <c r="SQT37"/>
      <c r="SQU37"/>
      <c r="SQV37"/>
      <c r="SQW37"/>
      <c r="SQX37"/>
      <c r="SQY37"/>
      <c r="SQZ37"/>
      <c r="SRA37"/>
      <c r="SRB37"/>
      <c r="SRC37"/>
      <c r="SRD37"/>
      <c r="SRE37"/>
      <c r="SRF37"/>
      <c r="SRG37"/>
      <c r="SRH37"/>
      <c r="SRI37"/>
      <c r="SRJ37"/>
      <c r="SRK37"/>
      <c r="SRL37"/>
      <c r="SRM37"/>
      <c r="SRN37"/>
      <c r="SRO37"/>
      <c r="SRP37"/>
      <c r="SRQ37"/>
      <c r="SRR37"/>
      <c r="SRS37"/>
      <c r="SRT37"/>
      <c r="SRU37"/>
      <c r="SRV37"/>
      <c r="SRW37"/>
      <c r="SRX37"/>
      <c r="SRY37"/>
      <c r="SRZ37"/>
      <c r="SSA37"/>
      <c r="SSB37"/>
      <c r="SSC37"/>
      <c r="SSD37"/>
      <c r="SSE37"/>
      <c r="SSF37"/>
      <c r="SSG37"/>
      <c r="SSH37"/>
      <c r="SSI37"/>
      <c r="SSJ37"/>
      <c r="SSK37"/>
      <c r="SSL37"/>
      <c r="SSM37"/>
      <c r="SSN37"/>
      <c r="SSO37"/>
      <c r="SSP37"/>
      <c r="SSQ37"/>
      <c r="SSR37"/>
      <c r="SSS37"/>
      <c r="SST37"/>
      <c r="SSU37"/>
      <c r="SSV37"/>
      <c r="SSW37"/>
      <c r="SSX37"/>
      <c r="SSY37"/>
      <c r="SSZ37"/>
      <c r="STA37"/>
      <c r="STB37"/>
      <c r="STC37"/>
      <c r="STD37"/>
      <c r="STE37"/>
      <c r="STF37"/>
      <c r="STG37"/>
      <c r="STH37"/>
      <c r="STI37"/>
      <c r="STJ37"/>
      <c r="STK37"/>
      <c r="STL37"/>
      <c r="STM37"/>
      <c r="STN37"/>
      <c r="STO37"/>
      <c r="STP37"/>
      <c r="STQ37"/>
      <c r="STR37"/>
      <c r="STS37"/>
      <c r="STT37"/>
      <c r="STU37"/>
      <c r="STV37"/>
      <c r="STW37"/>
      <c r="STX37"/>
      <c r="STY37"/>
      <c r="STZ37"/>
      <c r="SUA37"/>
      <c r="SUB37"/>
      <c r="SUC37"/>
      <c r="SUD37"/>
      <c r="SUE37"/>
      <c r="SUF37"/>
      <c r="SUG37"/>
      <c r="SUH37"/>
      <c r="SUI37"/>
      <c r="SUJ37"/>
      <c r="SUK37"/>
      <c r="SUL37"/>
      <c r="SUM37"/>
      <c r="SUN37"/>
      <c r="SUO37"/>
      <c r="SUP37"/>
      <c r="SUQ37"/>
      <c r="SUR37"/>
      <c r="SUS37"/>
      <c r="SUT37"/>
      <c r="SUU37"/>
      <c r="SUV37"/>
      <c r="SUW37"/>
      <c r="SUX37"/>
      <c r="SUY37"/>
      <c r="SUZ37"/>
      <c r="SVA37"/>
      <c r="SVB37"/>
      <c r="SVC37"/>
      <c r="SVD37"/>
      <c r="SVE37"/>
      <c r="SVF37"/>
      <c r="SVG37"/>
      <c r="SVH37"/>
      <c r="SVI37"/>
      <c r="SVJ37"/>
      <c r="SVK37"/>
      <c r="SVL37"/>
      <c r="SVM37"/>
      <c r="SVN37"/>
      <c r="SVO37"/>
      <c r="SVP37"/>
      <c r="SVQ37"/>
      <c r="SVR37"/>
      <c r="SVS37"/>
      <c r="SVT37"/>
      <c r="SVU37"/>
      <c r="SVV37"/>
      <c r="SVW37"/>
      <c r="SVX37"/>
      <c r="SVY37"/>
      <c r="SVZ37"/>
      <c r="SWA37"/>
      <c r="SWB37"/>
      <c r="SWC37"/>
      <c r="SWD37"/>
      <c r="SWE37"/>
      <c r="SWF37"/>
      <c r="SWG37"/>
      <c r="SWH37"/>
      <c r="SWI37"/>
      <c r="SWJ37"/>
      <c r="SWK37"/>
      <c r="SWL37"/>
      <c r="SWM37"/>
      <c r="SWN37"/>
      <c r="SWO37"/>
      <c r="SWP37"/>
      <c r="SWQ37"/>
      <c r="SWR37"/>
      <c r="SWS37"/>
      <c r="SWT37"/>
      <c r="SWU37"/>
      <c r="SWV37"/>
      <c r="SWW37"/>
      <c r="SWX37"/>
      <c r="SWY37"/>
      <c r="SWZ37"/>
      <c r="SXA37"/>
      <c r="SXB37"/>
      <c r="SXC37"/>
      <c r="SXD37"/>
      <c r="SXE37"/>
      <c r="SXF37"/>
      <c r="SXG37"/>
      <c r="SXH37"/>
      <c r="SXI37"/>
      <c r="SXJ37"/>
      <c r="SXK37"/>
      <c r="SXL37"/>
      <c r="SXM37"/>
      <c r="SXN37"/>
      <c r="SXO37"/>
      <c r="SXP37"/>
      <c r="SXQ37"/>
      <c r="SXR37"/>
      <c r="SXS37"/>
      <c r="SXT37"/>
      <c r="SXU37"/>
      <c r="SXV37"/>
      <c r="SXW37"/>
      <c r="SXX37"/>
      <c r="SXY37"/>
      <c r="SXZ37"/>
      <c r="SYA37"/>
      <c r="SYB37"/>
      <c r="SYC37"/>
      <c r="SYD37"/>
      <c r="SYE37"/>
      <c r="SYF37"/>
      <c r="SYG37"/>
      <c r="SYH37"/>
      <c r="SYI37"/>
      <c r="SYJ37"/>
      <c r="SYK37"/>
      <c r="SYL37"/>
      <c r="SYM37"/>
      <c r="SYN37"/>
      <c r="SYO37"/>
      <c r="SYP37"/>
      <c r="SYQ37"/>
      <c r="SYR37"/>
      <c r="SYS37"/>
      <c r="SYT37"/>
      <c r="SYU37"/>
      <c r="SYV37"/>
      <c r="SYW37"/>
      <c r="SYX37"/>
      <c r="SYY37"/>
      <c r="SYZ37"/>
      <c r="SZA37"/>
      <c r="SZB37"/>
      <c r="SZC37"/>
      <c r="SZD37"/>
      <c r="SZE37"/>
      <c r="SZF37"/>
      <c r="SZG37"/>
      <c r="SZH37"/>
      <c r="SZI37"/>
      <c r="SZJ37"/>
      <c r="SZK37"/>
      <c r="SZL37"/>
      <c r="SZM37"/>
      <c r="SZN37"/>
      <c r="SZO37"/>
      <c r="SZP37"/>
      <c r="SZQ37"/>
      <c r="SZR37"/>
      <c r="SZS37"/>
      <c r="SZT37"/>
      <c r="SZU37"/>
      <c r="SZV37"/>
      <c r="SZW37"/>
      <c r="SZX37"/>
      <c r="SZY37"/>
      <c r="SZZ37"/>
      <c r="TAA37"/>
      <c r="TAB37"/>
      <c r="TAC37"/>
      <c r="TAD37"/>
      <c r="TAE37"/>
      <c r="TAF37"/>
      <c r="TAG37"/>
      <c r="TAH37"/>
      <c r="TAI37"/>
      <c r="TAJ37"/>
      <c r="TAK37"/>
      <c r="TAL37"/>
      <c r="TAM37"/>
      <c r="TAN37"/>
      <c r="TAO37"/>
      <c r="TAP37"/>
      <c r="TAQ37"/>
      <c r="TAR37"/>
      <c r="TAS37"/>
      <c r="TAT37"/>
      <c r="TAU37"/>
      <c r="TAV37"/>
      <c r="TAW37"/>
      <c r="TAX37"/>
      <c r="TAY37"/>
      <c r="TAZ37"/>
      <c r="TBA37"/>
      <c r="TBB37"/>
      <c r="TBC37"/>
      <c r="TBD37"/>
      <c r="TBE37"/>
      <c r="TBF37"/>
      <c r="TBG37"/>
      <c r="TBH37"/>
      <c r="TBI37"/>
      <c r="TBJ37"/>
      <c r="TBK37"/>
      <c r="TBL37"/>
      <c r="TBM37"/>
      <c r="TBN37"/>
      <c r="TBO37"/>
      <c r="TBP37"/>
      <c r="TBQ37"/>
      <c r="TBR37"/>
      <c r="TBS37"/>
      <c r="TBT37"/>
      <c r="TBU37"/>
      <c r="TBV37"/>
      <c r="TBW37"/>
      <c r="TBX37"/>
      <c r="TBY37"/>
      <c r="TBZ37"/>
      <c r="TCA37"/>
      <c r="TCB37"/>
      <c r="TCC37"/>
      <c r="TCD37"/>
      <c r="TCE37"/>
      <c r="TCF37"/>
      <c r="TCG37"/>
      <c r="TCH37"/>
      <c r="TCI37"/>
      <c r="TCJ37"/>
      <c r="TCK37"/>
      <c r="TCL37"/>
      <c r="TCM37"/>
      <c r="TCN37"/>
      <c r="TCO37"/>
      <c r="TCP37"/>
      <c r="TCQ37"/>
      <c r="TCR37"/>
      <c r="TCS37"/>
      <c r="TCT37"/>
      <c r="TCU37"/>
      <c r="TCV37"/>
      <c r="TCW37"/>
      <c r="TCX37"/>
      <c r="TCY37"/>
      <c r="TCZ37"/>
      <c r="TDA37"/>
      <c r="TDB37"/>
      <c r="TDC37"/>
      <c r="TDD37"/>
      <c r="TDE37"/>
      <c r="TDF37"/>
      <c r="TDG37"/>
      <c r="TDH37"/>
      <c r="TDI37"/>
      <c r="TDJ37"/>
      <c r="TDK37"/>
      <c r="TDL37"/>
      <c r="TDM37"/>
      <c r="TDN37"/>
      <c r="TDO37"/>
      <c r="TDP37"/>
      <c r="TDQ37"/>
      <c r="TDR37"/>
      <c r="TDS37"/>
      <c r="TDT37"/>
      <c r="TDU37"/>
      <c r="TDV37"/>
      <c r="TDW37"/>
      <c r="TDX37"/>
      <c r="TDY37"/>
      <c r="TDZ37"/>
      <c r="TEA37"/>
      <c r="TEB37"/>
      <c r="TEC37"/>
      <c r="TED37"/>
      <c r="TEE37"/>
      <c r="TEF37"/>
      <c r="TEG37"/>
      <c r="TEH37"/>
      <c r="TEI37"/>
      <c r="TEJ37"/>
      <c r="TEK37"/>
      <c r="TEL37"/>
      <c r="TEM37"/>
      <c r="TEN37"/>
      <c r="TEO37"/>
      <c r="TEP37"/>
      <c r="TEQ37"/>
      <c r="TER37"/>
      <c r="TES37"/>
      <c r="TET37"/>
      <c r="TEU37"/>
      <c r="TEV37"/>
      <c r="TEW37"/>
      <c r="TEX37"/>
      <c r="TEY37"/>
      <c r="TEZ37"/>
      <c r="TFA37"/>
      <c r="TFB37"/>
      <c r="TFC37"/>
      <c r="TFD37"/>
      <c r="TFE37"/>
      <c r="TFF37"/>
      <c r="TFG37"/>
      <c r="TFH37"/>
      <c r="TFI37"/>
      <c r="TFJ37"/>
      <c r="TFK37"/>
      <c r="TFL37"/>
      <c r="TFM37"/>
      <c r="TFN37"/>
      <c r="TFO37"/>
      <c r="TFP37"/>
      <c r="TFQ37"/>
      <c r="TFR37"/>
      <c r="TFS37"/>
      <c r="TFT37"/>
      <c r="TFU37"/>
      <c r="TFV37"/>
      <c r="TFW37"/>
      <c r="TFX37"/>
      <c r="TFY37"/>
      <c r="TFZ37"/>
      <c r="TGA37"/>
      <c r="TGB37"/>
      <c r="TGC37"/>
      <c r="TGD37"/>
      <c r="TGE37"/>
      <c r="TGF37"/>
      <c r="TGG37"/>
      <c r="TGH37"/>
      <c r="TGI37"/>
      <c r="TGJ37"/>
      <c r="TGK37"/>
      <c r="TGL37"/>
      <c r="TGM37"/>
      <c r="TGN37"/>
      <c r="TGO37"/>
      <c r="TGP37"/>
      <c r="TGQ37"/>
      <c r="TGR37"/>
      <c r="TGS37"/>
      <c r="TGT37"/>
      <c r="TGU37"/>
      <c r="TGV37"/>
      <c r="TGW37"/>
      <c r="TGX37"/>
      <c r="TGY37"/>
      <c r="TGZ37"/>
      <c r="THA37"/>
      <c r="THB37"/>
      <c r="THC37"/>
      <c r="THD37"/>
      <c r="THE37"/>
      <c r="THF37"/>
      <c r="THG37"/>
      <c r="THH37"/>
      <c r="THI37"/>
      <c r="THJ37"/>
      <c r="THK37"/>
      <c r="THL37"/>
      <c r="THM37"/>
      <c r="THN37"/>
      <c r="THO37"/>
      <c r="THP37"/>
      <c r="THQ37"/>
      <c r="THR37"/>
      <c r="THS37"/>
      <c r="THT37"/>
      <c r="THU37"/>
      <c r="THV37"/>
      <c r="THW37"/>
      <c r="THX37"/>
      <c r="THY37"/>
      <c r="THZ37"/>
      <c r="TIA37"/>
      <c r="TIB37"/>
      <c r="TIC37"/>
      <c r="TID37"/>
      <c r="TIE37"/>
      <c r="TIF37"/>
      <c r="TIG37"/>
      <c r="TIH37"/>
      <c r="TII37"/>
      <c r="TIJ37"/>
      <c r="TIK37"/>
      <c r="TIL37"/>
      <c r="TIM37"/>
      <c r="TIN37"/>
      <c r="TIO37"/>
      <c r="TIP37"/>
      <c r="TIQ37"/>
      <c r="TIR37"/>
      <c r="TIS37"/>
      <c r="TIT37"/>
      <c r="TIU37"/>
      <c r="TIV37"/>
      <c r="TIW37"/>
      <c r="TIX37"/>
      <c r="TIY37"/>
      <c r="TIZ37"/>
      <c r="TJA37"/>
      <c r="TJB37"/>
      <c r="TJC37"/>
      <c r="TJD37"/>
      <c r="TJE37"/>
      <c r="TJF37"/>
      <c r="TJG37"/>
      <c r="TJH37"/>
      <c r="TJI37"/>
      <c r="TJJ37"/>
      <c r="TJK37"/>
      <c r="TJL37"/>
      <c r="TJM37"/>
      <c r="TJN37"/>
      <c r="TJO37"/>
      <c r="TJP37"/>
      <c r="TJQ37"/>
      <c r="TJR37"/>
      <c r="TJS37"/>
      <c r="TJT37"/>
      <c r="TJU37"/>
      <c r="TJV37"/>
      <c r="TJW37"/>
      <c r="TJX37"/>
      <c r="TJY37"/>
      <c r="TJZ37"/>
      <c r="TKA37"/>
      <c r="TKB37"/>
      <c r="TKC37"/>
      <c r="TKD37"/>
      <c r="TKE37"/>
      <c r="TKF37"/>
      <c r="TKG37"/>
      <c r="TKH37"/>
      <c r="TKI37"/>
      <c r="TKJ37"/>
      <c r="TKK37"/>
      <c r="TKL37"/>
      <c r="TKM37"/>
      <c r="TKN37"/>
      <c r="TKO37"/>
      <c r="TKP37"/>
      <c r="TKQ37"/>
      <c r="TKR37"/>
      <c r="TKS37"/>
      <c r="TKT37"/>
      <c r="TKU37"/>
      <c r="TKV37"/>
      <c r="TKW37"/>
      <c r="TKX37"/>
      <c r="TKY37"/>
      <c r="TKZ37"/>
      <c r="TLA37"/>
      <c r="TLB37"/>
      <c r="TLC37"/>
      <c r="TLD37"/>
      <c r="TLE37"/>
      <c r="TLF37"/>
      <c r="TLG37"/>
      <c r="TLH37"/>
      <c r="TLI37"/>
      <c r="TLJ37"/>
      <c r="TLK37"/>
      <c r="TLL37"/>
      <c r="TLM37"/>
      <c r="TLN37"/>
      <c r="TLO37"/>
      <c r="TLP37"/>
      <c r="TLQ37"/>
      <c r="TLR37"/>
      <c r="TLS37"/>
      <c r="TLT37"/>
      <c r="TLU37"/>
      <c r="TLV37"/>
      <c r="TLW37"/>
      <c r="TLX37"/>
      <c r="TLY37"/>
      <c r="TLZ37"/>
      <c r="TMA37"/>
      <c r="TMB37"/>
      <c r="TMC37"/>
      <c r="TMD37"/>
      <c r="TME37"/>
      <c r="TMF37"/>
      <c r="TMG37"/>
      <c r="TMH37"/>
      <c r="TMI37"/>
      <c r="TMJ37"/>
      <c r="TMK37"/>
      <c r="TML37"/>
      <c r="TMM37"/>
      <c r="TMN37"/>
      <c r="TMO37"/>
      <c r="TMP37"/>
      <c r="TMQ37"/>
      <c r="TMR37"/>
      <c r="TMS37"/>
      <c r="TMT37"/>
      <c r="TMU37"/>
      <c r="TMV37"/>
      <c r="TMW37"/>
      <c r="TMX37"/>
      <c r="TMY37"/>
      <c r="TMZ37"/>
      <c r="TNA37"/>
      <c r="TNB37"/>
      <c r="TNC37"/>
      <c r="TND37"/>
      <c r="TNE37"/>
      <c r="TNF37"/>
      <c r="TNG37"/>
      <c r="TNH37"/>
      <c r="TNI37"/>
      <c r="TNJ37"/>
      <c r="TNK37"/>
      <c r="TNL37"/>
      <c r="TNM37"/>
      <c r="TNN37"/>
      <c r="TNO37"/>
      <c r="TNP37"/>
      <c r="TNQ37"/>
      <c r="TNR37"/>
      <c r="TNS37"/>
      <c r="TNT37"/>
      <c r="TNU37"/>
      <c r="TNV37"/>
      <c r="TNW37"/>
      <c r="TNX37"/>
      <c r="TNY37"/>
      <c r="TNZ37"/>
      <c r="TOA37"/>
      <c r="TOB37"/>
      <c r="TOC37"/>
      <c r="TOD37"/>
      <c r="TOE37"/>
      <c r="TOF37"/>
      <c r="TOG37"/>
      <c r="TOH37"/>
      <c r="TOI37"/>
      <c r="TOJ37"/>
      <c r="TOK37"/>
      <c r="TOL37"/>
      <c r="TOM37"/>
      <c r="TON37"/>
      <c r="TOO37"/>
      <c r="TOP37"/>
      <c r="TOQ37"/>
      <c r="TOR37"/>
      <c r="TOS37"/>
      <c r="TOT37"/>
      <c r="TOU37"/>
      <c r="TOV37"/>
      <c r="TOW37"/>
      <c r="TOX37"/>
      <c r="TOY37"/>
      <c r="TOZ37"/>
      <c r="TPA37"/>
      <c r="TPB37"/>
      <c r="TPC37"/>
      <c r="TPD37"/>
      <c r="TPE37"/>
      <c r="TPF37"/>
      <c r="TPG37"/>
      <c r="TPH37"/>
      <c r="TPI37"/>
      <c r="TPJ37"/>
      <c r="TPK37"/>
      <c r="TPL37"/>
      <c r="TPM37"/>
      <c r="TPN37"/>
      <c r="TPO37"/>
      <c r="TPP37"/>
      <c r="TPQ37"/>
      <c r="TPR37"/>
      <c r="TPS37"/>
      <c r="TPT37"/>
      <c r="TPU37"/>
      <c r="TPV37"/>
      <c r="TPW37"/>
      <c r="TPX37"/>
      <c r="TPY37"/>
      <c r="TPZ37"/>
      <c r="TQA37"/>
      <c r="TQB37"/>
      <c r="TQC37"/>
      <c r="TQD37"/>
      <c r="TQE37"/>
      <c r="TQF37"/>
      <c r="TQG37"/>
      <c r="TQH37"/>
      <c r="TQI37"/>
      <c r="TQJ37"/>
      <c r="TQK37"/>
      <c r="TQL37"/>
      <c r="TQM37"/>
      <c r="TQN37"/>
      <c r="TQO37"/>
      <c r="TQP37"/>
      <c r="TQQ37"/>
      <c r="TQR37"/>
      <c r="TQS37"/>
      <c r="TQT37"/>
      <c r="TQU37"/>
      <c r="TQV37"/>
      <c r="TQW37"/>
      <c r="TQX37"/>
      <c r="TQY37"/>
      <c r="TQZ37"/>
      <c r="TRA37"/>
      <c r="TRB37"/>
      <c r="TRC37"/>
      <c r="TRD37"/>
      <c r="TRE37"/>
      <c r="TRF37"/>
      <c r="TRG37"/>
      <c r="TRH37"/>
      <c r="TRI37"/>
      <c r="TRJ37"/>
      <c r="TRK37"/>
      <c r="TRL37"/>
      <c r="TRM37"/>
      <c r="TRN37"/>
      <c r="TRO37"/>
      <c r="TRP37"/>
      <c r="TRQ37"/>
      <c r="TRR37"/>
      <c r="TRS37"/>
      <c r="TRT37"/>
      <c r="TRU37"/>
      <c r="TRV37"/>
      <c r="TRW37"/>
      <c r="TRX37"/>
      <c r="TRY37"/>
      <c r="TRZ37"/>
      <c r="TSA37"/>
      <c r="TSB37"/>
      <c r="TSC37"/>
      <c r="TSD37"/>
      <c r="TSE37"/>
      <c r="TSF37"/>
      <c r="TSG37"/>
      <c r="TSH37"/>
      <c r="TSI37"/>
      <c r="TSJ37"/>
      <c r="TSK37"/>
      <c r="TSL37"/>
      <c r="TSM37"/>
      <c r="TSN37"/>
      <c r="TSO37"/>
      <c r="TSP37"/>
      <c r="TSQ37"/>
      <c r="TSR37"/>
      <c r="TSS37"/>
      <c r="TST37"/>
      <c r="TSU37"/>
      <c r="TSV37"/>
      <c r="TSW37"/>
      <c r="TSX37"/>
      <c r="TSY37"/>
      <c r="TSZ37"/>
      <c r="TTA37"/>
      <c r="TTB37"/>
      <c r="TTC37"/>
      <c r="TTD37"/>
      <c r="TTE37"/>
      <c r="TTF37"/>
      <c r="TTG37"/>
      <c r="TTH37"/>
      <c r="TTI37"/>
      <c r="TTJ37"/>
      <c r="TTK37"/>
      <c r="TTL37"/>
      <c r="TTM37"/>
      <c r="TTN37"/>
      <c r="TTO37"/>
      <c r="TTP37"/>
      <c r="TTQ37"/>
      <c r="TTR37"/>
      <c r="TTS37"/>
      <c r="TTT37"/>
      <c r="TTU37"/>
      <c r="TTV37"/>
      <c r="TTW37"/>
      <c r="TTX37"/>
      <c r="TTY37"/>
      <c r="TTZ37"/>
      <c r="TUA37"/>
      <c r="TUB37"/>
      <c r="TUC37"/>
      <c r="TUD37"/>
      <c r="TUE37"/>
      <c r="TUF37"/>
      <c r="TUG37"/>
      <c r="TUH37"/>
      <c r="TUI37"/>
      <c r="TUJ37"/>
      <c r="TUK37"/>
      <c r="TUL37"/>
      <c r="TUM37"/>
      <c r="TUN37"/>
      <c r="TUO37"/>
      <c r="TUP37"/>
      <c r="TUQ37"/>
      <c r="TUR37"/>
      <c r="TUS37"/>
      <c r="TUT37"/>
      <c r="TUU37"/>
      <c r="TUV37"/>
      <c r="TUW37"/>
      <c r="TUX37"/>
      <c r="TUY37"/>
      <c r="TUZ37"/>
      <c r="TVA37"/>
      <c r="TVB37"/>
      <c r="TVC37"/>
      <c r="TVD37"/>
      <c r="TVE37"/>
      <c r="TVF37"/>
      <c r="TVG37"/>
      <c r="TVH37"/>
      <c r="TVI37"/>
      <c r="TVJ37"/>
      <c r="TVK37"/>
      <c r="TVL37"/>
      <c r="TVM37"/>
      <c r="TVN37"/>
      <c r="TVO37"/>
      <c r="TVP37"/>
      <c r="TVQ37"/>
      <c r="TVR37"/>
      <c r="TVS37"/>
      <c r="TVT37"/>
      <c r="TVU37"/>
      <c r="TVV37"/>
      <c r="TVW37"/>
      <c r="TVX37"/>
      <c r="TVY37"/>
      <c r="TVZ37"/>
      <c r="TWA37"/>
      <c r="TWB37"/>
      <c r="TWC37"/>
      <c r="TWD37"/>
      <c r="TWE37"/>
      <c r="TWF37"/>
      <c r="TWG37"/>
      <c r="TWH37"/>
      <c r="TWI37"/>
      <c r="TWJ37"/>
      <c r="TWK37"/>
      <c r="TWL37"/>
      <c r="TWM37"/>
      <c r="TWN37"/>
      <c r="TWO37"/>
      <c r="TWP37"/>
      <c r="TWQ37"/>
      <c r="TWR37"/>
      <c r="TWS37"/>
      <c r="TWT37"/>
      <c r="TWU37"/>
      <c r="TWV37"/>
      <c r="TWW37"/>
      <c r="TWX37"/>
      <c r="TWY37"/>
      <c r="TWZ37"/>
      <c r="TXA37"/>
      <c r="TXB37"/>
      <c r="TXC37"/>
      <c r="TXD37"/>
      <c r="TXE37"/>
      <c r="TXF37"/>
      <c r="TXG37"/>
      <c r="TXH37"/>
      <c r="TXI37"/>
      <c r="TXJ37"/>
      <c r="TXK37"/>
      <c r="TXL37"/>
      <c r="TXM37"/>
      <c r="TXN37"/>
      <c r="TXO37"/>
      <c r="TXP37"/>
      <c r="TXQ37"/>
      <c r="TXR37"/>
      <c r="TXS37"/>
      <c r="TXT37"/>
      <c r="TXU37"/>
      <c r="TXV37"/>
      <c r="TXW37"/>
      <c r="TXX37"/>
      <c r="TXY37"/>
      <c r="TXZ37"/>
      <c r="TYA37"/>
      <c r="TYB37"/>
      <c r="TYC37"/>
      <c r="TYD37"/>
      <c r="TYE37"/>
      <c r="TYF37"/>
      <c r="TYG37"/>
      <c r="TYH37"/>
      <c r="TYI37"/>
      <c r="TYJ37"/>
      <c r="TYK37"/>
      <c r="TYL37"/>
      <c r="TYM37"/>
      <c r="TYN37"/>
      <c r="TYO37"/>
      <c r="TYP37"/>
      <c r="TYQ37"/>
      <c r="TYR37"/>
      <c r="TYS37"/>
      <c r="TYT37"/>
      <c r="TYU37"/>
      <c r="TYV37"/>
      <c r="TYW37"/>
      <c r="TYX37"/>
      <c r="TYY37"/>
      <c r="TYZ37"/>
      <c r="TZA37"/>
      <c r="TZB37"/>
      <c r="TZC37"/>
      <c r="TZD37"/>
      <c r="TZE37"/>
      <c r="TZF37"/>
      <c r="TZG37"/>
      <c r="TZH37"/>
      <c r="TZI37"/>
      <c r="TZJ37"/>
      <c r="TZK37"/>
      <c r="TZL37"/>
      <c r="TZM37"/>
      <c r="TZN37"/>
      <c r="TZO37"/>
      <c r="TZP37"/>
      <c r="TZQ37"/>
      <c r="TZR37"/>
      <c r="TZS37"/>
      <c r="TZT37"/>
      <c r="TZU37"/>
      <c r="TZV37"/>
      <c r="TZW37"/>
      <c r="TZX37"/>
      <c r="TZY37"/>
      <c r="TZZ37"/>
      <c r="UAA37"/>
      <c r="UAB37"/>
      <c r="UAC37"/>
      <c r="UAD37"/>
      <c r="UAE37"/>
      <c r="UAF37"/>
      <c r="UAG37"/>
      <c r="UAH37"/>
      <c r="UAI37"/>
      <c r="UAJ37"/>
      <c r="UAK37"/>
      <c r="UAL37"/>
      <c r="UAM37"/>
      <c r="UAN37"/>
      <c r="UAO37"/>
      <c r="UAP37"/>
      <c r="UAQ37"/>
      <c r="UAR37"/>
      <c r="UAS37"/>
      <c r="UAT37"/>
      <c r="UAU37"/>
      <c r="UAV37"/>
      <c r="UAW37"/>
      <c r="UAX37"/>
      <c r="UAY37"/>
      <c r="UAZ37"/>
      <c r="UBA37"/>
      <c r="UBB37"/>
      <c r="UBC37"/>
      <c r="UBD37"/>
      <c r="UBE37"/>
      <c r="UBF37"/>
      <c r="UBG37"/>
      <c r="UBH37"/>
      <c r="UBI37"/>
      <c r="UBJ37"/>
      <c r="UBK37"/>
      <c r="UBL37"/>
      <c r="UBM37"/>
      <c r="UBN37"/>
      <c r="UBO37"/>
      <c r="UBP37"/>
      <c r="UBQ37"/>
      <c r="UBR37"/>
      <c r="UBS37"/>
      <c r="UBT37"/>
      <c r="UBU37"/>
      <c r="UBV37"/>
      <c r="UBW37"/>
      <c r="UBX37"/>
      <c r="UBY37"/>
      <c r="UBZ37"/>
      <c r="UCA37"/>
      <c r="UCB37"/>
      <c r="UCC37"/>
      <c r="UCD37"/>
      <c r="UCE37"/>
      <c r="UCF37"/>
      <c r="UCG37"/>
      <c r="UCH37"/>
      <c r="UCI37"/>
      <c r="UCJ37"/>
      <c r="UCK37"/>
      <c r="UCL37"/>
      <c r="UCM37"/>
      <c r="UCN37"/>
      <c r="UCO37"/>
      <c r="UCP37"/>
      <c r="UCQ37"/>
      <c r="UCR37"/>
      <c r="UCS37"/>
      <c r="UCT37"/>
      <c r="UCU37"/>
      <c r="UCV37"/>
      <c r="UCW37"/>
      <c r="UCX37"/>
      <c r="UCY37"/>
      <c r="UCZ37"/>
      <c r="UDA37"/>
      <c r="UDB37"/>
      <c r="UDC37"/>
      <c r="UDD37"/>
      <c r="UDE37"/>
      <c r="UDF37"/>
      <c r="UDG37"/>
      <c r="UDH37"/>
      <c r="UDI37"/>
      <c r="UDJ37"/>
      <c r="UDK37"/>
      <c r="UDL37"/>
      <c r="UDM37"/>
      <c r="UDN37"/>
      <c r="UDO37"/>
      <c r="UDP37"/>
      <c r="UDQ37"/>
      <c r="UDR37"/>
      <c r="UDS37"/>
      <c r="UDT37"/>
      <c r="UDU37"/>
      <c r="UDV37"/>
      <c r="UDW37"/>
      <c r="UDX37"/>
      <c r="UDY37"/>
      <c r="UDZ37"/>
      <c r="UEA37"/>
      <c r="UEB37"/>
      <c r="UEC37"/>
      <c r="UED37"/>
      <c r="UEE37"/>
      <c r="UEF37"/>
      <c r="UEG37"/>
      <c r="UEH37"/>
      <c r="UEI37"/>
      <c r="UEJ37"/>
      <c r="UEK37"/>
      <c r="UEL37"/>
      <c r="UEM37"/>
      <c r="UEN37"/>
      <c r="UEO37"/>
      <c r="UEP37"/>
      <c r="UEQ37"/>
      <c r="UER37"/>
      <c r="UES37"/>
      <c r="UET37"/>
      <c r="UEU37"/>
      <c r="UEV37"/>
      <c r="UEW37"/>
      <c r="UEX37"/>
      <c r="UEY37"/>
      <c r="UEZ37"/>
      <c r="UFA37"/>
      <c r="UFB37"/>
      <c r="UFC37"/>
      <c r="UFD37"/>
      <c r="UFE37"/>
      <c r="UFF37"/>
      <c r="UFG37"/>
      <c r="UFH37"/>
      <c r="UFI37"/>
      <c r="UFJ37"/>
      <c r="UFK37"/>
      <c r="UFL37"/>
      <c r="UFM37"/>
      <c r="UFN37"/>
      <c r="UFO37"/>
      <c r="UFP37"/>
      <c r="UFQ37"/>
      <c r="UFR37"/>
      <c r="UFS37"/>
      <c r="UFT37"/>
      <c r="UFU37"/>
      <c r="UFV37"/>
      <c r="UFW37"/>
      <c r="UFX37"/>
      <c r="UFY37"/>
      <c r="UFZ37"/>
      <c r="UGA37"/>
      <c r="UGB37"/>
      <c r="UGC37"/>
      <c r="UGD37"/>
      <c r="UGE37"/>
      <c r="UGF37"/>
      <c r="UGG37"/>
      <c r="UGH37"/>
      <c r="UGI37"/>
      <c r="UGJ37"/>
      <c r="UGK37"/>
      <c r="UGL37"/>
      <c r="UGM37"/>
      <c r="UGN37"/>
      <c r="UGO37"/>
      <c r="UGP37"/>
      <c r="UGQ37"/>
      <c r="UGR37"/>
      <c r="UGS37"/>
      <c r="UGT37"/>
      <c r="UGU37"/>
      <c r="UGV37"/>
      <c r="UGW37"/>
      <c r="UGX37"/>
      <c r="UGY37"/>
      <c r="UGZ37"/>
      <c r="UHA37"/>
      <c r="UHB37"/>
      <c r="UHC37"/>
      <c r="UHD37"/>
      <c r="UHE37"/>
      <c r="UHF37"/>
      <c r="UHG37"/>
      <c r="UHH37"/>
      <c r="UHI37"/>
      <c r="UHJ37"/>
      <c r="UHK37"/>
      <c r="UHL37"/>
      <c r="UHM37"/>
      <c r="UHN37"/>
      <c r="UHO37"/>
      <c r="UHP37"/>
      <c r="UHQ37"/>
      <c r="UHR37"/>
      <c r="UHS37"/>
      <c r="UHT37"/>
      <c r="UHU37"/>
      <c r="UHV37"/>
      <c r="UHW37"/>
      <c r="UHX37"/>
      <c r="UHY37"/>
      <c r="UHZ37"/>
      <c r="UIA37"/>
      <c r="UIB37"/>
      <c r="UIC37"/>
      <c r="UID37"/>
      <c r="UIE37"/>
      <c r="UIF37"/>
      <c r="UIG37"/>
      <c r="UIH37"/>
      <c r="UII37"/>
      <c r="UIJ37"/>
      <c r="UIK37"/>
      <c r="UIL37"/>
      <c r="UIM37"/>
      <c r="UIN37"/>
      <c r="UIO37"/>
      <c r="UIP37"/>
      <c r="UIQ37"/>
      <c r="UIR37"/>
      <c r="UIS37"/>
      <c r="UIT37"/>
      <c r="UIU37"/>
      <c r="UIV37"/>
      <c r="UIW37"/>
      <c r="UIX37"/>
      <c r="UIY37"/>
      <c r="UIZ37"/>
      <c r="UJA37"/>
      <c r="UJB37"/>
      <c r="UJC37"/>
      <c r="UJD37"/>
      <c r="UJE37"/>
      <c r="UJF37"/>
      <c r="UJG37"/>
      <c r="UJH37"/>
      <c r="UJI37"/>
      <c r="UJJ37"/>
      <c r="UJK37"/>
      <c r="UJL37"/>
      <c r="UJM37"/>
      <c r="UJN37"/>
      <c r="UJO37"/>
      <c r="UJP37"/>
      <c r="UJQ37"/>
      <c r="UJR37"/>
      <c r="UJS37"/>
      <c r="UJT37"/>
      <c r="UJU37"/>
      <c r="UJV37"/>
      <c r="UJW37"/>
      <c r="UJX37"/>
      <c r="UJY37"/>
      <c r="UJZ37"/>
      <c r="UKA37"/>
      <c r="UKB37"/>
      <c r="UKC37"/>
      <c r="UKD37"/>
      <c r="UKE37"/>
      <c r="UKF37"/>
      <c r="UKG37"/>
      <c r="UKH37"/>
      <c r="UKI37"/>
      <c r="UKJ37"/>
      <c r="UKK37"/>
      <c r="UKL37"/>
      <c r="UKM37"/>
      <c r="UKN37"/>
      <c r="UKO37"/>
      <c r="UKP37"/>
      <c r="UKQ37"/>
      <c r="UKR37"/>
      <c r="UKS37"/>
      <c r="UKT37"/>
      <c r="UKU37"/>
      <c r="UKV37"/>
      <c r="UKW37"/>
      <c r="UKX37"/>
      <c r="UKY37"/>
      <c r="UKZ37"/>
      <c r="ULA37"/>
      <c r="ULB37"/>
      <c r="ULC37"/>
      <c r="ULD37"/>
      <c r="ULE37"/>
      <c r="ULF37"/>
      <c r="ULG37"/>
      <c r="ULH37"/>
      <c r="ULI37"/>
      <c r="ULJ37"/>
      <c r="ULK37"/>
      <c r="ULL37"/>
      <c r="ULM37"/>
      <c r="ULN37"/>
      <c r="ULO37"/>
      <c r="ULP37"/>
      <c r="ULQ37"/>
      <c r="ULR37"/>
      <c r="ULS37"/>
      <c r="ULT37"/>
      <c r="ULU37"/>
      <c r="ULV37"/>
      <c r="ULW37"/>
      <c r="ULX37"/>
      <c r="ULY37"/>
      <c r="ULZ37"/>
      <c r="UMA37"/>
      <c r="UMB37"/>
      <c r="UMC37"/>
      <c r="UMD37"/>
      <c r="UME37"/>
      <c r="UMF37"/>
      <c r="UMG37"/>
      <c r="UMH37"/>
      <c r="UMI37"/>
      <c r="UMJ37"/>
      <c r="UMK37"/>
      <c r="UML37"/>
      <c r="UMM37"/>
      <c r="UMN37"/>
      <c r="UMO37"/>
      <c r="UMP37"/>
      <c r="UMQ37"/>
      <c r="UMR37"/>
      <c r="UMS37"/>
      <c r="UMT37"/>
      <c r="UMU37"/>
      <c r="UMV37"/>
      <c r="UMW37"/>
      <c r="UMX37"/>
      <c r="UMY37"/>
      <c r="UMZ37"/>
      <c r="UNA37"/>
      <c r="UNB37"/>
      <c r="UNC37"/>
      <c r="UND37"/>
      <c r="UNE37"/>
      <c r="UNF37"/>
      <c r="UNG37"/>
      <c r="UNH37"/>
      <c r="UNI37"/>
      <c r="UNJ37"/>
      <c r="UNK37"/>
      <c r="UNL37"/>
      <c r="UNM37"/>
      <c r="UNN37"/>
      <c r="UNO37"/>
      <c r="UNP37"/>
      <c r="UNQ37"/>
      <c r="UNR37"/>
      <c r="UNS37"/>
      <c r="UNT37"/>
      <c r="UNU37"/>
      <c r="UNV37"/>
      <c r="UNW37"/>
      <c r="UNX37"/>
      <c r="UNY37"/>
      <c r="UNZ37"/>
      <c r="UOA37"/>
      <c r="UOB37"/>
      <c r="UOC37"/>
      <c r="UOD37"/>
      <c r="UOE37"/>
      <c r="UOF37"/>
      <c r="UOG37"/>
      <c r="UOH37"/>
      <c r="UOI37"/>
      <c r="UOJ37"/>
      <c r="UOK37"/>
      <c r="UOL37"/>
      <c r="UOM37"/>
      <c r="UON37"/>
      <c r="UOO37"/>
      <c r="UOP37"/>
      <c r="UOQ37"/>
      <c r="UOR37"/>
      <c r="UOS37"/>
      <c r="UOT37"/>
      <c r="UOU37"/>
      <c r="UOV37"/>
      <c r="UOW37"/>
      <c r="UOX37"/>
      <c r="UOY37"/>
      <c r="UOZ37"/>
      <c r="UPA37"/>
      <c r="UPB37"/>
      <c r="UPC37"/>
      <c r="UPD37"/>
      <c r="UPE37"/>
      <c r="UPF37"/>
      <c r="UPG37"/>
      <c r="UPH37"/>
      <c r="UPI37"/>
      <c r="UPJ37"/>
      <c r="UPK37"/>
      <c r="UPL37"/>
      <c r="UPM37"/>
      <c r="UPN37"/>
      <c r="UPO37"/>
      <c r="UPP37"/>
      <c r="UPQ37"/>
      <c r="UPR37"/>
      <c r="UPS37"/>
      <c r="UPT37"/>
      <c r="UPU37"/>
      <c r="UPV37"/>
      <c r="UPW37"/>
      <c r="UPX37"/>
      <c r="UPY37"/>
      <c r="UPZ37"/>
      <c r="UQA37"/>
      <c r="UQB37"/>
      <c r="UQC37"/>
      <c r="UQD37"/>
      <c r="UQE37"/>
      <c r="UQF37"/>
      <c r="UQG37"/>
      <c r="UQH37"/>
      <c r="UQI37"/>
      <c r="UQJ37"/>
      <c r="UQK37"/>
      <c r="UQL37"/>
      <c r="UQM37"/>
      <c r="UQN37"/>
      <c r="UQO37"/>
      <c r="UQP37"/>
      <c r="UQQ37"/>
      <c r="UQR37"/>
      <c r="UQS37"/>
      <c r="UQT37"/>
      <c r="UQU37"/>
      <c r="UQV37"/>
      <c r="UQW37"/>
      <c r="UQX37"/>
      <c r="UQY37"/>
      <c r="UQZ37"/>
      <c r="URA37"/>
      <c r="URB37"/>
      <c r="URC37"/>
      <c r="URD37"/>
      <c r="URE37"/>
      <c r="URF37"/>
      <c r="URG37"/>
      <c r="URH37"/>
      <c r="URI37"/>
      <c r="URJ37"/>
      <c r="URK37"/>
      <c r="URL37"/>
      <c r="URM37"/>
      <c r="URN37"/>
      <c r="URO37"/>
      <c r="URP37"/>
      <c r="URQ37"/>
      <c r="URR37"/>
      <c r="URS37"/>
      <c r="URT37"/>
      <c r="URU37"/>
      <c r="URV37"/>
      <c r="URW37"/>
      <c r="URX37"/>
      <c r="URY37"/>
      <c r="URZ37"/>
      <c r="USA37"/>
      <c r="USB37"/>
      <c r="USC37"/>
      <c r="USD37"/>
      <c r="USE37"/>
      <c r="USF37"/>
      <c r="USG37"/>
      <c r="USH37"/>
      <c r="USI37"/>
      <c r="USJ37"/>
      <c r="USK37"/>
      <c r="USL37"/>
      <c r="USM37"/>
      <c r="USN37"/>
      <c r="USO37"/>
      <c r="USP37"/>
      <c r="USQ37"/>
      <c r="USR37"/>
      <c r="USS37"/>
      <c r="UST37"/>
      <c r="USU37"/>
      <c r="USV37"/>
      <c r="USW37"/>
      <c r="USX37"/>
      <c r="USY37"/>
      <c r="USZ37"/>
      <c r="UTA37"/>
      <c r="UTB37"/>
      <c r="UTC37"/>
      <c r="UTD37"/>
      <c r="UTE37"/>
      <c r="UTF37"/>
      <c r="UTG37"/>
      <c r="UTH37"/>
      <c r="UTI37"/>
      <c r="UTJ37"/>
      <c r="UTK37"/>
      <c r="UTL37"/>
      <c r="UTM37"/>
      <c r="UTN37"/>
      <c r="UTO37"/>
      <c r="UTP37"/>
      <c r="UTQ37"/>
      <c r="UTR37"/>
      <c r="UTS37"/>
      <c r="UTT37"/>
      <c r="UTU37"/>
      <c r="UTV37"/>
      <c r="UTW37"/>
      <c r="UTX37"/>
      <c r="UTY37"/>
      <c r="UTZ37"/>
      <c r="UUA37"/>
      <c r="UUB37"/>
      <c r="UUC37"/>
      <c r="UUD37"/>
      <c r="UUE37"/>
      <c r="UUF37"/>
      <c r="UUG37"/>
      <c r="UUH37"/>
      <c r="UUI37"/>
      <c r="UUJ37"/>
      <c r="UUK37"/>
      <c r="UUL37"/>
      <c r="UUM37"/>
      <c r="UUN37"/>
      <c r="UUO37"/>
      <c r="UUP37"/>
      <c r="UUQ37"/>
      <c r="UUR37"/>
      <c r="UUS37"/>
      <c r="UUT37"/>
      <c r="UUU37"/>
      <c r="UUV37"/>
      <c r="UUW37"/>
      <c r="UUX37"/>
      <c r="UUY37"/>
      <c r="UUZ37"/>
      <c r="UVA37"/>
      <c r="UVB37"/>
      <c r="UVC37"/>
      <c r="UVD37"/>
      <c r="UVE37"/>
      <c r="UVF37"/>
      <c r="UVG37"/>
      <c r="UVH37"/>
      <c r="UVI37"/>
      <c r="UVJ37"/>
      <c r="UVK37"/>
      <c r="UVL37"/>
      <c r="UVM37"/>
      <c r="UVN37"/>
      <c r="UVO37"/>
      <c r="UVP37"/>
      <c r="UVQ37"/>
      <c r="UVR37"/>
      <c r="UVS37"/>
      <c r="UVT37"/>
      <c r="UVU37"/>
      <c r="UVV37"/>
      <c r="UVW37"/>
      <c r="UVX37"/>
      <c r="UVY37"/>
      <c r="UVZ37"/>
      <c r="UWA37"/>
      <c r="UWB37"/>
      <c r="UWC37"/>
      <c r="UWD37"/>
      <c r="UWE37"/>
      <c r="UWF37"/>
      <c r="UWG37"/>
      <c r="UWH37"/>
      <c r="UWI37"/>
      <c r="UWJ37"/>
      <c r="UWK37"/>
      <c r="UWL37"/>
      <c r="UWM37"/>
      <c r="UWN37"/>
      <c r="UWO37"/>
      <c r="UWP37"/>
      <c r="UWQ37"/>
      <c r="UWR37"/>
      <c r="UWS37"/>
      <c r="UWT37"/>
      <c r="UWU37"/>
      <c r="UWV37"/>
      <c r="UWW37"/>
      <c r="UWX37"/>
      <c r="UWY37"/>
      <c r="UWZ37"/>
      <c r="UXA37"/>
      <c r="UXB37"/>
      <c r="UXC37"/>
      <c r="UXD37"/>
      <c r="UXE37"/>
      <c r="UXF37"/>
      <c r="UXG37"/>
      <c r="UXH37"/>
      <c r="UXI37"/>
      <c r="UXJ37"/>
      <c r="UXK37"/>
      <c r="UXL37"/>
      <c r="UXM37"/>
      <c r="UXN37"/>
      <c r="UXO37"/>
      <c r="UXP37"/>
      <c r="UXQ37"/>
      <c r="UXR37"/>
      <c r="UXS37"/>
      <c r="UXT37"/>
      <c r="UXU37"/>
      <c r="UXV37"/>
      <c r="UXW37"/>
      <c r="UXX37"/>
      <c r="UXY37"/>
      <c r="UXZ37"/>
      <c r="UYA37"/>
      <c r="UYB37"/>
      <c r="UYC37"/>
      <c r="UYD37"/>
      <c r="UYE37"/>
      <c r="UYF37"/>
      <c r="UYG37"/>
      <c r="UYH37"/>
      <c r="UYI37"/>
      <c r="UYJ37"/>
      <c r="UYK37"/>
      <c r="UYL37"/>
      <c r="UYM37"/>
      <c r="UYN37"/>
      <c r="UYO37"/>
      <c r="UYP37"/>
      <c r="UYQ37"/>
      <c r="UYR37"/>
      <c r="UYS37"/>
      <c r="UYT37"/>
      <c r="UYU37"/>
      <c r="UYV37"/>
      <c r="UYW37"/>
      <c r="UYX37"/>
      <c r="UYY37"/>
      <c r="UYZ37"/>
      <c r="UZA37"/>
      <c r="UZB37"/>
      <c r="UZC37"/>
      <c r="UZD37"/>
      <c r="UZE37"/>
      <c r="UZF37"/>
      <c r="UZG37"/>
      <c r="UZH37"/>
      <c r="UZI37"/>
      <c r="UZJ37"/>
      <c r="UZK37"/>
      <c r="UZL37"/>
      <c r="UZM37"/>
      <c r="UZN37"/>
      <c r="UZO37"/>
      <c r="UZP37"/>
      <c r="UZQ37"/>
      <c r="UZR37"/>
      <c r="UZS37"/>
      <c r="UZT37"/>
      <c r="UZU37"/>
      <c r="UZV37"/>
      <c r="UZW37"/>
      <c r="UZX37"/>
      <c r="UZY37"/>
      <c r="UZZ37"/>
      <c r="VAA37"/>
      <c r="VAB37"/>
      <c r="VAC37"/>
      <c r="VAD37"/>
      <c r="VAE37"/>
      <c r="VAF37"/>
      <c r="VAG37"/>
      <c r="VAH37"/>
      <c r="VAI37"/>
      <c r="VAJ37"/>
      <c r="VAK37"/>
      <c r="VAL37"/>
      <c r="VAM37"/>
      <c r="VAN37"/>
      <c r="VAO37"/>
      <c r="VAP37"/>
      <c r="VAQ37"/>
      <c r="VAR37"/>
      <c r="VAS37"/>
      <c r="VAT37"/>
      <c r="VAU37"/>
      <c r="VAV37"/>
      <c r="VAW37"/>
      <c r="VAX37"/>
      <c r="VAY37"/>
      <c r="VAZ37"/>
      <c r="VBA37"/>
      <c r="VBB37"/>
      <c r="VBC37"/>
      <c r="VBD37"/>
      <c r="VBE37"/>
      <c r="VBF37"/>
      <c r="VBG37"/>
      <c r="VBH37"/>
      <c r="VBI37"/>
      <c r="VBJ37"/>
      <c r="VBK37"/>
      <c r="VBL37"/>
      <c r="VBM37"/>
      <c r="VBN37"/>
      <c r="VBO37"/>
      <c r="VBP37"/>
      <c r="VBQ37"/>
      <c r="VBR37"/>
      <c r="VBS37"/>
      <c r="VBT37"/>
      <c r="VBU37"/>
      <c r="VBV37"/>
      <c r="VBW37"/>
      <c r="VBX37"/>
      <c r="VBY37"/>
      <c r="VBZ37"/>
      <c r="VCA37"/>
      <c r="VCB37"/>
      <c r="VCC37"/>
      <c r="VCD37"/>
      <c r="VCE37"/>
      <c r="VCF37"/>
      <c r="VCG37"/>
      <c r="VCH37"/>
      <c r="VCI37"/>
      <c r="VCJ37"/>
      <c r="VCK37"/>
      <c r="VCL37"/>
      <c r="VCM37"/>
      <c r="VCN37"/>
      <c r="VCO37"/>
      <c r="VCP37"/>
      <c r="VCQ37"/>
      <c r="VCR37"/>
      <c r="VCS37"/>
      <c r="VCT37"/>
      <c r="VCU37"/>
      <c r="VCV37"/>
      <c r="VCW37"/>
      <c r="VCX37"/>
      <c r="VCY37"/>
      <c r="VCZ37"/>
      <c r="VDA37"/>
      <c r="VDB37"/>
      <c r="VDC37"/>
      <c r="VDD37"/>
      <c r="VDE37"/>
      <c r="VDF37"/>
      <c r="VDG37"/>
      <c r="VDH37"/>
      <c r="VDI37"/>
      <c r="VDJ37"/>
      <c r="VDK37"/>
      <c r="VDL37"/>
      <c r="VDM37"/>
      <c r="VDN37"/>
      <c r="VDO37"/>
      <c r="VDP37"/>
      <c r="VDQ37"/>
      <c r="VDR37"/>
      <c r="VDS37"/>
      <c r="VDT37"/>
      <c r="VDU37"/>
      <c r="VDV37"/>
      <c r="VDW37"/>
      <c r="VDX37"/>
      <c r="VDY37"/>
      <c r="VDZ37"/>
      <c r="VEA37"/>
      <c r="VEB37"/>
      <c r="VEC37"/>
      <c r="VED37"/>
      <c r="VEE37"/>
      <c r="VEF37"/>
      <c r="VEG37"/>
      <c r="VEH37"/>
      <c r="VEI37"/>
      <c r="VEJ37"/>
      <c r="VEK37"/>
      <c r="VEL37"/>
      <c r="VEM37"/>
      <c r="VEN37"/>
      <c r="VEO37"/>
      <c r="VEP37"/>
      <c r="VEQ37"/>
      <c r="VER37"/>
      <c r="VES37"/>
      <c r="VET37"/>
      <c r="VEU37"/>
      <c r="VEV37"/>
      <c r="VEW37"/>
      <c r="VEX37"/>
      <c r="VEY37"/>
      <c r="VEZ37"/>
      <c r="VFA37"/>
      <c r="VFB37"/>
      <c r="VFC37"/>
      <c r="VFD37"/>
      <c r="VFE37"/>
      <c r="VFF37"/>
      <c r="VFG37"/>
      <c r="VFH37"/>
      <c r="VFI37"/>
      <c r="VFJ37"/>
      <c r="VFK37"/>
      <c r="VFL37"/>
      <c r="VFM37"/>
      <c r="VFN37"/>
      <c r="VFO37"/>
      <c r="VFP37"/>
      <c r="VFQ37"/>
      <c r="VFR37"/>
      <c r="VFS37"/>
      <c r="VFT37"/>
      <c r="VFU37"/>
      <c r="VFV37"/>
      <c r="VFW37"/>
      <c r="VFX37"/>
      <c r="VFY37"/>
      <c r="VFZ37"/>
      <c r="VGA37"/>
      <c r="VGB37"/>
      <c r="VGC37"/>
      <c r="VGD37"/>
      <c r="VGE37"/>
      <c r="VGF37"/>
      <c r="VGG37"/>
      <c r="VGH37"/>
      <c r="VGI37"/>
      <c r="VGJ37"/>
      <c r="VGK37"/>
      <c r="VGL37"/>
      <c r="VGM37"/>
      <c r="VGN37"/>
      <c r="VGO37"/>
      <c r="VGP37"/>
      <c r="VGQ37"/>
      <c r="VGR37"/>
      <c r="VGS37"/>
      <c r="VGT37"/>
      <c r="VGU37"/>
      <c r="VGV37"/>
      <c r="VGW37"/>
      <c r="VGX37"/>
      <c r="VGY37"/>
      <c r="VGZ37"/>
      <c r="VHA37"/>
      <c r="VHB37"/>
      <c r="VHC37"/>
      <c r="VHD37"/>
      <c r="VHE37"/>
      <c r="VHF37"/>
      <c r="VHG37"/>
      <c r="VHH37"/>
      <c r="VHI37"/>
      <c r="VHJ37"/>
      <c r="VHK37"/>
      <c r="VHL37"/>
      <c r="VHM37"/>
      <c r="VHN37"/>
      <c r="VHO37"/>
      <c r="VHP37"/>
      <c r="VHQ37"/>
      <c r="VHR37"/>
      <c r="VHS37"/>
      <c r="VHT37"/>
      <c r="VHU37"/>
      <c r="VHV37"/>
      <c r="VHW37"/>
      <c r="VHX37"/>
      <c r="VHY37"/>
      <c r="VHZ37"/>
      <c r="VIA37"/>
      <c r="VIB37"/>
      <c r="VIC37"/>
      <c r="VID37"/>
      <c r="VIE37"/>
      <c r="VIF37"/>
      <c r="VIG37"/>
      <c r="VIH37"/>
      <c r="VII37"/>
      <c r="VIJ37"/>
      <c r="VIK37"/>
      <c r="VIL37"/>
      <c r="VIM37"/>
      <c r="VIN37"/>
      <c r="VIO37"/>
      <c r="VIP37"/>
      <c r="VIQ37"/>
      <c r="VIR37"/>
      <c r="VIS37"/>
      <c r="VIT37"/>
      <c r="VIU37"/>
      <c r="VIV37"/>
      <c r="VIW37"/>
      <c r="VIX37"/>
      <c r="VIY37"/>
      <c r="VIZ37"/>
      <c r="VJA37"/>
      <c r="VJB37"/>
      <c r="VJC37"/>
      <c r="VJD37"/>
      <c r="VJE37"/>
      <c r="VJF37"/>
      <c r="VJG37"/>
      <c r="VJH37"/>
      <c r="VJI37"/>
      <c r="VJJ37"/>
      <c r="VJK37"/>
      <c r="VJL37"/>
      <c r="VJM37"/>
      <c r="VJN37"/>
      <c r="VJO37"/>
      <c r="VJP37"/>
      <c r="VJQ37"/>
      <c r="VJR37"/>
      <c r="VJS37"/>
      <c r="VJT37"/>
      <c r="VJU37"/>
      <c r="VJV37"/>
      <c r="VJW37"/>
      <c r="VJX37"/>
      <c r="VJY37"/>
      <c r="VJZ37"/>
      <c r="VKA37"/>
      <c r="VKB37"/>
      <c r="VKC37"/>
      <c r="VKD37"/>
      <c r="VKE37"/>
      <c r="VKF37"/>
      <c r="VKG37"/>
      <c r="VKH37"/>
      <c r="VKI37"/>
      <c r="VKJ37"/>
      <c r="VKK37"/>
      <c r="VKL37"/>
      <c r="VKM37"/>
      <c r="VKN37"/>
      <c r="VKO37"/>
      <c r="VKP37"/>
      <c r="VKQ37"/>
      <c r="VKR37"/>
      <c r="VKS37"/>
      <c r="VKT37"/>
      <c r="VKU37"/>
      <c r="VKV37"/>
      <c r="VKW37"/>
      <c r="VKX37"/>
      <c r="VKY37"/>
      <c r="VKZ37"/>
      <c r="VLA37"/>
      <c r="VLB37"/>
      <c r="VLC37"/>
      <c r="VLD37"/>
      <c r="VLE37"/>
      <c r="VLF37"/>
      <c r="VLG37"/>
      <c r="VLH37"/>
      <c r="VLI37"/>
      <c r="VLJ37"/>
      <c r="VLK37"/>
      <c r="VLL37"/>
      <c r="VLM37"/>
      <c r="VLN37"/>
      <c r="VLO37"/>
      <c r="VLP37"/>
      <c r="VLQ37"/>
      <c r="VLR37"/>
      <c r="VLS37"/>
      <c r="VLT37"/>
      <c r="VLU37"/>
      <c r="VLV37"/>
      <c r="VLW37"/>
      <c r="VLX37"/>
      <c r="VLY37"/>
      <c r="VLZ37"/>
      <c r="VMA37"/>
      <c r="VMB37"/>
      <c r="VMC37"/>
      <c r="VMD37"/>
      <c r="VME37"/>
      <c r="VMF37"/>
      <c r="VMG37"/>
      <c r="VMH37"/>
      <c r="VMI37"/>
      <c r="VMJ37"/>
      <c r="VMK37"/>
      <c r="VML37"/>
      <c r="VMM37"/>
      <c r="VMN37"/>
      <c r="VMO37"/>
      <c r="VMP37"/>
      <c r="VMQ37"/>
      <c r="VMR37"/>
      <c r="VMS37"/>
      <c r="VMT37"/>
      <c r="VMU37"/>
      <c r="VMV37"/>
      <c r="VMW37"/>
      <c r="VMX37"/>
      <c r="VMY37"/>
      <c r="VMZ37"/>
      <c r="VNA37"/>
      <c r="VNB37"/>
      <c r="VNC37"/>
      <c r="VND37"/>
      <c r="VNE37"/>
      <c r="VNF37"/>
      <c r="VNG37"/>
      <c r="VNH37"/>
      <c r="VNI37"/>
      <c r="VNJ37"/>
      <c r="VNK37"/>
      <c r="VNL37"/>
      <c r="VNM37"/>
      <c r="VNN37"/>
      <c r="VNO37"/>
      <c r="VNP37"/>
      <c r="VNQ37"/>
      <c r="VNR37"/>
      <c r="VNS37"/>
      <c r="VNT37"/>
      <c r="VNU37"/>
      <c r="VNV37"/>
      <c r="VNW37"/>
      <c r="VNX37"/>
      <c r="VNY37"/>
      <c r="VNZ37"/>
      <c r="VOA37"/>
      <c r="VOB37"/>
      <c r="VOC37"/>
      <c r="VOD37"/>
      <c r="VOE37"/>
      <c r="VOF37"/>
      <c r="VOG37"/>
      <c r="VOH37"/>
      <c r="VOI37"/>
      <c r="VOJ37"/>
      <c r="VOK37"/>
      <c r="VOL37"/>
      <c r="VOM37"/>
      <c r="VON37"/>
      <c r="VOO37"/>
      <c r="VOP37"/>
      <c r="VOQ37"/>
      <c r="VOR37"/>
      <c r="VOS37"/>
      <c r="VOT37"/>
      <c r="VOU37"/>
      <c r="VOV37"/>
      <c r="VOW37"/>
      <c r="VOX37"/>
      <c r="VOY37"/>
      <c r="VOZ37"/>
      <c r="VPA37"/>
      <c r="VPB37"/>
      <c r="VPC37"/>
      <c r="VPD37"/>
      <c r="VPE37"/>
      <c r="VPF37"/>
      <c r="VPG37"/>
      <c r="VPH37"/>
      <c r="VPI37"/>
      <c r="VPJ37"/>
      <c r="VPK37"/>
      <c r="VPL37"/>
      <c r="VPM37"/>
      <c r="VPN37"/>
      <c r="VPO37"/>
      <c r="VPP37"/>
      <c r="VPQ37"/>
      <c r="VPR37"/>
      <c r="VPS37"/>
      <c r="VPT37"/>
      <c r="VPU37"/>
      <c r="VPV37"/>
      <c r="VPW37"/>
      <c r="VPX37"/>
      <c r="VPY37"/>
      <c r="VPZ37"/>
      <c r="VQA37"/>
      <c r="VQB37"/>
      <c r="VQC37"/>
      <c r="VQD37"/>
      <c r="VQE37"/>
      <c r="VQF37"/>
      <c r="VQG37"/>
      <c r="VQH37"/>
      <c r="VQI37"/>
      <c r="VQJ37"/>
      <c r="VQK37"/>
      <c r="VQL37"/>
      <c r="VQM37"/>
      <c r="VQN37"/>
      <c r="VQO37"/>
      <c r="VQP37"/>
      <c r="VQQ37"/>
      <c r="VQR37"/>
      <c r="VQS37"/>
      <c r="VQT37"/>
      <c r="VQU37"/>
      <c r="VQV37"/>
      <c r="VQW37"/>
      <c r="VQX37"/>
      <c r="VQY37"/>
      <c r="VQZ37"/>
      <c r="VRA37"/>
      <c r="VRB37"/>
      <c r="VRC37"/>
      <c r="VRD37"/>
      <c r="VRE37"/>
      <c r="VRF37"/>
      <c r="VRG37"/>
      <c r="VRH37"/>
      <c r="VRI37"/>
      <c r="VRJ37"/>
      <c r="VRK37"/>
      <c r="VRL37"/>
      <c r="VRM37"/>
      <c r="VRN37"/>
      <c r="VRO37"/>
      <c r="VRP37"/>
      <c r="VRQ37"/>
      <c r="VRR37"/>
      <c r="VRS37"/>
      <c r="VRT37"/>
      <c r="VRU37"/>
      <c r="VRV37"/>
      <c r="VRW37"/>
      <c r="VRX37"/>
      <c r="VRY37"/>
      <c r="VRZ37"/>
      <c r="VSA37"/>
      <c r="VSB37"/>
      <c r="VSC37"/>
      <c r="VSD37"/>
      <c r="VSE37"/>
      <c r="VSF37"/>
      <c r="VSG37"/>
      <c r="VSH37"/>
      <c r="VSI37"/>
      <c r="VSJ37"/>
      <c r="VSK37"/>
      <c r="VSL37"/>
      <c r="VSM37"/>
      <c r="VSN37"/>
      <c r="VSO37"/>
      <c r="VSP37"/>
      <c r="VSQ37"/>
      <c r="VSR37"/>
      <c r="VSS37"/>
      <c r="VST37"/>
      <c r="VSU37"/>
      <c r="VSV37"/>
      <c r="VSW37"/>
      <c r="VSX37"/>
      <c r="VSY37"/>
      <c r="VSZ37"/>
      <c r="VTA37"/>
      <c r="VTB37"/>
      <c r="VTC37"/>
      <c r="VTD37"/>
      <c r="VTE37"/>
      <c r="VTF37"/>
      <c r="VTG37"/>
      <c r="VTH37"/>
      <c r="VTI37"/>
      <c r="VTJ37"/>
      <c r="VTK37"/>
      <c r="VTL37"/>
      <c r="VTM37"/>
      <c r="VTN37"/>
      <c r="VTO37"/>
      <c r="VTP37"/>
      <c r="VTQ37"/>
      <c r="VTR37"/>
      <c r="VTS37"/>
      <c r="VTT37"/>
      <c r="VTU37"/>
      <c r="VTV37"/>
      <c r="VTW37"/>
      <c r="VTX37"/>
      <c r="VTY37"/>
      <c r="VTZ37"/>
      <c r="VUA37"/>
      <c r="VUB37"/>
      <c r="VUC37"/>
      <c r="VUD37"/>
      <c r="VUE37"/>
      <c r="VUF37"/>
      <c r="VUG37"/>
      <c r="VUH37"/>
      <c r="VUI37"/>
      <c r="VUJ37"/>
      <c r="VUK37"/>
      <c r="VUL37"/>
      <c r="VUM37"/>
      <c r="VUN37"/>
      <c r="VUO37"/>
      <c r="VUP37"/>
      <c r="VUQ37"/>
      <c r="VUR37"/>
      <c r="VUS37"/>
      <c r="VUT37"/>
      <c r="VUU37"/>
      <c r="VUV37"/>
      <c r="VUW37"/>
      <c r="VUX37"/>
      <c r="VUY37"/>
      <c r="VUZ37"/>
      <c r="VVA37"/>
      <c r="VVB37"/>
      <c r="VVC37"/>
      <c r="VVD37"/>
      <c r="VVE37"/>
      <c r="VVF37"/>
      <c r="VVG37"/>
      <c r="VVH37"/>
      <c r="VVI37"/>
      <c r="VVJ37"/>
      <c r="VVK37"/>
      <c r="VVL37"/>
      <c r="VVM37"/>
      <c r="VVN37"/>
      <c r="VVO37"/>
      <c r="VVP37"/>
      <c r="VVQ37"/>
      <c r="VVR37"/>
      <c r="VVS37"/>
      <c r="VVT37"/>
      <c r="VVU37"/>
      <c r="VVV37"/>
      <c r="VVW37"/>
      <c r="VVX37"/>
      <c r="VVY37"/>
      <c r="VVZ37"/>
      <c r="VWA37"/>
      <c r="VWB37"/>
      <c r="VWC37"/>
      <c r="VWD37"/>
      <c r="VWE37"/>
      <c r="VWF37"/>
      <c r="VWG37"/>
      <c r="VWH37"/>
      <c r="VWI37"/>
      <c r="VWJ37"/>
      <c r="VWK37"/>
      <c r="VWL37"/>
      <c r="VWM37"/>
      <c r="VWN37"/>
      <c r="VWO37"/>
      <c r="VWP37"/>
      <c r="VWQ37"/>
      <c r="VWR37"/>
      <c r="VWS37"/>
      <c r="VWT37"/>
      <c r="VWU37"/>
      <c r="VWV37"/>
      <c r="VWW37"/>
      <c r="VWX37"/>
      <c r="VWY37"/>
      <c r="VWZ37"/>
      <c r="VXA37"/>
      <c r="VXB37"/>
      <c r="VXC37"/>
      <c r="VXD37"/>
      <c r="VXE37"/>
      <c r="VXF37"/>
      <c r="VXG37"/>
      <c r="VXH37"/>
      <c r="VXI37"/>
      <c r="VXJ37"/>
      <c r="VXK37"/>
      <c r="VXL37"/>
      <c r="VXM37"/>
      <c r="VXN37"/>
      <c r="VXO37"/>
      <c r="VXP37"/>
      <c r="VXQ37"/>
      <c r="VXR37"/>
      <c r="VXS37"/>
      <c r="VXT37"/>
      <c r="VXU37"/>
      <c r="VXV37"/>
      <c r="VXW37"/>
      <c r="VXX37"/>
      <c r="VXY37"/>
      <c r="VXZ37"/>
      <c r="VYA37"/>
      <c r="VYB37"/>
      <c r="VYC37"/>
      <c r="VYD37"/>
      <c r="VYE37"/>
      <c r="VYF37"/>
      <c r="VYG37"/>
      <c r="VYH37"/>
      <c r="VYI37"/>
      <c r="VYJ37"/>
      <c r="VYK37"/>
      <c r="VYL37"/>
      <c r="VYM37"/>
      <c r="VYN37"/>
      <c r="VYO37"/>
      <c r="VYP37"/>
      <c r="VYQ37"/>
      <c r="VYR37"/>
      <c r="VYS37"/>
      <c r="VYT37"/>
      <c r="VYU37"/>
      <c r="VYV37"/>
      <c r="VYW37"/>
      <c r="VYX37"/>
      <c r="VYY37"/>
      <c r="VYZ37"/>
      <c r="VZA37"/>
      <c r="VZB37"/>
      <c r="VZC37"/>
      <c r="VZD37"/>
      <c r="VZE37"/>
      <c r="VZF37"/>
      <c r="VZG37"/>
      <c r="VZH37"/>
      <c r="VZI37"/>
      <c r="VZJ37"/>
      <c r="VZK37"/>
      <c r="VZL37"/>
      <c r="VZM37"/>
      <c r="VZN37"/>
      <c r="VZO37"/>
      <c r="VZP37"/>
      <c r="VZQ37"/>
      <c r="VZR37"/>
      <c r="VZS37"/>
      <c r="VZT37"/>
      <c r="VZU37"/>
      <c r="VZV37"/>
      <c r="VZW37"/>
      <c r="VZX37"/>
      <c r="VZY37"/>
      <c r="VZZ37"/>
      <c r="WAA37"/>
      <c r="WAB37"/>
      <c r="WAC37"/>
      <c r="WAD37"/>
      <c r="WAE37"/>
      <c r="WAF37"/>
      <c r="WAG37"/>
      <c r="WAH37"/>
      <c r="WAI37"/>
      <c r="WAJ37"/>
      <c r="WAK37"/>
      <c r="WAL37"/>
      <c r="WAM37"/>
      <c r="WAN37"/>
      <c r="WAO37"/>
      <c r="WAP37"/>
      <c r="WAQ37"/>
      <c r="WAR37"/>
      <c r="WAS37"/>
      <c r="WAT37"/>
      <c r="WAU37"/>
      <c r="WAV37"/>
      <c r="WAW37"/>
      <c r="WAX37"/>
      <c r="WAY37"/>
      <c r="WAZ37"/>
      <c r="WBA37"/>
      <c r="WBB37"/>
      <c r="WBC37"/>
      <c r="WBD37"/>
      <c r="WBE37"/>
      <c r="WBF37"/>
      <c r="WBG37"/>
      <c r="WBH37"/>
      <c r="WBI37"/>
      <c r="WBJ37"/>
      <c r="WBK37"/>
      <c r="WBL37"/>
      <c r="WBM37"/>
      <c r="WBN37"/>
      <c r="WBO37"/>
      <c r="WBP37"/>
      <c r="WBQ37"/>
      <c r="WBR37"/>
      <c r="WBS37"/>
      <c r="WBT37"/>
      <c r="WBU37"/>
      <c r="WBV37"/>
      <c r="WBW37"/>
      <c r="WBX37"/>
      <c r="WBY37"/>
      <c r="WBZ37"/>
      <c r="WCA37"/>
      <c r="WCB37"/>
      <c r="WCC37"/>
      <c r="WCD37"/>
      <c r="WCE37"/>
      <c r="WCF37"/>
      <c r="WCG37"/>
      <c r="WCH37"/>
      <c r="WCI37"/>
      <c r="WCJ37"/>
      <c r="WCK37"/>
      <c r="WCL37"/>
      <c r="WCM37"/>
      <c r="WCN37"/>
      <c r="WCO37"/>
      <c r="WCP37"/>
      <c r="WCQ37"/>
      <c r="WCR37"/>
      <c r="WCS37"/>
      <c r="WCT37"/>
      <c r="WCU37"/>
      <c r="WCV37"/>
      <c r="WCW37"/>
      <c r="WCX37"/>
      <c r="WCY37"/>
      <c r="WCZ37"/>
      <c r="WDA37"/>
      <c r="WDB37"/>
      <c r="WDC37"/>
      <c r="WDD37"/>
      <c r="WDE37"/>
      <c r="WDF37"/>
      <c r="WDG37"/>
      <c r="WDH37"/>
      <c r="WDI37"/>
      <c r="WDJ37"/>
      <c r="WDK37"/>
      <c r="WDL37"/>
      <c r="WDM37"/>
      <c r="WDN37"/>
      <c r="WDO37"/>
      <c r="WDP37"/>
      <c r="WDQ37"/>
      <c r="WDR37"/>
      <c r="WDS37"/>
      <c r="WDT37"/>
      <c r="WDU37"/>
      <c r="WDV37"/>
      <c r="WDW37"/>
      <c r="WDX37"/>
      <c r="WDY37"/>
      <c r="WDZ37"/>
      <c r="WEA37"/>
      <c r="WEB37"/>
      <c r="WEC37"/>
      <c r="WED37"/>
      <c r="WEE37"/>
      <c r="WEF37"/>
      <c r="WEG37"/>
      <c r="WEH37"/>
      <c r="WEI37"/>
      <c r="WEJ37"/>
      <c r="WEK37"/>
      <c r="WEL37"/>
      <c r="WEM37"/>
      <c r="WEN37"/>
      <c r="WEO37"/>
      <c r="WEP37"/>
      <c r="WEQ37"/>
      <c r="WER37"/>
      <c r="WES37"/>
      <c r="WET37"/>
      <c r="WEU37"/>
      <c r="WEV37"/>
      <c r="WEW37"/>
      <c r="WEX37"/>
      <c r="WEY37"/>
      <c r="WEZ37"/>
      <c r="WFA37"/>
      <c r="WFB37"/>
      <c r="WFC37"/>
      <c r="WFD37"/>
      <c r="WFE37"/>
      <c r="WFF37"/>
      <c r="WFG37"/>
      <c r="WFH37"/>
      <c r="WFI37"/>
      <c r="WFJ37"/>
      <c r="WFK37"/>
      <c r="WFL37"/>
      <c r="WFM37"/>
      <c r="WFN37"/>
      <c r="WFO37"/>
      <c r="WFP37"/>
      <c r="WFQ37"/>
      <c r="WFR37"/>
      <c r="WFS37"/>
      <c r="WFT37"/>
      <c r="WFU37"/>
      <c r="WFV37"/>
      <c r="WFW37"/>
      <c r="WFX37"/>
      <c r="WFY37"/>
      <c r="WFZ37"/>
      <c r="WGA37"/>
      <c r="WGB37"/>
      <c r="WGC37"/>
      <c r="WGD37"/>
      <c r="WGE37"/>
      <c r="WGF37"/>
      <c r="WGG37"/>
      <c r="WGH37"/>
      <c r="WGI37"/>
      <c r="WGJ37"/>
      <c r="WGK37"/>
      <c r="WGL37"/>
      <c r="WGM37"/>
      <c r="WGN37"/>
      <c r="WGO37"/>
      <c r="WGP37"/>
      <c r="WGQ37"/>
      <c r="WGR37"/>
      <c r="WGS37"/>
      <c r="WGT37"/>
      <c r="WGU37"/>
      <c r="WGV37"/>
      <c r="WGW37"/>
      <c r="WGX37"/>
      <c r="WGY37"/>
      <c r="WGZ37"/>
      <c r="WHA37"/>
      <c r="WHB37"/>
      <c r="WHC37"/>
      <c r="WHD37"/>
      <c r="WHE37"/>
      <c r="WHF37"/>
      <c r="WHG37"/>
      <c r="WHH37"/>
      <c r="WHI37"/>
      <c r="WHJ37"/>
      <c r="WHK37"/>
      <c r="WHL37"/>
      <c r="WHM37"/>
      <c r="WHN37"/>
      <c r="WHO37"/>
      <c r="WHP37"/>
      <c r="WHQ37"/>
      <c r="WHR37"/>
      <c r="WHS37"/>
      <c r="WHT37"/>
      <c r="WHU37"/>
      <c r="WHV37"/>
      <c r="WHW37"/>
      <c r="WHX37"/>
      <c r="WHY37"/>
      <c r="WHZ37"/>
      <c r="WIA37"/>
      <c r="WIB37"/>
      <c r="WIC37"/>
      <c r="WID37"/>
      <c r="WIE37"/>
      <c r="WIF37"/>
      <c r="WIG37"/>
      <c r="WIH37"/>
      <c r="WII37"/>
      <c r="WIJ37"/>
      <c r="WIK37"/>
      <c r="WIL37"/>
      <c r="WIM37"/>
      <c r="WIN37"/>
      <c r="WIO37"/>
      <c r="WIP37"/>
      <c r="WIQ37"/>
      <c r="WIR37"/>
      <c r="WIS37"/>
      <c r="WIT37"/>
      <c r="WIU37"/>
      <c r="WIV37"/>
      <c r="WIW37"/>
      <c r="WIX37"/>
      <c r="WIY37"/>
      <c r="WIZ37"/>
      <c r="WJA37"/>
      <c r="WJB37"/>
      <c r="WJC37"/>
      <c r="WJD37"/>
      <c r="WJE37"/>
      <c r="WJF37"/>
      <c r="WJG37"/>
      <c r="WJH37"/>
      <c r="WJI37"/>
      <c r="WJJ37"/>
      <c r="WJK37"/>
      <c r="WJL37"/>
      <c r="WJM37"/>
      <c r="WJN37"/>
      <c r="WJO37"/>
      <c r="WJP37"/>
      <c r="WJQ37"/>
      <c r="WJR37"/>
      <c r="WJS37"/>
      <c r="WJT37"/>
      <c r="WJU37"/>
      <c r="WJV37"/>
      <c r="WJW37"/>
      <c r="WJX37"/>
      <c r="WJY37"/>
      <c r="WJZ37"/>
      <c r="WKA37"/>
      <c r="WKB37"/>
      <c r="WKC37"/>
      <c r="WKD37"/>
      <c r="WKE37"/>
      <c r="WKF37"/>
      <c r="WKG37"/>
      <c r="WKH37"/>
      <c r="WKI37"/>
      <c r="WKJ37"/>
      <c r="WKK37"/>
      <c r="WKL37"/>
      <c r="WKM37"/>
      <c r="WKN37"/>
      <c r="WKO37"/>
      <c r="WKP37"/>
      <c r="WKQ37"/>
      <c r="WKR37"/>
      <c r="WKS37"/>
      <c r="WKT37"/>
      <c r="WKU37"/>
      <c r="WKV37"/>
      <c r="WKW37"/>
      <c r="WKX37"/>
      <c r="WKY37"/>
      <c r="WKZ37"/>
      <c r="WLA37"/>
      <c r="WLB37"/>
      <c r="WLC37"/>
      <c r="WLD37"/>
      <c r="WLE37"/>
      <c r="WLF37"/>
      <c r="WLG37"/>
      <c r="WLH37"/>
      <c r="WLI37"/>
      <c r="WLJ37"/>
      <c r="WLK37"/>
      <c r="WLL37"/>
      <c r="WLM37"/>
      <c r="WLN37"/>
      <c r="WLO37"/>
      <c r="WLP37"/>
      <c r="WLQ37"/>
      <c r="WLR37"/>
      <c r="WLS37"/>
      <c r="WLT37"/>
      <c r="WLU37"/>
      <c r="WLV37"/>
      <c r="WLW37"/>
      <c r="WLX37"/>
      <c r="WLY37"/>
      <c r="WLZ37"/>
      <c r="WMA37"/>
      <c r="WMB37"/>
      <c r="WMC37"/>
      <c r="WMD37"/>
      <c r="WME37"/>
      <c r="WMF37"/>
      <c r="WMG37"/>
      <c r="WMH37"/>
      <c r="WMI37"/>
      <c r="WMJ37"/>
      <c r="WMK37"/>
      <c r="WML37"/>
      <c r="WMM37"/>
      <c r="WMN37"/>
      <c r="WMO37"/>
      <c r="WMP37"/>
      <c r="WMQ37"/>
      <c r="WMR37"/>
      <c r="WMS37"/>
      <c r="WMT37"/>
      <c r="WMU37"/>
      <c r="WMV37"/>
      <c r="WMW37"/>
      <c r="WMX37"/>
      <c r="WMY37"/>
      <c r="WMZ37"/>
      <c r="WNA37"/>
      <c r="WNB37"/>
      <c r="WNC37"/>
      <c r="WND37"/>
      <c r="WNE37"/>
      <c r="WNF37"/>
      <c r="WNG37"/>
      <c r="WNH37"/>
      <c r="WNI37"/>
      <c r="WNJ37"/>
      <c r="WNK37"/>
      <c r="WNL37"/>
      <c r="WNM37"/>
      <c r="WNN37"/>
      <c r="WNO37"/>
      <c r="WNP37"/>
      <c r="WNQ37"/>
      <c r="WNR37"/>
      <c r="WNS37"/>
      <c r="WNT37"/>
      <c r="WNU37"/>
      <c r="WNV37"/>
      <c r="WNW37"/>
      <c r="WNX37"/>
      <c r="WNY37"/>
      <c r="WNZ37"/>
      <c r="WOA37"/>
      <c r="WOB37"/>
      <c r="WOC37"/>
      <c r="WOD37"/>
      <c r="WOE37"/>
      <c r="WOF37"/>
      <c r="WOG37"/>
      <c r="WOH37"/>
      <c r="WOI37"/>
      <c r="WOJ37"/>
      <c r="WOK37"/>
      <c r="WOL37"/>
      <c r="WOM37"/>
      <c r="WON37"/>
      <c r="WOO37"/>
      <c r="WOP37"/>
      <c r="WOQ37"/>
      <c r="WOR37"/>
      <c r="WOS37"/>
      <c r="WOT37"/>
      <c r="WOU37"/>
      <c r="WOV37"/>
      <c r="WOW37"/>
      <c r="WOX37"/>
      <c r="WOY37"/>
      <c r="WOZ37"/>
      <c r="WPA37"/>
      <c r="WPB37"/>
      <c r="WPC37"/>
      <c r="WPD37"/>
      <c r="WPE37"/>
      <c r="WPF37"/>
      <c r="WPG37"/>
      <c r="WPH37"/>
      <c r="WPI37"/>
      <c r="WPJ37"/>
      <c r="WPK37"/>
      <c r="WPL37"/>
      <c r="WPM37"/>
      <c r="WPN37"/>
      <c r="WPO37"/>
      <c r="WPP37"/>
      <c r="WPQ37"/>
      <c r="WPR37"/>
      <c r="WPS37"/>
      <c r="WPT37"/>
      <c r="WPU37"/>
      <c r="WPV37"/>
      <c r="WPW37"/>
      <c r="WPX37"/>
      <c r="WPY37"/>
      <c r="WPZ37"/>
      <c r="WQA37"/>
      <c r="WQB37"/>
      <c r="WQC37"/>
      <c r="WQD37"/>
      <c r="WQE37"/>
      <c r="WQF37"/>
      <c r="WQG37"/>
      <c r="WQH37"/>
      <c r="WQI37"/>
      <c r="WQJ37"/>
      <c r="WQK37"/>
      <c r="WQL37"/>
      <c r="WQM37"/>
      <c r="WQN37"/>
      <c r="WQO37"/>
      <c r="WQP37"/>
      <c r="WQQ37"/>
      <c r="WQR37"/>
      <c r="WQS37"/>
      <c r="WQT37"/>
      <c r="WQU37"/>
      <c r="WQV37"/>
      <c r="WQW37"/>
      <c r="WQX37"/>
      <c r="WQY37"/>
      <c r="WQZ37"/>
      <c r="WRA37"/>
      <c r="WRB37"/>
      <c r="WRC37"/>
      <c r="WRD37"/>
      <c r="WRE37"/>
      <c r="WRF37"/>
      <c r="WRG37"/>
      <c r="WRH37"/>
      <c r="WRI37"/>
      <c r="WRJ37"/>
      <c r="WRK37"/>
      <c r="WRL37"/>
      <c r="WRM37"/>
      <c r="WRN37"/>
      <c r="WRO37"/>
      <c r="WRP37"/>
      <c r="WRQ37"/>
      <c r="WRR37"/>
      <c r="WRS37"/>
      <c r="WRT37"/>
      <c r="WRU37"/>
      <c r="WRV37"/>
      <c r="WRW37"/>
      <c r="WRX37"/>
      <c r="WRY37"/>
      <c r="WRZ37"/>
      <c r="WSA37"/>
      <c r="WSB37"/>
      <c r="WSC37"/>
      <c r="WSD37"/>
      <c r="WSE37"/>
      <c r="WSF37"/>
      <c r="WSG37"/>
      <c r="WSH37"/>
      <c r="WSI37"/>
      <c r="WSJ37"/>
      <c r="WSK37"/>
      <c r="WSL37"/>
      <c r="WSM37"/>
      <c r="WSN37"/>
      <c r="WSO37"/>
      <c r="WSP37"/>
      <c r="WSQ37"/>
      <c r="WSR37"/>
      <c r="WSS37"/>
      <c r="WST37"/>
      <c r="WSU37"/>
      <c r="WSV37"/>
      <c r="WSW37"/>
      <c r="WSX37"/>
      <c r="WSY37"/>
      <c r="WSZ37"/>
      <c r="WTA37"/>
      <c r="WTB37"/>
      <c r="WTC37"/>
      <c r="WTD37"/>
      <c r="WTE37"/>
      <c r="WTF37"/>
      <c r="WTG37"/>
      <c r="WTH37"/>
      <c r="WTI37"/>
      <c r="WTJ37"/>
      <c r="WTK37"/>
      <c r="WTL37"/>
      <c r="WTM37"/>
      <c r="WTN37"/>
      <c r="WTO37"/>
      <c r="WTP37"/>
      <c r="WTQ37"/>
      <c r="WTR37"/>
      <c r="WTS37"/>
      <c r="WTT37"/>
      <c r="WTU37"/>
      <c r="WTV37"/>
      <c r="WTW37"/>
      <c r="WTX37"/>
      <c r="WTY37"/>
      <c r="WTZ37"/>
      <c r="WUA37"/>
      <c r="WUB37"/>
      <c r="WUC37"/>
      <c r="WUD37"/>
      <c r="WUE37"/>
      <c r="WUF37"/>
      <c r="WUG37"/>
      <c r="WUH37"/>
      <c r="WUI37"/>
      <c r="WUJ37"/>
      <c r="WUK37"/>
      <c r="WUL37"/>
      <c r="WUM37"/>
      <c r="WUN37"/>
      <c r="WUO37"/>
      <c r="WUP37"/>
      <c r="WUQ37"/>
      <c r="WUR37"/>
      <c r="WUS37"/>
      <c r="WUT37"/>
      <c r="WUU37"/>
      <c r="WUV37"/>
      <c r="WUW37"/>
      <c r="WUX37"/>
      <c r="WUY37"/>
      <c r="WUZ37"/>
      <c r="WVA37"/>
      <c r="WVB37"/>
      <c r="WVC37"/>
      <c r="WVD37"/>
      <c r="WVE37"/>
      <c r="WVF37"/>
      <c r="WVG37"/>
      <c r="WVH37"/>
      <c r="WVI37"/>
      <c r="WVJ37"/>
      <c r="WVK37"/>
      <c r="WVL37"/>
      <c r="WVM37"/>
      <c r="WVN37"/>
      <c r="WVO37"/>
      <c r="WVP37"/>
      <c r="WVQ37"/>
      <c r="WVR37"/>
      <c r="WVS37"/>
      <c r="WVT37"/>
      <c r="WVU37"/>
      <c r="WVV37"/>
      <c r="WVW37"/>
      <c r="WVX37"/>
      <c r="WVY37"/>
      <c r="WVZ37"/>
      <c r="WWA37"/>
      <c r="WWB37"/>
      <c r="WWC37"/>
      <c r="WWD37"/>
      <c r="WWE37"/>
      <c r="WWF37"/>
      <c r="WWG37"/>
      <c r="WWH37"/>
      <c r="WWI37"/>
      <c r="WWJ37"/>
      <c r="WWK37"/>
      <c r="WWL37"/>
      <c r="WWM37"/>
      <c r="WWN37"/>
      <c r="WWO37"/>
      <c r="WWP37"/>
      <c r="WWQ37"/>
      <c r="WWR37"/>
      <c r="WWS37"/>
      <c r="WWT37"/>
      <c r="WWU37"/>
      <c r="WWV37"/>
      <c r="WWW37"/>
      <c r="WWX37"/>
      <c r="WWY37"/>
      <c r="WWZ37"/>
      <c r="WXA37"/>
      <c r="WXB37"/>
      <c r="WXC37"/>
      <c r="WXD37"/>
      <c r="WXE37"/>
      <c r="WXF37"/>
      <c r="WXG37"/>
      <c r="WXH37"/>
      <c r="WXI37"/>
      <c r="WXJ37"/>
      <c r="WXK37"/>
      <c r="WXL37"/>
      <c r="WXM37"/>
      <c r="WXN37"/>
      <c r="WXO37"/>
      <c r="WXP37"/>
      <c r="WXQ37"/>
      <c r="WXR37"/>
      <c r="WXS37"/>
      <c r="WXT37"/>
      <c r="WXU37"/>
      <c r="WXV37"/>
      <c r="WXW37"/>
      <c r="WXX37"/>
      <c r="WXY37"/>
      <c r="WXZ37"/>
      <c r="WYA37"/>
      <c r="WYB37"/>
      <c r="WYC37"/>
      <c r="WYD37"/>
      <c r="WYE37"/>
      <c r="WYF37"/>
      <c r="WYG37"/>
      <c r="WYH37"/>
      <c r="WYI37"/>
      <c r="WYJ37"/>
      <c r="WYK37"/>
      <c r="WYL37"/>
      <c r="WYM37"/>
      <c r="WYN37"/>
      <c r="WYO37"/>
      <c r="WYP37"/>
      <c r="WYQ37"/>
      <c r="WYR37"/>
      <c r="WYS37"/>
      <c r="WYT37"/>
      <c r="WYU37"/>
      <c r="WYV37"/>
      <c r="WYW37"/>
      <c r="WYX37"/>
      <c r="WYY37"/>
      <c r="WYZ37"/>
      <c r="WZA37"/>
      <c r="WZB37"/>
      <c r="WZC37"/>
      <c r="WZD37"/>
      <c r="WZE37"/>
      <c r="WZF37"/>
      <c r="WZG37"/>
      <c r="WZH37"/>
      <c r="WZI37"/>
      <c r="WZJ37"/>
      <c r="WZK37"/>
      <c r="WZL37"/>
      <c r="WZM37"/>
      <c r="WZN37"/>
      <c r="WZO37"/>
      <c r="WZP37"/>
      <c r="WZQ37"/>
      <c r="WZR37"/>
      <c r="WZS37"/>
      <c r="WZT37"/>
      <c r="WZU37"/>
      <c r="WZV37"/>
      <c r="WZW37"/>
      <c r="WZX37"/>
      <c r="WZY37"/>
      <c r="WZZ37"/>
      <c r="XAA37"/>
      <c r="XAB37"/>
      <c r="XAC37"/>
      <c r="XAD37"/>
      <c r="XAE37"/>
      <c r="XAF37"/>
      <c r="XAG37"/>
      <c r="XAH37"/>
      <c r="XAI37"/>
      <c r="XAJ37"/>
      <c r="XAK37"/>
      <c r="XAL37"/>
      <c r="XAM37"/>
      <c r="XAN37"/>
      <c r="XAO37"/>
      <c r="XAP37"/>
      <c r="XAQ37"/>
      <c r="XAR37"/>
      <c r="XAS37"/>
      <c r="XAT37"/>
      <c r="XAU37"/>
      <c r="XAV37"/>
      <c r="XAW37"/>
      <c r="XAX37"/>
      <c r="XAY37"/>
      <c r="XAZ37"/>
      <c r="XBA37"/>
      <c r="XBB37"/>
      <c r="XBC37"/>
      <c r="XBD37"/>
      <c r="XBE37"/>
      <c r="XBF37"/>
      <c r="XBG37"/>
      <c r="XBH37"/>
      <c r="XBI37"/>
      <c r="XBJ37"/>
      <c r="XBK37"/>
      <c r="XBL37"/>
      <c r="XBM37"/>
      <c r="XBN37"/>
      <c r="XBO37"/>
      <c r="XBP37"/>
      <c r="XBQ37"/>
      <c r="XBR37"/>
      <c r="XBS37"/>
      <c r="XBT37"/>
      <c r="XBU37"/>
      <c r="XBV37"/>
      <c r="XBW37"/>
      <c r="XBX37"/>
      <c r="XBY37"/>
      <c r="XBZ37"/>
      <c r="XCA37"/>
      <c r="XCB37"/>
      <c r="XCC37"/>
      <c r="XCD37"/>
      <c r="XCE37"/>
      <c r="XCF37"/>
      <c r="XCG37"/>
      <c r="XCH37"/>
      <c r="XCI37"/>
      <c r="XCJ37"/>
      <c r="XCK37"/>
      <c r="XCL37"/>
      <c r="XCM37"/>
      <c r="XCN37"/>
      <c r="XCO37"/>
      <c r="XCP37"/>
      <c r="XCQ37"/>
      <c r="XCR37"/>
      <c r="XCS37"/>
      <c r="XCT37"/>
      <c r="XCU37"/>
      <c r="XCV37"/>
      <c r="XCW37"/>
      <c r="XCX37"/>
      <c r="XCY37"/>
      <c r="XCZ37"/>
      <c r="XDA37"/>
      <c r="XDB37"/>
      <c r="XDC37"/>
      <c r="XDD37"/>
      <c r="XDE37"/>
      <c r="XDF37"/>
      <c r="XDG37"/>
      <c r="XDH37"/>
      <c r="XDI37"/>
      <c r="XDJ37"/>
      <c r="XDK37"/>
      <c r="XDL37"/>
      <c r="XDM37"/>
      <c r="XDN37"/>
      <c r="XDO37"/>
      <c r="XDP37"/>
      <c r="XDQ37"/>
      <c r="XDR37"/>
      <c r="XDS37"/>
      <c r="XDT37"/>
      <c r="XDU37"/>
      <c r="XDV37"/>
      <c r="XDW37"/>
      <c r="XDX37"/>
      <c r="XDY37"/>
      <c r="XDZ37"/>
      <c r="XEA37"/>
      <c r="XEB37"/>
      <c r="XEC37"/>
      <c r="XED37"/>
      <c r="XEE37"/>
      <c r="XEF37"/>
      <c r="XEG37"/>
      <c r="XEH37"/>
      <c r="XEI37"/>
      <c r="XEJ37"/>
      <c r="XEK37"/>
      <c r="XEL37"/>
      <c r="XEM37"/>
      <c r="XEN37"/>
      <c r="XEO37"/>
      <c r="XEP37"/>
      <c r="XEQ37"/>
      <c r="XER37"/>
      <c r="XES37"/>
      <c r="XET37"/>
      <c r="XEU37"/>
      <c r="XEV37"/>
      <c r="XEW37"/>
      <c r="XEX37"/>
      <c r="XEY37"/>
      <c r="XEZ37"/>
      <c r="XFA37"/>
      <c r="XFB37"/>
      <c r="XFC37"/>
      <c r="XFD37"/>
    </row>
    <row r="38" spans="1:16384" x14ac:dyDescent="0.35">
      <c r="Q38" s="50"/>
      <c r="AB38" s="1"/>
      <c r="AC38" s="1"/>
    </row>
    <row r="39" spans="1:16384" x14ac:dyDescent="0.35">
      <c r="W39" s="50"/>
      <c r="Z39" s="50"/>
      <c r="AB39" s="1"/>
      <c r="AC39" s="1"/>
      <c r="AE39" s="225"/>
    </row>
    <row r="40" spans="1:16384" x14ac:dyDescent="0.35">
      <c r="Q40" s="5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_xludf.Clear">
                <anchor moveWithCells="1" sizeWithCells="1">
                  <from>
                    <xdr:col>4</xdr:col>
                    <xdr:colOff>793750</xdr:colOff>
                    <xdr:row>0</xdr:row>
                    <xdr:rowOff>19050</xdr:rowOff>
                  </from>
                  <to>
                    <xdr:col>5</xdr:col>
                    <xdr:colOff>698500</xdr:colOff>
                    <xdr:row>1</xdr:row>
                    <xdr:rowOff>6350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BC5983-D4E0-472C-9A9F-5C4B2D9FF3EB}">
  <sheetPr codeName="Feuil18"/>
  <dimension ref="A1:XFD39"/>
  <sheetViews>
    <sheetView tabSelected="1" zoomScale="80" zoomScaleNormal="80" workbookViewId="0">
      <selection activeCell="AP8" sqref="AP8"/>
    </sheetView>
  </sheetViews>
  <sheetFormatPr baseColWidth="10" defaultRowHeight="14.5" outlineLevelCol="1" x14ac:dyDescent="0.35"/>
  <cols>
    <col min="1" max="1" width="8.54296875" style="2" customWidth="1"/>
    <col min="2" max="2" width="11.81640625" style="1" customWidth="1"/>
    <col min="3" max="3" width="14.36328125" style="1" customWidth="1"/>
    <col min="4" max="4" width="12.54296875" style="1" customWidth="1"/>
    <col min="5" max="5" width="11.90625" style="1" customWidth="1"/>
    <col min="6" max="6" width="10.90625" style="1"/>
    <col min="7" max="7" width="13.36328125" style="1" customWidth="1"/>
    <col min="8" max="8" width="9.81640625" style="1" customWidth="1"/>
    <col min="9" max="9" width="10.90625" style="1"/>
    <col min="10" max="10" width="12.54296875" style="1" customWidth="1"/>
    <col min="11" max="11" width="10.90625" style="1"/>
    <col min="12" max="12" width="14.453125" style="1" customWidth="1"/>
    <col min="13" max="13" width="16" style="1" customWidth="1"/>
    <col min="14" max="14" width="13.1796875" style="1" customWidth="1"/>
    <col min="15" max="15" width="22.81640625" style="1" customWidth="1"/>
    <col min="16" max="16" width="20.54296875" style="1" customWidth="1"/>
    <col min="17" max="17" width="24.6328125" style="1" customWidth="1"/>
    <col min="18" max="18" width="24.6328125" style="263" customWidth="1" outlineLevel="1"/>
    <col min="19" max="19" width="18.453125" style="1" customWidth="1"/>
    <col min="20" max="20" width="17.7265625" style="1" customWidth="1"/>
    <col min="21" max="21" width="24.6328125" style="1" customWidth="1"/>
    <col min="22" max="22" width="4.90625" style="1" customWidth="1"/>
    <col min="23" max="24" width="16.08984375" style="1" customWidth="1"/>
    <col min="25" max="25" width="22.6328125" style="1" customWidth="1"/>
    <col min="26" max="26" width="14.7265625" style="263" customWidth="1"/>
    <col min="27" max="28" width="10.90625" style="1"/>
    <col min="34" max="34" width="12.1796875" style="262" customWidth="1" outlineLevel="1"/>
    <col min="35" max="35" width="13.36328125" customWidth="1"/>
    <col min="36" max="36" width="12.7265625" customWidth="1"/>
    <col min="38" max="39" width="17" customWidth="1"/>
    <col min="41" max="41" width="52.90625" customWidth="1"/>
  </cols>
  <sheetData>
    <row r="1" spans="1:16384" x14ac:dyDescent="0.35">
      <c r="A1" s="282" t="s">
        <v>39</v>
      </c>
      <c r="B1" s="282">
        <v>62</v>
      </c>
      <c r="C1" s="282">
        <f>'Octobre 2018'!$A$2</f>
        <v>10</v>
      </c>
      <c r="D1" s="282">
        <f>B1*C1</f>
        <v>620</v>
      </c>
    </row>
    <row r="2" spans="1:16384" ht="15" thickBot="1" x14ac:dyDescent="0.4">
      <c r="B2" s="27"/>
      <c r="K2" s="3"/>
      <c r="AC2" s="1"/>
      <c r="AD2" s="1"/>
    </row>
    <row r="3" spans="1:16384" ht="15" thickBot="1" x14ac:dyDescent="0.4">
      <c r="A3" s="12" t="s">
        <v>40</v>
      </c>
      <c r="B3" s="14" t="s">
        <v>34</v>
      </c>
      <c r="C3" s="14" t="s">
        <v>19</v>
      </c>
      <c r="D3" s="187" t="s">
        <v>81</v>
      </c>
      <c r="E3" s="14" t="s">
        <v>53</v>
      </c>
      <c r="F3" s="14" t="s">
        <v>41</v>
      </c>
      <c r="G3" s="14" t="s">
        <v>21</v>
      </c>
      <c r="H3" s="14" t="s">
        <v>54</v>
      </c>
      <c r="I3" s="14" t="s">
        <v>24</v>
      </c>
      <c r="J3" s="14" t="s">
        <v>25</v>
      </c>
      <c r="K3" s="38" t="s">
        <v>44</v>
      </c>
      <c r="L3" s="38" t="s">
        <v>82</v>
      </c>
      <c r="M3" s="38" t="s">
        <v>72</v>
      </c>
      <c r="N3" s="14" t="s">
        <v>26</v>
      </c>
      <c r="O3" s="14" t="s">
        <v>83</v>
      </c>
      <c r="P3" s="14" t="s">
        <v>72</v>
      </c>
      <c r="Q3" s="14" t="s">
        <v>23</v>
      </c>
      <c r="R3" s="264" t="s">
        <v>115</v>
      </c>
      <c r="S3" s="14" t="s">
        <v>84</v>
      </c>
      <c r="T3" s="14" t="s">
        <v>72</v>
      </c>
      <c r="U3" s="14" t="s">
        <v>27</v>
      </c>
      <c r="V3" s="14" t="s">
        <v>50</v>
      </c>
      <c r="W3" s="14" t="s">
        <v>33</v>
      </c>
      <c r="X3" s="14" t="s">
        <v>28</v>
      </c>
      <c r="Y3" s="14" t="s">
        <v>29</v>
      </c>
      <c r="Z3" s="264" t="s">
        <v>118</v>
      </c>
      <c r="AA3" s="14" t="s">
        <v>30</v>
      </c>
      <c r="AB3" s="14" t="s">
        <v>31</v>
      </c>
      <c r="AC3" s="20" t="s">
        <v>42</v>
      </c>
      <c r="AD3" s="20" t="s">
        <v>79</v>
      </c>
      <c r="AE3" s="20" t="s">
        <v>43</v>
      </c>
      <c r="AF3" s="20" t="s">
        <v>80</v>
      </c>
      <c r="AG3" s="9" t="s">
        <v>22</v>
      </c>
      <c r="AH3" s="265" t="s">
        <v>116</v>
      </c>
      <c r="AI3" s="9" t="s">
        <v>85</v>
      </c>
      <c r="AJ3" s="9" t="s">
        <v>72</v>
      </c>
      <c r="AK3" s="10"/>
      <c r="AL3" s="11" t="s">
        <v>37</v>
      </c>
      <c r="AM3" s="11" t="s">
        <v>38</v>
      </c>
      <c r="AN3" s="11" t="s">
        <v>48</v>
      </c>
      <c r="AO3" s="11" t="s">
        <v>49</v>
      </c>
    </row>
    <row r="4" spans="1:16384" ht="16.5" customHeight="1" x14ac:dyDescent="0.35">
      <c r="A4" s="15">
        <f>'PC AVIGNON'!A4</f>
        <v>43405</v>
      </c>
      <c r="B4" s="29"/>
      <c r="C4" s="29"/>
      <c r="D4" s="188"/>
      <c r="E4" s="182">
        <f t="shared" ref="E4:E36" si="0">C4-D4</f>
        <v>0</v>
      </c>
      <c r="F4" s="29"/>
      <c r="G4" s="16">
        <f>IFERROR(C4/$B$1,"")</f>
        <v>0</v>
      </c>
      <c r="H4" s="16">
        <f>IFERROR(D4/$B$1,"")</f>
        <v>0</v>
      </c>
      <c r="I4" s="30"/>
      <c r="J4" s="17" t="str">
        <f t="shared" ref="J4:J13" si="1">IFERROR(I4/C4,"")</f>
        <v/>
      </c>
      <c r="K4" s="25" t="str">
        <f t="shared" ref="K4:K13" si="2">IFERROR((Q4+U4)/C4,"0,00")</f>
        <v>0,00</v>
      </c>
      <c r="L4" s="25" t="e">
        <f>S4/D4</f>
        <v>#DIV/0!</v>
      </c>
      <c r="M4" s="25" t="e">
        <f>K4-L4</f>
        <v>#DIV/0!</v>
      </c>
      <c r="N4" s="18">
        <f t="shared" ref="N4:N13" si="3">IFERROR(Q4/$B$1,"0,00")</f>
        <v>0</v>
      </c>
      <c r="O4" s="18">
        <f>S4/$B$1</f>
        <v>0</v>
      </c>
      <c r="P4" s="18">
        <f>N4-O4</f>
        <v>0</v>
      </c>
      <c r="Q4" s="32"/>
      <c r="R4" s="266"/>
      <c r="S4" s="191">
        <f>R4/1.1</f>
        <v>0</v>
      </c>
      <c r="T4" s="191">
        <f t="shared" ref="T4:T13" si="4">(Q4+U4)-S4</f>
        <v>0</v>
      </c>
      <c r="U4" s="32"/>
      <c r="V4" s="30"/>
      <c r="W4" s="32"/>
      <c r="X4" s="32"/>
      <c r="Y4" s="32"/>
      <c r="Z4" s="266"/>
      <c r="AA4" s="32"/>
      <c r="AB4" s="32"/>
      <c r="AC4" s="36"/>
      <c r="AD4" s="175"/>
      <c r="AE4" s="34"/>
      <c r="AF4" s="34"/>
      <c r="AG4" s="13">
        <f t="shared" ref="AG4:AG13" si="5">Q4+U4+X4+Y4+AA4+AB4+AC4+AD4+AE4</f>
        <v>0</v>
      </c>
      <c r="AH4" s="285"/>
      <c r="AI4" s="13">
        <f>AH4/1.1</f>
        <v>0</v>
      </c>
      <c r="AJ4" s="13">
        <f>AG4-AI4</f>
        <v>0</v>
      </c>
      <c r="AK4" s="10"/>
      <c r="AL4" s="42"/>
      <c r="AM4" s="43"/>
      <c r="AN4" s="185">
        <f t="shared" ref="AN4:AN13" si="6">(AL4+AM4)-C4</f>
        <v>0</v>
      </c>
      <c r="AO4" s="43"/>
    </row>
    <row r="5" spans="1:16384" ht="16.5" customHeight="1" x14ac:dyDescent="0.35">
      <c r="A5" s="19">
        <f>A4+1</f>
        <v>43406</v>
      </c>
      <c r="B5" s="39"/>
      <c r="C5" s="39"/>
      <c r="D5" s="189"/>
      <c r="E5" s="183">
        <f t="shared" si="0"/>
        <v>0</v>
      </c>
      <c r="F5" s="40"/>
      <c r="G5" s="4">
        <f t="shared" ref="G5:H13" si="7">IFERROR(C5/$B$1,"")</f>
        <v>0</v>
      </c>
      <c r="H5" s="4">
        <f t="shared" si="7"/>
        <v>0</v>
      </c>
      <c r="I5" s="31"/>
      <c r="J5" s="5" t="str">
        <f t="shared" si="1"/>
        <v/>
      </c>
      <c r="K5" s="25" t="str">
        <f t="shared" si="2"/>
        <v>0,00</v>
      </c>
      <c r="L5" s="25" t="e">
        <f t="shared" ref="L5:L13" si="8">S5/D5</f>
        <v>#DIV/0!</v>
      </c>
      <c r="M5" s="25" t="e">
        <f t="shared" ref="M5:M13" si="9">K5-L5</f>
        <v>#DIV/0!</v>
      </c>
      <c r="N5" s="6">
        <f t="shared" si="3"/>
        <v>0</v>
      </c>
      <c r="O5" s="6">
        <f t="shared" ref="O5:O36" si="10">S5/$B$1</f>
        <v>0</v>
      </c>
      <c r="P5" s="6">
        <f t="shared" ref="P5:P13" si="11">N5-O5</f>
        <v>0</v>
      </c>
      <c r="Q5" s="33"/>
      <c r="R5" s="268"/>
      <c r="S5" s="192">
        <f t="shared" ref="S5:S13" si="12">R5/1.1</f>
        <v>0</v>
      </c>
      <c r="T5" s="192">
        <f t="shared" si="4"/>
        <v>0</v>
      </c>
      <c r="U5" s="33"/>
      <c r="V5" s="31"/>
      <c r="W5" s="33"/>
      <c r="X5" s="33"/>
      <c r="Y5" s="33"/>
      <c r="Z5" s="268"/>
      <c r="AA5" s="33"/>
      <c r="AB5" s="33"/>
      <c r="AC5" s="37"/>
      <c r="AD5" s="176"/>
      <c r="AE5" s="35"/>
      <c r="AF5" s="35"/>
      <c r="AG5" s="7">
        <f t="shared" si="5"/>
        <v>0</v>
      </c>
      <c r="AH5" s="286"/>
      <c r="AI5" s="7">
        <f t="shared" ref="AI5:AI13" si="13">AH5/1.1</f>
        <v>0</v>
      </c>
      <c r="AJ5" s="7">
        <f t="shared" ref="AJ5:AJ13" si="14">AG5-AI5</f>
        <v>0</v>
      </c>
      <c r="AK5" s="10"/>
      <c r="AL5" s="44"/>
      <c r="AM5" s="41"/>
      <c r="AN5" s="186">
        <f t="shared" si="6"/>
        <v>0</v>
      </c>
      <c r="AO5" s="41"/>
    </row>
    <row r="6" spans="1:16384" ht="16.5" customHeight="1" x14ac:dyDescent="0.35">
      <c r="A6" s="19">
        <f t="shared" ref="A6:A13" si="15">A5+1</f>
        <v>43407</v>
      </c>
      <c r="B6" s="39"/>
      <c r="C6" s="39"/>
      <c r="D6" s="189"/>
      <c r="E6" s="183">
        <f t="shared" si="0"/>
        <v>0</v>
      </c>
      <c r="F6" s="40"/>
      <c r="G6" s="4">
        <f t="shared" si="7"/>
        <v>0</v>
      </c>
      <c r="H6" s="4">
        <f t="shared" si="7"/>
        <v>0</v>
      </c>
      <c r="I6" s="31"/>
      <c r="J6" s="5" t="str">
        <f t="shared" si="1"/>
        <v/>
      </c>
      <c r="K6" s="25" t="str">
        <f t="shared" si="2"/>
        <v>0,00</v>
      </c>
      <c r="L6" s="25" t="e">
        <f t="shared" si="8"/>
        <v>#DIV/0!</v>
      </c>
      <c r="M6" s="25" t="e">
        <f t="shared" si="9"/>
        <v>#DIV/0!</v>
      </c>
      <c r="N6" s="6">
        <f t="shared" si="3"/>
        <v>0</v>
      </c>
      <c r="O6" s="6">
        <f t="shared" si="10"/>
        <v>0</v>
      </c>
      <c r="P6" s="6">
        <f t="shared" si="11"/>
        <v>0</v>
      </c>
      <c r="Q6" s="33"/>
      <c r="R6" s="268"/>
      <c r="S6" s="192">
        <f t="shared" si="12"/>
        <v>0</v>
      </c>
      <c r="T6" s="192">
        <f t="shared" si="4"/>
        <v>0</v>
      </c>
      <c r="U6" s="33"/>
      <c r="V6" s="31"/>
      <c r="W6" s="33"/>
      <c r="X6" s="33"/>
      <c r="Y6" s="33"/>
      <c r="Z6" s="268"/>
      <c r="AA6" s="33"/>
      <c r="AB6" s="33"/>
      <c r="AC6" s="37"/>
      <c r="AD6" s="176"/>
      <c r="AE6" s="35"/>
      <c r="AF6" s="35"/>
      <c r="AG6" s="7">
        <f t="shared" si="5"/>
        <v>0</v>
      </c>
      <c r="AH6" s="286"/>
      <c r="AI6" s="7">
        <f t="shared" si="13"/>
        <v>0</v>
      </c>
      <c r="AJ6" s="7">
        <f t="shared" si="14"/>
        <v>0</v>
      </c>
      <c r="AK6" s="10"/>
      <c r="AL6" s="44"/>
      <c r="AM6" s="41"/>
      <c r="AN6" s="186">
        <f t="shared" si="6"/>
        <v>0</v>
      </c>
      <c r="AO6" s="41"/>
    </row>
    <row r="7" spans="1:16384" ht="16.5" customHeight="1" x14ac:dyDescent="0.35">
      <c r="A7" s="19">
        <f t="shared" si="15"/>
        <v>43408</v>
      </c>
      <c r="B7" s="39"/>
      <c r="C7" s="39"/>
      <c r="D7" s="189"/>
      <c r="E7" s="183">
        <f t="shared" si="0"/>
        <v>0</v>
      </c>
      <c r="F7" s="40"/>
      <c r="G7" s="4">
        <f t="shared" si="7"/>
        <v>0</v>
      </c>
      <c r="H7" s="4">
        <f t="shared" si="7"/>
        <v>0</v>
      </c>
      <c r="I7" s="31"/>
      <c r="J7" s="5" t="str">
        <f t="shared" si="1"/>
        <v/>
      </c>
      <c r="K7" s="25" t="str">
        <f t="shared" si="2"/>
        <v>0,00</v>
      </c>
      <c r="L7" s="25" t="e">
        <f t="shared" si="8"/>
        <v>#DIV/0!</v>
      </c>
      <c r="M7" s="25" t="e">
        <f t="shared" si="9"/>
        <v>#DIV/0!</v>
      </c>
      <c r="N7" s="6">
        <f t="shared" si="3"/>
        <v>0</v>
      </c>
      <c r="O7" s="6">
        <f t="shared" si="10"/>
        <v>0</v>
      </c>
      <c r="P7" s="6">
        <f t="shared" si="11"/>
        <v>0</v>
      </c>
      <c r="Q7" s="33"/>
      <c r="R7" s="268"/>
      <c r="S7" s="192">
        <f t="shared" si="12"/>
        <v>0</v>
      </c>
      <c r="T7" s="192">
        <f t="shared" si="4"/>
        <v>0</v>
      </c>
      <c r="U7" s="33"/>
      <c r="V7" s="31"/>
      <c r="W7" s="33"/>
      <c r="X7" s="33"/>
      <c r="Y7" s="33"/>
      <c r="Z7" s="268"/>
      <c r="AA7" s="33"/>
      <c r="AB7" s="33"/>
      <c r="AC7" s="37"/>
      <c r="AD7" s="176"/>
      <c r="AE7" s="35"/>
      <c r="AF7" s="35"/>
      <c r="AG7" s="7">
        <f t="shared" si="5"/>
        <v>0</v>
      </c>
      <c r="AH7" s="286"/>
      <c r="AI7" s="7">
        <f t="shared" si="13"/>
        <v>0</v>
      </c>
      <c r="AJ7" s="7">
        <f t="shared" si="14"/>
        <v>0</v>
      </c>
      <c r="AK7" s="10"/>
      <c r="AL7" s="44"/>
      <c r="AM7" s="41"/>
      <c r="AN7" s="186">
        <f t="shared" si="6"/>
        <v>0</v>
      </c>
      <c r="AO7" s="41"/>
    </row>
    <row r="8" spans="1:16384" ht="16.5" customHeight="1" x14ac:dyDescent="0.35">
      <c r="A8" s="19">
        <f t="shared" si="15"/>
        <v>43409</v>
      </c>
      <c r="B8" s="39"/>
      <c r="C8" s="39"/>
      <c r="D8" s="189"/>
      <c r="E8" s="183">
        <f t="shared" si="0"/>
        <v>0</v>
      </c>
      <c r="F8" s="40"/>
      <c r="G8" s="4">
        <f t="shared" si="7"/>
        <v>0</v>
      </c>
      <c r="H8" s="4">
        <f t="shared" si="7"/>
        <v>0</v>
      </c>
      <c r="I8" s="31"/>
      <c r="J8" s="5" t="str">
        <f t="shared" si="1"/>
        <v/>
      </c>
      <c r="K8" s="25" t="str">
        <f t="shared" si="2"/>
        <v>0,00</v>
      </c>
      <c r="L8" s="25" t="e">
        <f t="shared" si="8"/>
        <v>#DIV/0!</v>
      </c>
      <c r="M8" s="25" t="e">
        <f t="shared" si="9"/>
        <v>#DIV/0!</v>
      </c>
      <c r="N8" s="6">
        <f t="shared" si="3"/>
        <v>0</v>
      </c>
      <c r="O8" s="6">
        <f t="shared" si="10"/>
        <v>0</v>
      </c>
      <c r="P8" s="6">
        <f t="shared" si="11"/>
        <v>0</v>
      </c>
      <c r="Q8" s="33"/>
      <c r="R8" s="268"/>
      <c r="S8" s="192">
        <f t="shared" si="12"/>
        <v>0</v>
      </c>
      <c r="T8" s="192">
        <f t="shared" si="4"/>
        <v>0</v>
      </c>
      <c r="U8" s="33"/>
      <c r="V8" s="31"/>
      <c r="W8" s="33"/>
      <c r="X8" s="33"/>
      <c r="Y8" s="33"/>
      <c r="Z8" s="268"/>
      <c r="AA8" s="33"/>
      <c r="AB8" s="33"/>
      <c r="AC8" s="37"/>
      <c r="AD8" s="176"/>
      <c r="AE8" s="35"/>
      <c r="AF8" s="35"/>
      <c r="AG8" s="7">
        <f t="shared" si="5"/>
        <v>0</v>
      </c>
      <c r="AH8" s="286"/>
      <c r="AI8" s="7">
        <f t="shared" si="13"/>
        <v>0</v>
      </c>
      <c r="AJ8" s="7">
        <f t="shared" si="14"/>
        <v>0</v>
      </c>
      <c r="AK8" s="10"/>
      <c r="AL8" s="44"/>
      <c r="AM8" s="41"/>
      <c r="AN8" s="186">
        <f t="shared" si="6"/>
        <v>0</v>
      </c>
      <c r="AO8" s="41"/>
    </row>
    <row r="9" spans="1:16384" ht="16.5" customHeight="1" x14ac:dyDescent="0.35">
      <c r="A9" s="19">
        <f t="shared" si="15"/>
        <v>43410</v>
      </c>
      <c r="B9" s="39"/>
      <c r="C9" s="39"/>
      <c r="D9" s="189"/>
      <c r="E9" s="183">
        <f t="shared" si="0"/>
        <v>0</v>
      </c>
      <c r="F9" s="40"/>
      <c r="G9" s="4">
        <f t="shared" si="7"/>
        <v>0</v>
      </c>
      <c r="H9" s="4">
        <f t="shared" si="7"/>
        <v>0</v>
      </c>
      <c r="I9" s="31"/>
      <c r="J9" s="5" t="str">
        <f t="shared" si="1"/>
        <v/>
      </c>
      <c r="K9" s="25" t="str">
        <f t="shared" si="2"/>
        <v>0,00</v>
      </c>
      <c r="L9" s="25" t="e">
        <f t="shared" si="8"/>
        <v>#DIV/0!</v>
      </c>
      <c r="M9" s="25" t="e">
        <f t="shared" si="9"/>
        <v>#DIV/0!</v>
      </c>
      <c r="N9" s="6">
        <f t="shared" si="3"/>
        <v>0</v>
      </c>
      <c r="O9" s="6">
        <f t="shared" si="10"/>
        <v>0</v>
      </c>
      <c r="P9" s="6">
        <f t="shared" si="11"/>
        <v>0</v>
      </c>
      <c r="Q9" s="33"/>
      <c r="R9" s="268"/>
      <c r="S9" s="192">
        <f t="shared" si="12"/>
        <v>0</v>
      </c>
      <c r="T9" s="192">
        <f t="shared" si="4"/>
        <v>0</v>
      </c>
      <c r="U9" s="33"/>
      <c r="V9" s="31"/>
      <c r="W9" s="33"/>
      <c r="X9" s="33"/>
      <c r="Y9" s="33"/>
      <c r="Z9" s="268"/>
      <c r="AA9" s="33"/>
      <c r="AB9" s="33"/>
      <c r="AC9" s="37"/>
      <c r="AD9" s="176"/>
      <c r="AE9" s="35"/>
      <c r="AF9" s="35"/>
      <c r="AG9" s="7">
        <f t="shared" si="5"/>
        <v>0</v>
      </c>
      <c r="AH9" s="286"/>
      <c r="AI9" s="7">
        <f t="shared" si="13"/>
        <v>0</v>
      </c>
      <c r="AJ9" s="7">
        <f t="shared" si="14"/>
        <v>0</v>
      </c>
      <c r="AK9" s="10"/>
      <c r="AL9" s="44"/>
      <c r="AM9" s="41"/>
      <c r="AN9" s="186">
        <f t="shared" si="6"/>
        <v>0</v>
      </c>
      <c r="AO9" s="41"/>
    </row>
    <row r="10" spans="1:16384" ht="16.5" customHeight="1" x14ac:dyDescent="0.35">
      <c r="A10" s="19">
        <f t="shared" si="15"/>
        <v>43411</v>
      </c>
      <c r="B10" s="39"/>
      <c r="C10" s="39"/>
      <c r="D10" s="189"/>
      <c r="E10" s="183">
        <f t="shared" si="0"/>
        <v>0</v>
      </c>
      <c r="F10" s="40"/>
      <c r="G10" s="4">
        <f t="shared" si="7"/>
        <v>0</v>
      </c>
      <c r="H10" s="4">
        <f t="shared" si="7"/>
        <v>0</v>
      </c>
      <c r="I10" s="31"/>
      <c r="J10" s="5" t="str">
        <f t="shared" si="1"/>
        <v/>
      </c>
      <c r="K10" s="25" t="str">
        <f t="shared" si="2"/>
        <v>0,00</v>
      </c>
      <c r="L10" s="25" t="e">
        <f t="shared" si="8"/>
        <v>#DIV/0!</v>
      </c>
      <c r="M10" s="25" t="e">
        <f t="shared" si="9"/>
        <v>#DIV/0!</v>
      </c>
      <c r="N10" s="6">
        <f t="shared" si="3"/>
        <v>0</v>
      </c>
      <c r="O10" s="6">
        <f t="shared" si="10"/>
        <v>0</v>
      </c>
      <c r="P10" s="6">
        <f t="shared" si="11"/>
        <v>0</v>
      </c>
      <c r="Q10" s="33"/>
      <c r="R10" s="268"/>
      <c r="S10" s="192">
        <f t="shared" si="12"/>
        <v>0</v>
      </c>
      <c r="T10" s="192">
        <f t="shared" si="4"/>
        <v>0</v>
      </c>
      <c r="U10" s="33"/>
      <c r="V10" s="31"/>
      <c r="W10" s="33"/>
      <c r="X10" s="33"/>
      <c r="Y10" s="33"/>
      <c r="Z10" s="268"/>
      <c r="AA10" s="33"/>
      <c r="AB10" s="33"/>
      <c r="AC10" s="37"/>
      <c r="AD10" s="176"/>
      <c r="AE10" s="35"/>
      <c r="AF10" s="35"/>
      <c r="AG10" s="7">
        <f t="shared" si="5"/>
        <v>0</v>
      </c>
      <c r="AH10" s="286"/>
      <c r="AI10" s="7">
        <f t="shared" si="13"/>
        <v>0</v>
      </c>
      <c r="AJ10" s="7">
        <f t="shared" si="14"/>
        <v>0</v>
      </c>
      <c r="AK10" s="10"/>
      <c r="AL10" s="44"/>
      <c r="AM10" s="41"/>
      <c r="AN10" s="186">
        <f t="shared" si="6"/>
        <v>0</v>
      </c>
      <c r="AO10" s="41"/>
    </row>
    <row r="11" spans="1:16384" ht="16.5" customHeight="1" x14ac:dyDescent="0.35">
      <c r="A11" s="19">
        <f t="shared" si="15"/>
        <v>43412</v>
      </c>
      <c r="B11" s="39"/>
      <c r="C11" s="39"/>
      <c r="D11" s="189"/>
      <c r="E11" s="183">
        <f t="shared" si="0"/>
        <v>0</v>
      </c>
      <c r="F11" s="40"/>
      <c r="G11" s="4">
        <f t="shared" si="7"/>
        <v>0</v>
      </c>
      <c r="H11" s="4">
        <f t="shared" si="7"/>
        <v>0</v>
      </c>
      <c r="I11" s="31"/>
      <c r="J11" s="5" t="str">
        <f t="shared" si="1"/>
        <v/>
      </c>
      <c r="K11" s="25" t="str">
        <f t="shared" si="2"/>
        <v>0,00</v>
      </c>
      <c r="L11" s="25" t="e">
        <f t="shared" si="8"/>
        <v>#DIV/0!</v>
      </c>
      <c r="M11" s="25" t="e">
        <f t="shared" si="9"/>
        <v>#DIV/0!</v>
      </c>
      <c r="N11" s="6">
        <f t="shared" si="3"/>
        <v>0</v>
      </c>
      <c r="O11" s="6">
        <f t="shared" si="10"/>
        <v>0</v>
      </c>
      <c r="P11" s="6">
        <f t="shared" si="11"/>
        <v>0</v>
      </c>
      <c r="Q11" s="33"/>
      <c r="R11" s="268"/>
      <c r="S11" s="192">
        <f t="shared" si="12"/>
        <v>0</v>
      </c>
      <c r="T11" s="192">
        <f t="shared" si="4"/>
        <v>0</v>
      </c>
      <c r="U11" s="33"/>
      <c r="V11" s="31"/>
      <c r="W11" s="33"/>
      <c r="X11" s="33"/>
      <c r="Y11" s="33"/>
      <c r="Z11" s="268"/>
      <c r="AA11" s="33"/>
      <c r="AB11" s="33"/>
      <c r="AC11" s="37"/>
      <c r="AD11" s="176"/>
      <c r="AE11" s="35"/>
      <c r="AF11" s="35"/>
      <c r="AG11" s="7">
        <f t="shared" si="5"/>
        <v>0</v>
      </c>
      <c r="AH11" s="286"/>
      <c r="AI11" s="7">
        <f t="shared" si="13"/>
        <v>0</v>
      </c>
      <c r="AJ11" s="7">
        <f t="shared" si="14"/>
        <v>0</v>
      </c>
      <c r="AK11" s="10"/>
      <c r="AL11" s="44"/>
      <c r="AM11" s="41"/>
      <c r="AN11" s="186">
        <f t="shared" si="6"/>
        <v>0</v>
      </c>
      <c r="AO11" s="41"/>
    </row>
    <row r="12" spans="1:16384" ht="16.5" customHeight="1" x14ac:dyDescent="0.35">
      <c r="A12" s="19">
        <f t="shared" si="15"/>
        <v>43413</v>
      </c>
      <c r="B12" s="39"/>
      <c r="C12" s="39"/>
      <c r="D12" s="189"/>
      <c r="E12" s="183">
        <f t="shared" si="0"/>
        <v>0</v>
      </c>
      <c r="F12" s="40"/>
      <c r="G12" s="4">
        <f t="shared" si="7"/>
        <v>0</v>
      </c>
      <c r="H12" s="4">
        <f t="shared" si="7"/>
        <v>0</v>
      </c>
      <c r="I12" s="31"/>
      <c r="J12" s="5" t="str">
        <f t="shared" si="1"/>
        <v/>
      </c>
      <c r="K12" s="25" t="str">
        <f t="shared" si="2"/>
        <v>0,00</v>
      </c>
      <c r="L12" s="25" t="e">
        <f t="shared" si="8"/>
        <v>#DIV/0!</v>
      </c>
      <c r="M12" s="25" t="e">
        <f t="shared" si="9"/>
        <v>#DIV/0!</v>
      </c>
      <c r="N12" s="6">
        <f t="shared" si="3"/>
        <v>0</v>
      </c>
      <c r="O12" s="6">
        <f t="shared" si="10"/>
        <v>0</v>
      </c>
      <c r="P12" s="6">
        <f t="shared" si="11"/>
        <v>0</v>
      </c>
      <c r="Q12" s="33"/>
      <c r="R12" s="268"/>
      <c r="S12" s="192">
        <f t="shared" si="12"/>
        <v>0</v>
      </c>
      <c r="T12" s="192">
        <f t="shared" si="4"/>
        <v>0</v>
      </c>
      <c r="U12" s="33"/>
      <c r="V12" s="31"/>
      <c r="W12" s="33"/>
      <c r="X12" s="33"/>
      <c r="Y12" s="33"/>
      <c r="Z12" s="268"/>
      <c r="AA12" s="33"/>
      <c r="AB12" s="33"/>
      <c r="AC12" s="37"/>
      <c r="AD12" s="176"/>
      <c r="AE12" s="35"/>
      <c r="AF12" s="35"/>
      <c r="AG12" s="7">
        <f t="shared" si="5"/>
        <v>0</v>
      </c>
      <c r="AH12" s="286"/>
      <c r="AI12" s="7">
        <f t="shared" si="13"/>
        <v>0</v>
      </c>
      <c r="AJ12" s="7">
        <f t="shared" si="14"/>
        <v>0</v>
      </c>
      <c r="AK12" s="10"/>
      <c r="AL12" s="44"/>
      <c r="AM12" s="41"/>
      <c r="AN12" s="186">
        <f t="shared" si="6"/>
        <v>0</v>
      </c>
      <c r="AO12" s="41"/>
    </row>
    <row r="13" spans="1:16384" ht="16.5" customHeight="1" thickBot="1" x14ac:dyDescent="0.4">
      <c r="A13" s="154">
        <f t="shared" si="15"/>
        <v>43414</v>
      </c>
      <c r="B13" s="155"/>
      <c r="C13" s="155"/>
      <c r="D13" s="190"/>
      <c r="E13" s="184">
        <f t="shared" si="0"/>
        <v>0</v>
      </c>
      <c r="F13" s="156"/>
      <c r="G13" s="157">
        <f t="shared" si="7"/>
        <v>0</v>
      </c>
      <c r="H13" s="157">
        <f t="shared" si="7"/>
        <v>0</v>
      </c>
      <c r="I13" s="158"/>
      <c r="J13" s="159" t="str">
        <f t="shared" si="1"/>
        <v/>
      </c>
      <c r="K13" s="160" t="str">
        <f t="shared" si="2"/>
        <v>0,00</v>
      </c>
      <c r="L13" s="160" t="e">
        <f t="shared" si="8"/>
        <v>#DIV/0!</v>
      </c>
      <c r="M13" s="160" t="e">
        <f t="shared" si="9"/>
        <v>#DIV/0!</v>
      </c>
      <c r="N13" s="161">
        <f t="shared" si="3"/>
        <v>0</v>
      </c>
      <c r="O13" s="161">
        <f t="shared" si="10"/>
        <v>0</v>
      </c>
      <c r="P13" s="161">
        <f t="shared" si="11"/>
        <v>0</v>
      </c>
      <c r="Q13" s="162"/>
      <c r="R13" s="162"/>
      <c r="S13" s="193">
        <f t="shared" si="12"/>
        <v>0</v>
      </c>
      <c r="T13" s="193">
        <f t="shared" si="4"/>
        <v>0</v>
      </c>
      <c r="U13" s="162"/>
      <c r="V13" s="158"/>
      <c r="W13" s="162"/>
      <c r="X13" s="162"/>
      <c r="Y13" s="162"/>
      <c r="Z13" s="162"/>
      <c r="AA13" s="162"/>
      <c r="AB13" s="162"/>
      <c r="AC13" s="163"/>
      <c r="AD13" s="177"/>
      <c r="AE13" s="164"/>
      <c r="AF13" s="164"/>
      <c r="AG13" s="26">
        <f t="shared" si="5"/>
        <v>0</v>
      </c>
      <c r="AH13" s="287"/>
      <c r="AI13" s="26">
        <f t="shared" si="13"/>
        <v>0</v>
      </c>
      <c r="AJ13" s="26">
        <f t="shared" si="14"/>
        <v>0</v>
      </c>
      <c r="AK13" s="10"/>
      <c r="AL13" s="44"/>
      <c r="AM13" s="41"/>
      <c r="AN13" s="186">
        <f t="shared" si="6"/>
        <v>0</v>
      </c>
      <c r="AO13" s="41"/>
    </row>
    <row r="14" spans="1:16384" s="153" customFormat="1" ht="16.5" customHeight="1" thickBot="1" x14ac:dyDescent="0.4">
      <c r="A14" s="171" t="s">
        <v>78</v>
      </c>
      <c r="B14" s="172">
        <f>SUM(B4:B13)</f>
        <v>0</v>
      </c>
      <c r="C14" s="172">
        <f>SUM(C4:C13)</f>
        <v>0</v>
      </c>
      <c r="D14" s="172">
        <f>SUM(D4:D13)</f>
        <v>0</v>
      </c>
      <c r="E14" s="173">
        <f>C14-D14</f>
        <v>0</v>
      </c>
      <c r="F14" s="172">
        <f>SUM(F4:F13)</f>
        <v>0</v>
      </c>
      <c r="G14" s="174">
        <f>C14/D1</f>
        <v>0</v>
      </c>
      <c r="H14" s="174">
        <f>D14/D1</f>
        <v>0</v>
      </c>
      <c r="I14" s="194">
        <f>SUM(I4:I13)</f>
        <v>0</v>
      </c>
      <c r="J14" s="196" t="e">
        <f>I14/C14</f>
        <v>#DIV/0!</v>
      </c>
      <c r="K14" s="180" t="e">
        <f>Q14/C14</f>
        <v>#DIV/0!</v>
      </c>
      <c r="L14" s="179" t="str">
        <f>IFERROR(S14/D14,"0,00")</f>
        <v>0,00</v>
      </c>
      <c r="M14" s="179" t="e">
        <f>K14-L14</f>
        <v>#DIV/0!</v>
      </c>
      <c r="N14" s="179">
        <f>Q14/D1</f>
        <v>0</v>
      </c>
      <c r="O14" s="179">
        <f>S14/D1</f>
        <v>0</v>
      </c>
      <c r="P14" s="179">
        <f>N14-O14</f>
        <v>0</v>
      </c>
      <c r="Q14" s="179">
        <f>SUM(Q4:Q13)</f>
        <v>0</v>
      </c>
      <c r="R14" s="179"/>
      <c r="S14" s="179">
        <f>SUM(S4:S13)</f>
        <v>0</v>
      </c>
      <c r="T14" s="179">
        <f>(Q14+U14)-S14</f>
        <v>0</v>
      </c>
      <c r="U14" s="179">
        <f t="shared" ref="U14:AI14" si="16">SUM(U4:U13)</f>
        <v>0</v>
      </c>
      <c r="V14" s="194">
        <f t="shared" si="16"/>
        <v>0</v>
      </c>
      <c r="W14" s="181">
        <f t="shared" si="16"/>
        <v>0</v>
      </c>
      <c r="X14" s="181">
        <f t="shared" si="16"/>
        <v>0</v>
      </c>
      <c r="Y14" s="181">
        <f t="shared" si="16"/>
        <v>0</v>
      </c>
      <c r="Z14" s="195">
        <f t="shared" si="16"/>
        <v>0</v>
      </c>
      <c r="AA14" s="181">
        <f t="shared" si="16"/>
        <v>0</v>
      </c>
      <c r="AB14" s="181">
        <f t="shared" si="16"/>
        <v>0</v>
      </c>
      <c r="AC14" s="181">
        <f t="shared" si="16"/>
        <v>0</v>
      </c>
      <c r="AD14" s="181">
        <f t="shared" si="16"/>
        <v>0</v>
      </c>
      <c r="AE14" s="181">
        <f t="shared" si="16"/>
        <v>0</v>
      </c>
      <c r="AF14" s="181">
        <f t="shared" si="16"/>
        <v>0</v>
      </c>
      <c r="AG14" s="181">
        <f t="shared" si="16"/>
        <v>0</v>
      </c>
      <c r="AH14" s="181">
        <f t="shared" si="16"/>
        <v>0</v>
      </c>
      <c r="AI14" s="181">
        <f t="shared" si="16"/>
        <v>0</v>
      </c>
      <c r="AJ14" s="181">
        <f>AG14-AI14</f>
        <v>0</v>
      </c>
      <c r="AK14" s="10"/>
      <c r="AL14" s="195">
        <f>SUM(AL4:AL13)</f>
        <v>0</v>
      </c>
      <c r="AM14" s="195">
        <f>SUM(AM4:AM13)</f>
        <v>0</v>
      </c>
      <c r="AN14" s="195">
        <f>SUM(AN4:AN13)</f>
        <v>0</v>
      </c>
      <c r="AO14" s="181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  <c r="FW14"/>
      <c r="FX14"/>
      <c r="FY14"/>
      <c r="FZ14"/>
      <c r="GA14"/>
      <c r="GB14"/>
      <c r="GC14"/>
      <c r="GD14"/>
      <c r="GE14"/>
      <c r="GF14"/>
      <c r="GG14"/>
      <c r="GH14"/>
      <c r="GI14"/>
      <c r="GJ14"/>
      <c r="GK14"/>
      <c r="GL14"/>
      <c r="GM14"/>
      <c r="GN14"/>
      <c r="GO14"/>
      <c r="GP14"/>
      <c r="GQ14"/>
      <c r="GR14"/>
      <c r="GS14"/>
      <c r="GT14"/>
      <c r="GU14"/>
      <c r="GV14"/>
      <c r="GW14"/>
      <c r="GX14"/>
      <c r="GY14"/>
      <c r="GZ14"/>
      <c r="HA14"/>
      <c r="HB14"/>
      <c r="HC14"/>
      <c r="HD14"/>
      <c r="HE14"/>
      <c r="HF14"/>
      <c r="HG14"/>
      <c r="HH14"/>
      <c r="HI14"/>
      <c r="HJ14"/>
      <c r="HK14"/>
      <c r="HL14"/>
      <c r="HM14"/>
      <c r="HN14"/>
      <c r="HO14"/>
      <c r="HP14"/>
      <c r="HQ14"/>
      <c r="HR14"/>
      <c r="HS14"/>
      <c r="HT14"/>
      <c r="HU14"/>
      <c r="HV14"/>
      <c r="HW14"/>
      <c r="HX14"/>
      <c r="HY14"/>
      <c r="HZ14"/>
      <c r="IA14"/>
      <c r="IB14"/>
      <c r="IC14"/>
      <c r="ID14"/>
      <c r="IE14"/>
      <c r="IF14"/>
      <c r="IG14"/>
      <c r="IH14"/>
      <c r="II14"/>
      <c r="IJ14"/>
      <c r="IK14"/>
      <c r="IL14"/>
      <c r="IM14"/>
      <c r="IN14"/>
      <c r="IO14"/>
      <c r="IP14"/>
      <c r="IQ14"/>
      <c r="IR14"/>
      <c r="IS14"/>
      <c r="IT14"/>
      <c r="IU14"/>
      <c r="IV14"/>
      <c r="IW14"/>
      <c r="IX14"/>
      <c r="IY14"/>
      <c r="IZ14"/>
      <c r="JA14"/>
      <c r="JB14"/>
      <c r="JC14"/>
      <c r="JD14"/>
      <c r="JE14"/>
      <c r="JF14"/>
      <c r="JG14"/>
      <c r="JH14"/>
      <c r="JI14"/>
      <c r="JJ14"/>
      <c r="JK14"/>
      <c r="JL14"/>
      <c r="JM14"/>
      <c r="JN14"/>
      <c r="JO14"/>
      <c r="JP14"/>
      <c r="JQ14"/>
      <c r="JR14"/>
      <c r="JS14"/>
      <c r="JT14"/>
      <c r="JU14"/>
      <c r="JV14"/>
      <c r="JW14"/>
      <c r="JX14"/>
      <c r="JY14"/>
      <c r="JZ14"/>
      <c r="KA14"/>
      <c r="KB14"/>
      <c r="KC14"/>
      <c r="KD14"/>
      <c r="KE14"/>
      <c r="KF14"/>
      <c r="KG14"/>
      <c r="KH14"/>
      <c r="KI14"/>
      <c r="KJ14"/>
      <c r="KK14"/>
      <c r="KL14"/>
      <c r="KM14"/>
      <c r="KN14"/>
      <c r="KO14"/>
      <c r="KP14"/>
      <c r="KQ14"/>
      <c r="KR14"/>
      <c r="KS14"/>
      <c r="KT14"/>
      <c r="KU14"/>
      <c r="KV14"/>
      <c r="KW14"/>
      <c r="KX14"/>
      <c r="KY14"/>
      <c r="KZ14"/>
      <c r="LA14"/>
      <c r="LB14"/>
      <c r="LC14"/>
      <c r="LD14"/>
      <c r="LE14"/>
      <c r="LF14"/>
      <c r="LG14"/>
      <c r="LH14"/>
      <c r="LI14"/>
      <c r="LJ14"/>
      <c r="LK14"/>
      <c r="LL14"/>
      <c r="LM14"/>
      <c r="LN14"/>
      <c r="LO14"/>
      <c r="LP14"/>
      <c r="LQ14"/>
      <c r="LR14"/>
      <c r="LS14"/>
      <c r="LT14"/>
      <c r="LU14"/>
      <c r="LV14"/>
      <c r="LW14"/>
      <c r="LX14"/>
      <c r="LY14"/>
      <c r="LZ14"/>
      <c r="MA14"/>
      <c r="MB14"/>
      <c r="MC14"/>
      <c r="MD14"/>
      <c r="ME14"/>
      <c r="MF14"/>
      <c r="MG14"/>
      <c r="MH14"/>
      <c r="MI14"/>
      <c r="MJ14"/>
      <c r="MK14"/>
      <c r="ML14"/>
      <c r="MM14"/>
      <c r="MN14"/>
      <c r="MO14"/>
      <c r="MP14"/>
      <c r="MQ14"/>
      <c r="MR14"/>
      <c r="MS14"/>
      <c r="MT14"/>
      <c r="MU14"/>
      <c r="MV14"/>
      <c r="MW14"/>
      <c r="MX14"/>
      <c r="MY14"/>
      <c r="MZ14"/>
      <c r="NA14"/>
      <c r="NB14"/>
      <c r="NC14"/>
      <c r="ND14"/>
      <c r="NE14"/>
      <c r="NF14"/>
      <c r="NG14"/>
      <c r="NH14"/>
      <c r="NI14"/>
      <c r="NJ14"/>
      <c r="NK14"/>
      <c r="NL14"/>
      <c r="NM14"/>
      <c r="NN14"/>
      <c r="NO14"/>
      <c r="NP14"/>
      <c r="NQ14"/>
      <c r="NR14"/>
      <c r="NS14"/>
      <c r="NT14"/>
      <c r="NU14"/>
      <c r="NV14"/>
      <c r="NW14"/>
      <c r="NX14"/>
      <c r="NY14"/>
      <c r="NZ14"/>
      <c r="OA14"/>
      <c r="OB14"/>
      <c r="OC14"/>
      <c r="OD14"/>
      <c r="OE14"/>
      <c r="OF14"/>
      <c r="OG14"/>
      <c r="OH14"/>
      <c r="OI14"/>
      <c r="OJ14"/>
      <c r="OK14"/>
      <c r="OL14"/>
      <c r="OM14"/>
      <c r="ON14"/>
      <c r="OO14"/>
      <c r="OP14"/>
      <c r="OQ14"/>
      <c r="OR14"/>
      <c r="OS14"/>
      <c r="OT14"/>
      <c r="OU14"/>
      <c r="OV14"/>
      <c r="OW14"/>
      <c r="OX14"/>
      <c r="OY14"/>
      <c r="OZ14"/>
      <c r="PA14"/>
      <c r="PB14"/>
      <c r="PC14"/>
      <c r="PD14"/>
      <c r="PE14"/>
      <c r="PF14"/>
      <c r="PG14"/>
      <c r="PH14"/>
      <c r="PI14"/>
      <c r="PJ14"/>
      <c r="PK14"/>
      <c r="PL14"/>
      <c r="PM14"/>
      <c r="PN14"/>
      <c r="PO14"/>
      <c r="PP14"/>
      <c r="PQ14"/>
      <c r="PR14"/>
      <c r="PS14"/>
      <c r="PT14"/>
      <c r="PU14"/>
      <c r="PV14"/>
      <c r="PW14"/>
      <c r="PX14"/>
      <c r="PY14"/>
      <c r="PZ14"/>
      <c r="QA14"/>
      <c r="QB14"/>
      <c r="QC14"/>
      <c r="QD14"/>
      <c r="QE14"/>
      <c r="QF14"/>
      <c r="QG14"/>
      <c r="QH14"/>
      <c r="QI14"/>
      <c r="QJ14"/>
      <c r="QK14"/>
      <c r="QL14"/>
      <c r="QM14"/>
      <c r="QN14"/>
      <c r="QO14"/>
      <c r="QP14"/>
      <c r="QQ14"/>
      <c r="QR14"/>
      <c r="QS14"/>
      <c r="QT14"/>
      <c r="QU14"/>
      <c r="QV14"/>
      <c r="QW14"/>
      <c r="QX14"/>
      <c r="QY14"/>
      <c r="QZ14"/>
      <c r="RA14"/>
      <c r="RB14"/>
      <c r="RC14"/>
      <c r="RD14"/>
      <c r="RE14"/>
      <c r="RF14"/>
      <c r="RG14"/>
      <c r="RH14"/>
      <c r="RI14"/>
      <c r="RJ14"/>
      <c r="RK14"/>
      <c r="RL14"/>
      <c r="RM14"/>
      <c r="RN14"/>
      <c r="RO14"/>
      <c r="RP14"/>
      <c r="RQ14"/>
      <c r="RR14"/>
      <c r="RS14"/>
      <c r="RT14"/>
      <c r="RU14"/>
      <c r="RV14"/>
      <c r="RW14"/>
      <c r="RX14"/>
      <c r="RY14"/>
      <c r="RZ14"/>
      <c r="SA14"/>
      <c r="SB14"/>
      <c r="SC14"/>
      <c r="SD14"/>
      <c r="SE14"/>
      <c r="SF14"/>
      <c r="SG14"/>
      <c r="SH14"/>
      <c r="SI14"/>
      <c r="SJ14"/>
      <c r="SK14"/>
      <c r="SL14"/>
      <c r="SM14"/>
      <c r="SN14"/>
      <c r="SO14"/>
      <c r="SP14"/>
      <c r="SQ14"/>
      <c r="SR14"/>
      <c r="SS14"/>
      <c r="ST14"/>
      <c r="SU14"/>
      <c r="SV14"/>
      <c r="SW14"/>
      <c r="SX14"/>
      <c r="SY14"/>
      <c r="SZ14"/>
      <c r="TA14"/>
      <c r="TB14"/>
      <c r="TC14"/>
      <c r="TD14"/>
      <c r="TE14"/>
      <c r="TF14"/>
      <c r="TG14"/>
      <c r="TH14"/>
      <c r="TI14"/>
      <c r="TJ14"/>
      <c r="TK14"/>
      <c r="TL14"/>
      <c r="TM14"/>
      <c r="TN14"/>
      <c r="TO14"/>
      <c r="TP14"/>
      <c r="TQ14"/>
      <c r="TR14"/>
      <c r="TS14"/>
      <c r="TT14"/>
      <c r="TU14"/>
      <c r="TV14"/>
      <c r="TW14"/>
      <c r="TX14"/>
      <c r="TY14"/>
      <c r="TZ14"/>
      <c r="UA14"/>
      <c r="UB14"/>
      <c r="UC14"/>
      <c r="UD14"/>
      <c r="UE14"/>
      <c r="UF14"/>
      <c r="UG14"/>
      <c r="UH14"/>
      <c r="UI14"/>
      <c r="UJ14"/>
      <c r="UK14"/>
      <c r="UL14"/>
      <c r="UM14"/>
      <c r="UN14"/>
      <c r="UO14"/>
      <c r="UP14"/>
      <c r="UQ14"/>
      <c r="UR14"/>
      <c r="US14"/>
      <c r="UT14"/>
      <c r="UU14"/>
      <c r="UV14"/>
      <c r="UW14"/>
      <c r="UX14"/>
      <c r="UY14"/>
      <c r="UZ14"/>
      <c r="VA14"/>
      <c r="VB14"/>
      <c r="VC14"/>
      <c r="VD14"/>
      <c r="VE14"/>
      <c r="VF14"/>
      <c r="VG14"/>
      <c r="VH14"/>
      <c r="VI14"/>
      <c r="VJ14"/>
      <c r="VK14"/>
      <c r="VL14"/>
      <c r="VM14"/>
      <c r="VN14"/>
      <c r="VO14"/>
      <c r="VP14"/>
      <c r="VQ14"/>
      <c r="VR14"/>
      <c r="VS14"/>
      <c r="VT14"/>
      <c r="VU14"/>
      <c r="VV14"/>
      <c r="VW14"/>
      <c r="VX14"/>
      <c r="VY14"/>
      <c r="VZ14"/>
      <c r="WA14"/>
      <c r="WB14"/>
      <c r="WC14"/>
      <c r="WD14"/>
      <c r="WE14"/>
      <c r="WF14"/>
      <c r="WG14"/>
      <c r="WH14"/>
      <c r="WI14"/>
      <c r="WJ14"/>
      <c r="WK14"/>
      <c r="WL14"/>
      <c r="WM14"/>
      <c r="WN14"/>
      <c r="WO14"/>
      <c r="WP14"/>
      <c r="WQ14"/>
      <c r="WR14"/>
      <c r="WS14"/>
      <c r="WT14"/>
      <c r="WU14"/>
      <c r="WV14"/>
      <c r="WW14"/>
      <c r="WX14"/>
      <c r="WY14"/>
      <c r="WZ14"/>
      <c r="XA14"/>
      <c r="XB14"/>
      <c r="XC14"/>
      <c r="XD14"/>
      <c r="XE14"/>
      <c r="XF14"/>
      <c r="XG14"/>
      <c r="XH14"/>
      <c r="XI14"/>
      <c r="XJ14"/>
      <c r="XK14"/>
      <c r="XL14"/>
      <c r="XM14"/>
      <c r="XN14"/>
      <c r="XO14"/>
      <c r="XP14"/>
      <c r="XQ14"/>
      <c r="XR14"/>
      <c r="XS14"/>
      <c r="XT14"/>
      <c r="XU14"/>
      <c r="XV14"/>
      <c r="XW14"/>
      <c r="XX14"/>
      <c r="XY14"/>
      <c r="XZ14"/>
      <c r="YA14"/>
      <c r="YB14"/>
      <c r="YC14"/>
      <c r="YD14"/>
      <c r="YE14"/>
      <c r="YF14"/>
      <c r="YG14"/>
      <c r="YH14"/>
      <c r="YI14"/>
      <c r="YJ14"/>
      <c r="YK14"/>
      <c r="YL14"/>
      <c r="YM14"/>
      <c r="YN14"/>
      <c r="YO14"/>
      <c r="YP14"/>
      <c r="YQ14"/>
      <c r="YR14"/>
      <c r="YS14"/>
      <c r="YT14"/>
      <c r="YU14"/>
      <c r="YV14"/>
      <c r="YW14"/>
      <c r="YX14"/>
      <c r="YY14"/>
      <c r="YZ14"/>
      <c r="ZA14"/>
      <c r="ZB14"/>
      <c r="ZC14"/>
      <c r="ZD14"/>
      <c r="ZE14"/>
      <c r="ZF14"/>
      <c r="ZG14"/>
      <c r="ZH14"/>
      <c r="ZI14"/>
      <c r="ZJ14"/>
      <c r="ZK14"/>
      <c r="ZL14"/>
      <c r="ZM14"/>
      <c r="ZN14"/>
      <c r="ZO14"/>
      <c r="ZP14"/>
      <c r="ZQ14"/>
      <c r="ZR14"/>
      <c r="ZS14"/>
      <c r="ZT14"/>
      <c r="ZU14"/>
      <c r="ZV14"/>
      <c r="ZW14"/>
      <c r="ZX14"/>
      <c r="ZY14"/>
      <c r="ZZ14"/>
      <c r="AAA14"/>
      <c r="AAB14"/>
      <c r="AAC14"/>
      <c r="AAD14"/>
      <c r="AAE14"/>
      <c r="AAF14"/>
      <c r="AAG14"/>
      <c r="AAH14"/>
      <c r="AAI14"/>
      <c r="AAJ14"/>
      <c r="AAK14"/>
      <c r="AAL14"/>
      <c r="AAM14"/>
      <c r="AAN14"/>
      <c r="AAO14"/>
      <c r="AAP14"/>
      <c r="AAQ14"/>
      <c r="AAR14"/>
      <c r="AAS14"/>
      <c r="AAT14"/>
      <c r="AAU14"/>
      <c r="AAV14"/>
      <c r="AAW14"/>
      <c r="AAX14"/>
      <c r="AAY14"/>
      <c r="AAZ14"/>
      <c r="ABA14"/>
      <c r="ABB14"/>
      <c r="ABC14"/>
      <c r="ABD14"/>
      <c r="ABE14"/>
      <c r="ABF14"/>
      <c r="ABG14"/>
      <c r="ABH14"/>
      <c r="ABI14"/>
      <c r="ABJ14"/>
      <c r="ABK14"/>
      <c r="ABL14"/>
      <c r="ABM14"/>
      <c r="ABN14"/>
      <c r="ABO14"/>
      <c r="ABP14"/>
      <c r="ABQ14"/>
      <c r="ABR14"/>
      <c r="ABS14"/>
      <c r="ABT14"/>
      <c r="ABU14"/>
      <c r="ABV14"/>
      <c r="ABW14"/>
      <c r="ABX14"/>
      <c r="ABY14"/>
      <c r="ABZ14"/>
      <c r="ACA14"/>
      <c r="ACB14"/>
      <c r="ACC14"/>
      <c r="ACD14"/>
      <c r="ACE14"/>
      <c r="ACF14"/>
      <c r="ACG14"/>
      <c r="ACH14"/>
      <c r="ACI14"/>
      <c r="ACJ14"/>
      <c r="ACK14"/>
      <c r="ACL14"/>
      <c r="ACM14"/>
      <c r="ACN14"/>
      <c r="ACO14"/>
      <c r="ACP14"/>
      <c r="ACQ14"/>
      <c r="ACR14"/>
      <c r="ACS14"/>
      <c r="ACT14"/>
      <c r="ACU14"/>
      <c r="ACV14"/>
      <c r="ACW14"/>
      <c r="ACX14"/>
      <c r="ACY14"/>
      <c r="ACZ14"/>
      <c r="ADA14"/>
      <c r="ADB14"/>
      <c r="ADC14"/>
      <c r="ADD14"/>
      <c r="ADE14"/>
      <c r="ADF14"/>
      <c r="ADG14"/>
      <c r="ADH14"/>
      <c r="ADI14"/>
      <c r="ADJ14"/>
      <c r="ADK14"/>
      <c r="ADL14"/>
      <c r="ADM14"/>
      <c r="ADN14"/>
      <c r="ADO14"/>
      <c r="ADP14"/>
      <c r="ADQ14"/>
      <c r="ADR14"/>
      <c r="ADS14"/>
      <c r="ADT14"/>
      <c r="ADU14"/>
      <c r="ADV14"/>
      <c r="ADW14"/>
      <c r="ADX14"/>
      <c r="ADY14"/>
      <c r="ADZ14"/>
      <c r="AEA14"/>
      <c r="AEB14"/>
      <c r="AEC14"/>
      <c r="AED14"/>
      <c r="AEE14"/>
      <c r="AEF14"/>
      <c r="AEG14"/>
      <c r="AEH14"/>
      <c r="AEI14"/>
      <c r="AEJ14"/>
      <c r="AEK14"/>
      <c r="AEL14"/>
      <c r="AEM14"/>
      <c r="AEN14"/>
      <c r="AEO14"/>
      <c r="AEP14"/>
      <c r="AEQ14"/>
      <c r="AER14"/>
      <c r="AES14"/>
      <c r="AET14"/>
      <c r="AEU14"/>
      <c r="AEV14"/>
      <c r="AEW14"/>
      <c r="AEX14"/>
      <c r="AEY14"/>
      <c r="AEZ14"/>
      <c r="AFA14"/>
      <c r="AFB14"/>
      <c r="AFC14"/>
      <c r="AFD14"/>
      <c r="AFE14"/>
      <c r="AFF14"/>
      <c r="AFG14"/>
      <c r="AFH14"/>
      <c r="AFI14"/>
      <c r="AFJ14"/>
      <c r="AFK14"/>
      <c r="AFL14"/>
      <c r="AFM14"/>
      <c r="AFN14"/>
      <c r="AFO14"/>
      <c r="AFP14"/>
      <c r="AFQ14"/>
      <c r="AFR14"/>
      <c r="AFS14"/>
      <c r="AFT14"/>
      <c r="AFU14"/>
      <c r="AFV14"/>
      <c r="AFW14"/>
      <c r="AFX14"/>
      <c r="AFY14"/>
      <c r="AFZ14"/>
      <c r="AGA14"/>
      <c r="AGB14"/>
      <c r="AGC14"/>
      <c r="AGD14"/>
      <c r="AGE14"/>
      <c r="AGF14"/>
      <c r="AGG14"/>
      <c r="AGH14"/>
      <c r="AGI14"/>
      <c r="AGJ14"/>
      <c r="AGK14"/>
      <c r="AGL14"/>
      <c r="AGM14"/>
      <c r="AGN14"/>
      <c r="AGO14"/>
      <c r="AGP14"/>
      <c r="AGQ14"/>
      <c r="AGR14"/>
      <c r="AGS14"/>
      <c r="AGT14"/>
      <c r="AGU14"/>
      <c r="AGV14"/>
      <c r="AGW14"/>
      <c r="AGX14"/>
      <c r="AGY14"/>
      <c r="AGZ14"/>
      <c r="AHA14"/>
      <c r="AHB14"/>
      <c r="AHC14"/>
      <c r="AHD14"/>
      <c r="AHE14"/>
      <c r="AHF14"/>
      <c r="AHG14"/>
      <c r="AHH14"/>
      <c r="AHI14"/>
      <c r="AHJ14"/>
      <c r="AHK14"/>
      <c r="AHL14"/>
      <c r="AHM14"/>
      <c r="AHN14"/>
      <c r="AHO14"/>
      <c r="AHP14"/>
      <c r="AHQ14"/>
      <c r="AHR14"/>
      <c r="AHS14"/>
      <c r="AHT14"/>
      <c r="AHU14"/>
      <c r="AHV14"/>
      <c r="AHW14"/>
      <c r="AHX14"/>
      <c r="AHY14"/>
      <c r="AHZ14"/>
      <c r="AIA14"/>
      <c r="AIB14"/>
      <c r="AIC14"/>
      <c r="AID14"/>
      <c r="AIE14"/>
      <c r="AIF14"/>
      <c r="AIG14"/>
      <c r="AIH14"/>
      <c r="AII14"/>
      <c r="AIJ14"/>
      <c r="AIK14"/>
      <c r="AIL14"/>
      <c r="AIM14"/>
      <c r="AIN14"/>
      <c r="AIO14"/>
      <c r="AIP14"/>
      <c r="AIQ14"/>
      <c r="AIR14"/>
      <c r="AIS14"/>
      <c r="AIT14"/>
      <c r="AIU14"/>
      <c r="AIV14"/>
      <c r="AIW14"/>
      <c r="AIX14"/>
      <c r="AIY14"/>
      <c r="AIZ14"/>
      <c r="AJA14"/>
      <c r="AJB14"/>
      <c r="AJC14"/>
      <c r="AJD14"/>
      <c r="AJE14"/>
      <c r="AJF14"/>
      <c r="AJG14"/>
      <c r="AJH14"/>
      <c r="AJI14"/>
      <c r="AJJ14"/>
      <c r="AJK14"/>
      <c r="AJL14"/>
      <c r="AJM14"/>
      <c r="AJN14"/>
      <c r="AJO14"/>
      <c r="AJP14"/>
      <c r="AJQ14"/>
      <c r="AJR14"/>
      <c r="AJS14"/>
      <c r="AJT14"/>
      <c r="AJU14"/>
      <c r="AJV14"/>
      <c r="AJW14"/>
      <c r="AJX14"/>
      <c r="AJY14"/>
      <c r="AJZ14"/>
      <c r="AKA14"/>
      <c r="AKB14"/>
      <c r="AKC14"/>
      <c r="AKD14"/>
      <c r="AKE14"/>
      <c r="AKF14"/>
      <c r="AKG14"/>
      <c r="AKH14"/>
      <c r="AKI14"/>
      <c r="AKJ14"/>
      <c r="AKK14"/>
      <c r="AKL14"/>
      <c r="AKM14"/>
      <c r="AKN14"/>
      <c r="AKO14"/>
      <c r="AKP14"/>
      <c r="AKQ14"/>
      <c r="AKR14"/>
      <c r="AKS14"/>
      <c r="AKT14"/>
      <c r="AKU14"/>
      <c r="AKV14"/>
      <c r="AKW14"/>
      <c r="AKX14"/>
      <c r="AKY14"/>
      <c r="AKZ14"/>
      <c r="ALA14"/>
      <c r="ALB14"/>
      <c r="ALC14"/>
      <c r="ALD14"/>
      <c r="ALE14"/>
      <c r="ALF14"/>
      <c r="ALG14"/>
      <c r="ALH14"/>
      <c r="ALI14"/>
      <c r="ALJ14"/>
      <c r="ALK14"/>
      <c r="ALL14"/>
      <c r="ALM14"/>
      <c r="ALN14"/>
      <c r="ALO14"/>
      <c r="ALP14"/>
      <c r="ALQ14"/>
      <c r="ALR14"/>
      <c r="ALS14"/>
      <c r="ALT14"/>
      <c r="ALU14"/>
      <c r="ALV14"/>
      <c r="ALW14"/>
      <c r="ALX14"/>
      <c r="ALY14"/>
      <c r="ALZ14"/>
      <c r="AMA14"/>
      <c r="AMB14"/>
      <c r="AMC14"/>
      <c r="AMD14"/>
      <c r="AME14"/>
      <c r="AMF14"/>
      <c r="AMG14"/>
      <c r="AMH14"/>
      <c r="AMI14"/>
      <c r="AMJ14"/>
      <c r="AMK14"/>
      <c r="AML14"/>
      <c r="AMM14"/>
      <c r="AMN14"/>
      <c r="AMO14"/>
      <c r="AMP14"/>
      <c r="AMQ14"/>
      <c r="AMR14"/>
      <c r="AMS14"/>
      <c r="AMT14"/>
      <c r="AMU14"/>
      <c r="AMV14"/>
      <c r="AMW14"/>
      <c r="AMX14"/>
      <c r="AMY14"/>
      <c r="AMZ14"/>
      <c r="ANA14"/>
      <c r="ANB14"/>
      <c r="ANC14"/>
      <c r="AND14"/>
      <c r="ANE14"/>
      <c r="ANF14"/>
      <c r="ANG14"/>
      <c r="ANH14"/>
      <c r="ANI14"/>
      <c r="ANJ14"/>
      <c r="ANK14"/>
      <c r="ANL14"/>
      <c r="ANM14"/>
      <c r="ANN14"/>
      <c r="ANO14"/>
      <c r="ANP14"/>
      <c r="ANQ14"/>
      <c r="ANR14"/>
      <c r="ANS14"/>
      <c r="ANT14"/>
      <c r="ANU14"/>
      <c r="ANV14"/>
      <c r="ANW14"/>
      <c r="ANX14"/>
      <c r="ANY14"/>
      <c r="ANZ14"/>
      <c r="AOA14"/>
      <c r="AOB14"/>
      <c r="AOC14"/>
      <c r="AOD14"/>
      <c r="AOE14"/>
      <c r="AOF14"/>
      <c r="AOG14"/>
      <c r="AOH14"/>
      <c r="AOI14"/>
      <c r="AOJ14"/>
      <c r="AOK14"/>
      <c r="AOL14"/>
      <c r="AOM14"/>
      <c r="AON14"/>
      <c r="AOO14"/>
      <c r="AOP14"/>
      <c r="AOQ14"/>
      <c r="AOR14"/>
      <c r="AOS14"/>
      <c r="AOT14"/>
      <c r="AOU14"/>
      <c r="AOV14"/>
      <c r="AOW14"/>
      <c r="AOX14"/>
      <c r="AOY14"/>
      <c r="AOZ14"/>
      <c r="APA14"/>
      <c r="APB14"/>
      <c r="APC14"/>
      <c r="APD14"/>
      <c r="APE14"/>
      <c r="APF14"/>
      <c r="APG14"/>
      <c r="APH14"/>
      <c r="API14"/>
      <c r="APJ14"/>
      <c r="APK14"/>
      <c r="APL14"/>
      <c r="APM14"/>
      <c r="APN14"/>
      <c r="APO14"/>
      <c r="APP14"/>
      <c r="APQ14"/>
      <c r="APR14"/>
      <c r="APS14"/>
      <c r="APT14"/>
      <c r="APU14"/>
      <c r="APV14"/>
      <c r="APW14"/>
      <c r="APX14"/>
      <c r="APY14"/>
      <c r="APZ14"/>
      <c r="AQA14"/>
      <c r="AQB14"/>
      <c r="AQC14"/>
      <c r="AQD14"/>
      <c r="AQE14"/>
      <c r="AQF14"/>
      <c r="AQG14"/>
      <c r="AQH14"/>
      <c r="AQI14"/>
      <c r="AQJ14"/>
      <c r="AQK14"/>
      <c r="AQL14"/>
      <c r="AQM14"/>
      <c r="AQN14"/>
      <c r="AQO14"/>
      <c r="AQP14"/>
      <c r="AQQ14"/>
      <c r="AQR14"/>
      <c r="AQS14"/>
      <c r="AQT14"/>
      <c r="AQU14"/>
      <c r="AQV14"/>
      <c r="AQW14"/>
      <c r="AQX14"/>
      <c r="AQY14"/>
      <c r="AQZ14"/>
      <c r="ARA14"/>
      <c r="ARB14"/>
      <c r="ARC14"/>
      <c r="ARD14"/>
      <c r="ARE14"/>
      <c r="ARF14"/>
      <c r="ARG14"/>
      <c r="ARH14"/>
      <c r="ARI14"/>
      <c r="ARJ14"/>
      <c r="ARK14"/>
      <c r="ARL14"/>
      <c r="ARM14"/>
      <c r="ARN14"/>
      <c r="ARO14"/>
      <c r="ARP14"/>
      <c r="ARQ14"/>
      <c r="ARR14"/>
      <c r="ARS14"/>
      <c r="ART14"/>
      <c r="ARU14"/>
      <c r="ARV14"/>
      <c r="ARW14"/>
      <c r="ARX14"/>
      <c r="ARY14"/>
      <c r="ARZ14"/>
      <c r="ASA14"/>
      <c r="ASB14"/>
      <c r="ASC14"/>
      <c r="ASD14"/>
      <c r="ASE14"/>
      <c r="ASF14"/>
      <c r="ASG14"/>
      <c r="ASH14"/>
      <c r="ASI14"/>
      <c r="ASJ14"/>
      <c r="ASK14"/>
      <c r="ASL14"/>
      <c r="ASM14"/>
      <c r="ASN14"/>
      <c r="ASO14"/>
      <c r="ASP14"/>
      <c r="ASQ14"/>
      <c r="ASR14"/>
      <c r="ASS14"/>
      <c r="AST14"/>
      <c r="ASU14"/>
      <c r="ASV14"/>
      <c r="ASW14"/>
      <c r="ASX14"/>
      <c r="ASY14"/>
      <c r="ASZ14"/>
      <c r="ATA14"/>
      <c r="ATB14"/>
      <c r="ATC14"/>
      <c r="ATD14"/>
      <c r="ATE14"/>
      <c r="ATF14"/>
      <c r="ATG14"/>
      <c r="ATH14"/>
      <c r="ATI14"/>
      <c r="ATJ14"/>
      <c r="ATK14"/>
      <c r="ATL14"/>
      <c r="ATM14"/>
      <c r="ATN14"/>
      <c r="ATO14"/>
      <c r="ATP14"/>
      <c r="ATQ14"/>
      <c r="ATR14"/>
      <c r="ATS14"/>
      <c r="ATT14"/>
      <c r="ATU14"/>
      <c r="ATV14"/>
      <c r="ATW14"/>
      <c r="ATX14"/>
      <c r="ATY14"/>
      <c r="ATZ14"/>
      <c r="AUA14"/>
      <c r="AUB14"/>
      <c r="AUC14"/>
      <c r="AUD14"/>
      <c r="AUE14"/>
      <c r="AUF14"/>
      <c r="AUG14"/>
      <c r="AUH14"/>
      <c r="AUI14"/>
      <c r="AUJ14"/>
      <c r="AUK14"/>
      <c r="AUL14"/>
      <c r="AUM14"/>
      <c r="AUN14"/>
      <c r="AUO14"/>
      <c r="AUP14"/>
      <c r="AUQ14"/>
      <c r="AUR14"/>
      <c r="AUS14"/>
      <c r="AUT14"/>
      <c r="AUU14"/>
      <c r="AUV14"/>
      <c r="AUW14"/>
      <c r="AUX14"/>
      <c r="AUY14"/>
      <c r="AUZ14"/>
      <c r="AVA14"/>
      <c r="AVB14"/>
      <c r="AVC14"/>
      <c r="AVD14"/>
      <c r="AVE14"/>
      <c r="AVF14"/>
      <c r="AVG14"/>
      <c r="AVH14"/>
      <c r="AVI14"/>
      <c r="AVJ14"/>
      <c r="AVK14"/>
      <c r="AVL14"/>
      <c r="AVM14"/>
      <c r="AVN14"/>
      <c r="AVO14"/>
      <c r="AVP14"/>
      <c r="AVQ14"/>
      <c r="AVR14"/>
      <c r="AVS14"/>
      <c r="AVT14"/>
      <c r="AVU14"/>
      <c r="AVV14"/>
      <c r="AVW14"/>
      <c r="AVX14"/>
      <c r="AVY14"/>
      <c r="AVZ14"/>
      <c r="AWA14"/>
      <c r="AWB14"/>
      <c r="AWC14"/>
      <c r="AWD14"/>
      <c r="AWE14"/>
      <c r="AWF14"/>
      <c r="AWG14"/>
      <c r="AWH14"/>
      <c r="AWI14"/>
      <c r="AWJ14"/>
      <c r="AWK14"/>
      <c r="AWL14"/>
      <c r="AWM14"/>
      <c r="AWN14"/>
      <c r="AWO14"/>
      <c r="AWP14"/>
      <c r="AWQ14"/>
      <c r="AWR14"/>
      <c r="AWS14"/>
      <c r="AWT14"/>
      <c r="AWU14"/>
      <c r="AWV14"/>
      <c r="AWW14"/>
      <c r="AWX14"/>
      <c r="AWY14"/>
      <c r="AWZ14"/>
      <c r="AXA14"/>
      <c r="AXB14"/>
      <c r="AXC14"/>
      <c r="AXD14"/>
      <c r="AXE14"/>
      <c r="AXF14"/>
      <c r="AXG14"/>
      <c r="AXH14"/>
      <c r="AXI14"/>
      <c r="AXJ14"/>
      <c r="AXK14"/>
      <c r="AXL14"/>
      <c r="AXM14"/>
      <c r="AXN14"/>
      <c r="AXO14"/>
      <c r="AXP14"/>
      <c r="AXQ14"/>
      <c r="AXR14"/>
      <c r="AXS14"/>
      <c r="AXT14"/>
      <c r="AXU14"/>
      <c r="AXV14"/>
      <c r="AXW14"/>
      <c r="AXX14"/>
      <c r="AXY14"/>
      <c r="AXZ14"/>
      <c r="AYA14"/>
      <c r="AYB14"/>
      <c r="AYC14"/>
      <c r="AYD14"/>
      <c r="AYE14"/>
      <c r="AYF14"/>
      <c r="AYG14"/>
      <c r="AYH14"/>
      <c r="AYI14"/>
      <c r="AYJ14"/>
      <c r="AYK14"/>
      <c r="AYL14"/>
      <c r="AYM14"/>
      <c r="AYN14"/>
      <c r="AYO14"/>
      <c r="AYP14"/>
      <c r="AYQ14"/>
      <c r="AYR14"/>
      <c r="AYS14"/>
      <c r="AYT14"/>
      <c r="AYU14"/>
      <c r="AYV14"/>
      <c r="AYW14"/>
      <c r="AYX14"/>
      <c r="AYY14"/>
      <c r="AYZ14"/>
      <c r="AZA14"/>
      <c r="AZB14"/>
      <c r="AZC14"/>
      <c r="AZD14"/>
      <c r="AZE14"/>
      <c r="AZF14"/>
      <c r="AZG14"/>
      <c r="AZH14"/>
      <c r="AZI14"/>
      <c r="AZJ14"/>
      <c r="AZK14"/>
      <c r="AZL14"/>
      <c r="AZM14"/>
      <c r="AZN14"/>
      <c r="AZO14"/>
      <c r="AZP14"/>
      <c r="AZQ14"/>
      <c r="AZR14"/>
      <c r="AZS14"/>
      <c r="AZT14"/>
      <c r="AZU14"/>
      <c r="AZV14"/>
      <c r="AZW14"/>
      <c r="AZX14"/>
      <c r="AZY14"/>
      <c r="AZZ14"/>
      <c r="BAA14"/>
      <c r="BAB14"/>
      <c r="BAC14"/>
      <c r="BAD14"/>
      <c r="BAE14"/>
      <c r="BAF14"/>
      <c r="BAG14"/>
      <c r="BAH14"/>
      <c r="BAI14"/>
      <c r="BAJ14"/>
      <c r="BAK14"/>
      <c r="BAL14"/>
      <c r="BAM14"/>
      <c r="BAN14"/>
      <c r="BAO14"/>
      <c r="BAP14"/>
      <c r="BAQ14"/>
      <c r="BAR14"/>
      <c r="BAS14"/>
      <c r="BAT14"/>
      <c r="BAU14"/>
      <c r="BAV14"/>
      <c r="BAW14"/>
      <c r="BAX14"/>
      <c r="BAY14"/>
      <c r="BAZ14"/>
      <c r="BBA14"/>
      <c r="BBB14"/>
      <c r="BBC14"/>
      <c r="BBD14"/>
      <c r="BBE14"/>
      <c r="BBF14"/>
      <c r="BBG14"/>
      <c r="BBH14"/>
      <c r="BBI14"/>
      <c r="BBJ14"/>
      <c r="BBK14"/>
      <c r="BBL14"/>
      <c r="BBM14"/>
      <c r="BBN14"/>
      <c r="BBO14"/>
      <c r="BBP14"/>
      <c r="BBQ14"/>
      <c r="BBR14"/>
      <c r="BBS14"/>
      <c r="BBT14"/>
      <c r="BBU14"/>
      <c r="BBV14"/>
      <c r="BBW14"/>
      <c r="BBX14"/>
      <c r="BBY14"/>
      <c r="BBZ14"/>
      <c r="BCA14"/>
      <c r="BCB14"/>
      <c r="BCC14"/>
      <c r="BCD14"/>
      <c r="BCE14"/>
      <c r="BCF14"/>
      <c r="BCG14"/>
      <c r="BCH14"/>
      <c r="BCI14"/>
      <c r="BCJ14"/>
      <c r="BCK14"/>
      <c r="BCL14"/>
      <c r="BCM14"/>
      <c r="BCN14"/>
      <c r="BCO14"/>
      <c r="BCP14"/>
      <c r="BCQ14"/>
      <c r="BCR14"/>
      <c r="BCS14"/>
      <c r="BCT14"/>
      <c r="BCU14"/>
      <c r="BCV14"/>
      <c r="BCW14"/>
      <c r="BCX14"/>
      <c r="BCY14"/>
      <c r="BCZ14"/>
      <c r="BDA14"/>
      <c r="BDB14"/>
      <c r="BDC14"/>
      <c r="BDD14"/>
      <c r="BDE14"/>
      <c r="BDF14"/>
      <c r="BDG14"/>
      <c r="BDH14"/>
      <c r="BDI14"/>
      <c r="BDJ14"/>
      <c r="BDK14"/>
      <c r="BDL14"/>
      <c r="BDM14"/>
      <c r="BDN14"/>
      <c r="BDO14"/>
      <c r="BDP14"/>
      <c r="BDQ14"/>
      <c r="BDR14"/>
      <c r="BDS14"/>
      <c r="BDT14"/>
      <c r="BDU14"/>
      <c r="BDV14"/>
      <c r="BDW14"/>
      <c r="BDX14"/>
      <c r="BDY14"/>
      <c r="BDZ14"/>
      <c r="BEA14"/>
      <c r="BEB14"/>
      <c r="BEC14"/>
      <c r="BED14"/>
      <c r="BEE14"/>
      <c r="BEF14"/>
      <c r="BEG14"/>
      <c r="BEH14"/>
      <c r="BEI14"/>
      <c r="BEJ14"/>
      <c r="BEK14"/>
      <c r="BEL14"/>
      <c r="BEM14"/>
      <c r="BEN14"/>
      <c r="BEO14"/>
      <c r="BEP14"/>
      <c r="BEQ14"/>
      <c r="BER14"/>
      <c r="BES14"/>
      <c r="BET14"/>
      <c r="BEU14"/>
      <c r="BEV14"/>
      <c r="BEW14"/>
      <c r="BEX14"/>
      <c r="BEY14"/>
      <c r="BEZ14"/>
      <c r="BFA14"/>
      <c r="BFB14"/>
      <c r="BFC14"/>
      <c r="BFD14"/>
      <c r="BFE14"/>
      <c r="BFF14"/>
      <c r="BFG14"/>
      <c r="BFH14"/>
      <c r="BFI14"/>
      <c r="BFJ14"/>
      <c r="BFK14"/>
      <c r="BFL14"/>
      <c r="BFM14"/>
      <c r="BFN14"/>
      <c r="BFO14"/>
      <c r="BFP14"/>
      <c r="BFQ14"/>
      <c r="BFR14"/>
      <c r="BFS14"/>
      <c r="BFT14"/>
      <c r="BFU14"/>
      <c r="BFV14"/>
      <c r="BFW14"/>
      <c r="BFX14"/>
      <c r="BFY14"/>
      <c r="BFZ14"/>
      <c r="BGA14"/>
      <c r="BGB14"/>
      <c r="BGC14"/>
      <c r="BGD14"/>
      <c r="BGE14"/>
      <c r="BGF14"/>
      <c r="BGG14"/>
      <c r="BGH14"/>
      <c r="BGI14"/>
      <c r="BGJ14"/>
      <c r="BGK14"/>
      <c r="BGL14"/>
      <c r="BGM14"/>
      <c r="BGN14"/>
      <c r="BGO14"/>
      <c r="BGP14"/>
      <c r="BGQ14"/>
      <c r="BGR14"/>
      <c r="BGS14"/>
      <c r="BGT14"/>
      <c r="BGU14"/>
      <c r="BGV14"/>
      <c r="BGW14"/>
      <c r="BGX14"/>
      <c r="BGY14"/>
      <c r="BGZ14"/>
      <c r="BHA14"/>
      <c r="BHB14"/>
      <c r="BHC14"/>
      <c r="BHD14"/>
      <c r="BHE14"/>
      <c r="BHF14"/>
      <c r="BHG14"/>
      <c r="BHH14"/>
      <c r="BHI14"/>
      <c r="BHJ14"/>
      <c r="BHK14"/>
      <c r="BHL14"/>
      <c r="BHM14"/>
      <c r="BHN14"/>
      <c r="BHO14"/>
      <c r="BHP14"/>
      <c r="BHQ14"/>
      <c r="BHR14"/>
      <c r="BHS14"/>
      <c r="BHT14"/>
      <c r="BHU14"/>
      <c r="BHV14"/>
      <c r="BHW14"/>
      <c r="BHX14"/>
      <c r="BHY14"/>
      <c r="BHZ14"/>
      <c r="BIA14"/>
      <c r="BIB14"/>
      <c r="BIC14"/>
      <c r="BID14"/>
      <c r="BIE14"/>
      <c r="BIF14"/>
      <c r="BIG14"/>
      <c r="BIH14"/>
      <c r="BII14"/>
      <c r="BIJ14"/>
      <c r="BIK14"/>
      <c r="BIL14"/>
      <c r="BIM14"/>
      <c r="BIN14"/>
      <c r="BIO14"/>
      <c r="BIP14"/>
      <c r="BIQ14"/>
      <c r="BIR14"/>
      <c r="BIS14"/>
      <c r="BIT14"/>
      <c r="BIU14"/>
      <c r="BIV14"/>
      <c r="BIW14"/>
      <c r="BIX14"/>
      <c r="BIY14"/>
      <c r="BIZ14"/>
      <c r="BJA14"/>
      <c r="BJB14"/>
      <c r="BJC14"/>
      <c r="BJD14"/>
      <c r="BJE14"/>
      <c r="BJF14"/>
      <c r="BJG14"/>
      <c r="BJH14"/>
      <c r="BJI14"/>
      <c r="BJJ14"/>
      <c r="BJK14"/>
      <c r="BJL14"/>
      <c r="BJM14"/>
      <c r="BJN14"/>
      <c r="BJO14"/>
      <c r="BJP14"/>
      <c r="BJQ14"/>
      <c r="BJR14"/>
      <c r="BJS14"/>
      <c r="BJT14"/>
      <c r="BJU14"/>
      <c r="BJV14"/>
      <c r="BJW14"/>
      <c r="BJX14"/>
      <c r="BJY14"/>
      <c r="BJZ14"/>
      <c r="BKA14"/>
      <c r="BKB14"/>
      <c r="BKC14"/>
      <c r="BKD14"/>
      <c r="BKE14"/>
      <c r="BKF14"/>
      <c r="BKG14"/>
      <c r="BKH14"/>
      <c r="BKI14"/>
      <c r="BKJ14"/>
      <c r="BKK14"/>
      <c r="BKL14"/>
      <c r="BKM14"/>
      <c r="BKN14"/>
      <c r="BKO14"/>
      <c r="BKP14"/>
      <c r="BKQ14"/>
      <c r="BKR14"/>
      <c r="BKS14"/>
      <c r="BKT14"/>
      <c r="BKU14"/>
      <c r="BKV14"/>
      <c r="BKW14"/>
      <c r="BKX14"/>
      <c r="BKY14"/>
      <c r="BKZ14"/>
      <c r="BLA14"/>
      <c r="BLB14"/>
      <c r="BLC14"/>
      <c r="BLD14"/>
      <c r="BLE14"/>
      <c r="BLF14"/>
      <c r="BLG14"/>
      <c r="BLH14"/>
      <c r="BLI14"/>
      <c r="BLJ14"/>
      <c r="BLK14"/>
      <c r="BLL14"/>
      <c r="BLM14"/>
      <c r="BLN14"/>
      <c r="BLO14"/>
      <c r="BLP14"/>
      <c r="BLQ14"/>
      <c r="BLR14"/>
      <c r="BLS14"/>
      <c r="BLT14"/>
      <c r="BLU14"/>
      <c r="BLV14"/>
      <c r="BLW14"/>
      <c r="BLX14"/>
      <c r="BLY14"/>
      <c r="BLZ14"/>
      <c r="BMA14"/>
      <c r="BMB14"/>
      <c r="BMC14"/>
      <c r="BMD14"/>
      <c r="BME14"/>
      <c r="BMF14"/>
      <c r="BMG14"/>
      <c r="BMH14"/>
      <c r="BMI14"/>
      <c r="BMJ14"/>
      <c r="BMK14"/>
      <c r="BML14"/>
      <c r="BMM14"/>
      <c r="BMN14"/>
      <c r="BMO14"/>
      <c r="BMP14"/>
      <c r="BMQ14"/>
      <c r="BMR14"/>
      <c r="BMS14"/>
      <c r="BMT14"/>
      <c r="BMU14"/>
      <c r="BMV14"/>
      <c r="BMW14"/>
      <c r="BMX14"/>
      <c r="BMY14"/>
      <c r="BMZ14"/>
      <c r="BNA14"/>
      <c r="BNB14"/>
      <c r="BNC14"/>
      <c r="BND14"/>
      <c r="BNE14"/>
      <c r="BNF14"/>
      <c r="BNG14"/>
      <c r="BNH14"/>
      <c r="BNI14"/>
      <c r="BNJ14"/>
      <c r="BNK14"/>
      <c r="BNL14"/>
      <c r="BNM14"/>
      <c r="BNN14"/>
      <c r="BNO14"/>
      <c r="BNP14"/>
      <c r="BNQ14"/>
      <c r="BNR14"/>
      <c r="BNS14"/>
      <c r="BNT14"/>
      <c r="BNU14"/>
      <c r="BNV14"/>
      <c r="BNW14"/>
      <c r="BNX14"/>
      <c r="BNY14"/>
      <c r="BNZ14"/>
      <c r="BOA14"/>
      <c r="BOB14"/>
      <c r="BOC14"/>
      <c r="BOD14"/>
      <c r="BOE14"/>
      <c r="BOF14"/>
      <c r="BOG14"/>
      <c r="BOH14"/>
      <c r="BOI14"/>
      <c r="BOJ14"/>
      <c r="BOK14"/>
      <c r="BOL14"/>
      <c r="BOM14"/>
      <c r="BON14"/>
      <c r="BOO14"/>
      <c r="BOP14"/>
      <c r="BOQ14"/>
      <c r="BOR14"/>
      <c r="BOS14"/>
      <c r="BOT14"/>
      <c r="BOU14"/>
      <c r="BOV14"/>
      <c r="BOW14"/>
      <c r="BOX14"/>
      <c r="BOY14"/>
      <c r="BOZ14"/>
      <c r="BPA14"/>
      <c r="BPB14"/>
      <c r="BPC14"/>
      <c r="BPD14"/>
      <c r="BPE14"/>
      <c r="BPF14"/>
      <c r="BPG14"/>
      <c r="BPH14"/>
      <c r="BPI14"/>
      <c r="BPJ14"/>
      <c r="BPK14"/>
      <c r="BPL14"/>
      <c r="BPM14"/>
      <c r="BPN14"/>
      <c r="BPO14"/>
      <c r="BPP14"/>
      <c r="BPQ14"/>
      <c r="BPR14"/>
      <c r="BPS14"/>
      <c r="BPT14"/>
      <c r="BPU14"/>
      <c r="BPV14"/>
      <c r="BPW14"/>
      <c r="BPX14"/>
      <c r="BPY14"/>
      <c r="BPZ14"/>
      <c r="BQA14"/>
      <c r="BQB14"/>
      <c r="BQC14"/>
      <c r="BQD14"/>
      <c r="BQE14"/>
      <c r="BQF14"/>
      <c r="BQG14"/>
      <c r="BQH14"/>
      <c r="BQI14"/>
      <c r="BQJ14"/>
      <c r="BQK14"/>
      <c r="BQL14"/>
      <c r="BQM14"/>
      <c r="BQN14"/>
      <c r="BQO14"/>
      <c r="BQP14"/>
      <c r="BQQ14"/>
      <c r="BQR14"/>
      <c r="BQS14"/>
      <c r="BQT14"/>
      <c r="BQU14"/>
      <c r="BQV14"/>
      <c r="BQW14"/>
      <c r="BQX14"/>
      <c r="BQY14"/>
      <c r="BQZ14"/>
      <c r="BRA14"/>
      <c r="BRB14"/>
      <c r="BRC14"/>
      <c r="BRD14"/>
      <c r="BRE14"/>
      <c r="BRF14"/>
      <c r="BRG14"/>
      <c r="BRH14"/>
      <c r="BRI14"/>
      <c r="BRJ14"/>
      <c r="BRK14"/>
      <c r="BRL14"/>
      <c r="BRM14"/>
      <c r="BRN14"/>
      <c r="BRO14"/>
      <c r="BRP14"/>
      <c r="BRQ14"/>
      <c r="BRR14"/>
      <c r="BRS14"/>
      <c r="BRT14"/>
      <c r="BRU14"/>
      <c r="BRV14"/>
      <c r="BRW14"/>
      <c r="BRX14"/>
      <c r="BRY14"/>
      <c r="BRZ14"/>
      <c r="BSA14"/>
      <c r="BSB14"/>
      <c r="BSC14"/>
      <c r="BSD14"/>
      <c r="BSE14"/>
      <c r="BSF14"/>
      <c r="BSG14"/>
      <c r="BSH14"/>
      <c r="BSI14"/>
      <c r="BSJ14"/>
      <c r="BSK14"/>
      <c r="BSL14"/>
      <c r="BSM14"/>
      <c r="BSN14"/>
      <c r="BSO14"/>
      <c r="BSP14"/>
      <c r="BSQ14"/>
      <c r="BSR14"/>
      <c r="BSS14"/>
      <c r="BST14"/>
      <c r="BSU14"/>
      <c r="BSV14"/>
      <c r="BSW14"/>
      <c r="BSX14"/>
      <c r="BSY14"/>
      <c r="BSZ14"/>
      <c r="BTA14"/>
      <c r="BTB14"/>
      <c r="BTC14"/>
      <c r="BTD14"/>
      <c r="BTE14"/>
      <c r="BTF14"/>
      <c r="BTG14"/>
      <c r="BTH14"/>
      <c r="BTI14"/>
      <c r="BTJ14"/>
      <c r="BTK14"/>
      <c r="BTL14"/>
      <c r="BTM14"/>
      <c r="BTN14"/>
      <c r="BTO14"/>
      <c r="BTP14"/>
      <c r="BTQ14"/>
      <c r="BTR14"/>
      <c r="BTS14"/>
      <c r="BTT14"/>
      <c r="BTU14"/>
      <c r="BTV14"/>
      <c r="BTW14"/>
      <c r="BTX14"/>
      <c r="BTY14"/>
      <c r="BTZ14"/>
      <c r="BUA14"/>
      <c r="BUB14"/>
      <c r="BUC14"/>
      <c r="BUD14"/>
      <c r="BUE14"/>
      <c r="BUF14"/>
      <c r="BUG14"/>
      <c r="BUH14"/>
      <c r="BUI14"/>
      <c r="BUJ14"/>
      <c r="BUK14"/>
      <c r="BUL14"/>
      <c r="BUM14"/>
      <c r="BUN14"/>
      <c r="BUO14"/>
      <c r="BUP14"/>
      <c r="BUQ14"/>
      <c r="BUR14"/>
      <c r="BUS14"/>
      <c r="BUT14"/>
      <c r="BUU14"/>
      <c r="BUV14"/>
      <c r="BUW14"/>
      <c r="BUX14"/>
      <c r="BUY14"/>
      <c r="BUZ14"/>
      <c r="BVA14"/>
      <c r="BVB14"/>
      <c r="BVC14"/>
      <c r="BVD14"/>
      <c r="BVE14"/>
      <c r="BVF14"/>
      <c r="BVG14"/>
      <c r="BVH14"/>
      <c r="BVI14"/>
      <c r="BVJ14"/>
      <c r="BVK14"/>
      <c r="BVL14"/>
      <c r="BVM14"/>
      <c r="BVN14"/>
      <c r="BVO14"/>
      <c r="BVP14"/>
      <c r="BVQ14"/>
      <c r="BVR14"/>
      <c r="BVS14"/>
      <c r="BVT14"/>
      <c r="BVU14"/>
      <c r="BVV14"/>
      <c r="BVW14"/>
      <c r="BVX14"/>
      <c r="BVY14"/>
      <c r="BVZ14"/>
      <c r="BWA14"/>
      <c r="BWB14"/>
      <c r="BWC14"/>
      <c r="BWD14"/>
      <c r="BWE14"/>
      <c r="BWF14"/>
      <c r="BWG14"/>
      <c r="BWH14"/>
      <c r="BWI14"/>
      <c r="BWJ14"/>
      <c r="BWK14"/>
      <c r="BWL14"/>
      <c r="BWM14"/>
      <c r="BWN14"/>
      <c r="BWO14"/>
      <c r="BWP14"/>
      <c r="BWQ14"/>
      <c r="BWR14"/>
      <c r="BWS14"/>
      <c r="BWT14"/>
      <c r="BWU14"/>
      <c r="BWV14"/>
      <c r="BWW14"/>
      <c r="BWX14"/>
      <c r="BWY14"/>
      <c r="BWZ14"/>
      <c r="BXA14"/>
      <c r="BXB14"/>
      <c r="BXC14"/>
      <c r="BXD14"/>
      <c r="BXE14"/>
      <c r="BXF14"/>
      <c r="BXG14"/>
      <c r="BXH14"/>
      <c r="BXI14"/>
      <c r="BXJ14"/>
      <c r="BXK14"/>
      <c r="BXL14"/>
      <c r="BXM14"/>
      <c r="BXN14"/>
      <c r="BXO14"/>
      <c r="BXP14"/>
      <c r="BXQ14"/>
      <c r="BXR14"/>
      <c r="BXS14"/>
      <c r="BXT14"/>
      <c r="BXU14"/>
      <c r="BXV14"/>
      <c r="BXW14"/>
      <c r="BXX14"/>
      <c r="BXY14"/>
      <c r="BXZ14"/>
      <c r="BYA14"/>
      <c r="BYB14"/>
      <c r="BYC14"/>
      <c r="BYD14"/>
      <c r="BYE14"/>
      <c r="BYF14"/>
      <c r="BYG14"/>
      <c r="BYH14"/>
      <c r="BYI14"/>
      <c r="BYJ14"/>
      <c r="BYK14"/>
      <c r="BYL14"/>
      <c r="BYM14"/>
      <c r="BYN14"/>
      <c r="BYO14"/>
      <c r="BYP14"/>
      <c r="BYQ14"/>
      <c r="BYR14"/>
      <c r="BYS14"/>
      <c r="BYT14"/>
      <c r="BYU14"/>
      <c r="BYV14"/>
      <c r="BYW14"/>
      <c r="BYX14"/>
      <c r="BYY14"/>
      <c r="BYZ14"/>
      <c r="BZA14"/>
      <c r="BZB14"/>
      <c r="BZC14"/>
      <c r="BZD14"/>
      <c r="BZE14"/>
      <c r="BZF14"/>
      <c r="BZG14"/>
      <c r="BZH14"/>
      <c r="BZI14"/>
      <c r="BZJ14"/>
      <c r="BZK14"/>
      <c r="BZL14"/>
      <c r="BZM14"/>
      <c r="BZN14"/>
      <c r="BZO14"/>
      <c r="BZP14"/>
      <c r="BZQ14"/>
      <c r="BZR14"/>
      <c r="BZS14"/>
      <c r="BZT14"/>
      <c r="BZU14"/>
      <c r="BZV14"/>
      <c r="BZW14"/>
      <c r="BZX14"/>
      <c r="BZY14"/>
      <c r="BZZ14"/>
      <c r="CAA14"/>
      <c r="CAB14"/>
      <c r="CAC14"/>
      <c r="CAD14"/>
      <c r="CAE14"/>
      <c r="CAF14"/>
      <c r="CAG14"/>
      <c r="CAH14"/>
      <c r="CAI14"/>
      <c r="CAJ14"/>
      <c r="CAK14"/>
      <c r="CAL14"/>
      <c r="CAM14"/>
      <c r="CAN14"/>
      <c r="CAO14"/>
      <c r="CAP14"/>
      <c r="CAQ14"/>
      <c r="CAR14"/>
      <c r="CAS14"/>
      <c r="CAT14"/>
      <c r="CAU14"/>
      <c r="CAV14"/>
      <c r="CAW14"/>
      <c r="CAX14"/>
      <c r="CAY14"/>
      <c r="CAZ14"/>
      <c r="CBA14"/>
      <c r="CBB14"/>
      <c r="CBC14"/>
      <c r="CBD14"/>
      <c r="CBE14"/>
      <c r="CBF14"/>
      <c r="CBG14"/>
      <c r="CBH14"/>
      <c r="CBI14"/>
      <c r="CBJ14"/>
      <c r="CBK14"/>
      <c r="CBL14"/>
      <c r="CBM14"/>
      <c r="CBN14"/>
      <c r="CBO14"/>
      <c r="CBP14"/>
      <c r="CBQ14"/>
      <c r="CBR14"/>
      <c r="CBS14"/>
      <c r="CBT14"/>
      <c r="CBU14"/>
      <c r="CBV14"/>
      <c r="CBW14"/>
      <c r="CBX14"/>
      <c r="CBY14"/>
      <c r="CBZ14"/>
      <c r="CCA14"/>
      <c r="CCB14"/>
      <c r="CCC14"/>
      <c r="CCD14"/>
      <c r="CCE14"/>
      <c r="CCF14"/>
      <c r="CCG14"/>
      <c r="CCH14"/>
      <c r="CCI14"/>
      <c r="CCJ14"/>
      <c r="CCK14"/>
      <c r="CCL14"/>
      <c r="CCM14"/>
      <c r="CCN14"/>
      <c r="CCO14"/>
      <c r="CCP14"/>
      <c r="CCQ14"/>
      <c r="CCR14"/>
      <c r="CCS14"/>
      <c r="CCT14"/>
      <c r="CCU14"/>
      <c r="CCV14"/>
      <c r="CCW14"/>
      <c r="CCX14"/>
      <c r="CCY14"/>
      <c r="CCZ14"/>
      <c r="CDA14"/>
      <c r="CDB14"/>
      <c r="CDC14"/>
      <c r="CDD14"/>
      <c r="CDE14"/>
      <c r="CDF14"/>
      <c r="CDG14"/>
      <c r="CDH14"/>
      <c r="CDI14"/>
      <c r="CDJ14"/>
      <c r="CDK14"/>
      <c r="CDL14"/>
      <c r="CDM14"/>
      <c r="CDN14"/>
      <c r="CDO14"/>
      <c r="CDP14"/>
      <c r="CDQ14"/>
      <c r="CDR14"/>
      <c r="CDS14"/>
      <c r="CDT14"/>
      <c r="CDU14"/>
      <c r="CDV14"/>
      <c r="CDW14"/>
      <c r="CDX14"/>
      <c r="CDY14"/>
      <c r="CDZ14"/>
      <c r="CEA14"/>
      <c r="CEB14"/>
      <c r="CEC14"/>
      <c r="CED14"/>
      <c r="CEE14"/>
      <c r="CEF14"/>
      <c r="CEG14"/>
      <c r="CEH14"/>
      <c r="CEI14"/>
      <c r="CEJ14"/>
      <c r="CEK14"/>
      <c r="CEL14"/>
      <c r="CEM14"/>
      <c r="CEN14"/>
      <c r="CEO14"/>
      <c r="CEP14"/>
      <c r="CEQ14"/>
      <c r="CER14"/>
      <c r="CES14"/>
      <c r="CET14"/>
      <c r="CEU14"/>
      <c r="CEV14"/>
      <c r="CEW14"/>
      <c r="CEX14"/>
      <c r="CEY14"/>
      <c r="CEZ14"/>
      <c r="CFA14"/>
      <c r="CFB14"/>
      <c r="CFC14"/>
      <c r="CFD14"/>
      <c r="CFE14"/>
      <c r="CFF14"/>
      <c r="CFG14"/>
      <c r="CFH14"/>
      <c r="CFI14"/>
      <c r="CFJ14"/>
      <c r="CFK14"/>
      <c r="CFL14"/>
      <c r="CFM14"/>
      <c r="CFN14"/>
      <c r="CFO14"/>
      <c r="CFP14"/>
      <c r="CFQ14"/>
      <c r="CFR14"/>
      <c r="CFS14"/>
      <c r="CFT14"/>
      <c r="CFU14"/>
      <c r="CFV14"/>
      <c r="CFW14"/>
      <c r="CFX14"/>
      <c r="CFY14"/>
      <c r="CFZ14"/>
      <c r="CGA14"/>
      <c r="CGB14"/>
      <c r="CGC14"/>
      <c r="CGD14"/>
      <c r="CGE14"/>
      <c r="CGF14"/>
      <c r="CGG14"/>
      <c r="CGH14"/>
      <c r="CGI14"/>
      <c r="CGJ14"/>
      <c r="CGK14"/>
      <c r="CGL14"/>
      <c r="CGM14"/>
      <c r="CGN14"/>
      <c r="CGO14"/>
      <c r="CGP14"/>
      <c r="CGQ14"/>
      <c r="CGR14"/>
      <c r="CGS14"/>
      <c r="CGT14"/>
      <c r="CGU14"/>
      <c r="CGV14"/>
      <c r="CGW14"/>
      <c r="CGX14"/>
      <c r="CGY14"/>
      <c r="CGZ14"/>
      <c r="CHA14"/>
      <c r="CHB14"/>
      <c r="CHC14"/>
      <c r="CHD14"/>
      <c r="CHE14"/>
      <c r="CHF14"/>
      <c r="CHG14"/>
      <c r="CHH14"/>
      <c r="CHI14"/>
      <c r="CHJ14"/>
      <c r="CHK14"/>
      <c r="CHL14"/>
      <c r="CHM14"/>
      <c r="CHN14"/>
      <c r="CHO14"/>
      <c r="CHP14"/>
      <c r="CHQ14"/>
      <c r="CHR14"/>
      <c r="CHS14"/>
      <c r="CHT14"/>
      <c r="CHU14"/>
      <c r="CHV14"/>
      <c r="CHW14"/>
      <c r="CHX14"/>
      <c r="CHY14"/>
      <c r="CHZ14"/>
      <c r="CIA14"/>
      <c r="CIB14"/>
      <c r="CIC14"/>
      <c r="CID14"/>
      <c r="CIE14"/>
      <c r="CIF14"/>
      <c r="CIG14"/>
      <c r="CIH14"/>
      <c r="CII14"/>
      <c r="CIJ14"/>
      <c r="CIK14"/>
      <c r="CIL14"/>
      <c r="CIM14"/>
      <c r="CIN14"/>
      <c r="CIO14"/>
      <c r="CIP14"/>
      <c r="CIQ14"/>
      <c r="CIR14"/>
      <c r="CIS14"/>
      <c r="CIT14"/>
      <c r="CIU14"/>
      <c r="CIV14"/>
      <c r="CIW14"/>
      <c r="CIX14"/>
      <c r="CIY14"/>
      <c r="CIZ14"/>
      <c r="CJA14"/>
      <c r="CJB14"/>
      <c r="CJC14"/>
      <c r="CJD14"/>
      <c r="CJE14"/>
      <c r="CJF14"/>
      <c r="CJG14"/>
      <c r="CJH14"/>
      <c r="CJI14"/>
      <c r="CJJ14"/>
      <c r="CJK14"/>
      <c r="CJL14"/>
      <c r="CJM14"/>
      <c r="CJN14"/>
      <c r="CJO14"/>
      <c r="CJP14"/>
      <c r="CJQ14"/>
      <c r="CJR14"/>
      <c r="CJS14"/>
      <c r="CJT14"/>
      <c r="CJU14"/>
      <c r="CJV14"/>
      <c r="CJW14"/>
      <c r="CJX14"/>
      <c r="CJY14"/>
      <c r="CJZ14"/>
      <c r="CKA14"/>
      <c r="CKB14"/>
      <c r="CKC14"/>
      <c r="CKD14"/>
      <c r="CKE14"/>
      <c r="CKF14"/>
      <c r="CKG14"/>
      <c r="CKH14"/>
      <c r="CKI14"/>
      <c r="CKJ14"/>
      <c r="CKK14"/>
      <c r="CKL14"/>
      <c r="CKM14"/>
      <c r="CKN14"/>
      <c r="CKO14"/>
      <c r="CKP14"/>
      <c r="CKQ14"/>
      <c r="CKR14"/>
      <c r="CKS14"/>
      <c r="CKT14"/>
      <c r="CKU14"/>
      <c r="CKV14"/>
      <c r="CKW14"/>
      <c r="CKX14"/>
      <c r="CKY14"/>
      <c r="CKZ14"/>
      <c r="CLA14"/>
      <c r="CLB14"/>
      <c r="CLC14"/>
      <c r="CLD14"/>
      <c r="CLE14"/>
      <c r="CLF14"/>
      <c r="CLG14"/>
      <c r="CLH14"/>
      <c r="CLI14"/>
      <c r="CLJ14"/>
      <c r="CLK14"/>
      <c r="CLL14"/>
      <c r="CLM14"/>
      <c r="CLN14"/>
      <c r="CLO14"/>
      <c r="CLP14"/>
      <c r="CLQ14"/>
      <c r="CLR14"/>
      <c r="CLS14"/>
      <c r="CLT14"/>
      <c r="CLU14"/>
      <c r="CLV14"/>
      <c r="CLW14"/>
      <c r="CLX14"/>
      <c r="CLY14"/>
      <c r="CLZ14"/>
      <c r="CMA14"/>
      <c r="CMB14"/>
      <c r="CMC14"/>
      <c r="CMD14"/>
      <c r="CME14"/>
      <c r="CMF14"/>
      <c r="CMG14"/>
      <c r="CMH14"/>
      <c r="CMI14"/>
      <c r="CMJ14"/>
      <c r="CMK14"/>
      <c r="CML14"/>
      <c r="CMM14"/>
      <c r="CMN14"/>
      <c r="CMO14"/>
      <c r="CMP14"/>
      <c r="CMQ14"/>
      <c r="CMR14"/>
      <c r="CMS14"/>
      <c r="CMT14"/>
      <c r="CMU14"/>
      <c r="CMV14"/>
      <c r="CMW14"/>
      <c r="CMX14"/>
      <c r="CMY14"/>
      <c r="CMZ14"/>
      <c r="CNA14"/>
      <c r="CNB14"/>
      <c r="CNC14"/>
      <c r="CND14"/>
      <c r="CNE14"/>
      <c r="CNF14"/>
      <c r="CNG14"/>
      <c r="CNH14"/>
      <c r="CNI14"/>
      <c r="CNJ14"/>
      <c r="CNK14"/>
      <c r="CNL14"/>
      <c r="CNM14"/>
      <c r="CNN14"/>
      <c r="CNO14"/>
      <c r="CNP14"/>
      <c r="CNQ14"/>
      <c r="CNR14"/>
      <c r="CNS14"/>
      <c r="CNT14"/>
      <c r="CNU14"/>
      <c r="CNV14"/>
      <c r="CNW14"/>
      <c r="CNX14"/>
      <c r="CNY14"/>
      <c r="CNZ14"/>
      <c r="COA14"/>
      <c r="COB14"/>
      <c r="COC14"/>
      <c r="COD14"/>
      <c r="COE14"/>
      <c r="COF14"/>
      <c r="COG14"/>
      <c r="COH14"/>
      <c r="COI14"/>
      <c r="COJ14"/>
      <c r="COK14"/>
      <c r="COL14"/>
      <c r="COM14"/>
      <c r="CON14"/>
      <c r="COO14"/>
      <c r="COP14"/>
      <c r="COQ14"/>
      <c r="COR14"/>
      <c r="COS14"/>
      <c r="COT14"/>
      <c r="COU14"/>
      <c r="COV14"/>
      <c r="COW14"/>
      <c r="COX14"/>
      <c r="COY14"/>
      <c r="COZ14"/>
      <c r="CPA14"/>
      <c r="CPB14"/>
      <c r="CPC14"/>
      <c r="CPD14"/>
      <c r="CPE14"/>
      <c r="CPF14"/>
      <c r="CPG14"/>
      <c r="CPH14"/>
      <c r="CPI14"/>
      <c r="CPJ14"/>
      <c r="CPK14"/>
      <c r="CPL14"/>
      <c r="CPM14"/>
      <c r="CPN14"/>
      <c r="CPO14"/>
      <c r="CPP14"/>
      <c r="CPQ14"/>
      <c r="CPR14"/>
      <c r="CPS14"/>
      <c r="CPT14"/>
      <c r="CPU14"/>
      <c r="CPV14"/>
      <c r="CPW14"/>
      <c r="CPX14"/>
      <c r="CPY14"/>
      <c r="CPZ14"/>
      <c r="CQA14"/>
      <c r="CQB14"/>
      <c r="CQC14"/>
      <c r="CQD14"/>
      <c r="CQE14"/>
      <c r="CQF14"/>
      <c r="CQG14"/>
      <c r="CQH14"/>
      <c r="CQI14"/>
      <c r="CQJ14"/>
      <c r="CQK14"/>
      <c r="CQL14"/>
      <c r="CQM14"/>
      <c r="CQN14"/>
      <c r="CQO14"/>
      <c r="CQP14"/>
      <c r="CQQ14"/>
      <c r="CQR14"/>
      <c r="CQS14"/>
      <c r="CQT14"/>
      <c r="CQU14"/>
      <c r="CQV14"/>
      <c r="CQW14"/>
      <c r="CQX14"/>
      <c r="CQY14"/>
      <c r="CQZ14"/>
      <c r="CRA14"/>
      <c r="CRB14"/>
      <c r="CRC14"/>
      <c r="CRD14"/>
      <c r="CRE14"/>
      <c r="CRF14"/>
      <c r="CRG14"/>
      <c r="CRH14"/>
      <c r="CRI14"/>
      <c r="CRJ14"/>
      <c r="CRK14"/>
      <c r="CRL14"/>
      <c r="CRM14"/>
      <c r="CRN14"/>
      <c r="CRO14"/>
      <c r="CRP14"/>
      <c r="CRQ14"/>
      <c r="CRR14"/>
      <c r="CRS14"/>
      <c r="CRT14"/>
      <c r="CRU14"/>
      <c r="CRV14"/>
      <c r="CRW14"/>
      <c r="CRX14"/>
      <c r="CRY14"/>
      <c r="CRZ14"/>
      <c r="CSA14"/>
      <c r="CSB14"/>
      <c r="CSC14"/>
      <c r="CSD14"/>
      <c r="CSE14"/>
      <c r="CSF14"/>
      <c r="CSG14"/>
      <c r="CSH14"/>
      <c r="CSI14"/>
      <c r="CSJ14"/>
      <c r="CSK14"/>
      <c r="CSL14"/>
      <c r="CSM14"/>
      <c r="CSN14"/>
      <c r="CSO14"/>
      <c r="CSP14"/>
      <c r="CSQ14"/>
      <c r="CSR14"/>
      <c r="CSS14"/>
      <c r="CST14"/>
      <c r="CSU14"/>
      <c r="CSV14"/>
      <c r="CSW14"/>
      <c r="CSX14"/>
      <c r="CSY14"/>
      <c r="CSZ14"/>
      <c r="CTA14"/>
      <c r="CTB14"/>
      <c r="CTC14"/>
      <c r="CTD14"/>
      <c r="CTE14"/>
      <c r="CTF14"/>
      <c r="CTG14"/>
      <c r="CTH14"/>
      <c r="CTI14"/>
      <c r="CTJ14"/>
      <c r="CTK14"/>
      <c r="CTL14"/>
      <c r="CTM14"/>
      <c r="CTN14"/>
      <c r="CTO14"/>
      <c r="CTP14"/>
      <c r="CTQ14"/>
      <c r="CTR14"/>
      <c r="CTS14"/>
      <c r="CTT14"/>
      <c r="CTU14"/>
      <c r="CTV14"/>
      <c r="CTW14"/>
      <c r="CTX14"/>
      <c r="CTY14"/>
      <c r="CTZ14"/>
      <c r="CUA14"/>
      <c r="CUB14"/>
      <c r="CUC14"/>
      <c r="CUD14"/>
      <c r="CUE14"/>
      <c r="CUF14"/>
      <c r="CUG14"/>
      <c r="CUH14"/>
      <c r="CUI14"/>
      <c r="CUJ14"/>
      <c r="CUK14"/>
      <c r="CUL14"/>
      <c r="CUM14"/>
      <c r="CUN14"/>
      <c r="CUO14"/>
      <c r="CUP14"/>
      <c r="CUQ14"/>
      <c r="CUR14"/>
      <c r="CUS14"/>
      <c r="CUT14"/>
      <c r="CUU14"/>
      <c r="CUV14"/>
      <c r="CUW14"/>
      <c r="CUX14"/>
      <c r="CUY14"/>
      <c r="CUZ14"/>
      <c r="CVA14"/>
      <c r="CVB14"/>
      <c r="CVC14"/>
      <c r="CVD14"/>
      <c r="CVE14"/>
      <c r="CVF14"/>
      <c r="CVG14"/>
      <c r="CVH14"/>
      <c r="CVI14"/>
      <c r="CVJ14"/>
      <c r="CVK14"/>
      <c r="CVL14"/>
      <c r="CVM14"/>
      <c r="CVN14"/>
      <c r="CVO14"/>
      <c r="CVP14"/>
      <c r="CVQ14"/>
      <c r="CVR14"/>
      <c r="CVS14"/>
      <c r="CVT14"/>
      <c r="CVU14"/>
      <c r="CVV14"/>
      <c r="CVW14"/>
      <c r="CVX14"/>
      <c r="CVY14"/>
      <c r="CVZ14"/>
      <c r="CWA14"/>
      <c r="CWB14"/>
      <c r="CWC14"/>
      <c r="CWD14"/>
      <c r="CWE14"/>
      <c r="CWF14"/>
      <c r="CWG14"/>
      <c r="CWH14"/>
      <c r="CWI14"/>
      <c r="CWJ14"/>
      <c r="CWK14"/>
      <c r="CWL14"/>
      <c r="CWM14"/>
      <c r="CWN14"/>
      <c r="CWO14"/>
      <c r="CWP14"/>
      <c r="CWQ14"/>
      <c r="CWR14"/>
      <c r="CWS14"/>
      <c r="CWT14"/>
      <c r="CWU14"/>
      <c r="CWV14"/>
      <c r="CWW14"/>
      <c r="CWX14"/>
      <c r="CWY14"/>
      <c r="CWZ14"/>
      <c r="CXA14"/>
      <c r="CXB14"/>
      <c r="CXC14"/>
      <c r="CXD14"/>
      <c r="CXE14"/>
      <c r="CXF14"/>
      <c r="CXG14"/>
      <c r="CXH14"/>
      <c r="CXI14"/>
      <c r="CXJ14"/>
      <c r="CXK14"/>
      <c r="CXL14"/>
      <c r="CXM14"/>
      <c r="CXN14"/>
      <c r="CXO14"/>
      <c r="CXP14"/>
      <c r="CXQ14"/>
      <c r="CXR14"/>
      <c r="CXS14"/>
      <c r="CXT14"/>
      <c r="CXU14"/>
      <c r="CXV14"/>
      <c r="CXW14"/>
      <c r="CXX14"/>
      <c r="CXY14"/>
      <c r="CXZ14"/>
      <c r="CYA14"/>
      <c r="CYB14"/>
      <c r="CYC14"/>
      <c r="CYD14"/>
      <c r="CYE14"/>
      <c r="CYF14"/>
      <c r="CYG14"/>
      <c r="CYH14"/>
      <c r="CYI14"/>
      <c r="CYJ14"/>
      <c r="CYK14"/>
      <c r="CYL14"/>
      <c r="CYM14"/>
      <c r="CYN14"/>
      <c r="CYO14"/>
      <c r="CYP14"/>
      <c r="CYQ14"/>
      <c r="CYR14"/>
      <c r="CYS14"/>
      <c r="CYT14"/>
      <c r="CYU14"/>
      <c r="CYV14"/>
      <c r="CYW14"/>
      <c r="CYX14"/>
      <c r="CYY14"/>
      <c r="CYZ14"/>
      <c r="CZA14"/>
      <c r="CZB14"/>
      <c r="CZC14"/>
      <c r="CZD14"/>
      <c r="CZE14"/>
      <c r="CZF14"/>
      <c r="CZG14"/>
      <c r="CZH14"/>
      <c r="CZI14"/>
      <c r="CZJ14"/>
      <c r="CZK14"/>
      <c r="CZL14"/>
      <c r="CZM14"/>
      <c r="CZN14"/>
      <c r="CZO14"/>
      <c r="CZP14"/>
      <c r="CZQ14"/>
      <c r="CZR14"/>
      <c r="CZS14"/>
      <c r="CZT14"/>
      <c r="CZU14"/>
      <c r="CZV14"/>
      <c r="CZW14"/>
      <c r="CZX14"/>
      <c r="CZY14"/>
      <c r="CZZ14"/>
      <c r="DAA14"/>
      <c r="DAB14"/>
      <c r="DAC14"/>
      <c r="DAD14"/>
      <c r="DAE14"/>
      <c r="DAF14"/>
      <c r="DAG14"/>
      <c r="DAH14"/>
      <c r="DAI14"/>
      <c r="DAJ14"/>
      <c r="DAK14"/>
      <c r="DAL14"/>
      <c r="DAM14"/>
      <c r="DAN14"/>
      <c r="DAO14"/>
      <c r="DAP14"/>
      <c r="DAQ14"/>
      <c r="DAR14"/>
      <c r="DAS14"/>
      <c r="DAT14"/>
      <c r="DAU14"/>
      <c r="DAV14"/>
      <c r="DAW14"/>
      <c r="DAX14"/>
      <c r="DAY14"/>
      <c r="DAZ14"/>
      <c r="DBA14"/>
      <c r="DBB14"/>
      <c r="DBC14"/>
      <c r="DBD14"/>
      <c r="DBE14"/>
      <c r="DBF14"/>
      <c r="DBG14"/>
      <c r="DBH14"/>
      <c r="DBI14"/>
      <c r="DBJ14"/>
      <c r="DBK14"/>
      <c r="DBL14"/>
      <c r="DBM14"/>
      <c r="DBN14"/>
      <c r="DBO14"/>
      <c r="DBP14"/>
      <c r="DBQ14"/>
      <c r="DBR14"/>
      <c r="DBS14"/>
      <c r="DBT14"/>
      <c r="DBU14"/>
      <c r="DBV14"/>
      <c r="DBW14"/>
      <c r="DBX14"/>
      <c r="DBY14"/>
      <c r="DBZ14"/>
      <c r="DCA14"/>
      <c r="DCB14"/>
      <c r="DCC14"/>
      <c r="DCD14"/>
      <c r="DCE14"/>
      <c r="DCF14"/>
      <c r="DCG14"/>
      <c r="DCH14"/>
      <c r="DCI14"/>
      <c r="DCJ14"/>
      <c r="DCK14"/>
      <c r="DCL14"/>
      <c r="DCM14"/>
      <c r="DCN14"/>
      <c r="DCO14"/>
      <c r="DCP14"/>
      <c r="DCQ14"/>
      <c r="DCR14"/>
      <c r="DCS14"/>
      <c r="DCT14"/>
      <c r="DCU14"/>
      <c r="DCV14"/>
      <c r="DCW14"/>
      <c r="DCX14"/>
      <c r="DCY14"/>
      <c r="DCZ14"/>
      <c r="DDA14"/>
      <c r="DDB14"/>
      <c r="DDC14"/>
      <c r="DDD14"/>
      <c r="DDE14"/>
      <c r="DDF14"/>
      <c r="DDG14"/>
      <c r="DDH14"/>
      <c r="DDI14"/>
      <c r="DDJ14"/>
      <c r="DDK14"/>
      <c r="DDL14"/>
      <c r="DDM14"/>
      <c r="DDN14"/>
      <c r="DDO14"/>
      <c r="DDP14"/>
      <c r="DDQ14"/>
      <c r="DDR14"/>
      <c r="DDS14"/>
      <c r="DDT14"/>
      <c r="DDU14"/>
      <c r="DDV14"/>
      <c r="DDW14"/>
      <c r="DDX14"/>
      <c r="DDY14"/>
      <c r="DDZ14"/>
      <c r="DEA14"/>
      <c r="DEB14"/>
      <c r="DEC14"/>
      <c r="DED14"/>
      <c r="DEE14"/>
      <c r="DEF14"/>
      <c r="DEG14"/>
      <c r="DEH14"/>
      <c r="DEI14"/>
      <c r="DEJ14"/>
      <c r="DEK14"/>
      <c r="DEL14"/>
      <c r="DEM14"/>
      <c r="DEN14"/>
      <c r="DEO14"/>
      <c r="DEP14"/>
      <c r="DEQ14"/>
      <c r="DER14"/>
      <c r="DES14"/>
      <c r="DET14"/>
      <c r="DEU14"/>
      <c r="DEV14"/>
      <c r="DEW14"/>
      <c r="DEX14"/>
      <c r="DEY14"/>
      <c r="DEZ14"/>
      <c r="DFA14"/>
      <c r="DFB14"/>
      <c r="DFC14"/>
      <c r="DFD14"/>
      <c r="DFE14"/>
      <c r="DFF14"/>
      <c r="DFG14"/>
      <c r="DFH14"/>
      <c r="DFI14"/>
      <c r="DFJ14"/>
      <c r="DFK14"/>
      <c r="DFL14"/>
      <c r="DFM14"/>
      <c r="DFN14"/>
      <c r="DFO14"/>
      <c r="DFP14"/>
      <c r="DFQ14"/>
      <c r="DFR14"/>
      <c r="DFS14"/>
      <c r="DFT14"/>
      <c r="DFU14"/>
      <c r="DFV14"/>
      <c r="DFW14"/>
      <c r="DFX14"/>
      <c r="DFY14"/>
      <c r="DFZ14"/>
      <c r="DGA14"/>
      <c r="DGB14"/>
      <c r="DGC14"/>
      <c r="DGD14"/>
      <c r="DGE14"/>
      <c r="DGF14"/>
      <c r="DGG14"/>
      <c r="DGH14"/>
      <c r="DGI14"/>
      <c r="DGJ14"/>
      <c r="DGK14"/>
      <c r="DGL14"/>
      <c r="DGM14"/>
      <c r="DGN14"/>
      <c r="DGO14"/>
      <c r="DGP14"/>
      <c r="DGQ14"/>
      <c r="DGR14"/>
      <c r="DGS14"/>
      <c r="DGT14"/>
      <c r="DGU14"/>
      <c r="DGV14"/>
      <c r="DGW14"/>
      <c r="DGX14"/>
      <c r="DGY14"/>
      <c r="DGZ14"/>
      <c r="DHA14"/>
      <c r="DHB14"/>
      <c r="DHC14"/>
      <c r="DHD14"/>
      <c r="DHE14"/>
      <c r="DHF14"/>
      <c r="DHG14"/>
      <c r="DHH14"/>
      <c r="DHI14"/>
      <c r="DHJ14"/>
      <c r="DHK14"/>
      <c r="DHL14"/>
      <c r="DHM14"/>
      <c r="DHN14"/>
      <c r="DHO14"/>
      <c r="DHP14"/>
      <c r="DHQ14"/>
      <c r="DHR14"/>
      <c r="DHS14"/>
      <c r="DHT14"/>
      <c r="DHU14"/>
      <c r="DHV14"/>
      <c r="DHW14"/>
      <c r="DHX14"/>
      <c r="DHY14"/>
      <c r="DHZ14"/>
      <c r="DIA14"/>
      <c r="DIB14"/>
      <c r="DIC14"/>
      <c r="DID14"/>
      <c r="DIE14"/>
      <c r="DIF14"/>
      <c r="DIG14"/>
      <c r="DIH14"/>
      <c r="DII14"/>
      <c r="DIJ14"/>
      <c r="DIK14"/>
      <c r="DIL14"/>
      <c r="DIM14"/>
      <c r="DIN14"/>
      <c r="DIO14"/>
      <c r="DIP14"/>
      <c r="DIQ14"/>
      <c r="DIR14"/>
      <c r="DIS14"/>
      <c r="DIT14"/>
      <c r="DIU14"/>
      <c r="DIV14"/>
      <c r="DIW14"/>
      <c r="DIX14"/>
      <c r="DIY14"/>
      <c r="DIZ14"/>
      <c r="DJA14"/>
      <c r="DJB14"/>
      <c r="DJC14"/>
      <c r="DJD14"/>
      <c r="DJE14"/>
      <c r="DJF14"/>
      <c r="DJG14"/>
      <c r="DJH14"/>
      <c r="DJI14"/>
      <c r="DJJ14"/>
      <c r="DJK14"/>
      <c r="DJL14"/>
      <c r="DJM14"/>
      <c r="DJN14"/>
      <c r="DJO14"/>
      <c r="DJP14"/>
      <c r="DJQ14"/>
      <c r="DJR14"/>
      <c r="DJS14"/>
      <c r="DJT14"/>
      <c r="DJU14"/>
      <c r="DJV14"/>
      <c r="DJW14"/>
      <c r="DJX14"/>
      <c r="DJY14"/>
      <c r="DJZ14"/>
      <c r="DKA14"/>
      <c r="DKB14"/>
      <c r="DKC14"/>
      <c r="DKD14"/>
      <c r="DKE14"/>
      <c r="DKF14"/>
      <c r="DKG14"/>
      <c r="DKH14"/>
      <c r="DKI14"/>
      <c r="DKJ14"/>
      <c r="DKK14"/>
      <c r="DKL14"/>
      <c r="DKM14"/>
      <c r="DKN14"/>
      <c r="DKO14"/>
      <c r="DKP14"/>
      <c r="DKQ14"/>
      <c r="DKR14"/>
      <c r="DKS14"/>
      <c r="DKT14"/>
      <c r="DKU14"/>
      <c r="DKV14"/>
      <c r="DKW14"/>
      <c r="DKX14"/>
      <c r="DKY14"/>
      <c r="DKZ14"/>
      <c r="DLA14"/>
      <c r="DLB14"/>
      <c r="DLC14"/>
      <c r="DLD14"/>
      <c r="DLE14"/>
      <c r="DLF14"/>
      <c r="DLG14"/>
      <c r="DLH14"/>
      <c r="DLI14"/>
      <c r="DLJ14"/>
      <c r="DLK14"/>
      <c r="DLL14"/>
      <c r="DLM14"/>
      <c r="DLN14"/>
      <c r="DLO14"/>
      <c r="DLP14"/>
      <c r="DLQ14"/>
      <c r="DLR14"/>
      <c r="DLS14"/>
      <c r="DLT14"/>
      <c r="DLU14"/>
      <c r="DLV14"/>
      <c r="DLW14"/>
      <c r="DLX14"/>
      <c r="DLY14"/>
      <c r="DLZ14"/>
      <c r="DMA14"/>
      <c r="DMB14"/>
      <c r="DMC14"/>
      <c r="DMD14"/>
      <c r="DME14"/>
      <c r="DMF14"/>
      <c r="DMG14"/>
      <c r="DMH14"/>
      <c r="DMI14"/>
      <c r="DMJ14"/>
      <c r="DMK14"/>
      <c r="DML14"/>
      <c r="DMM14"/>
      <c r="DMN14"/>
      <c r="DMO14"/>
      <c r="DMP14"/>
      <c r="DMQ14"/>
      <c r="DMR14"/>
      <c r="DMS14"/>
      <c r="DMT14"/>
      <c r="DMU14"/>
      <c r="DMV14"/>
      <c r="DMW14"/>
      <c r="DMX14"/>
      <c r="DMY14"/>
      <c r="DMZ14"/>
      <c r="DNA14"/>
      <c r="DNB14"/>
      <c r="DNC14"/>
      <c r="DND14"/>
      <c r="DNE14"/>
      <c r="DNF14"/>
      <c r="DNG14"/>
      <c r="DNH14"/>
      <c r="DNI14"/>
      <c r="DNJ14"/>
      <c r="DNK14"/>
      <c r="DNL14"/>
      <c r="DNM14"/>
      <c r="DNN14"/>
      <c r="DNO14"/>
      <c r="DNP14"/>
      <c r="DNQ14"/>
      <c r="DNR14"/>
      <c r="DNS14"/>
      <c r="DNT14"/>
      <c r="DNU14"/>
      <c r="DNV14"/>
      <c r="DNW14"/>
      <c r="DNX14"/>
      <c r="DNY14"/>
      <c r="DNZ14"/>
      <c r="DOA14"/>
      <c r="DOB14"/>
      <c r="DOC14"/>
      <c r="DOD14"/>
      <c r="DOE14"/>
      <c r="DOF14"/>
      <c r="DOG14"/>
      <c r="DOH14"/>
      <c r="DOI14"/>
      <c r="DOJ14"/>
      <c r="DOK14"/>
      <c r="DOL14"/>
      <c r="DOM14"/>
      <c r="DON14"/>
      <c r="DOO14"/>
      <c r="DOP14"/>
      <c r="DOQ14"/>
      <c r="DOR14"/>
      <c r="DOS14"/>
      <c r="DOT14"/>
      <c r="DOU14"/>
      <c r="DOV14"/>
      <c r="DOW14"/>
      <c r="DOX14"/>
      <c r="DOY14"/>
      <c r="DOZ14"/>
      <c r="DPA14"/>
      <c r="DPB14"/>
      <c r="DPC14"/>
      <c r="DPD14"/>
      <c r="DPE14"/>
      <c r="DPF14"/>
      <c r="DPG14"/>
      <c r="DPH14"/>
      <c r="DPI14"/>
      <c r="DPJ14"/>
      <c r="DPK14"/>
      <c r="DPL14"/>
      <c r="DPM14"/>
      <c r="DPN14"/>
      <c r="DPO14"/>
      <c r="DPP14"/>
      <c r="DPQ14"/>
      <c r="DPR14"/>
      <c r="DPS14"/>
      <c r="DPT14"/>
      <c r="DPU14"/>
      <c r="DPV14"/>
      <c r="DPW14"/>
      <c r="DPX14"/>
      <c r="DPY14"/>
      <c r="DPZ14"/>
      <c r="DQA14"/>
      <c r="DQB14"/>
      <c r="DQC14"/>
      <c r="DQD14"/>
      <c r="DQE14"/>
      <c r="DQF14"/>
      <c r="DQG14"/>
      <c r="DQH14"/>
      <c r="DQI14"/>
      <c r="DQJ14"/>
      <c r="DQK14"/>
      <c r="DQL14"/>
      <c r="DQM14"/>
      <c r="DQN14"/>
      <c r="DQO14"/>
      <c r="DQP14"/>
      <c r="DQQ14"/>
      <c r="DQR14"/>
      <c r="DQS14"/>
      <c r="DQT14"/>
      <c r="DQU14"/>
      <c r="DQV14"/>
      <c r="DQW14"/>
      <c r="DQX14"/>
      <c r="DQY14"/>
      <c r="DQZ14"/>
      <c r="DRA14"/>
      <c r="DRB14"/>
      <c r="DRC14"/>
      <c r="DRD14"/>
      <c r="DRE14"/>
      <c r="DRF14"/>
      <c r="DRG14"/>
      <c r="DRH14"/>
      <c r="DRI14"/>
      <c r="DRJ14"/>
      <c r="DRK14"/>
      <c r="DRL14"/>
      <c r="DRM14"/>
      <c r="DRN14"/>
      <c r="DRO14"/>
      <c r="DRP14"/>
      <c r="DRQ14"/>
      <c r="DRR14"/>
      <c r="DRS14"/>
      <c r="DRT14"/>
      <c r="DRU14"/>
      <c r="DRV14"/>
      <c r="DRW14"/>
      <c r="DRX14"/>
      <c r="DRY14"/>
      <c r="DRZ14"/>
      <c r="DSA14"/>
      <c r="DSB14"/>
      <c r="DSC14"/>
      <c r="DSD14"/>
      <c r="DSE14"/>
      <c r="DSF14"/>
      <c r="DSG14"/>
      <c r="DSH14"/>
      <c r="DSI14"/>
      <c r="DSJ14"/>
      <c r="DSK14"/>
      <c r="DSL14"/>
      <c r="DSM14"/>
      <c r="DSN14"/>
      <c r="DSO14"/>
      <c r="DSP14"/>
      <c r="DSQ14"/>
      <c r="DSR14"/>
      <c r="DSS14"/>
      <c r="DST14"/>
      <c r="DSU14"/>
      <c r="DSV14"/>
      <c r="DSW14"/>
      <c r="DSX14"/>
      <c r="DSY14"/>
      <c r="DSZ14"/>
      <c r="DTA14"/>
      <c r="DTB14"/>
      <c r="DTC14"/>
      <c r="DTD14"/>
      <c r="DTE14"/>
      <c r="DTF14"/>
      <c r="DTG14"/>
      <c r="DTH14"/>
      <c r="DTI14"/>
      <c r="DTJ14"/>
      <c r="DTK14"/>
      <c r="DTL14"/>
      <c r="DTM14"/>
      <c r="DTN14"/>
      <c r="DTO14"/>
      <c r="DTP14"/>
      <c r="DTQ14"/>
      <c r="DTR14"/>
      <c r="DTS14"/>
      <c r="DTT14"/>
      <c r="DTU14"/>
      <c r="DTV14"/>
      <c r="DTW14"/>
      <c r="DTX14"/>
      <c r="DTY14"/>
      <c r="DTZ14"/>
      <c r="DUA14"/>
      <c r="DUB14"/>
      <c r="DUC14"/>
      <c r="DUD14"/>
      <c r="DUE14"/>
      <c r="DUF14"/>
      <c r="DUG14"/>
      <c r="DUH14"/>
      <c r="DUI14"/>
      <c r="DUJ14"/>
      <c r="DUK14"/>
      <c r="DUL14"/>
      <c r="DUM14"/>
      <c r="DUN14"/>
      <c r="DUO14"/>
      <c r="DUP14"/>
      <c r="DUQ14"/>
      <c r="DUR14"/>
      <c r="DUS14"/>
      <c r="DUT14"/>
      <c r="DUU14"/>
      <c r="DUV14"/>
      <c r="DUW14"/>
      <c r="DUX14"/>
      <c r="DUY14"/>
      <c r="DUZ14"/>
      <c r="DVA14"/>
      <c r="DVB14"/>
      <c r="DVC14"/>
      <c r="DVD14"/>
      <c r="DVE14"/>
      <c r="DVF14"/>
      <c r="DVG14"/>
      <c r="DVH14"/>
      <c r="DVI14"/>
      <c r="DVJ14"/>
      <c r="DVK14"/>
      <c r="DVL14"/>
      <c r="DVM14"/>
      <c r="DVN14"/>
      <c r="DVO14"/>
      <c r="DVP14"/>
      <c r="DVQ14"/>
      <c r="DVR14"/>
      <c r="DVS14"/>
      <c r="DVT14"/>
      <c r="DVU14"/>
      <c r="DVV14"/>
      <c r="DVW14"/>
      <c r="DVX14"/>
      <c r="DVY14"/>
      <c r="DVZ14"/>
      <c r="DWA14"/>
      <c r="DWB14"/>
      <c r="DWC14"/>
      <c r="DWD14"/>
      <c r="DWE14"/>
      <c r="DWF14"/>
      <c r="DWG14"/>
      <c r="DWH14"/>
      <c r="DWI14"/>
      <c r="DWJ14"/>
      <c r="DWK14"/>
      <c r="DWL14"/>
      <c r="DWM14"/>
      <c r="DWN14"/>
      <c r="DWO14"/>
      <c r="DWP14"/>
      <c r="DWQ14"/>
      <c r="DWR14"/>
      <c r="DWS14"/>
      <c r="DWT14"/>
      <c r="DWU14"/>
      <c r="DWV14"/>
      <c r="DWW14"/>
      <c r="DWX14"/>
      <c r="DWY14"/>
      <c r="DWZ14"/>
      <c r="DXA14"/>
      <c r="DXB14"/>
      <c r="DXC14"/>
      <c r="DXD14"/>
      <c r="DXE14"/>
      <c r="DXF14"/>
      <c r="DXG14"/>
      <c r="DXH14"/>
      <c r="DXI14"/>
      <c r="DXJ14"/>
      <c r="DXK14"/>
      <c r="DXL14"/>
      <c r="DXM14"/>
      <c r="DXN14"/>
      <c r="DXO14"/>
      <c r="DXP14"/>
      <c r="DXQ14"/>
      <c r="DXR14"/>
      <c r="DXS14"/>
      <c r="DXT14"/>
      <c r="DXU14"/>
      <c r="DXV14"/>
      <c r="DXW14"/>
      <c r="DXX14"/>
      <c r="DXY14"/>
      <c r="DXZ14"/>
      <c r="DYA14"/>
      <c r="DYB14"/>
      <c r="DYC14"/>
      <c r="DYD14"/>
      <c r="DYE14"/>
      <c r="DYF14"/>
      <c r="DYG14"/>
      <c r="DYH14"/>
      <c r="DYI14"/>
      <c r="DYJ14"/>
      <c r="DYK14"/>
      <c r="DYL14"/>
      <c r="DYM14"/>
      <c r="DYN14"/>
      <c r="DYO14"/>
      <c r="DYP14"/>
      <c r="DYQ14"/>
      <c r="DYR14"/>
      <c r="DYS14"/>
      <c r="DYT14"/>
      <c r="DYU14"/>
      <c r="DYV14"/>
      <c r="DYW14"/>
      <c r="DYX14"/>
      <c r="DYY14"/>
      <c r="DYZ14"/>
      <c r="DZA14"/>
      <c r="DZB14"/>
      <c r="DZC14"/>
      <c r="DZD14"/>
      <c r="DZE14"/>
      <c r="DZF14"/>
      <c r="DZG14"/>
      <c r="DZH14"/>
      <c r="DZI14"/>
      <c r="DZJ14"/>
      <c r="DZK14"/>
      <c r="DZL14"/>
      <c r="DZM14"/>
      <c r="DZN14"/>
      <c r="DZO14"/>
      <c r="DZP14"/>
      <c r="DZQ14"/>
      <c r="DZR14"/>
      <c r="DZS14"/>
      <c r="DZT14"/>
      <c r="DZU14"/>
      <c r="DZV14"/>
      <c r="DZW14"/>
      <c r="DZX14"/>
      <c r="DZY14"/>
      <c r="DZZ14"/>
      <c r="EAA14"/>
      <c r="EAB14"/>
      <c r="EAC14"/>
      <c r="EAD14"/>
      <c r="EAE14"/>
      <c r="EAF14"/>
      <c r="EAG14"/>
      <c r="EAH14"/>
      <c r="EAI14"/>
      <c r="EAJ14"/>
      <c r="EAK14"/>
      <c r="EAL14"/>
      <c r="EAM14"/>
      <c r="EAN14"/>
      <c r="EAO14"/>
      <c r="EAP14"/>
      <c r="EAQ14"/>
      <c r="EAR14"/>
      <c r="EAS14"/>
      <c r="EAT14"/>
      <c r="EAU14"/>
      <c r="EAV14"/>
      <c r="EAW14"/>
      <c r="EAX14"/>
      <c r="EAY14"/>
      <c r="EAZ14"/>
      <c r="EBA14"/>
      <c r="EBB14"/>
      <c r="EBC14"/>
      <c r="EBD14"/>
      <c r="EBE14"/>
      <c r="EBF14"/>
      <c r="EBG14"/>
      <c r="EBH14"/>
      <c r="EBI14"/>
      <c r="EBJ14"/>
      <c r="EBK14"/>
      <c r="EBL14"/>
      <c r="EBM14"/>
      <c r="EBN14"/>
      <c r="EBO14"/>
      <c r="EBP14"/>
      <c r="EBQ14"/>
      <c r="EBR14"/>
      <c r="EBS14"/>
      <c r="EBT14"/>
      <c r="EBU14"/>
      <c r="EBV14"/>
      <c r="EBW14"/>
      <c r="EBX14"/>
      <c r="EBY14"/>
      <c r="EBZ14"/>
      <c r="ECA14"/>
      <c r="ECB14"/>
      <c r="ECC14"/>
      <c r="ECD14"/>
      <c r="ECE14"/>
      <c r="ECF14"/>
      <c r="ECG14"/>
      <c r="ECH14"/>
      <c r="ECI14"/>
      <c r="ECJ14"/>
      <c r="ECK14"/>
      <c r="ECL14"/>
      <c r="ECM14"/>
      <c r="ECN14"/>
      <c r="ECO14"/>
      <c r="ECP14"/>
      <c r="ECQ14"/>
      <c r="ECR14"/>
      <c r="ECS14"/>
      <c r="ECT14"/>
      <c r="ECU14"/>
      <c r="ECV14"/>
      <c r="ECW14"/>
      <c r="ECX14"/>
      <c r="ECY14"/>
      <c r="ECZ14"/>
      <c r="EDA14"/>
      <c r="EDB14"/>
      <c r="EDC14"/>
      <c r="EDD14"/>
      <c r="EDE14"/>
      <c r="EDF14"/>
      <c r="EDG14"/>
      <c r="EDH14"/>
      <c r="EDI14"/>
      <c r="EDJ14"/>
      <c r="EDK14"/>
      <c r="EDL14"/>
      <c r="EDM14"/>
      <c r="EDN14"/>
      <c r="EDO14"/>
      <c r="EDP14"/>
      <c r="EDQ14"/>
      <c r="EDR14"/>
      <c r="EDS14"/>
      <c r="EDT14"/>
      <c r="EDU14"/>
      <c r="EDV14"/>
      <c r="EDW14"/>
      <c r="EDX14"/>
      <c r="EDY14"/>
      <c r="EDZ14"/>
      <c r="EEA14"/>
      <c r="EEB14"/>
      <c r="EEC14"/>
      <c r="EED14"/>
      <c r="EEE14"/>
      <c r="EEF14"/>
      <c r="EEG14"/>
      <c r="EEH14"/>
      <c r="EEI14"/>
      <c r="EEJ14"/>
      <c r="EEK14"/>
      <c r="EEL14"/>
      <c r="EEM14"/>
      <c r="EEN14"/>
      <c r="EEO14"/>
      <c r="EEP14"/>
      <c r="EEQ14"/>
      <c r="EER14"/>
      <c r="EES14"/>
      <c r="EET14"/>
      <c r="EEU14"/>
      <c r="EEV14"/>
      <c r="EEW14"/>
      <c r="EEX14"/>
      <c r="EEY14"/>
      <c r="EEZ14"/>
      <c r="EFA14"/>
      <c r="EFB14"/>
      <c r="EFC14"/>
      <c r="EFD14"/>
      <c r="EFE14"/>
      <c r="EFF14"/>
      <c r="EFG14"/>
      <c r="EFH14"/>
      <c r="EFI14"/>
      <c r="EFJ14"/>
      <c r="EFK14"/>
      <c r="EFL14"/>
      <c r="EFM14"/>
      <c r="EFN14"/>
      <c r="EFO14"/>
      <c r="EFP14"/>
      <c r="EFQ14"/>
      <c r="EFR14"/>
      <c r="EFS14"/>
      <c r="EFT14"/>
      <c r="EFU14"/>
      <c r="EFV14"/>
      <c r="EFW14"/>
      <c r="EFX14"/>
      <c r="EFY14"/>
      <c r="EFZ14"/>
      <c r="EGA14"/>
      <c r="EGB14"/>
      <c r="EGC14"/>
      <c r="EGD14"/>
      <c r="EGE14"/>
      <c r="EGF14"/>
      <c r="EGG14"/>
      <c r="EGH14"/>
      <c r="EGI14"/>
      <c r="EGJ14"/>
      <c r="EGK14"/>
      <c r="EGL14"/>
      <c r="EGM14"/>
      <c r="EGN14"/>
      <c r="EGO14"/>
      <c r="EGP14"/>
      <c r="EGQ14"/>
      <c r="EGR14"/>
      <c r="EGS14"/>
      <c r="EGT14"/>
      <c r="EGU14"/>
      <c r="EGV14"/>
      <c r="EGW14"/>
      <c r="EGX14"/>
      <c r="EGY14"/>
      <c r="EGZ14"/>
      <c r="EHA14"/>
      <c r="EHB14"/>
      <c r="EHC14"/>
      <c r="EHD14"/>
      <c r="EHE14"/>
      <c r="EHF14"/>
      <c r="EHG14"/>
      <c r="EHH14"/>
      <c r="EHI14"/>
      <c r="EHJ14"/>
      <c r="EHK14"/>
      <c r="EHL14"/>
      <c r="EHM14"/>
      <c r="EHN14"/>
      <c r="EHO14"/>
      <c r="EHP14"/>
      <c r="EHQ14"/>
      <c r="EHR14"/>
      <c r="EHS14"/>
      <c r="EHT14"/>
      <c r="EHU14"/>
      <c r="EHV14"/>
      <c r="EHW14"/>
      <c r="EHX14"/>
      <c r="EHY14"/>
      <c r="EHZ14"/>
      <c r="EIA14"/>
      <c r="EIB14"/>
      <c r="EIC14"/>
      <c r="EID14"/>
      <c r="EIE14"/>
      <c r="EIF14"/>
      <c r="EIG14"/>
      <c r="EIH14"/>
      <c r="EII14"/>
      <c r="EIJ14"/>
      <c r="EIK14"/>
      <c r="EIL14"/>
      <c r="EIM14"/>
      <c r="EIN14"/>
      <c r="EIO14"/>
      <c r="EIP14"/>
      <c r="EIQ14"/>
      <c r="EIR14"/>
      <c r="EIS14"/>
      <c r="EIT14"/>
      <c r="EIU14"/>
      <c r="EIV14"/>
      <c r="EIW14"/>
      <c r="EIX14"/>
      <c r="EIY14"/>
      <c r="EIZ14"/>
      <c r="EJA14"/>
      <c r="EJB14"/>
      <c r="EJC14"/>
      <c r="EJD14"/>
      <c r="EJE14"/>
      <c r="EJF14"/>
      <c r="EJG14"/>
      <c r="EJH14"/>
      <c r="EJI14"/>
      <c r="EJJ14"/>
      <c r="EJK14"/>
      <c r="EJL14"/>
      <c r="EJM14"/>
      <c r="EJN14"/>
      <c r="EJO14"/>
      <c r="EJP14"/>
      <c r="EJQ14"/>
      <c r="EJR14"/>
      <c r="EJS14"/>
      <c r="EJT14"/>
      <c r="EJU14"/>
      <c r="EJV14"/>
      <c r="EJW14"/>
      <c r="EJX14"/>
      <c r="EJY14"/>
      <c r="EJZ14"/>
      <c r="EKA14"/>
      <c r="EKB14"/>
      <c r="EKC14"/>
      <c r="EKD14"/>
      <c r="EKE14"/>
      <c r="EKF14"/>
      <c r="EKG14"/>
      <c r="EKH14"/>
      <c r="EKI14"/>
      <c r="EKJ14"/>
      <c r="EKK14"/>
      <c r="EKL14"/>
      <c r="EKM14"/>
      <c r="EKN14"/>
      <c r="EKO14"/>
      <c r="EKP14"/>
      <c r="EKQ14"/>
      <c r="EKR14"/>
      <c r="EKS14"/>
      <c r="EKT14"/>
      <c r="EKU14"/>
      <c r="EKV14"/>
      <c r="EKW14"/>
      <c r="EKX14"/>
      <c r="EKY14"/>
      <c r="EKZ14"/>
      <c r="ELA14"/>
      <c r="ELB14"/>
      <c r="ELC14"/>
      <c r="ELD14"/>
      <c r="ELE14"/>
      <c r="ELF14"/>
      <c r="ELG14"/>
      <c r="ELH14"/>
      <c r="ELI14"/>
      <c r="ELJ14"/>
      <c r="ELK14"/>
      <c r="ELL14"/>
      <c r="ELM14"/>
      <c r="ELN14"/>
      <c r="ELO14"/>
      <c r="ELP14"/>
      <c r="ELQ14"/>
      <c r="ELR14"/>
      <c r="ELS14"/>
      <c r="ELT14"/>
      <c r="ELU14"/>
      <c r="ELV14"/>
      <c r="ELW14"/>
      <c r="ELX14"/>
      <c r="ELY14"/>
      <c r="ELZ14"/>
      <c r="EMA14"/>
      <c r="EMB14"/>
      <c r="EMC14"/>
      <c r="EMD14"/>
      <c r="EME14"/>
      <c r="EMF14"/>
      <c r="EMG14"/>
      <c r="EMH14"/>
      <c r="EMI14"/>
      <c r="EMJ14"/>
      <c r="EMK14"/>
      <c r="EML14"/>
      <c r="EMM14"/>
      <c r="EMN14"/>
      <c r="EMO14"/>
      <c r="EMP14"/>
      <c r="EMQ14"/>
      <c r="EMR14"/>
      <c r="EMS14"/>
      <c r="EMT14"/>
      <c r="EMU14"/>
      <c r="EMV14"/>
      <c r="EMW14"/>
      <c r="EMX14"/>
      <c r="EMY14"/>
      <c r="EMZ14"/>
      <c r="ENA14"/>
      <c r="ENB14"/>
      <c r="ENC14"/>
      <c r="END14"/>
      <c r="ENE14"/>
      <c r="ENF14"/>
      <c r="ENG14"/>
      <c r="ENH14"/>
      <c r="ENI14"/>
      <c r="ENJ14"/>
      <c r="ENK14"/>
      <c r="ENL14"/>
      <c r="ENM14"/>
      <c r="ENN14"/>
      <c r="ENO14"/>
      <c r="ENP14"/>
      <c r="ENQ14"/>
      <c r="ENR14"/>
      <c r="ENS14"/>
      <c r="ENT14"/>
      <c r="ENU14"/>
      <c r="ENV14"/>
      <c r="ENW14"/>
      <c r="ENX14"/>
      <c r="ENY14"/>
      <c r="ENZ14"/>
      <c r="EOA14"/>
      <c r="EOB14"/>
      <c r="EOC14"/>
      <c r="EOD14"/>
      <c r="EOE14"/>
      <c r="EOF14"/>
      <c r="EOG14"/>
      <c r="EOH14"/>
      <c r="EOI14"/>
      <c r="EOJ14"/>
      <c r="EOK14"/>
      <c r="EOL14"/>
      <c r="EOM14"/>
      <c r="EON14"/>
      <c r="EOO14"/>
      <c r="EOP14"/>
      <c r="EOQ14"/>
      <c r="EOR14"/>
      <c r="EOS14"/>
      <c r="EOT14"/>
      <c r="EOU14"/>
      <c r="EOV14"/>
      <c r="EOW14"/>
      <c r="EOX14"/>
      <c r="EOY14"/>
      <c r="EOZ14"/>
      <c r="EPA14"/>
      <c r="EPB14"/>
      <c r="EPC14"/>
      <c r="EPD14"/>
      <c r="EPE14"/>
      <c r="EPF14"/>
      <c r="EPG14"/>
      <c r="EPH14"/>
      <c r="EPI14"/>
      <c r="EPJ14"/>
      <c r="EPK14"/>
      <c r="EPL14"/>
      <c r="EPM14"/>
      <c r="EPN14"/>
      <c r="EPO14"/>
      <c r="EPP14"/>
      <c r="EPQ14"/>
      <c r="EPR14"/>
      <c r="EPS14"/>
      <c r="EPT14"/>
      <c r="EPU14"/>
      <c r="EPV14"/>
      <c r="EPW14"/>
      <c r="EPX14"/>
      <c r="EPY14"/>
      <c r="EPZ14"/>
      <c r="EQA14"/>
      <c r="EQB14"/>
      <c r="EQC14"/>
      <c r="EQD14"/>
      <c r="EQE14"/>
      <c r="EQF14"/>
      <c r="EQG14"/>
      <c r="EQH14"/>
      <c r="EQI14"/>
      <c r="EQJ14"/>
      <c r="EQK14"/>
      <c r="EQL14"/>
      <c r="EQM14"/>
      <c r="EQN14"/>
      <c r="EQO14"/>
      <c r="EQP14"/>
      <c r="EQQ14"/>
      <c r="EQR14"/>
      <c r="EQS14"/>
      <c r="EQT14"/>
      <c r="EQU14"/>
      <c r="EQV14"/>
      <c r="EQW14"/>
      <c r="EQX14"/>
      <c r="EQY14"/>
      <c r="EQZ14"/>
      <c r="ERA14"/>
      <c r="ERB14"/>
      <c r="ERC14"/>
      <c r="ERD14"/>
      <c r="ERE14"/>
      <c r="ERF14"/>
      <c r="ERG14"/>
      <c r="ERH14"/>
      <c r="ERI14"/>
      <c r="ERJ14"/>
      <c r="ERK14"/>
      <c r="ERL14"/>
      <c r="ERM14"/>
      <c r="ERN14"/>
      <c r="ERO14"/>
      <c r="ERP14"/>
      <c r="ERQ14"/>
      <c r="ERR14"/>
      <c r="ERS14"/>
      <c r="ERT14"/>
      <c r="ERU14"/>
      <c r="ERV14"/>
      <c r="ERW14"/>
      <c r="ERX14"/>
      <c r="ERY14"/>
      <c r="ERZ14"/>
      <c r="ESA14"/>
      <c r="ESB14"/>
      <c r="ESC14"/>
      <c r="ESD14"/>
      <c r="ESE14"/>
      <c r="ESF14"/>
      <c r="ESG14"/>
      <c r="ESH14"/>
      <c r="ESI14"/>
      <c r="ESJ14"/>
      <c r="ESK14"/>
      <c r="ESL14"/>
      <c r="ESM14"/>
      <c r="ESN14"/>
      <c r="ESO14"/>
      <c r="ESP14"/>
      <c r="ESQ14"/>
      <c r="ESR14"/>
      <c r="ESS14"/>
      <c r="EST14"/>
      <c r="ESU14"/>
      <c r="ESV14"/>
      <c r="ESW14"/>
      <c r="ESX14"/>
      <c r="ESY14"/>
      <c r="ESZ14"/>
      <c r="ETA14"/>
      <c r="ETB14"/>
      <c r="ETC14"/>
      <c r="ETD14"/>
      <c r="ETE14"/>
      <c r="ETF14"/>
      <c r="ETG14"/>
      <c r="ETH14"/>
      <c r="ETI14"/>
      <c r="ETJ14"/>
      <c r="ETK14"/>
      <c r="ETL14"/>
      <c r="ETM14"/>
      <c r="ETN14"/>
      <c r="ETO14"/>
      <c r="ETP14"/>
      <c r="ETQ14"/>
      <c r="ETR14"/>
      <c r="ETS14"/>
      <c r="ETT14"/>
      <c r="ETU14"/>
      <c r="ETV14"/>
      <c r="ETW14"/>
      <c r="ETX14"/>
      <c r="ETY14"/>
      <c r="ETZ14"/>
      <c r="EUA14"/>
      <c r="EUB14"/>
      <c r="EUC14"/>
      <c r="EUD14"/>
      <c r="EUE14"/>
      <c r="EUF14"/>
      <c r="EUG14"/>
      <c r="EUH14"/>
      <c r="EUI14"/>
      <c r="EUJ14"/>
      <c r="EUK14"/>
      <c r="EUL14"/>
      <c r="EUM14"/>
      <c r="EUN14"/>
      <c r="EUO14"/>
      <c r="EUP14"/>
      <c r="EUQ14"/>
      <c r="EUR14"/>
      <c r="EUS14"/>
      <c r="EUT14"/>
      <c r="EUU14"/>
      <c r="EUV14"/>
      <c r="EUW14"/>
      <c r="EUX14"/>
      <c r="EUY14"/>
      <c r="EUZ14"/>
      <c r="EVA14"/>
      <c r="EVB14"/>
      <c r="EVC14"/>
      <c r="EVD14"/>
      <c r="EVE14"/>
      <c r="EVF14"/>
      <c r="EVG14"/>
      <c r="EVH14"/>
      <c r="EVI14"/>
      <c r="EVJ14"/>
      <c r="EVK14"/>
      <c r="EVL14"/>
      <c r="EVM14"/>
      <c r="EVN14"/>
      <c r="EVO14"/>
      <c r="EVP14"/>
      <c r="EVQ14"/>
      <c r="EVR14"/>
      <c r="EVS14"/>
      <c r="EVT14"/>
      <c r="EVU14"/>
      <c r="EVV14"/>
      <c r="EVW14"/>
      <c r="EVX14"/>
      <c r="EVY14"/>
      <c r="EVZ14"/>
      <c r="EWA14"/>
      <c r="EWB14"/>
      <c r="EWC14"/>
      <c r="EWD14"/>
      <c r="EWE14"/>
      <c r="EWF14"/>
      <c r="EWG14"/>
      <c r="EWH14"/>
      <c r="EWI14"/>
      <c r="EWJ14"/>
      <c r="EWK14"/>
      <c r="EWL14"/>
      <c r="EWM14"/>
      <c r="EWN14"/>
      <c r="EWO14"/>
      <c r="EWP14"/>
      <c r="EWQ14"/>
      <c r="EWR14"/>
      <c r="EWS14"/>
      <c r="EWT14"/>
      <c r="EWU14"/>
      <c r="EWV14"/>
      <c r="EWW14"/>
      <c r="EWX14"/>
      <c r="EWY14"/>
      <c r="EWZ14"/>
      <c r="EXA14"/>
      <c r="EXB14"/>
      <c r="EXC14"/>
      <c r="EXD14"/>
      <c r="EXE14"/>
      <c r="EXF14"/>
      <c r="EXG14"/>
      <c r="EXH14"/>
      <c r="EXI14"/>
      <c r="EXJ14"/>
      <c r="EXK14"/>
      <c r="EXL14"/>
      <c r="EXM14"/>
      <c r="EXN14"/>
      <c r="EXO14"/>
      <c r="EXP14"/>
      <c r="EXQ14"/>
      <c r="EXR14"/>
      <c r="EXS14"/>
      <c r="EXT14"/>
      <c r="EXU14"/>
      <c r="EXV14"/>
      <c r="EXW14"/>
      <c r="EXX14"/>
      <c r="EXY14"/>
      <c r="EXZ14"/>
      <c r="EYA14"/>
      <c r="EYB14"/>
      <c r="EYC14"/>
      <c r="EYD14"/>
      <c r="EYE14"/>
      <c r="EYF14"/>
      <c r="EYG14"/>
      <c r="EYH14"/>
      <c r="EYI14"/>
      <c r="EYJ14"/>
      <c r="EYK14"/>
      <c r="EYL14"/>
      <c r="EYM14"/>
      <c r="EYN14"/>
      <c r="EYO14"/>
      <c r="EYP14"/>
      <c r="EYQ14"/>
      <c r="EYR14"/>
      <c r="EYS14"/>
      <c r="EYT14"/>
      <c r="EYU14"/>
      <c r="EYV14"/>
      <c r="EYW14"/>
      <c r="EYX14"/>
      <c r="EYY14"/>
      <c r="EYZ14"/>
      <c r="EZA14"/>
      <c r="EZB14"/>
      <c r="EZC14"/>
      <c r="EZD14"/>
      <c r="EZE14"/>
      <c r="EZF14"/>
      <c r="EZG14"/>
      <c r="EZH14"/>
      <c r="EZI14"/>
      <c r="EZJ14"/>
      <c r="EZK14"/>
      <c r="EZL14"/>
      <c r="EZM14"/>
      <c r="EZN14"/>
      <c r="EZO14"/>
      <c r="EZP14"/>
      <c r="EZQ14"/>
      <c r="EZR14"/>
      <c r="EZS14"/>
      <c r="EZT14"/>
      <c r="EZU14"/>
      <c r="EZV14"/>
      <c r="EZW14"/>
      <c r="EZX14"/>
      <c r="EZY14"/>
      <c r="EZZ14"/>
      <c r="FAA14"/>
      <c r="FAB14"/>
      <c r="FAC14"/>
      <c r="FAD14"/>
      <c r="FAE14"/>
      <c r="FAF14"/>
      <c r="FAG14"/>
      <c r="FAH14"/>
      <c r="FAI14"/>
      <c r="FAJ14"/>
      <c r="FAK14"/>
      <c r="FAL14"/>
      <c r="FAM14"/>
      <c r="FAN14"/>
      <c r="FAO14"/>
      <c r="FAP14"/>
      <c r="FAQ14"/>
      <c r="FAR14"/>
      <c r="FAS14"/>
      <c r="FAT14"/>
      <c r="FAU14"/>
      <c r="FAV14"/>
      <c r="FAW14"/>
      <c r="FAX14"/>
      <c r="FAY14"/>
      <c r="FAZ14"/>
      <c r="FBA14"/>
      <c r="FBB14"/>
      <c r="FBC14"/>
      <c r="FBD14"/>
      <c r="FBE14"/>
      <c r="FBF14"/>
      <c r="FBG14"/>
      <c r="FBH14"/>
      <c r="FBI14"/>
      <c r="FBJ14"/>
      <c r="FBK14"/>
      <c r="FBL14"/>
      <c r="FBM14"/>
      <c r="FBN14"/>
      <c r="FBO14"/>
      <c r="FBP14"/>
      <c r="FBQ14"/>
      <c r="FBR14"/>
      <c r="FBS14"/>
      <c r="FBT14"/>
      <c r="FBU14"/>
      <c r="FBV14"/>
      <c r="FBW14"/>
      <c r="FBX14"/>
      <c r="FBY14"/>
      <c r="FBZ14"/>
      <c r="FCA14"/>
      <c r="FCB14"/>
      <c r="FCC14"/>
      <c r="FCD14"/>
      <c r="FCE14"/>
      <c r="FCF14"/>
      <c r="FCG14"/>
      <c r="FCH14"/>
      <c r="FCI14"/>
      <c r="FCJ14"/>
      <c r="FCK14"/>
      <c r="FCL14"/>
      <c r="FCM14"/>
      <c r="FCN14"/>
      <c r="FCO14"/>
      <c r="FCP14"/>
      <c r="FCQ14"/>
      <c r="FCR14"/>
      <c r="FCS14"/>
      <c r="FCT14"/>
      <c r="FCU14"/>
      <c r="FCV14"/>
      <c r="FCW14"/>
      <c r="FCX14"/>
      <c r="FCY14"/>
      <c r="FCZ14"/>
      <c r="FDA14"/>
      <c r="FDB14"/>
      <c r="FDC14"/>
      <c r="FDD14"/>
      <c r="FDE14"/>
      <c r="FDF14"/>
      <c r="FDG14"/>
      <c r="FDH14"/>
      <c r="FDI14"/>
      <c r="FDJ14"/>
      <c r="FDK14"/>
      <c r="FDL14"/>
      <c r="FDM14"/>
      <c r="FDN14"/>
      <c r="FDO14"/>
      <c r="FDP14"/>
      <c r="FDQ14"/>
      <c r="FDR14"/>
      <c r="FDS14"/>
      <c r="FDT14"/>
      <c r="FDU14"/>
      <c r="FDV14"/>
      <c r="FDW14"/>
      <c r="FDX14"/>
      <c r="FDY14"/>
      <c r="FDZ14"/>
      <c r="FEA14"/>
      <c r="FEB14"/>
      <c r="FEC14"/>
      <c r="FED14"/>
      <c r="FEE14"/>
      <c r="FEF14"/>
      <c r="FEG14"/>
      <c r="FEH14"/>
      <c r="FEI14"/>
      <c r="FEJ14"/>
      <c r="FEK14"/>
      <c r="FEL14"/>
      <c r="FEM14"/>
      <c r="FEN14"/>
      <c r="FEO14"/>
      <c r="FEP14"/>
      <c r="FEQ14"/>
      <c r="FER14"/>
      <c r="FES14"/>
      <c r="FET14"/>
      <c r="FEU14"/>
      <c r="FEV14"/>
      <c r="FEW14"/>
      <c r="FEX14"/>
      <c r="FEY14"/>
      <c r="FEZ14"/>
      <c r="FFA14"/>
      <c r="FFB14"/>
      <c r="FFC14"/>
      <c r="FFD14"/>
      <c r="FFE14"/>
      <c r="FFF14"/>
      <c r="FFG14"/>
      <c r="FFH14"/>
      <c r="FFI14"/>
      <c r="FFJ14"/>
      <c r="FFK14"/>
      <c r="FFL14"/>
      <c r="FFM14"/>
      <c r="FFN14"/>
      <c r="FFO14"/>
      <c r="FFP14"/>
      <c r="FFQ14"/>
      <c r="FFR14"/>
      <c r="FFS14"/>
      <c r="FFT14"/>
      <c r="FFU14"/>
      <c r="FFV14"/>
      <c r="FFW14"/>
      <c r="FFX14"/>
      <c r="FFY14"/>
      <c r="FFZ14"/>
      <c r="FGA14"/>
      <c r="FGB14"/>
      <c r="FGC14"/>
      <c r="FGD14"/>
      <c r="FGE14"/>
      <c r="FGF14"/>
      <c r="FGG14"/>
      <c r="FGH14"/>
      <c r="FGI14"/>
      <c r="FGJ14"/>
      <c r="FGK14"/>
      <c r="FGL14"/>
      <c r="FGM14"/>
      <c r="FGN14"/>
      <c r="FGO14"/>
      <c r="FGP14"/>
      <c r="FGQ14"/>
      <c r="FGR14"/>
      <c r="FGS14"/>
      <c r="FGT14"/>
      <c r="FGU14"/>
      <c r="FGV14"/>
      <c r="FGW14"/>
      <c r="FGX14"/>
      <c r="FGY14"/>
      <c r="FGZ14"/>
      <c r="FHA14"/>
      <c r="FHB14"/>
      <c r="FHC14"/>
      <c r="FHD14"/>
      <c r="FHE14"/>
      <c r="FHF14"/>
      <c r="FHG14"/>
      <c r="FHH14"/>
      <c r="FHI14"/>
      <c r="FHJ14"/>
      <c r="FHK14"/>
      <c r="FHL14"/>
      <c r="FHM14"/>
      <c r="FHN14"/>
      <c r="FHO14"/>
      <c r="FHP14"/>
      <c r="FHQ14"/>
      <c r="FHR14"/>
      <c r="FHS14"/>
      <c r="FHT14"/>
      <c r="FHU14"/>
      <c r="FHV14"/>
      <c r="FHW14"/>
      <c r="FHX14"/>
      <c r="FHY14"/>
      <c r="FHZ14"/>
      <c r="FIA14"/>
      <c r="FIB14"/>
      <c r="FIC14"/>
      <c r="FID14"/>
      <c r="FIE14"/>
      <c r="FIF14"/>
      <c r="FIG14"/>
      <c r="FIH14"/>
      <c r="FII14"/>
      <c r="FIJ14"/>
      <c r="FIK14"/>
      <c r="FIL14"/>
      <c r="FIM14"/>
      <c r="FIN14"/>
      <c r="FIO14"/>
      <c r="FIP14"/>
      <c r="FIQ14"/>
      <c r="FIR14"/>
      <c r="FIS14"/>
      <c r="FIT14"/>
      <c r="FIU14"/>
      <c r="FIV14"/>
      <c r="FIW14"/>
      <c r="FIX14"/>
      <c r="FIY14"/>
      <c r="FIZ14"/>
      <c r="FJA14"/>
      <c r="FJB14"/>
      <c r="FJC14"/>
      <c r="FJD14"/>
      <c r="FJE14"/>
      <c r="FJF14"/>
      <c r="FJG14"/>
      <c r="FJH14"/>
      <c r="FJI14"/>
      <c r="FJJ14"/>
      <c r="FJK14"/>
      <c r="FJL14"/>
      <c r="FJM14"/>
      <c r="FJN14"/>
      <c r="FJO14"/>
      <c r="FJP14"/>
      <c r="FJQ14"/>
      <c r="FJR14"/>
      <c r="FJS14"/>
      <c r="FJT14"/>
      <c r="FJU14"/>
      <c r="FJV14"/>
      <c r="FJW14"/>
      <c r="FJX14"/>
      <c r="FJY14"/>
      <c r="FJZ14"/>
      <c r="FKA14"/>
      <c r="FKB14"/>
      <c r="FKC14"/>
      <c r="FKD14"/>
      <c r="FKE14"/>
      <c r="FKF14"/>
      <c r="FKG14"/>
      <c r="FKH14"/>
      <c r="FKI14"/>
      <c r="FKJ14"/>
      <c r="FKK14"/>
      <c r="FKL14"/>
      <c r="FKM14"/>
      <c r="FKN14"/>
      <c r="FKO14"/>
      <c r="FKP14"/>
      <c r="FKQ14"/>
      <c r="FKR14"/>
      <c r="FKS14"/>
      <c r="FKT14"/>
      <c r="FKU14"/>
      <c r="FKV14"/>
      <c r="FKW14"/>
      <c r="FKX14"/>
      <c r="FKY14"/>
      <c r="FKZ14"/>
      <c r="FLA14"/>
      <c r="FLB14"/>
      <c r="FLC14"/>
      <c r="FLD14"/>
      <c r="FLE14"/>
      <c r="FLF14"/>
      <c r="FLG14"/>
      <c r="FLH14"/>
      <c r="FLI14"/>
      <c r="FLJ14"/>
      <c r="FLK14"/>
      <c r="FLL14"/>
      <c r="FLM14"/>
      <c r="FLN14"/>
      <c r="FLO14"/>
      <c r="FLP14"/>
      <c r="FLQ14"/>
      <c r="FLR14"/>
      <c r="FLS14"/>
      <c r="FLT14"/>
      <c r="FLU14"/>
      <c r="FLV14"/>
      <c r="FLW14"/>
      <c r="FLX14"/>
      <c r="FLY14"/>
      <c r="FLZ14"/>
      <c r="FMA14"/>
      <c r="FMB14"/>
      <c r="FMC14"/>
      <c r="FMD14"/>
      <c r="FME14"/>
      <c r="FMF14"/>
      <c r="FMG14"/>
      <c r="FMH14"/>
      <c r="FMI14"/>
      <c r="FMJ14"/>
      <c r="FMK14"/>
      <c r="FML14"/>
      <c r="FMM14"/>
      <c r="FMN14"/>
      <c r="FMO14"/>
      <c r="FMP14"/>
      <c r="FMQ14"/>
      <c r="FMR14"/>
      <c r="FMS14"/>
      <c r="FMT14"/>
      <c r="FMU14"/>
      <c r="FMV14"/>
      <c r="FMW14"/>
      <c r="FMX14"/>
      <c r="FMY14"/>
      <c r="FMZ14"/>
      <c r="FNA14"/>
      <c r="FNB14"/>
      <c r="FNC14"/>
      <c r="FND14"/>
      <c r="FNE14"/>
      <c r="FNF14"/>
      <c r="FNG14"/>
      <c r="FNH14"/>
      <c r="FNI14"/>
      <c r="FNJ14"/>
      <c r="FNK14"/>
      <c r="FNL14"/>
      <c r="FNM14"/>
      <c r="FNN14"/>
      <c r="FNO14"/>
      <c r="FNP14"/>
      <c r="FNQ14"/>
      <c r="FNR14"/>
      <c r="FNS14"/>
      <c r="FNT14"/>
      <c r="FNU14"/>
      <c r="FNV14"/>
      <c r="FNW14"/>
      <c r="FNX14"/>
      <c r="FNY14"/>
      <c r="FNZ14"/>
      <c r="FOA14"/>
      <c r="FOB14"/>
      <c r="FOC14"/>
      <c r="FOD14"/>
      <c r="FOE14"/>
      <c r="FOF14"/>
      <c r="FOG14"/>
      <c r="FOH14"/>
      <c r="FOI14"/>
      <c r="FOJ14"/>
      <c r="FOK14"/>
      <c r="FOL14"/>
      <c r="FOM14"/>
      <c r="FON14"/>
      <c r="FOO14"/>
      <c r="FOP14"/>
      <c r="FOQ14"/>
      <c r="FOR14"/>
      <c r="FOS14"/>
      <c r="FOT14"/>
      <c r="FOU14"/>
      <c r="FOV14"/>
      <c r="FOW14"/>
      <c r="FOX14"/>
      <c r="FOY14"/>
      <c r="FOZ14"/>
      <c r="FPA14"/>
      <c r="FPB14"/>
      <c r="FPC14"/>
      <c r="FPD14"/>
      <c r="FPE14"/>
      <c r="FPF14"/>
      <c r="FPG14"/>
      <c r="FPH14"/>
      <c r="FPI14"/>
      <c r="FPJ14"/>
      <c r="FPK14"/>
      <c r="FPL14"/>
      <c r="FPM14"/>
      <c r="FPN14"/>
      <c r="FPO14"/>
      <c r="FPP14"/>
      <c r="FPQ14"/>
      <c r="FPR14"/>
      <c r="FPS14"/>
      <c r="FPT14"/>
      <c r="FPU14"/>
      <c r="FPV14"/>
      <c r="FPW14"/>
      <c r="FPX14"/>
      <c r="FPY14"/>
      <c r="FPZ14"/>
      <c r="FQA14"/>
      <c r="FQB14"/>
      <c r="FQC14"/>
      <c r="FQD14"/>
      <c r="FQE14"/>
      <c r="FQF14"/>
      <c r="FQG14"/>
      <c r="FQH14"/>
      <c r="FQI14"/>
      <c r="FQJ14"/>
      <c r="FQK14"/>
      <c r="FQL14"/>
      <c r="FQM14"/>
      <c r="FQN14"/>
      <c r="FQO14"/>
      <c r="FQP14"/>
      <c r="FQQ14"/>
      <c r="FQR14"/>
      <c r="FQS14"/>
      <c r="FQT14"/>
      <c r="FQU14"/>
      <c r="FQV14"/>
      <c r="FQW14"/>
      <c r="FQX14"/>
      <c r="FQY14"/>
      <c r="FQZ14"/>
      <c r="FRA14"/>
      <c r="FRB14"/>
      <c r="FRC14"/>
      <c r="FRD14"/>
      <c r="FRE14"/>
      <c r="FRF14"/>
      <c r="FRG14"/>
      <c r="FRH14"/>
      <c r="FRI14"/>
      <c r="FRJ14"/>
      <c r="FRK14"/>
      <c r="FRL14"/>
      <c r="FRM14"/>
      <c r="FRN14"/>
      <c r="FRO14"/>
      <c r="FRP14"/>
      <c r="FRQ14"/>
      <c r="FRR14"/>
      <c r="FRS14"/>
      <c r="FRT14"/>
      <c r="FRU14"/>
      <c r="FRV14"/>
      <c r="FRW14"/>
      <c r="FRX14"/>
      <c r="FRY14"/>
      <c r="FRZ14"/>
      <c r="FSA14"/>
      <c r="FSB14"/>
      <c r="FSC14"/>
      <c r="FSD14"/>
      <c r="FSE14"/>
      <c r="FSF14"/>
      <c r="FSG14"/>
      <c r="FSH14"/>
      <c r="FSI14"/>
      <c r="FSJ14"/>
      <c r="FSK14"/>
      <c r="FSL14"/>
      <c r="FSM14"/>
      <c r="FSN14"/>
      <c r="FSO14"/>
      <c r="FSP14"/>
      <c r="FSQ14"/>
      <c r="FSR14"/>
      <c r="FSS14"/>
      <c r="FST14"/>
      <c r="FSU14"/>
      <c r="FSV14"/>
      <c r="FSW14"/>
      <c r="FSX14"/>
      <c r="FSY14"/>
      <c r="FSZ14"/>
      <c r="FTA14"/>
      <c r="FTB14"/>
      <c r="FTC14"/>
      <c r="FTD14"/>
      <c r="FTE14"/>
      <c r="FTF14"/>
      <c r="FTG14"/>
      <c r="FTH14"/>
      <c r="FTI14"/>
      <c r="FTJ14"/>
      <c r="FTK14"/>
      <c r="FTL14"/>
      <c r="FTM14"/>
      <c r="FTN14"/>
      <c r="FTO14"/>
      <c r="FTP14"/>
      <c r="FTQ14"/>
      <c r="FTR14"/>
      <c r="FTS14"/>
      <c r="FTT14"/>
      <c r="FTU14"/>
      <c r="FTV14"/>
      <c r="FTW14"/>
      <c r="FTX14"/>
      <c r="FTY14"/>
      <c r="FTZ14"/>
      <c r="FUA14"/>
      <c r="FUB14"/>
      <c r="FUC14"/>
      <c r="FUD14"/>
      <c r="FUE14"/>
      <c r="FUF14"/>
      <c r="FUG14"/>
      <c r="FUH14"/>
      <c r="FUI14"/>
      <c r="FUJ14"/>
      <c r="FUK14"/>
      <c r="FUL14"/>
      <c r="FUM14"/>
      <c r="FUN14"/>
      <c r="FUO14"/>
      <c r="FUP14"/>
      <c r="FUQ14"/>
      <c r="FUR14"/>
      <c r="FUS14"/>
      <c r="FUT14"/>
      <c r="FUU14"/>
      <c r="FUV14"/>
      <c r="FUW14"/>
      <c r="FUX14"/>
      <c r="FUY14"/>
      <c r="FUZ14"/>
      <c r="FVA14"/>
      <c r="FVB14"/>
      <c r="FVC14"/>
      <c r="FVD14"/>
      <c r="FVE14"/>
      <c r="FVF14"/>
      <c r="FVG14"/>
      <c r="FVH14"/>
      <c r="FVI14"/>
      <c r="FVJ14"/>
      <c r="FVK14"/>
      <c r="FVL14"/>
      <c r="FVM14"/>
      <c r="FVN14"/>
      <c r="FVO14"/>
      <c r="FVP14"/>
      <c r="FVQ14"/>
      <c r="FVR14"/>
      <c r="FVS14"/>
      <c r="FVT14"/>
      <c r="FVU14"/>
      <c r="FVV14"/>
      <c r="FVW14"/>
      <c r="FVX14"/>
      <c r="FVY14"/>
      <c r="FVZ14"/>
      <c r="FWA14"/>
      <c r="FWB14"/>
      <c r="FWC14"/>
      <c r="FWD14"/>
      <c r="FWE14"/>
      <c r="FWF14"/>
      <c r="FWG14"/>
      <c r="FWH14"/>
      <c r="FWI14"/>
      <c r="FWJ14"/>
      <c r="FWK14"/>
      <c r="FWL14"/>
      <c r="FWM14"/>
      <c r="FWN14"/>
      <c r="FWO14"/>
      <c r="FWP14"/>
      <c r="FWQ14"/>
      <c r="FWR14"/>
      <c r="FWS14"/>
      <c r="FWT14"/>
      <c r="FWU14"/>
      <c r="FWV14"/>
      <c r="FWW14"/>
      <c r="FWX14"/>
      <c r="FWY14"/>
      <c r="FWZ14"/>
      <c r="FXA14"/>
      <c r="FXB14"/>
      <c r="FXC14"/>
      <c r="FXD14"/>
      <c r="FXE14"/>
      <c r="FXF14"/>
      <c r="FXG14"/>
      <c r="FXH14"/>
      <c r="FXI14"/>
      <c r="FXJ14"/>
      <c r="FXK14"/>
      <c r="FXL14"/>
      <c r="FXM14"/>
      <c r="FXN14"/>
      <c r="FXO14"/>
      <c r="FXP14"/>
      <c r="FXQ14"/>
      <c r="FXR14"/>
      <c r="FXS14"/>
      <c r="FXT14"/>
      <c r="FXU14"/>
      <c r="FXV14"/>
      <c r="FXW14"/>
      <c r="FXX14"/>
      <c r="FXY14"/>
      <c r="FXZ14"/>
      <c r="FYA14"/>
      <c r="FYB14"/>
      <c r="FYC14"/>
      <c r="FYD14"/>
      <c r="FYE14"/>
      <c r="FYF14"/>
      <c r="FYG14"/>
      <c r="FYH14"/>
      <c r="FYI14"/>
      <c r="FYJ14"/>
      <c r="FYK14"/>
      <c r="FYL14"/>
      <c r="FYM14"/>
      <c r="FYN14"/>
      <c r="FYO14"/>
      <c r="FYP14"/>
      <c r="FYQ14"/>
      <c r="FYR14"/>
      <c r="FYS14"/>
      <c r="FYT14"/>
      <c r="FYU14"/>
      <c r="FYV14"/>
      <c r="FYW14"/>
      <c r="FYX14"/>
      <c r="FYY14"/>
      <c r="FYZ14"/>
      <c r="FZA14"/>
      <c r="FZB14"/>
      <c r="FZC14"/>
      <c r="FZD14"/>
      <c r="FZE14"/>
      <c r="FZF14"/>
      <c r="FZG14"/>
      <c r="FZH14"/>
      <c r="FZI14"/>
      <c r="FZJ14"/>
      <c r="FZK14"/>
      <c r="FZL14"/>
      <c r="FZM14"/>
      <c r="FZN14"/>
      <c r="FZO14"/>
      <c r="FZP14"/>
      <c r="FZQ14"/>
      <c r="FZR14"/>
      <c r="FZS14"/>
      <c r="FZT14"/>
      <c r="FZU14"/>
      <c r="FZV14"/>
      <c r="FZW14"/>
      <c r="FZX14"/>
      <c r="FZY14"/>
      <c r="FZZ14"/>
      <c r="GAA14"/>
      <c r="GAB14"/>
      <c r="GAC14"/>
      <c r="GAD14"/>
      <c r="GAE14"/>
      <c r="GAF14"/>
      <c r="GAG14"/>
      <c r="GAH14"/>
      <c r="GAI14"/>
      <c r="GAJ14"/>
      <c r="GAK14"/>
      <c r="GAL14"/>
      <c r="GAM14"/>
      <c r="GAN14"/>
      <c r="GAO14"/>
      <c r="GAP14"/>
      <c r="GAQ14"/>
      <c r="GAR14"/>
      <c r="GAS14"/>
      <c r="GAT14"/>
      <c r="GAU14"/>
      <c r="GAV14"/>
      <c r="GAW14"/>
      <c r="GAX14"/>
      <c r="GAY14"/>
      <c r="GAZ14"/>
      <c r="GBA14"/>
      <c r="GBB14"/>
      <c r="GBC14"/>
      <c r="GBD14"/>
      <c r="GBE14"/>
      <c r="GBF14"/>
      <c r="GBG14"/>
      <c r="GBH14"/>
      <c r="GBI14"/>
      <c r="GBJ14"/>
      <c r="GBK14"/>
      <c r="GBL14"/>
      <c r="GBM14"/>
      <c r="GBN14"/>
      <c r="GBO14"/>
      <c r="GBP14"/>
      <c r="GBQ14"/>
      <c r="GBR14"/>
      <c r="GBS14"/>
      <c r="GBT14"/>
      <c r="GBU14"/>
      <c r="GBV14"/>
      <c r="GBW14"/>
      <c r="GBX14"/>
      <c r="GBY14"/>
      <c r="GBZ14"/>
      <c r="GCA14"/>
      <c r="GCB14"/>
      <c r="GCC14"/>
      <c r="GCD14"/>
      <c r="GCE14"/>
      <c r="GCF14"/>
      <c r="GCG14"/>
      <c r="GCH14"/>
      <c r="GCI14"/>
      <c r="GCJ14"/>
      <c r="GCK14"/>
      <c r="GCL14"/>
      <c r="GCM14"/>
      <c r="GCN14"/>
      <c r="GCO14"/>
      <c r="GCP14"/>
      <c r="GCQ14"/>
      <c r="GCR14"/>
      <c r="GCS14"/>
      <c r="GCT14"/>
      <c r="GCU14"/>
      <c r="GCV14"/>
      <c r="GCW14"/>
      <c r="GCX14"/>
      <c r="GCY14"/>
      <c r="GCZ14"/>
      <c r="GDA14"/>
      <c r="GDB14"/>
      <c r="GDC14"/>
      <c r="GDD14"/>
      <c r="GDE14"/>
      <c r="GDF14"/>
      <c r="GDG14"/>
      <c r="GDH14"/>
      <c r="GDI14"/>
      <c r="GDJ14"/>
      <c r="GDK14"/>
      <c r="GDL14"/>
      <c r="GDM14"/>
      <c r="GDN14"/>
      <c r="GDO14"/>
      <c r="GDP14"/>
      <c r="GDQ14"/>
      <c r="GDR14"/>
      <c r="GDS14"/>
      <c r="GDT14"/>
      <c r="GDU14"/>
      <c r="GDV14"/>
      <c r="GDW14"/>
      <c r="GDX14"/>
      <c r="GDY14"/>
      <c r="GDZ14"/>
      <c r="GEA14"/>
      <c r="GEB14"/>
      <c r="GEC14"/>
      <c r="GED14"/>
      <c r="GEE14"/>
      <c r="GEF14"/>
      <c r="GEG14"/>
      <c r="GEH14"/>
      <c r="GEI14"/>
      <c r="GEJ14"/>
      <c r="GEK14"/>
      <c r="GEL14"/>
      <c r="GEM14"/>
      <c r="GEN14"/>
      <c r="GEO14"/>
      <c r="GEP14"/>
      <c r="GEQ14"/>
      <c r="GER14"/>
      <c r="GES14"/>
      <c r="GET14"/>
      <c r="GEU14"/>
      <c r="GEV14"/>
      <c r="GEW14"/>
      <c r="GEX14"/>
      <c r="GEY14"/>
      <c r="GEZ14"/>
      <c r="GFA14"/>
      <c r="GFB14"/>
      <c r="GFC14"/>
      <c r="GFD14"/>
      <c r="GFE14"/>
      <c r="GFF14"/>
      <c r="GFG14"/>
      <c r="GFH14"/>
      <c r="GFI14"/>
      <c r="GFJ14"/>
      <c r="GFK14"/>
      <c r="GFL14"/>
      <c r="GFM14"/>
      <c r="GFN14"/>
      <c r="GFO14"/>
      <c r="GFP14"/>
      <c r="GFQ14"/>
      <c r="GFR14"/>
      <c r="GFS14"/>
      <c r="GFT14"/>
      <c r="GFU14"/>
      <c r="GFV14"/>
      <c r="GFW14"/>
      <c r="GFX14"/>
      <c r="GFY14"/>
      <c r="GFZ14"/>
      <c r="GGA14"/>
      <c r="GGB14"/>
      <c r="GGC14"/>
      <c r="GGD14"/>
      <c r="GGE14"/>
      <c r="GGF14"/>
      <c r="GGG14"/>
      <c r="GGH14"/>
      <c r="GGI14"/>
      <c r="GGJ14"/>
      <c r="GGK14"/>
      <c r="GGL14"/>
      <c r="GGM14"/>
      <c r="GGN14"/>
      <c r="GGO14"/>
      <c r="GGP14"/>
      <c r="GGQ14"/>
      <c r="GGR14"/>
      <c r="GGS14"/>
      <c r="GGT14"/>
      <c r="GGU14"/>
      <c r="GGV14"/>
      <c r="GGW14"/>
      <c r="GGX14"/>
      <c r="GGY14"/>
      <c r="GGZ14"/>
      <c r="GHA14"/>
      <c r="GHB14"/>
      <c r="GHC14"/>
      <c r="GHD14"/>
      <c r="GHE14"/>
      <c r="GHF14"/>
      <c r="GHG14"/>
      <c r="GHH14"/>
      <c r="GHI14"/>
      <c r="GHJ14"/>
      <c r="GHK14"/>
      <c r="GHL14"/>
      <c r="GHM14"/>
      <c r="GHN14"/>
      <c r="GHO14"/>
      <c r="GHP14"/>
      <c r="GHQ14"/>
      <c r="GHR14"/>
      <c r="GHS14"/>
      <c r="GHT14"/>
      <c r="GHU14"/>
      <c r="GHV14"/>
      <c r="GHW14"/>
      <c r="GHX14"/>
      <c r="GHY14"/>
      <c r="GHZ14"/>
      <c r="GIA14"/>
      <c r="GIB14"/>
      <c r="GIC14"/>
      <c r="GID14"/>
      <c r="GIE14"/>
      <c r="GIF14"/>
      <c r="GIG14"/>
      <c r="GIH14"/>
      <c r="GII14"/>
      <c r="GIJ14"/>
      <c r="GIK14"/>
      <c r="GIL14"/>
      <c r="GIM14"/>
      <c r="GIN14"/>
      <c r="GIO14"/>
      <c r="GIP14"/>
      <c r="GIQ14"/>
      <c r="GIR14"/>
      <c r="GIS14"/>
      <c r="GIT14"/>
      <c r="GIU14"/>
      <c r="GIV14"/>
      <c r="GIW14"/>
      <c r="GIX14"/>
      <c r="GIY14"/>
      <c r="GIZ14"/>
      <c r="GJA14"/>
      <c r="GJB14"/>
      <c r="GJC14"/>
      <c r="GJD14"/>
      <c r="GJE14"/>
      <c r="GJF14"/>
      <c r="GJG14"/>
      <c r="GJH14"/>
      <c r="GJI14"/>
      <c r="GJJ14"/>
      <c r="GJK14"/>
      <c r="GJL14"/>
      <c r="GJM14"/>
      <c r="GJN14"/>
      <c r="GJO14"/>
      <c r="GJP14"/>
      <c r="GJQ14"/>
      <c r="GJR14"/>
      <c r="GJS14"/>
      <c r="GJT14"/>
      <c r="GJU14"/>
      <c r="GJV14"/>
      <c r="GJW14"/>
      <c r="GJX14"/>
      <c r="GJY14"/>
      <c r="GJZ14"/>
      <c r="GKA14"/>
      <c r="GKB14"/>
      <c r="GKC14"/>
      <c r="GKD14"/>
      <c r="GKE14"/>
      <c r="GKF14"/>
      <c r="GKG14"/>
      <c r="GKH14"/>
      <c r="GKI14"/>
      <c r="GKJ14"/>
      <c r="GKK14"/>
      <c r="GKL14"/>
      <c r="GKM14"/>
      <c r="GKN14"/>
      <c r="GKO14"/>
      <c r="GKP14"/>
      <c r="GKQ14"/>
      <c r="GKR14"/>
      <c r="GKS14"/>
      <c r="GKT14"/>
      <c r="GKU14"/>
      <c r="GKV14"/>
      <c r="GKW14"/>
      <c r="GKX14"/>
      <c r="GKY14"/>
      <c r="GKZ14"/>
      <c r="GLA14"/>
      <c r="GLB14"/>
      <c r="GLC14"/>
      <c r="GLD14"/>
      <c r="GLE14"/>
      <c r="GLF14"/>
      <c r="GLG14"/>
      <c r="GLH14"/>
      <c r="GLI14"/>
      <c r="GLJ14"/>
      <c r="GLK14"/>
      <c r="GLL14"/>
      <c r="GLM14"/>
      <c r="GLN14"/>
      <c r="GLO14"/>
      <c r="GLP14"/>
      <c r="GLQ14"/>
      <c r="GLR14"/>
      <c r="GLS14"/>
      <c r="GLT14"/>
      <c r="GLU14"/>
      <c r="GLV14"/>
      <c r="GLW14"/>
      <c r="GLX14"/>
      <c r="GLY14"/>
      <c r="GLZ14"/>
      <c r="GMA14"/>
      <c r="GMB14"/>
      <c r="GMC14"/>
      <c r="GMD14"/>
      <c r="GME14"/>
      <c r="GMF14"/>
      <c r="GMG14"/>
      <c r="GMH14"/>
      <c r="GMI14"/>
      <c r="GMJ14"/>
      <c r="GMK14"/>
      <c r="GML14"/>
      <c r="GMM14"/>
      <c r="GMN14"/>
      <c r="GMO14"/>
      <c r="GMP14"/>
      <c r="GMQ14"/>
      <c r="GMR14"/>
      <c r="GMS14"/>
      <c r="GMT14"/>
      <c r="GMU14"/>
      <c r="GMV14"/>
      <c r="GMW14"/>
      <c r="GMX14"/>
      <c r="GMY14"/>
      <c r="GMZ14"/>
      <c r="GNA14"/>
      <c r="GNB14"/>
      <c r="GNC14"/>
      <c r="GND14"/>
      <c r="GNE14"/>
      <c r="GNF14"/>
      <c r="GNG14"/>
      <c r="GNH14"/>
      <c r="GNI14"/>
      <c r="GNJ14"/>
      <c r="GNK14"/>
      <c r="GNL14"/>
      <c r="GNM14"/>
      <c r="GNN14"/>
      <c r="GNO14"/>
      <c r="GNP14"/>
      <c r="GNQ14"/>
      <c r="GNR14"/>
      <c r="GNS14"/>
      <c r="GNT14"/>
      <c r="GNU14"/>
      <c r="GNV14"/>
      <c r="GNW14"/>
      <c r="GNX14"/>
      <c r="GNY14"/>
      <c r="GNZ14"/>
      <c r="GOA14"/>
      <c r="GOB14"/>
      <c r="GOC14"/>
      <c r="GOD14"/>
      <c r="GOE14"/>
      <c r="GOF14"/>
      <c r="GOG14"/>
      <c r="GOH14"/>
      <c r="GOI14"/>
      <c r="GOJ14"/>
      <c r="GOK14"/>
      <c r="GOL14"/>
      <c r="GOM14"/>
      <c r="GON14"/>
      <c r="GOO14"/>
      <c r="GOP14"/>
      <c r="GOQ14"/>
      <c r="GOR14"/>
      <c r="GOS14"/>
      <c r="GOT14"/>
      <c r="GOU14"/>
      <c r="GOV14"/>
      <c r="GOW14"/>
      <c r="GOX14"/>
      <c r="GOY14"/>
      <c r="GOZ14"/>
      <c r="GPA14"/>
      <c r="GPB14"/>
      <c r="GPC14"/>
      <c r="GPD14"/>
      <c r="GPE14"/>
      <c r="GPF14"/>
      <c r="GPG14"/>
      <c r="GPH14"/>
      <c r="GPI14"/>
      <c r="GPJ14"/>
      <c r="GPK14"/>
      <c r="GPL14"/>
      <c r="GPM14"/>
      <c r="GPN14"/>
      <c r="GPO14"/>
      <c r="GPP14"/>
      <c r="GPQ14"/>
      <c r="GPR14"/>
      <c r="GPS14"/>
      <c r="GPT14"/>
      <c r="GPU14"/>
      <c r="GPV14"/>
      <c r="GPW14"/>
      <c r="GPX14"/>
      <c r="GPY14"/>
      <c r="GPZ14"/>
      <c r="GQA14"/>
      <c r="GQB14"/>
      <c r="GQC14"/>
      <c r="GQD14"/>
      <c r="GQE14"/>
      <c r="GQF14"/>
      <c r="GQG14"/>
      <c r="GQH14"/>
      <c r="GQI14"/>
      <c r="GQJ14"/>
      <c r="GQK14"/>
      <c r="GQL14"/>
      <c r="GQM14"/>
      <c r="GQN14"/>
      <c r="GQO14"/>
      <c r="GQP14"/>
      <c r="GQQ14"/>
      <c r="GQR14"/>
      <c r="GQS14"/>
      <c r="GQT14"/>
      <c r="GQU14"/>
      <c r="GQV14"/>
      <c r="GQW14"/>
      <c r="GQX14"/>
      <c r="GQY14"/>
      <c r="GQZ14"/>
      <c r="GRA14"/>
      <c r="GRB14"/>
      <c r="GRC14"/>
      <c r="GRD14"/>
      <c r="GRE14"/>
      <c r="GRF14"/>
      <c r="GRG14"/>
      <c r="GRH14"/>
      <c r="GRI14"/>
      <c r="GRJ14"/>
      <c r="GRK14"/>
      <c r="GRL14"/>
      <c r="GRM14"/>
      <c r="GRN14"/>
      <c r="GRO14"/>
      <c r="GRP14"/>
      <c r="GRQ14"/>
      <c r="GRR14"/>
      <c r="GRS14"/>
      <c r="GRT14"/>
      <c r="GRU14"/>
      <c r="GRV14"/>
      <c r="GRW14"/>
      <c r="GRX14"/>
      <c r="GRY14"/>
      <c r="GRZ14"/>
      <c r="GSA14"/>
      <c r="GSB14"/>
      <c r="GSC14"/>
      <c r="GSD14"/>
      <c r="GSE14"/>
      <c r="GSF14"/>
      <c r="GSG14"/>
      <c r="GSH14"/>
      <c r="GSI14"/>
      <c r="GSJ14"/>
      <c r="GSK14"/>
      <c r="GSL14"/>
      <c r="GSM14"/>
      <c r="GSN14"/>
      <c r="GSO14"/>
      <c r="GSP14"/>
      <c r="GSQ14"/>
      <c r="GSR14"/>
      <c r="GSS14"/>
      <c r="GST14"/>
      <c r="GSU14"/>
      <c r="GSV14"/>
      <c r="GSW14"/>
      <c r="GSX14"/>
      <c r="GSY14"/>
      <c r="GSZ14"/>
      <c r="GTA14"/>
      <c r="GTB14"/>
      <c r="GTC14"/>
      <c r="GTD14"/>
      <c r="GTE14"/>
      <c r="GTF14"/>
      <c r="GTG14"/>
      <c r="GTH14"/>
      <c r="GTI14"/>
      <c r="GTJ14"/>
      <c r="GTK14"/>
      <c r="GTL14"/>
      <c r="GTM14"/>
      <c r="GTN14"/>
      <c r="GTO14"/>
      <c r="GTP14"/>
      <c r="GTQ14"/>
      <c r="GTR14"/>
      <c r="GTS14"/>
      <c r="GTT14"/>
      <c r="GTU14"/>
      <c r="GTV14"/>
      <c r="GTW14"/>
      <c r="GTX14"/>
      <c r="GTY14"/>
      <c r="GTZ14"/>
      <c r="GUA14"/>
      <c r="GUB14"/>
      <c r="GUC14"/>
      <c r="GUD14"/>
      <c r="GUE14"/>
      <c r="GUF14"/>
      <c r="GUG14"/>
      <c r="GUH14"/>
      <c r="GUI14"/>
      <c r="GUJ14"/>
      <c r="GUK14"/>
      <c r="GUL14"/>
      <c r="GUM14"/>
      <c r="GUN14"/>
      <c r="GUO14"/>
      <c r="GUP14"/>
      <c r="GUQ14"/>
      <c r="GUR14"/>
      <c r="GUS14"/>
      <c r="GUT14"/>
      <c r="GUU14"/>
      <c r="GUV14"/>
      <c r="GUW14"/>
      <c r="GUX14"/>
      <c r="GUY14"/>
      <c r="GUZ14"/>
      <c r="GVA14"/>
      <c r="GVB14"/>
      <c r="GVC14"/>
      <c r="GVD14"/>
      <c r="GVE14"/>
      <c r="GVF14"/>
      <c r="GVG14"/>
      <c r="GVH14"/>
      <c r="GVI14"/>
      <c r="GVJ14"/>
      <c r="GVK14"/>
      <c r="GVL14"/>
      <c r="GVM14"/>
      <c r="GVN14"/>
      <c r="GVO14"/>
      <c r="GVP14"/>
      <c r="GVQ14"/>
      <c r="GVR14"/>
      <c r="GVS14"/>
      <c r="GVT14"/>
      <c r="GVU14"/>
      <c r="GVV14"/>
      <c r="GVW14"/>
      <c r="GVX14"/>
      <c r="GVY14"/>
      <c r="GVZ14"/>
      <c r="GWA14"/>
      <c r="GWB14"/>
      <c r="GWC14"/>
      <c r="GWD14"/>
      <c r="GWE14"/>
      <c r="GWF14"/>
      <c r="GWG14"/>
      <c r="GWH14"/>
      <c r="GWI14"/>
      <c r="GWJ14"/>
      <c r="GWK14"/>
      <c r="GWL14"/>
      <c r="GWM14"/>
      <c r="GWN14"/>
      <c r="GWO14"/>
      <c r="GWP14"/>
      <c r="GWQ14"/>
      <c r="GWR14"/>
      <c r="GWS14"/>
      <c r="GWT14"/>
      <c r="GWU14"/>
      <c r="GWV14"/>
      <c r="GWW14"/>
      <c r="GWX14"/>
      <c r="GWY14"/>
      <c r="GWZ14"/>
      <c r="GXA14"/>
      <c r="GXB14"/>
      <c r="GXC14"/>
      <c r="GXD14"/>
      <c r="GXE14"/>
      <c r="GXF14"/>
      <c r="GXG14"/>
      <c r="GXH14"/>
      <c r="GXI14"/>
      <c r="GXJ14"/>
      <c r="GXK14"/>
      <c r="GXL14"/>
      <c r="GXM14"/>
      <c r="GXN14"/>
      <c r="GXO14"/>
      <c r="GXP14"/>
      <c r="GXQ14"/>
      <c r="GXR14"/>
      <c r="GXS14"/>
      <c r="GXT14"/>
      <c r="GXU14"/>
      <c r="GXV14"/>
      <c r="GXW14"/>
      <c r="GXX14"/>
      <c r="GXY14"/>
      <c r="GXZ14"/>
      <c r="GYA14"/>
      <c r="GYB14"/>
      <c r="GYC14"/>
      <c r="GYD14"/>
      <c r="GYE14"/>
      <c r="GYF14"/>
      <c r="GYG14"/>
      <c r="GYH14"/>
      <c r="GYI14"/>
      <c r="GYJ14"/>
      <c r="GYK14"/>
      <c r="GYL14"/>
      <c r="GYM14"/>
      <c r="GYN14"/>
      <c r="GYO14"/>
      <c r="GYP14"/>
      <c r="GYQ14"/>
      <c r="GYR14"/>
      <c r="GYS14"/>
      <c r="GYT14"/>
      <c r="GYU14"/>
      <c r="GYV14"/>
      <c r="GYW14"/>
      <c r="GYX14"/>
      <c r="GYY14"/>
      <c r="GYZ14"/>
      <c r="GZA14"/>
      <c r="GZB14"/>
      <c r="GZC14"/>
      <c r="GZD14"/>
      <c r="GZE14"/>
      <c r="GZF14"/>
      <c r="GZG14"/>
      <c r="GZH14"/>
      <c r="GZI14"/>
      <c r="GZJ14"/>
      <c r="GZK14"/>
      <c r="GZL14"/>
      <c r="GZM14"/>
      <c r="GZN14"/>
      <c r="GZO14"/>
      <c r="GZP14"/>
      <c r="GZQ14"/>
      <c r="GZR14"/>
      <c r="GZS14"/>
      <c r="GZT14"/>
      <c r="GZU14"/>
      <c r="GZV14"/>
      <c r="GZW14"/>
      <c r="GZX14"/>
      <c r="GZY14"/>
      <c r="GZZ14"/>
      <c r="HAA14"/>
      <c r="HAB14"/>
      <c r="HAC14"/>
      <c r="HAD14"/>
      <c r="HAE14"/>
      <c r="HAF14"/>
      <c r="HAG14"/>
      <c r="HAH14"/>
      <c r="HAI14"/>
      <c r="HAJ14"/>
      <c r="HAK14"/>
      <c r="HAL14"/>
      <c r="HAM14"/>
      <c r="HAN14"/>
      <c r="HAO14"/>
      <c r="HAP14"/>
      <c r="HAQ14"/>
      <c r="HAR14"/>
      <c r="HAS14"/>
      <c r="HAT14"/>
      <c r="HAU14"/>
      <c r="HAV14"/>
      <c r="HAW14"/>
      <c r="HAX14"/>
      <c r="HAY14"/>
      <c r="HAZ14"/>
      <c r="HBA14"/>
      <c r="HBB14"/>
      <c r="HBC14"/>
      <c r="HBD14"/>
      <c r="HBE14"/>
      <c r="HBF14"/>
      <c r="HBG14"/>
      <c r="HBH14"/>
      <c r="HBI14"/>
      <c r="HBJ14"/>
      <c r="HBK14"/>
      <c r="HBL14"/>
      <c r="HBM14"/>
      <c r="HBN14"/>
      <c r="HBO14"/>
      <c r="HBP14"/>
      <c r="HBQ14"/>
      <c r="HBR14"/>
      <c r="HBS14"/>
      <c r="HBT14"/>
      <c r="HBU14"/>
      <c r="HBV14"/>
      <c r="HBW14"/>
      <c r="HBX14"/>
      <c r="HBY14"/>
      <c r="HBZ14"/>
      <c r="HCA14"/>
      <c r="HCB14"/>
      <c r="HCC14"/>
      <c r="HCD14"/>
      <c r="HCE14"/>
      <c r="HCF14"/>
      <c r="HCG14"/>
      <c r="HCH14"/>
      <c r="HCI14"/>
      <c r="HCJ14"/>
      <c r="HCK14"/>
      <c r="HCL14"/>
      <c r="HCM14"/>
      <c r="HCN14"/>
      <c r="HCO14"/>
      <c r="HCP14"/>
      <c r="HCQ14"/>
      <c r="HCR14"/>
      <c r="HCS14"/>
      <c r="HCT14"/>
      <c r="HCU14"/>
      <c r="HCV14"/>
      <c r="HCW14"/>
      <c r="HCX14"/>
      <c r="HCY14"/>
      <c r="HCZ14"/>
      <c r="HDA14"/>
      <c r="HDB14"/>
      <c r="HDC14"/>
      <c r="HDD14"/>
      <c r="HDE14"/>
      <c r="HDF14"/>
      <c r="HDG14"/>
      <c r="HDH14"/>
      <c r="HDI14"/>
      <c r="HDJ14"/>
      <c r="HDK14"/>
      <c r="HDL14"/>
      <c r="HDM14"/>
      <c r="HDN14"/>
      <c r="HDO14"/>
      <c r="HDP14"/>
      <c r="HDQ14"/>
      <c r="HDR14"/>
      <c r="HDS14"/>
      <c r="HDT14"/>
      <c r="HDU14"/>
      <c r="HDV14"/>
      <c r="HDW14"/>
      <c r="HDX14"/>
      <c r="HDY14"/>
      <c r="HDZ14"/>
      <c r="HEA14"/>
      <c r="HEB14"/>
      <c r="HEC14"/>
      <c r="HED14"/>
      <c r="HEE14"/>
      <c r="HEF14"/>
      <c r="HEG14"/>
      <c r="HEH14"/>
      <c r="HEI14"/>
      <c r="HEJ14"/>
      <c r="HEK14"/>
      <c r="HEL14"/>
      <c r="HEM14"/>
      <c r="HEN14"/>
      <c r="HEO14"/>
      <c r="HEP14"/>
      <c r="HEQ14"/>
      <c r="HER14"/>
      <c r="HES14"/>
      <c r="HET14"/>
      <c r="HEU14"/>
      <c r="HEV14"/>
      <c r="HEW14"/>
      <c r="HEX14"/>
      <c r="HEY14"/>
      <c r="HEZ14"/>
      <c r="HFA14"/>
      <c r="HFB14"/>
      <c r="HFC14"/>
      <c r="HFD14"/>
      <c r="HFE14"/>
      <c r="HFF14"/>
      <c r="HFG14"/>
      <c r="HFH14"/>
      <c r="HFI14"/>
      <c r="HFJ14"/>
      <c r="HFK14"/>
      <c r="HFL14"/>
      <c r="HFM14"/>
      <c r="HFN14"/>
      <c r="HFO14"/>
      <c r="HFP14"/>
      <c r="HFQ14"/>
      <c r="HFR14"/>
      <c r="HFS14"/>
      <c r="HFT14"/>
      <c r="HFU14"/>
      <c r="HFV14"/>
      <c r="HFW14"/>
      <c r="HFX14"/>
      <c r="HFY14"/>
      <c r="HFZ14"/>
      <c r="HGA14"/>
      <c r="HGB14"/>
      <c r="HGC14"/>
      <c r="HGD14"/>
      <c r="HGE14"/>
      <c r="HGF14"/>
      <c r="HGG14"/>
      <c r="HGH14"/>
      <c r="HGI14"/>
      <c r="HGJ14"/>
      <c r="HGK14"/>
      <c r="HGL14"/>
      <c r="HGM14"/>
      <c r="HGN14"/>
      <c r="HGO14"/>
      <c r="HGP14"/>
      <c r="HGQ14"/>
      <c r="HGR14"/>
      <c r="HGS14"/>
      <c r="HGT14"/>
      <c r="HGU14"/>
      <c r="HGV14"/>
      <c r="HGW14"/>
      <c r="HGX14"/>
      <c r="HGY14"/>
      <c r="HGZ14"/>
      <c r="HHA14"/>
      <c r="HHB14"/>
      <c r="HHC14"/>
      <c r="HHD14"/>
      <c r="HHE14"/>
      <c r="HHF14"/>
      <c r="HHG14"/>
      <c r="HHH14"/>
      <c r="HHI14"/>
      <c r="HHJ14"/>
      <c r="HHK14"/>
      <c r="HHL14"/>
      <c r="HHM14"/>
      <c r="HHN14"/>
      <c r="HHO14"/>
      <c r="HHP14"/>
      <c r="HHQ14"/>
      <c r="HHR14"/>
      <c r="HHS14"/>
      <c r="HHT14"/>
      <c r="HHU14"/>
      <c r="HHV14"/>
      <c r="HHW14"/>
      <c r="HHX14"/>
      <c r="HHY14"/>
      <c r="HHZ14"/>
      <c r="HIA14"/>
      <c r="HIB14"/>
      <c r="HIC14"/>
      <c r="HID14"/>
      <c r="HIE14"/>
      <c r="HIF14"/>
      <c r="HIG14"/>
      <c r="HIH14"/>
      <c r="HII14"/>
      <c r="HIJ14"/>
      <c r="HIK14"/>
      <c r="HIL14"/>
      <c r="HIM14"/>
      <c r="HIN14"/>
      <c r="HIO14"/>
      <c r="HIP14"/>
      <c r="HIQ14"/>
      <c r="HIR14"/>
      <c r="HIS14"/>
      <c r="HIT14"/>
      <c r="HIU14"/>
      <c r="HIV14"/>
      <c r="HIW14"/>
      <c r="HIX14"/>
      <c r="HIY14"/>
      <c r="HIZ14"/>
      <c r="HJA14"/>
      <c r="HJB14"/>
      <c r="HJC14"/>
      <c r="HJD14"/>
      <c r="HJE14"/>
      <c r="HJF14"/>
      <c r="HJG14"/>
      <c r="HJH14"/>
      <c r="HJI14"/>
      <c r="HJJ14"/>
      <c r="HJK14"/>
      <c r="HJL14"/>
      <c r="HJM14"/>
      <c r="HJN14"/>
      <c r="HJO14"/>
      <c r="HJP14"/>
      <c r="HJQ14"/>
      <c r="HJR14"/>
      <c r="HJS14"/>
      <c r="HJT14"/>
      <c r="HJU14"/>
      <c r="HJV14"/>
      <c r="HJW14"/>
      <c r="HJX14"/>
      <c r="HJY14"/>
      <c r="HJZ14"/>
      <c r="HKA14"/>
      <c r="HKB14"/>
      <c r="HKC14"/>
      <c r="HKD14"/>
      <c r="HKE14"/>
      <c r="HKF14"/>
      <c r="HKG14"/>
      <c r="HKH14"/>
      <c r="HKI14"/>
      <c r="HKJ14"/>
      <c r="HKK14"/>
      <c r="HKL14"/>
      <c r="HKM14"/>
      <c r="HKN14"/>
      <c r="HKO14"/>
      <c r="HKP14"/>
      <c r="HKQ14"/>
      <c r="HKR14"/>
      <c r="HKS14"/>
      <c r="HKT14"/>
      <c r="HKU14"/>
      <c r="HKV14"/>
      <c r="HKW14"/>
      <c r="HKX14"/>
      <c r="HKY14"/>
      <c r="HKZ14"/>
      <c r="HLA14"/>
      <c r="HLB14"/>
      <c r="HLC14"/>
      <c r="HLD14"/>
      <c r="HLE14"/>
      <c r="HLF14"/>
      <c r="HLG14"/>
      <c r="HLH14"/>
      <c r="HLI14"/>
      <c r="HLJ14"/>
      <c r="HLK14"/>
      <c r="HLL14"/>
      <c r="HLM14"/>
      <c r="HLN14"/>
      <c r="HLO14"/>
      <c r="HLP14"/>
      <c r="HLQ14"/>
      <c r="HLR14"/>
      <c r="HLS14"/>
      <c r="HLT14"/>
      <c r="HLU14"/>
      <c r="HLV14"/>
      <c r="HLW14"/>
      <c r="HLX14"/>
      <c r="HLY14"/>
      <c r="HLZ14"/>
      <c r="HMA14"/>
      <c r="HMB14"/>
      <c r="HMC14"/>
      <c r="HMD14"/>
      <c r="HME14"/>
      <c r="HMF14"/>
      <c r="HMG14"/>
      <c r="HMH14"/>
      <c r="HMI14"/>
      <c r="HMJ14"/>
      <c r="HMK14"/>
      <c r="HML14"/>
      <c r="HMM14"/>
      <c r="HMN14"/>
      <c r="HMO14"/>
      <c r="HMP14"/>
      <c r="HMQ14"/>
      <c r="HMR14"/>
      <c r="HMS14"/>
      <c r="HMT14"/>
      <c r="HMU14"/>
      <c r="HMV14"/>
      <c r="HMW14"/>
      <c r="HMX14"/>
      <c r="HMY14"/>
      <c r="HMZ14"/>
      <c r="HNA14"/>
      <c r="HNB14"/>
      <c r="HNC14"/>
      <c r="HND14"/>
      <c r="HNE14"/>
      <c r="HNF14"/>
      <c r="HNG14"/>
      <c r="HNH14"/>
      <c r="HNI14"/>
      <c r="HNJ14"/>
      <c r="HNK14"/>
      <c r="HNL14"/>
      <c r="HNM14"/>
      <c r="HNN14"/>
      <c r="HNO14"/>
      <c r="HNP14"/>
      <c r="HNQ14"/>
      <c r="HNR14"/>
      <c r="HNS14"/>
      <c r="HNT14"/>
      <c r="HNU14"/>
      <c r="HNV14"/>
      <c r="HNW14"/>
      <c r="HNX14"/>
      <c r="HNY14"/>
      <c r="HNZ14"/>
      <c r="HOA14"/>
      <c r="HOB14"/>
      <c r="HOC14"/>
      <c r="HOD14"/>
      <c r="HOE14"/>
      <c r="HOF14"/>
      <c r="HOG14"/>
      <c r="HOH14"/>
      <c r="HOI14"/>
      <c r="HOJ14"/>
      <c r="HOK14"/>
      <c r="HOL14"/>
      <c r="HOM14"/>
      <c r="HON14"/>
      <c r="HOO14"/>
      <c r="HOP14"/>
      <c r="HOQ14"/>
      <c r="HOR14"/>
      <c r="HOS14"/>
      <c r="HOT14"/>
      <c r="HOU14"/>
      <c r="HOV14"/>
      <c r="HOW14"/>
      <c r="HOX14"/>
      <c r="HOY14"/>
      <c r="HOZ14"/>
      <c r="HPA14"/>
      <c r="HPB14"/>
      <c r="HPC14"/>
      <c r="HPD14"/>
      <c r="HPE14"/>
      <c r="HPF14"/>
      <c r="HPG14"/>
      <c r="HPH14"/>
      <c r="HPI14"/>
      <c r="HPJ14"/>
      <c r="HPK14"/>
      <c r="HPL14"/>
      <c r="HPM14"/>
      <c r="HPN14"/>
      <c r="HPO14"/>
      <c r="HPP14"/>
      <c r="HPQ14"/>
      <c r="HPR14"/>
      <c r="HPS14"/>
      <c r="HPT14"/>
      <c r="HPU14"/>
      <c r="HPV14"/>
      <c r="HPW14"/>
      <c r="HPX14"/>
      <c r="HPY14"/>
      <c r="HPZ14"/>
      <c r="HQA14"/>
      <c r="HQB14"/>
      <c r="HQC14"/>
      <c r="HQD14"/>
      <c r="HQE14"/>
      <c r="HQF14"/>
      <c r="HQG14"/>
      <c r="HQH14"/>
      <c r="HQI14"/>
      <c r="HQJ14"/>
      <c r="HQK14"/>
      <c r="HQL14"/>
      <c r="HQM14"/>
      <c r="HQN14"/>
      <c r="HQO14"/>
      <c r="HQP14"/>
      <c r="HQQ14"/>
      <c r="HQR14"/>
      <c r="HQS14"/>
      <c r="HQT14"/>
      <c r="HQU14"/>
      <c r="HQV14"/>
      <c r="HQW14"/>
      <c r="HQX14"/>
      <c r="HQY14"/>
      <c r="HQZ14"/>
      <c r="HRA14"/>
      <c r="HRB14"/>
      <c r="HRC14"/>
      <c r="HRD14"/>
      <c r="HRE14"/>
      <c r="HRF14"/>
      <c r="HRG14"/>
      <c r="HRH14"/>
      <c r="HRI14"/>
      <c r="HRJ14"/>
      <c r="HRK14"/>
      <c r="HRL14"/>
      <c r="HRM14"/>
      <c r="HRN14"/>
      <c r="HRO14"/>
      <c r="HRP14"/>
      <c r="HRQ14"/>
      <c r="HRR14"/>
      <c r="HRS14"/>
      <c r="HRT14"/>
      <c r="HRU14"/>
      <c r="HRV14"/>
      <c r="HRW14"/>
      <c r="HRX14"/>
      <c r="HRY14"/>
      <c r="HRZ14"/>
      <c r="HSA14"/>
      <c r="HSB14"/>
      <c r="HSC14"/>
      <c r="HSD14"/>
      <c r="HSE14"/>
      <c r="HSF14"/>
      <c r="HSG14"/>
      <c r="HSH14"/>
      <c r="HSI14"/>
      <c r="HSJ14"/>
      <c r="HSK14"/>
      <c r="HSL14"/>
      <c r="HSM14"/>
      <c r="HSN14"/>
      <c r="HSO14"/>
      <c r="HSP14"/>
      <c r="HSQ14"/>
      <c r="HSR14"/>
      <c r="HSS14"/>
      <c r="HST14"/>
      <c r="HSU14"/>
      <c r="HSV14"/>
      <c r="HSW14"/>
      <c r="HSX14"/>
      <c r="HSY14"/>
      <c r="HSZ14"/>
      <c r="HTA14"/>
      <c r="HTB14"/>
      <c r="HTC14"/>
      <c r="HTD14"/>
      <c r="HTE14"/>
      <c r="HTF14"/>
      <c r="HTG14"/>
      <c r="HTH14"/>
      <c r="HTI14"/>
      <c r="HTJ14"/>
      <c r="HTK14"/>
      <c r="HTL14"/>
      <c r="HTM14"/>
      <c r="HTN14"/>
      <c r="HTO14"/>
      <c r="HTP14"/>
      <c r="HTQ14"/>
      <c r="HTR14"/>
      <c r="HTS14"/>
      <c r="HTT14"/>
      <c r="HTU14"/>
      <c r="HTV14"/>
      <c r="HTW14"/>
      <c r="HTX14"/>
      <c r="HTY14"/>
      <c r="HTZ14"/>
      <c r="HUA14"/>
      <c r="HUB14"/>
      <c r="HUC14"/>
      <c r="HUD14"/>
      <c r="HUE14"/>
      <c r="HUF14"/>
      <c r="HUG14"/>
      <c r="HUH14"/>
      <c r="HUI14"/>
      <c r="HUJ14"/>
      <c r="HUK14"/>
      <c r="HUL14"/>
      <c r="HUM14"/>
      <c r="HUN14"/>
      <c r="HUO14"/>
      <c r="HUP14"/>
      <c r="HUQ14"/>
      <c r="HUR14"/>
      <c r="HUS14"/>
      <c r="HUT14"/>
      <c r="HUU14"/>
      <c r="HUV14"/>
      <c r="HUW14"/>
      <c r="HUX14"/>
      <c r="HUY14"/>
      <c r="HUZ14"/>
      <c r="HVA14"/>
      <c r="HVB14"/>
      <c r="HVC14"/>
      <c r="HVD14"/>
      <c r="HVE14"/>
      <c r="HVF14"/>
      <c r="HVG14"/>
      <c r="HVH14"/>
      <c r="HVI14"/>
      <c r="HVJ14"/>
      <c r="HVK14"/>
      <c r="HVL14"/>
      <c r="HVM14"/>
      <c r="HVN14"/>
      <c r="HVO14"/>
      <c r="HVP14"/>
      <c r="HVQ14"/>
      <c r="HVR14"/>
      <c r="HVS14"/>
      <c r="HVT14"/>
      <c r="HVU14"/>
      <c r="HVV14"/>
      <c r="HVW14"/>
      <c r="HVX14"/>
      <c r="HVY14"/>
      <c r="HVZ14"/>
      <c r="HWA14"/>
      <c r="HWB14"/>
      <c r="HWC14"/>
      <c r="HWD14"/>
      <c r="HWE14"/>
      <c r="HWF14"/>
      <c r="HWG14"/>
      <c r="HWH14"/>
      <c r="HWI14"/>
      <c r="HWJ14"/>
      <c r="HWK14"/>
      <c r="HWL14"/>
      <c r="HWM14"/>
      <c r="HWN14"/>
      <c r="HWO14"/>
      <c r="HWP14"/>
      <c r="HWQ14"/>
      <c r="HWR14"/>
      <c r="HWS14"/>
      <c r="HWT14"/>
      <c r="HWU14"/>
      <c r="HWV14"/>
      <c r="HWW14"/>
      <c r="HWX14"/>
      <c r="HWY14"/>
      <c r="HWZ14"/>
      <c r="HXA14"/>
      <c r="HXB14"/>
      <c r="HXC14"/>
      <c r="HXD14"/>
      <c r="HXE14"/>
      <c r="HXF14"/>
      <c r="HXG14"/>
      <c r="HXH14"/>
      <c r="HXI14"/>
      <c r="HXJ14"/>
      <c r="HXK14"/>
      <c r="HXL14"/>
      <c r="HXM14"/>
      <c r="HXN14"/>
      <c r="HXO14"/>
      <c r="HXP14"/>
      <c r="HXQ14"/>
      <c r="HXR14"/>
      <c r="HXS14"/>
      <c r="HXT14"/>
      <c r="HXU14"/>
      <c r="HXV14"/>
      <c r="HXW14"/>
      <c r="HXX14"/>
      <c r="HXY14"/>
      <c r="HXZ14"/>
      <c r="HYA14"/>
      <c r="HYB14"/>
      <c r="HYC14"/>
      <c r="HYD14"/>
      <c r="HYE14"/>
      <c r="HYF14"/>
      <c r="HYG14"/>
      <c r="HYH14"/>
      <c r="HYI14"/>
      <c r="HYJ14"/>
      <c r="HYK14"/>
      <c r="HYL14"/>
      <c r="HYM14"/>
      <c r="HYN14"/>
      <c r="HYO14"/>
      <c r="HYP14"/>
      <c r="HYQ14"/>
      <c r="HYR14"/>
      <c r="HYS14"/>
      <c r="HYT14"/>
      <c r="HYU14"/>
      <c r="HYV14"/>
      <c r="HYW14"/>
      <c r="HYX14"/>
      <c r="HYY14"/>
      <c r="HYZ14"/>
      <c r="HZA14"/>
      <c r="HZB14"/>
      <c r="HZC14"/>
      <c r="HZD14"/>
      <c r="HZE14"/>
      <c r="HZF14"/>
      <c r="HZG14"/>
      <c r="HZH14"/>
      <c r="HZI14"/>
      <c r="HZJ14"/>
      <c r="HZK14"/>
      <c r="HZL14"/>
      <c r="HZM14"/>
      <c r="HZN14"/>
      <c r="HZO14"/>
      <c r="HZP14"/>
      <c r="HZQ14"/>
      <c r="HZR14"/>
      <c r="HZS14"/>
      <c r="HZT14"/>
      <c r="HZU14"/>
      <c r="HZV14"/>
      <c r="HZW14"/>
      <c r="HZX14"/>
      <c r="HZY14"/>
      <c r="HZZ14"/>
      <c r="IAA14"/>
      <c r="IAB14"/>
      <c r="IAC14"/>
      <c r="IAD14"/>
      <c r="IAE14"/>
      <c r="IAF14"/>
      <c r="IAG14"/>
      <c r="IAH14"/>
      <c r="IAI14"/>
      <c r="IAJ14"/>
      <c r="IAK14"/>
      <c r="IAL14"/>
      <c r="IAM14"/>
      <c r="IAN14"/>
      <c r="IAO14"/>
      <c r="IAP14"/>
      <c r="IAQ14"/>
      <c r="IAR14"/>
      <c r="IAS14"/>
      <c r="IAT14"/>
      <c r="IAU14"/>
      <c r="IAV14"/>
      <c r="IAW14"/>
      <c r="IAX14"/>
      <c r="IAY14"/>
      <c r="IAZ14"/>
      <c r="IBA14"/>
      <c r="IBB14"/>
      <c r="IBC14"/>
      <c r="IBD14"/>
      <c r="IBE14"/>
      <c r="IBF14"/>
      <c r="IBG14"/>
      <c r="IBH14"/>
      <c r="IBI14"/>
      <c r="IBJ14"/>
      <c r="IBK14"/>
      <c r="IBL14"/>
      <c r="IBM14"/>
      <c r="IBN14"/>
      <c r="IBO14"/>
      <c r="IBP14"/>
      <c r="IBQ14"/>
      <c r="IBR14"/>
      <c r="IBS14"/>
      <c r="IBT14"/>
      <c r="IBU14"/>
      <c r="IBV14"/>
      <c r="IBW14"/>
      <c r="IBX14"/>
      <c r="IBY14"/>
      <c r="IBZ14"/>
      <c r="ICA14"/>
      <c r="ICB14"/>
      <c r="ICC14"/>
      <c r="ICD14"/>
      <c r="ICE14"/>
      <c r="ICF14"/>
      <c r="ICG14"/>
      <c r="ICH14"/>
      <c r="ICI14"/>
      <c r="ICJ14"/>
      <c r="ICK14"/>
      <c r="ICL14"/>
      <c r="ICM14"/>
      <c r="ICN14"/>
      <c r="ICO14"/>
      <c r="ICP14"/>
      <c r="ICQ14"/>
      <c r="ICR14"/>
      <c r="ICS14"/>
      <c r="ICT14"/>
      <c r="ICU14"/>
      <c r="ICV14"/>
      <c r="ICW14"/>
      <c r="ICX14"/>
      <c r="ICY14"/>
      <c r="ICZ14"/>
      <c r="IDA14"/>
      <c r="IDB14"/>
      <c r="IDC14"/>
      <c r="IDD14"/>
      <c r="IDE14"/>
      <c r="IDF14"/>
      <c r="IDG14"/>
      <c r="IDH14"/>
      <c r="IDI14"/>
      <c r="IDJ14"/>
      <c r="IDK14"/>
      <c r="IDL14"/>
      <c r="IDM14"/>
      <c r="IDN14"/>
      <c r="IDO14"/>
      <c r="IDP14"/>
      <c r="IDQ14"/>
      <c r="IDR14"/>
      <c r="IDS14"/>
      <c r="IDT14"/>
      <c r="IDU14"/>
      <c r="IDV14"/>
      <c r="IDW14"/>
      <c r="IDX14"/>
      <c r="IDY14"/>
      <c r="IDZ14"/>
      <c r="IEA14"/>
      <c r="IEB14"/>
      <c r="IEC14"/>
      <c r="IED14"/>
      <c r="IEE14"/>
      <c r="IEF14"/>
      <c r="IEG14"/>
      <c r="IEH14"/>
      <c r="IEI14"/>
      <c r="IEJ14"/>
      <c r="IEK14"/>
      <c r="IEL14"/>
      <c r="IEM14"/>
      <c r="IEN14"/>
      <c r="IEO14"/>
      <c r="IEP14"/>
      <c r="IEQ14"/>
      <c r="IER14"/>
      <c r="IES14"/>
      <c r="IET14"/>
      <c r="IEU14"/>
      <c r="IEV14"/>
      <c r="IEW14"/>
      <c r="IEX14"/>
      <c r="IEY14"/>
      <c r="IEZ14"/>
      <c r="IFA14"/>
      <c r="IFB14"/>
      <c r="IFC14"/>
      <c r="IFD14"/>
      <c r="IFE14"/>
      <c r="IFF14"/>
      <c r="IFG14"/>
      <c r="IFH14"/>
      <c r="IFI14"/>
      <c r="IFJ14"/>
      <c r="IFK14"/>
      <c r="IFL14"/>
      <c r="IFM14"/>
      <c r="IFN14"/>
      <c r="IFO14"/>
      <c r="IFP14"/>
      <c r="IFQ14"/>
      <c r="IFR14"/>
      <c r="IFS14"/>
      <c r="IFT14"/>
      <c r="IFU14"/>
      <c r="IFV14"/>
      <c r="IFW14"/>
      <c r="IFX14"/>
      <c r="IFY14"/>
      <c r="IFZ14"/>
      <c r="IGA14"/>
      <c r="IGB14"/>
      <c r="IGC14"/>
      <c r="IGD14"/>
      <c r="IGE14"/>
      <c r="IGF14"/>
      <c r="IGG14"/>
      <c r="IGH14"/>
      <c r="IGI14"/>
      <c r="IGJ14"/>
      <c r="IGK14"/>
      <c r="IGL14"/>
      <c r="IGM14"/>
      <c r="IGN14"/>
      <c r="IGO14"/>
      <c r="IGP14"/>
      <c r="IGQ14"/>
      <c r="IGR14"/>
      <c r="IGS14"/>
      <c r="IGT14"/>
      <c r="IGU14"/>
      <c r="IGV14"/>
      <c r="IGW14"/>
      <c r="IGX14"/>
      <c r="IGY14"/>
      <c r="IGZ14"/>
      <c r="IHA14"/>
      <c r="IHB14"/>
      <c r="IHC14"/>
      <c r="IHD14"/>
      <c r="IHE14"/>
      <c r="IHF14"/>
      <c r="IHG14"/>
      <c r="IHH14"/>
      <c r="IHI14"/>
      <c r="IHJ14"/>
      <c r="IHK14"/>
      <c r="IHL14"/>
      <c r="IHM14"/>
      <c r="IHN14"/>
      <c r="IHO14"/>
      <c r="IHP14"/>
      <c r="IHQ14"/>
      <c r="IHR14"/>
      <c r="IHS14"/>
      <c r="IHT14"/>
      <c r="IHU14"/>
      <c r="IHV14"/>
      <c r="IHW14"/>
      <c r="IHX14"/>
      <c r="IHY14"/>
      <c r="IHZ14"/>
      <c r="IIA14"/>
      <c r="IIB14"/>
      <c r="IIC14"/>
      <c r="IID14"/>
      <c r="IIE14"/>
      <c r="IIF14"/>
      <c r="IIG14"/>
      <c r="IIH14"/>
      <c r="III14"/>
      <c r="IIJ14"/>
      <c r="IIK14"/>
      <c r="IIL14"/>
      <c r="IIM14"/>
      <c r="IIN14"/>
      <c r="IIO14"/>
      <c r="IIP14"/>
      <c r="IIQ14"/>
      <c r="IIR14"/>
      <c r="IIS14"/>
      <c r="IIT14"/>
      <c r="IIU14"/>
      <c r="IIV14"/>
      <c r="IIW14"/>
      <c r="IIX14"/>
      <c r="IIY14"/>
      <c r="IIZ14"/>
      <c r="IJA14"/>
      <c r="IJB14"/>
      <c r="IJC14"/>
      <c r="IJD14"/>
      <c r="IJE14"/>
      <c r="IJF14"/>
      <c r="IJG14"/>
      <c r="IJH14"/>
      <c r="IJI14"/>
      <c r="IJJ14"/>
      <c r="IJK14"/>
      <c r="IJL14"/>
      <c r="IJM14"/>
      <c r="IJN14"/>
      <c r="IJO14"/>
      <c r="IJP14"/>
      <c r="IJQ14"/>
      <c r="IJR14"/>
      <c r="IJS14"/>
      <c r="IJT14"/>
      <c r="IJU14"/>
      <c r="IJV14"/>
      <c r="IJW14"/>
      <c r="IJX14"/>
      <c r="IJY14"/>
      <c r="IJZ14"/>
      <c r="IKA14"/>
      <c r="IKB14"/>
      <c r="IKC14"/>
      <c r="IKD14"/>
      <c r="IKE14"/>
      <c r="IKF14"/>
      <c r="IKG14"/>
      <c r="IKH14"/>
      <c r="IKI14"/>
      <c r="IKJ14"/>
      <c r="IKK14"/>
      <c r="IKL14"/>
      <c r="IKM14"/>
      <c r="IKN14"/>
      <c r="IKO14"/>
      <c r="IKP14"/>
      <c r="IKQ14"/>
      <c r="IKR14"/>
      <c r="IKS14"/>
      <c r="IKT14"/>
      <c r="IKU14"/>
      <c r="IKV14"/>
      <c r="IKW14"/>
      <c r="IKX14"/>
      <c r="IKY14"/>
      <c r="IKZ14"/>
      <c r="ILA14"/>
      <c r="ILB14"/>
      <c r="ILC14"/>
      <c r="ILD14"/>
      <c r="ILE14"/>
      <c r="ILF14"/>
      <c r="ILG14"/>
      <c r="ILH14"/>
      <c r="ILI14"/>
      <c r="ILJ14"/>
      <c r="ILK14"/>
      <c r="ILL14"/>
      <c r="ILM14"/>
      <c r="ILN14"/>
      <c r="ILO14"/>
      <c r="ILP14"/>
      <c r="ILQ14"/>
      <c r="ILR14"/>
      <c r="ILS14"/>
      <c r="ILT14"/>
      <c r="ILU14"/>
      <c r="ILV14"/>
      <c r="ILW14"/>
      <c r="ILX14"/>
      <c r="ILY14"/>
      <c r="ILZ14"/>
      <c r="IMA14"/>
      <c r="IMB14"/>
      <c r="IMC14"/>
      <c r="IMD14"/>
      <c r="IME14"/>
      <c r="IMF14"/>
      <c r="IMG14"/>
      <c r="IMH14"/>
      <c r="IMI14"/>
      <c r="IMJ14"/>
      <c r="IMK14"/>
      <c r="IML14"/>
      <c r="IMM14"/>
      <c r="IMN14"/>
      <c r="IMO14"/>
      <c r="IMP14"/>
      <c r="IMQ14"/>
      <c r="IMR14"/>
      <c r="IMS14"/>
      <c r="IMT14"/>
      <c r="IMU14"/>
      <c r="IMV14"/>
      <c r="IMW14"/>
      <c r="IMX14"/>
      <c r="IMY14"/>
      <c r="IMZ14"/>
      <c r="INA14"/>
      <c r="INB14"/>
      <c r="INC14"/>
      <c r="IND14"/>
      <c r="INE14"/>
      <c r="INF14"/>
      <c r="ING14"/>
      <c r="INH14"/>
      <c r="INI14"/>
      <c r="INJ14"/>
      <c r="INK14"/>
      <c r="INL14"/>
      <c r="INM14"/>
      <c r="INN14"/>
      <c r="INO14"/>
      <c r="INP14"/>
      <c r="INQ14"/>
      <c r="INR14"/>
      <c r="INS14"/>
      <c r="INT14"/>
      <c r="INU14"/>
      <c r="INV14"/>
      <c r="INW14"/>
      <c r="INX14"/>
      <c r="INY14"/>
      <c r="INZ14"/>
      <c r="IOA14"/>
      <c r="IOB14"/>
      <c r="IOC14"/>
      <c r="IOD14"/>
      <c r="IOE14"/>
      <c r="IOF14"/>
      <c r="IOG14"/>
      <c r="IOH14"/>
      <c r="IOI14"/>
      <c r="IOJ14"/>
      <c r="IOK14"/>
      <c r="IOL14"/>
      <c r="IOM14"/>
      <c r="ION14"/>
      <c r="IOO14"/>
      <c r="IOP14"/>
      <c r="IOQ14"/>
      <c r="IOR14"/>
      <c r="IOS14"/>
      <c r="IOT14"/>
      <c r="IOU14"/>
      <c r="IOV14"/>
      <c r="IOW14"/>
      <c r="IOX14"/>
      <c r="IOY14"/>
      <c r="IOZ14"/>
      <c r="IPA14"/>
      <c r="IPB14"/>
      <c r="IPC14"/>
      <c r="IPD14"/>
      <c r="IPE14"/>
      <c r="IPF14"/>
      <c r="IPG14"/>
      <c r="IPH14"/>
      <c r="IPI14"/>
      <c r="IPJ14"/>
      <c r="IPK14"/>
      <c r="IPL14"/>
      <c r="IPM14"/>
      <c r="IPN14"/>
      <c r="IPO14"/>
      <c r="IPP14"/>
      <c r="IPQ14"/>
      <c r="IPR14"/>
      <c r="IPS14"/>
      <c r="IPT14"/>
      <c r="IPU14"/>
      <c r="IPV14"/>
      <c r="IPW14"/>
      <c r="IPX14"/>
      <c r="IPY14"/>
      <c r="IPZ14"/>
      <c r="IQA14"/>
      <c r="IQB14"/>
      <c r="IQC14"/>
      <c r="IQD14"/>
      <c r="IQE14"/>
      <c r="IQF14"/>
      <c r="IQG14"/>
      <c r="IQH14"/>
      <c r="IQI14"/>
      <c r="IQJ14"/>
      <c r="IQK14"/>
      <c r="IQL14"/>
      <c r="IQM14"/>
      <c r="IQN14"/>
      <c r="IQO14"/>
      <c r="IQP14"/>
      <c r="IQQ14"/>
      <c r="IQR14"/>
      <c r="IQS14"/>
      <c r="IQT14"/>
      <c r="IQU14"/>
      <c r="IQV14"/>
      <c r="IQW14"/>
      <c r="IQX14"/>
      <c r="IQY14"/>
      <c r="IQZ14"/>
      <c r="IRA14"/>
      <c r="IRB14"/>
      <c r="IRC14"/>
      <c r="IRD14"/>
      <c r="IRE14"/>
      <c r="IRF14"/>
      <c r="IRG14"/>
      <c r="IRH14"/>
      <c r="IRI14"/>
      <c r="IRJ14"/>
      <c r="IRK14"/>
      <c r="IRL14"/>
      <c r="IRM14"/>
      <c r="IRN14"/>
      <c r="IRO14"/>
      <c r="IRP14"/>
      <c r="IRQ14"/>
      <c r="IRR14"/>
      <c r="IRS14"/>
      <c r="IRT14"/>
      <c r="IRU14"/>
      <c r="IRV14"/>
      <c r="IRW14"/>
      <c r="IRX14"/>
      <c r="IRY14"/>
      <c r="IRZ14"/>
      <c r="ISA14"/>
      <c r="ISB14"/>
      <c r="ISC14"/>
      <c r="ISD14"/>
      <c r="ISE14"/>
      <c r="ISF14"/>
      <c r="ISG14"/>
      <c r="ISH14"/>
      <c r="ISI14"/>
      <c r="ISJ14"/>
      <c r="ISK14"/>
      <c r="ISL14"/>
      <c r="ISM14"/>
      <c r="ISN14"/>
      <c r="ISO14"/>
      <c r="ISP14"/>
      <c r="ISQ14"/>
      <c r="ISR14"/>
      <c r="ISS14"/>
      <c r="IST14"/>
      <c r="ISU14"/>
      <c r="ISV14"/>
      <c r="ISW14"/>
      <c r="ISX14"/>
      <c r="ISY14"/>
      <c r="ISZ14"/>
      <c r="ITA14"/>
      <c r="ITB14"/>
      <c r="ITC14"/>
      <c r="ITD14"/>
      <c r="ITE14"/>
      <c r="ITF14"/>
      <c r="ITG14"/>
      <c r="ITH14"/>
      <c r="ITI14"/>
      <c r="ITJ14"/>
      <c r="ITK14"/>
      <c r="ITL14"/>
      <c r="ITM14"/>
      <c r="ITN14"/>
      <c r="ITO14"/>
      <c r="ITP14"/>
      <c r="ITQ14"/>
      <c r="ITR14"/>
      <c r="ITS14"/>
      <c r="ITT14"/>
      <c r="ITU14"/>
      <c r="ITV14"/>
      <c r="ITW14"/>
      <c r="ITX14"/>
      <c r="ITY14"/>
      <c r="ITZ14"/>
      <c r="IUA14"/>
      <c r="IUB14"/>
      <c r="IUC14"/>
      <c r="IUD14"/>
      <c r="IUE14"/>
      <c r="IUF14"/>
      <c r="IUG14"/>
      <c r="IUH14"/>
      <c r="IUI14"/>
      <c r="IUJ14"/>
      <c r="IUK14"/>
      <c r="IUL14"/>
      <c r="IUM14"/>
      <c r="IUN14"/>
      <c r="IUO14"/>
      <c r="IUP14"/>
      <c r="IUQ14"/>
      <c r="IUR14"/>
      <c r="IUS14"/>
      <c r="IUT14"/>
      <c r="IUU14"/>
      <c r="IUV14"/>
      <c r="IUW14"/>
      <c r="IUX14"/>
      <c r="IUY14"/>
      <c r="IUZ14"/>
      <c r="IVA14"/>
      <c r="IVB14"/>
      <c r="IVC14"/>
      <c r="IVD14"/>
      <c r="IVE14"/>
      <c r="IVF14"/>
      <c r="IVG14"/>
      <c r="IVH14"/>
      <c r="IVI14"/>
      <c r="IVJ14"/>
      <c r="IVK14"/>
      <c r="IVL14"/>
      <c r="IVM14"/>
      <c r="IVN14"/>
      <c r="IVO14"/>
      <c r="IVP14"/>
      <c r="IVQ14"/>
      <c r="IVR14"/>
      <c r="IVS14"/>
      <c r="IVT14"/>
      <c r="IVU14"/>
      <c r="IVV14"/>
      <c r="IVW14"/>
      <c r="IVX14"/>
      <c r="IVY14"/>
      <c r="IVZ14"/>
      <c r="IWA14"/>
      <c r="IWB14"/>
      <c r="IWC14"/>
      <c r="IWD14"/>
      <c r="IWE14"/>
      <c r="IWF14"/>
      <c r="IWG14"/>
      <c r="IWH14"/>
      <c r="IWI14"/>
      <c r="IWJ14"/>
      <c r="IWK14"/>
      <c r="IWL14"/>
      <c r="IWM14"/>
      <c r="IWN14"/>
      <c r="IWO14"/>
      <c r="IWP14"/>
      <c r="IWQ14"/>
      <c r="IWR14"/>
      <c r="IWS14"/>
      <c r="IWT14"/>
      <c r="IWU14"/>
      <c r="IWV14"/>
      <c r="IWW14"/>
      <c r="IWX14"/>
      <c r="IWY14"/>
      <c r="IWZ14"/>
      <c r="IXA14"/>
      <c r="IXB14"/>
      <c r="IXC14"/>
      <c r="IXD14"/>
      <c r="IXE14"/>
      <c r="IXF14"/>
      <c r="IXG14"/>
      <c r="IXH14"/>
      <c r="IXI14"/>
      <c r="IXJ14"/>
      <c r="IXK14"/>
      <c r="IXL14"/>
      <c r="IXM14"/>
      <c r="IXN14"/>
      <c r="IXO14"/>
      <c r="IXP14"/>
      <c r="IXQ14"/>
      <c r="IXR14"/>
      <c r="IXS14"/>
      <c r="IXT14"/>
      <c r="IXU14"/>
      <c r="IXV14"/>
      <c r="IXW14"/>
      <c r="IXX14"/>
      <c r="IXY14"/>
      <c r="IXZ14"/>
      <c r="IYA14"/>
      <c r="IYB14"/>
      <c r="IYC14"/>
      <c r="IYD14"/>
      <c r="IYE14"/>
      <c r="IYF14"/>
      <c r="IYG14"/>
      <c r="IYH14"/>
      <c r="IYI14"/>
      <c r="IYJ14"/>
      <c r="IYK14"/>
      <c r="IYL14"/>
      <c r="IYM14"/>
      <c r="IYN14"/>
      <c r="IYO14"/>
      <c r="IYP14"/>
      <c r="IYQ14"/>
      <c r="IYR14"/>
      <c r="IYS14"/>
      <c r="IYT14"/>
      <c r="IYU14"/>
      <c r="IYV14"/>
      <c r="IYW14"/>
      <c r="IYX14"/>
      <c r="IYY14"/>
      <c r="IYZ14"/>
      <c r="IZA14"/>
      <c r="IZB14"/>
      <c r="IZC14"/>
      <c r="IZD14"/>
      <c r="IZE14"/>
      <c r="IZF14"/>
      <c r="IZG14"/>
      <c r="IZH14"/>
      <c r="IZI14"/>
      <c r="IZJ14"/>
      <c r="IZK14"/>
      <c r="IZL14"/>
      <c r="IZM14"/>
      <c r="IZN14"/>
      <c r="IZO14"/>
      <c r="IZP14"/>
      <c r="IZQ14"/>
      <c r="IZR14"/>
      <c r="IZS14"/>
      <c r="IZT14"/>
      <c r="IZU14"/>
      <c r="IZV14"/>
      <c r="IZW14"/>
      <c r="IZX14"/>
      <c r="IZY14"/>
      <c r="IZZ14"/>
      <c r="JAA14"/>
      <c r="JAB14"/>
      <c r="JAC14"/>
      <c r="JAD14"/>
      <c r="JAE14"/>
      <c r="JAF14"/>
      <c r="JAG14"/>
      <c r="JAH14"/>
      <c r="JAI14"/>
      <c r="JAJ14"/>
      <c r="JAK14"/>
      <c r="JAL14"/>
      <c r="JAM14"/>
      <c r="JAN14"/>
      <c r="JAO14"/>
      <c r="JAP14"/>
      <c r="JAQ14"/>
      <c r="JAR14"/>
      <c r="JAS14"/>
      <c r="JAT14"/>
      <c r="JAU14"/>
      <c r="JAV14"/>
      <c r="JAW14"/>
      <c r="JAX14"/>
      <c r="JAY14"/>
      <c r="JAZ14"/>
      <c r="JBA14"/>
      <c r="JBB14"/>
      <c r="JBC14"/>
      <c r="JBD14"/>
      <c r="JBE14"/>
      <c r="JBF14"/>
      <c r="JBG14"/>
      <c r="JBH14"/>
      <c r="JBI14"/>
      <c r="JBJ14"/>
      <c r="JBK14"/>
      <c r="JBL14"/>
      <c r="JBM14"/>
      <c r="JBN14"/>
      <c r="JBO14"/>
      <c r="JBP14"/>
      <c r="JBQ14"/>
      <c r="JBR14"/>
      <c r="JBS14"/>
      <c r="JBT14"/>
      <c r="JBU14"/>
      <c r="JBV14"/>
      <c r="JBW14"/>
      <c r="JBX14"/>
      <c r="JBY14"/>
      <c r="JBZ14"/>
      <c r="JCA14"/>
      <c r="JCB14"/>
      <c r="JCC14"/>
      <c r="JCD14"/>
      <c r="JCE14"/>
      <c r="JCF14"/>
      <c r="JCG14"/>
      <c r="JCH14"/>
      <c r="JCI14"/>
      <c r="JCJ14"/>
      <c r="JCK14"/>
      <c r="JCL14"/>
      <c r="JCM14"/>
      <c r="JCN14"/>
      <c r="JCO14"/>
      <c r="JCP14"/>
      <c r="JCQ14"/>
      <c r="JCR14"/>
      <c r="JCS14"/>
      <c r="JCT14"/>
      <c r="JCU14"/>
      <c r="JCV14"/>
      <c r="JCW14"/>
      <c r="JCX14"/>
      <c r="JCY14"/>
      <c r="JCZ14"/>
      <c r="JDA14"/>
      <c r="JDB14"/>
      <c r="JDC14"/>
      <c r="JDD14"/>
      <c r="JDE14"/>
      <c r="JDF14"/>
      <c r="JDG14"/>
      <c r="JDH14"/>
      <c r="JDI14"/>
      <c r="JDJ14"/>
      <c r="JDK14"/>
      <c r="JDL14"/>
      <c r="JDM14"/>
      <c r="JDN14"/>
      <c r="JDO14"/>
      <c r="JDP14"/>
      <c r="JDQ14"/>
      <c r="JDR14"/>
      <c r="JDS14"/>
      <c r="JDT14"/>
      <c r="JDU14"/>
      <c r="JDV14"/>
      <c r="JDW14"/>
      <c r="JDX14"/>
      <c r="JDY14"/>
      <c r="JDZ14"/>
      <c r="JEA14"/>
      <c r="JEB14"/>
      <c r="JEC14"/>
      <c r="JED14"/>
      <c r="JEE14"/>
      <c r="JEF14"/>
      <c r="JEG14"/>
      <c r="JEH14"/>
      <c r="JEI14"/>
      <c r="JEJ14"/>
      <c r="JEK14"/>
      <c r="JEL14"/>
      <c r="JEM14"/>
      <c r="JEN14"/>
      <c r="JEO14"/>
      <c r="JEP14"/>
      <c r="JEQ14"/>
      <c r="JER14"/>
      <c r="JES14"/>
      <c r="JET14"/>
      <c r="JEU14"/>
      <c r="JEV14"/>
      <c r="JEW14"/>
      <c r="JEX14"/>
      <c r="JEY14"/>
      <c r="JEZ14"/>
      <c r="JFA14"/>
      <c r="JFB14"/>
      <c r="JFC14"/>
      <c r="JFD14"/>
      <c r="JFE14"/>
      <c r="JFF14"/>
      <c r="JFG14"/>
      <c r="JFH14"/>
      <c r="JFI14"/>
      <c r="JFJ14"/>
      <c r="JFK14"/>
      <c r="JFL14"/>
      <c r="JFM14"/>
      <c r="JFN14"/>
      <c r="JFO14"/>
      <c r="JFP14"/>
      <c r="JFQ14"/>
      <c r="JFR14"/>
      <c r="JFS14"/>
      <c r="JFT14"/>
      <c r="JFU14"/>
      <c r="JFV14"/>
      <c r="JFW14"/>
      <c r="JFX14"/>
      <c r="JFY14"/>
      <c r="JFZ14"/>
      <c r="JGA14"/>
      <c r="JGB14"/>
      <c r="JGC14"/>
      <c r="JGD14"/>
      <c r="JGE14"/>
      <c r="JGF14"/>
      <c r="JGG14"/>
      <c r="JGH14"/>
      <c r="JGI14"/>
      <c r="JGJ14"/>
      <c r="JGK14"/>
      <c r="JGL14"/>
      <c r="JGM14"/>
      <c r="JGN14"/>
      <c r="JGO14"/>
      <c r="JGP14"/>
      <c r="JGQ14"/>
      <c r="JGR14"/>
      <c r="JGS14"/>
      <c r="JGT14"/>
      <c r="JGU14"/>
      <c r="JGV14"/>
      <c r="JGW14"/>
      <c r="JGX14"/>
      <c r="JGY14"/>
      <c r="JGZ14"/>
      <c r="JHA14"/>
      <c r="JHB14"/>
      <c r="JHC14"/>
      <c r="JHD14"/>
      <c r="JHE14"/>
      <c r="JHF14"/>
      <c r="JHG14"/>
      <c r="JHH14"/>
      <c r="JHI14"/>
      <c r="JHJ14"/>
      <c r="JHK14"/>
      <c r="JHL14"/>
      <c r="JHM14"/>
      <c r="JHN14"/>
      <c r="JHO14"/>
      <c r="JHP14"/>
      <c r="JHQ14"/>
      <c r="JHR14"/>
      <c r="JHS14"/>
      <c r="JHT14"/>
      <c r="JHU14"/>
      <c r="JHV14"/>
      <c r="JHW14"/>
      <c r="JHX14"/>
      <c r="JHY14"/>
      <c r="JHZ14"/>
      <c r="JIA14"/>
      <c r="JIB14"/>
      <c r="JIC14"/>
      <c r="JID14"/>
      <c r="JIE14"/>
      <c r="JIF14"/>
      <c r="JIG14"/>
      <c r="JIH14"/>
      <c r="JII14"/>
      <c r="JIJ14"/>
      <c r="JIK14"/>
      <c r="JIL14"/>
      <c r="JIM14"/>
      <c r="JIN14"/>
      <c r="JIO14"/>
      <c r="JIP14"/>
      <c r="JIQ14"/>
      <c r="JIR14"/>
      <c r="JIS14"/>
      <c r="JIT14"/>
      <c r="JIU14"/>
      <c r="JIV14"/>
      <c r="JIW14"/>
      <c r="JIX14"/>
      <c r="JIY14"/>
      <c r="JIZ14"/>
      <c r="JJA14"/>
      <c r="JJB14"/>
      <c r="JJC14"/>
      <c r="JJD14"/>
      <c r="JJE14"/>
      <c r="JJF14"/>
      <c r="JJG14"/>
      <c r="JJH14"/>
      <c r="JJI14"/>
      <c r="JJJ14"/>
      <c r="JJK14"/>
      <c r="JJL14"/>
      <c r="JJM14"/>
      <c r="JJN14"/>
      <c r="JJO14"/>
      <c r="JJP14"/>
      <c r="JJQ14"/>
      <c r="JJR14"/>
      <c r="JJS14"/>
      <c r="JJT14"/>
      <c r="JJU14"/>
      <c r="JJV14"/>
      <c r="JJW14"/>
      <c r="JJX14"/>
      <c r="JJY14"/>
      <c r="JJZ14"/>
      <c r="JKA14"/>
      <c r="JKB14"/>
      <c r="JKC14"/>
      <c r="JKD14"/>
      <c r="JKE14"/>
      <c r="JKF14"/>
      <c r="JKG14"/>
      <c r="JKH14"/>
      <c r="JKI14"/>
      <c r="JKJ14"/>
      <c r="JKK14"/>
      <c r="JKL14"/>
      <c r="JKM14"/>
      <c r="JKN14"/>
      <c r="JKO14"/>
      <c r="JKP14"/>
      <c r="JKQ14"/>
      <c r="JKR14"/>
      <c r="JKS14"/>
      <c r="JKT14"/>
      <c r="JKU14"/>
      <c r="JKV14"/>
      <c r="JKW14"/>
      <c r="JKX14"/>
      <c r="JKY14"/>
      <c r="JKZ14"/>
      <c r="JLA14"/>
      <c r="JLB14"/>
      <c r="JLC14"/>
      <c r="JLD14"/>
      <c r="JLE14"/>
      <c r="JLF14"/>
      <c r="JLG14"/>
      <c r="JLH14"/>
      <c r="JLI14"/>
      <c r="JLJ14"/>
      <c r="JLK14"/>
      <c r="JLL14"/>
      <c r="JLM14"/>
      <c r="JLN14"/>
      <c r="JLO14"/>
      <c r="JLP14"/>
      <c r="JLQ14"/>
      <c r="JLR14"/>
      <c r="JLS14"/>
      <c r="JLT14"/>
      <c r="JLU14"/>
      <c r="JLV14"/>
      <c r="JLW14"/>
      <c r="JLX14"/>
      <c r="JLY14"/>
      <c r="JLZ14"/>
      <c r="JMA14"/>
      <c r="JMB14"/>
      <c r="JMC14"/>
      <c r="JMD14"/>
      <c r="JME14"/>
      <c r="JMF14"/>
      <c r="JMG14"/>
      <c r="JMH14"/>
      <c r="JMI14"/>
      <c r="JMJ14"/>
      <c r="JMK14"/>
      <c r="JML14"/>
      <c r="JMM14"/>
      <c r="JMN14"/>
      <c r="JMO14"/>
      <c r="JMP14"/>
      <c r="JMQ14"/>
      <c r="JMR14"/>
      <c r="JMS14"/>
      <c r="JMT14"/>
      <c r="JMU14"/>
      <c r="JMV14"/>
      <c r="JMW14"/>
      <c r="JMX14"/>
      <c r="JMY14"/>
      <c r="JMZ14"/>
      <c r="JNA14"/>
      <c r="JNB14"/>
      <c r="JNC14"/>
      <c r="JND14"/>
      <c r="JNE14"/>
      <c r="JNF14"/>
      <c r="JNG14"/>
      <c r="JNH14"/>
      <c r="JNI14"/>
      <c r="JNJ14"/>
      <c r="JNK14"/>
      <c r="JNL14"/>
      <c r="JNM14"/>
      <c r="JNN14"/>
      <c r="JNO14"/>
      <c r="JNP14"/>
      <c r="JNQ14"/>
      <c r="JNR14"/>
      <c r="JNS14"/>
      <c r="JNT14"/>
      <c r="JNU14"/>
      <c r="JNV14"/>
      <c r="JNW14"/>
      <c r="JNX14"/>
      <c r="JNY14"/>
      <c r="JNZ14"/>
      <c r="JOA14"/>
      <c r="JOB14"/>
      <c r="JOC14"/>
      <c r="JOD14"/>
      <c r="JOE14"/>
      <c r="JOF14"/>
      <c r="JOG14"/>
      <c r="JOH14"/>
      <c r="JOI14"/>
      <c r="JOJ14"/>
      <c r="JOK14"/>
      <c r="JOL14"/>
      <c r="JOM14"/>
      <c r="JON14"/>
      <c r="JOO14"/>
      <c r="JOP14"/>
      <c r="JOQ14"/>
      <c r="JOR14"/>
      <c r="JOS14"/>
      <c r="JOT14"/>
      <c r="JOU14"/>
      <c r="JOV14"/>
      <c r="JOW14"/>
      <c r="JOX14"/>
      <c r="JOY14"/>
      <c r="JOZ14"/>
      <c r="JPA14"/>
      <c r="JPB14"/>
      <c r="JPC14"/>
      <c r="JPD14"/>
      <c r="JPE14"/>
      <c r="JPF14"/>
      <c r="JPG14"/>
      <c r="JPH14"/>
      <c r="JPI14"/>
      <c r="JPJ14"/>
      <c r="JPK14"/>
      <c r="JPL14"/>
      <c r="JPM14"/>
      <c r="JPN14"/>
      <c r="JPO14"/>
      <c r="JPP14"/>
      <c r="JPQ14"/>
      <c r="JPR14"/>
      <c r="JPS14"/>
      <c r="JPT14"/>
      <c r="JPU14"/>
      <c r="JPV14"/>
      <c r="JPW14"/>
      <c r="JPX14"/>
      <c r="JPY14"/>
      <c r="JPZ14"/>
      <c r="JQA14"/>
      <c r="JQB14"/>
      <c r="JQC14"/>
      <c r="JQD14"/>
      <c r="JQE14"/>
      <c r="JQF14"/>
      <c r="JQG14"/>
      <c r="JQH14"/>
      <c r="JQI14"/>
      <c r="JQJ14"/>
      <c r="JQK14"/>
      <c r="JQL14"/>
      <c r="JQM14"/>
      <c r="JQN14"/>
      <c r="JQO14"/>
      <c r="JQP14"/>
      <c r="JQQ14"/>
      <c r="JQR14"/>
      <c r="JQS14"/>
      <c r="JQT14"/>
      <c r="JQU14"/>
      <c r="JQV14"/>
      <c r="JQW14"/>
      <c r="JQX14"/>
      <c r="JQY14"/>
      <c r="JQZ14"/>
      <c r="JRA14"/>
      <c r="JRB14"/>
      <c r="JRC14"/>
      <c r="JRD14"/>
      <c r="JRE14"/>
      <c r="JRF14"/>
      <c r="JRG14"/>
      <c r="JRH14"/>
      <c r="JRI14"/>
      <c r="JRJ14"/>
      <c r="JRK14"/>
      <c r="JRL14"/>
      <c r="JRM14"/>
      <c r="JRN14"/>
      <c r="JRO14"/>
      <c r="JRP14"/>
      <c r="JRQ14"/>
      <c r="JRR14"/>
      <c r="JRS14"/>
      <c r="JRT14"/>
      <c r="JRU14"/>
      <c r="JRV14"/>
      <c r="JRW14"/>
      <c r="JRX14"/>
      <c r="JRY14"/>
      <c r="JRZ14"/>
      <c r="JSA14"/>
      <c r="JSB14"/>
      <c r="JSC14"/>
      <c r="JSD14"/>
      <c r="JSE14"/>
      <c r="JSF14"/>
      <c r="JSG14"/>
      <c r="JSH14"/>
      <c r="JSI14"/>
      <c r="JSJ14"/>
      <c r="JSK14"/>
      <c r="JSL14"/>
      <c r="JSM14"/>
      <c r="JSN14"/>
      <c r="JSO14"/>
      <c r="JSP14"/>
      <c r="JSQ14"/>
      <c r="JSR14"/>
      <c r="JSS14"/>
      <c r="JST14"/>
      <c r="JSU14"/>
      <c r="JSV14"/>
      <c r="JSW14"/>
      <c r="JSX14"/>
      <c r="JSY14"/>
      <c r="JSZ14"/>
      <c r="JTA14"/>
      <c r="JTB14"/>
      <c r="JTC14"/>
      <c r="JTD14"/>
      <c r="JTE14"/>
      <c r="JTF14"/>
      <c r="JTG14"/>
      <c r="JTH14"/>
      <c r="JTI14"/>
      <c r="JTJ14"/>
      <c r="JTK14"/>
      <c r="JTL14"/>
      <c r="JTM14"/>
      <c r="JTN14"/>
      <c r="JTO14"/>
      <c r="JTP14"/>
      <c r="JTQ14"/>
      <c r="JTR14"/>
      <c r="JTS14"/>
      <c r="JTT14"/>
      <c r="JTU14"/>
      <c r="JTV14"/>
      <c r="JTW14"/>
      <c r="JTX14"/>
      <c r="JTY14"/>
      <c r="JTZ14"/>
      <c r="JUA14"/>
      <c r="JUB14"/>
      <c r="JUC14"/>
      <c r="JUD14"/>
      <c r="JUE14"/>
      <c r="JUF14"/>
      <c r="JUG14"/>
      <c r="JUH14"/>
      <c r="JUI14"/>
      <c r="JUJ14"/>
      <c r="JUK14"/>
      <c r="JUL14"/>
      <c r="JUM14"/>
      <c r="JUN14"/>
      <c r="JUO14"/>
      <c r="JUP14"/>
      <c r="JUQ14"/>
      <c r="JUR14"/>
      <c r="JUS14"/>
      <c r="JUT14"/>
      <c r="JUU14"/>
      <c r="JUV14"/>
      <c r="JUW14"/>
      <c r="JUX14"/>
      <c r="JUY14"/>
      <c r="JUZ14"/>
      <c r="JVA14"/>
      <c r="JVB14"/>
      <c r="JVC14"/>
      <c r="JVD14"/>
      <c r="JVE14"/>
      <c r="JVF14"/>
      <c r="JVG14"/>
      <c r="JVH14"/>
      <c r="JVI14"/>
      <c r="JVJ14"/>
      <c r="JVK14"/>
      <c r="JVL14"/>
      <c r="JVM14"/>
      <c r="JVN14"/>
      <c r="JVO14"/>
      <c r="JVP14"/>
      <c r="JVQ14"/>
      <c r="JVR14"/>
      <c r="JVS14"/>
      <c r="JVT14"/>
      <c r="JVU14"/>
      <c r="JVV14"/>
      <c r="JVW14"/>
      <c r="JVX14"/>
      <c r="JVY14"/>
      <c r="JVZ14"/>
      <c r="JWA14"/>
      <c r="JWB14"/>
      <c r="JWC14"/>
      <c r="JWD14"/>
      <c r="JWE14"/>
      <c r="JWF14"/>
      <c r="JWG14"/>
      <c r="JWH14"/>
      <c r="JWI14"/>
      <c r="JWJ14"/>
      <c r="JWK14"/>
      <c r="JWL14"/>
      <c r="JWM14"/>
      <c r="JWN14"/>
      <c r="JWO14"/>
      <c r="JWP14"/>
      <c r="JWQ14"/>
      <c r="JWR14"/>
      <c r="JWS14"/>
      <c r="JWT14"/>
      <c r="JWU14"/>
      <c r="JWV14"/>
      <c r="JWW14"/>
      <c r="JWX14"/>
      <c r="JWY14"/>
      <c r="JWZ14"/>
      <c r="JXA14"/>
      <c r="JXB14"/>
      <c r="JXC14"/>
      <c r="JXD14"/>
      <c r="JXE14"/>
      <c r="JXF14"/>
      <c r="JXG14"/>
      <c r="JXH14"/>
      <c r="JXI14"/>
      <c r="JXJ14"/>
      <c r="JXK14"/>
      <c r="JXL14"/>
      <c r="JXM14"/>
      <c r="JXN14"/>
      <c r="JXO14"/>
      <c r="JXP14"/>
      <c r="JXQ14"/>
      <c r="JXR14"/>
      <c r="JXS14"/>
      <c r="JXT14"/>
      <c r="JXU14"/>
      <c r="JXV14"/>
      <c r="JXW14"/>
      <c r="JXX14"/>
      <c r="JXY14"/>
      <c r="JXZ14"/>
      <c r="JYA14"/>
      <c r="JYB14"/>
      <c r="JYC14"/>
      <c r="JYD14"/>
      <c r="JYE14"/>
      <c r="JYF14"/>
      <c r="JYG14"/>
      <c r="JYH14"/>
      <c r="JYI14"/>
      <c r="JYJ14"/>
      <c r="JYK14"/>
      <c r="JYL14"/>
      <c r="JYM14"/>
      <c r="JYN14"/>
      <c r="JYO14"/>
      <c r="JYP14"/>
      <c r="JYQ14"/>
      <c r="JYR14"/>
      <c r="JYS14"/>
      <c r="JYT14"/>
      <c r="JYU14"/>
      <c r="JYV14"/>
      <c r="JYW14"/>
      <c r="JYX14"/>
      <c r="JYY14"/>
      <c r="JYZ14"/>
      <c r="JZA14"/>
      <c r="JZB14"/>
      <c r="JZC14"/>
      <c r="JZD14"/>
      <c r="JZE14"/>
      <c r="JZF14"/>
      <c r="JZG14"/>
      <c r="JZH14"/>
      <c r="JZI14"/>
      <c r="JZJ14"/>
      <c r="JZK14"/>
      <c r="JZL14"/>
      <c r="JZM14"/>
      <c r="JZN14"/>
      <c r="JZO14"/>
      <c r="JZP14"/>
      <c r="JZQ14"/>
      <c r="JZR14"/>
      <c r="JZS14"/>
      <c r="JZT14"/>
      <c r="JZU14"/>
      <c r="JZV14"/>
      <c r="JZW14"/>
      <c r="JZX14"/>
      <c r="JZY14"/>
      <c r="JZZ14"/>
      <c r="KAA14"/>
      <c r="KAB14"/>
      <c r="KAC14"/>
      <c r="KAD14"/>
      <c r="KAE14"/>
      <c r="KAF14"/>
      <c r="KAG14"/>
      <c r="KAH14"/>
      <c r="KAI14"/>
      <c r="KAJ14"/>
      <c r="KAK14"/>
      <c r="KAL14"/>
      <c r="KAM14"/>
      <c r="KAN14"/>
      <c r="KAO14"/>
      <c r="KAP14"/>
      <c r="KAQ14"/>
      <c r="KAR14"/>
      <c r="KAS14"/>
      <c r="KAT14"/>
      <c r="KAU14"/>
      <c r="KAV14"/>
      <c r="KAW14"/>
      <c r="KAX14"/>
      <c r="KAY14"/>
      <c r="KAZ14"/>
      <c r="KBA14"/>
      <c r="KBB14"/>
      <c r="KBC14"/>
      <c r="KBD14"/>
      <c r="KBE14"/>
      <c r="KBF14"/>
      <c r="KBG14"/>
      <c r="KBH14"/>
      <c r="KBI14"/>
      <c r="KBJ14"/>
      <c r="KBK14"/>
      <c r="KBL14"/>
      <c r="KBM14"/>
      <c r="KBN14"/>
      <c r="KBO14"/>
      <c r="KBP14"/>
      <c r="KBQ14"/>
      <c r="KBR14"/>
      <c r="KBS14"/>
      <c r="KBT14"/>
      <c r="KBU14"/>
      <c r="KBV14"/>
      <c r="KBW14"/>
      <c r="KBX14"/>
      <c r="KBY14"/>
      <c r="KBZ14"/>
      <c r="KCA14"/>
      <c r="KCB14"/>
      <c r="KCC14"/>
      <c r="KCD14"/>
      <c r="KCE14"/>
      <c r="KCF14"/>
      <c r="KCG14"/>
      <c r="KCH14"/>
      <c r="KCI14"/>
      <c r="KCJ14"/>
      <c r="KCK14"/>
      <c r="KCL14"/>
      <c r="KCM14"/>
      <c r="KCN14"/>
      <c r="KCO14"/>
      <c r="KCP14"/>
      <c r="KCQ14"/>
      <c r="KCR14"/>
      <c r="KCS14"/>
      <c r="KCT14"/>
      <c r="KCU14"/>
      <c r="KCV14"/>
      <c r="KCW14"/>
      <c r="KCX14"/>
      <c r="KCY14"/>
      <c r="KCZ14"/>
      <c r="KDA14"/>
      <c r="KDB14"/>
      <c r="KDC14"/>
      <c r="KDD14"/>
      <c r="KDE14"/>
      <c r="KDF14"/>
      <c r="KDG14"/>
      <c r="KDH14"/>
      <c r="KDI14"/>
      <c r="KDJ14"/>
      <c r="KDK14"/>
      <c r="KDL14"/>
      <c r="KDM14"/>
      <c r="KDN14"/>
      <c r="KDO14"/>
      <c r="KDP14"/>
      <c r="KDQ14"/>
      <c r="KDR14"/>
      <c r="KDS14"/>
      <c r="KDT14"/>
      <c r="KDU14"/>
      <c r="KDV14"/>
      <c r="KDW14"/>
      <c r="KDX14"/>
      <c r="KDY14"/>
      <c r="KDZ14"/>
      <c r="KEA14"/>
      <c r="KEB14"/>
      <c r="KEC14"/>
      <c r="KED14"/>
      <c r="KEE14"/>
      <c r="KEF14"/>
      <c r="KEG14"/>
      <c r="KEH14"/>
      <c r="KEI14"/>
      <c r="KEJ14"/>
      <c r="KEK14"/>
      <c r="KEL14"/>
      <c r="KEM14"/>
      <c r="KEN14"/>
      <c r="KEO14"/>
      <c r="KEP14"/>
      <c r="KEQ14"/>
      <c r="KER14"/>
      <c r="KES14"/>
      <c r="KET14"/>
      <c r="KEU14"/>
      <c r="KEV14"/>
      <c r="KEW14"/>
      <c r="KEX14"/>
      <c r="KEY14"/>
      <c r="KEZ14"/>
      <c r="KFA14"/>
      <c r="KFB14"/>
      <c r="KFC14"/>
      <c r="KFD14"/>
      <c r="KFE14"/>
      <c r="KFF14"/>
      <c r="KFG14"/>
      <c r="KFH14"/>
      <c r="KFI14"/>
      <c r="KFJ14"/>
      <c r="KFK14"/>
      <c r="KFL14"/>
      <c r="KFM14"/>
      <c r="KFN14"/>
      <c r="KFO14"/>
      <c r="KFP14"/>
      <c r="KFQ14"/>
      <c r="KFR14"/>
      <c r="KFS14"/>
      <c r="KFT14"/>
      <c r="KFU14"/>
      <c r="KFV14"/>
      <c r="KFW14"/>
      <c r="KFX14"/>
      <c r="KFY14"/>
      <c r="KFZ14"/>
      <c r="KGA14"/>
      <c r="KGB14"/>
      <c r="KGC14"/>
      <c r="KGD14"/>
      <c r="KGE14"/>
      <c r="KGF14"/>
      <c r="KGG14"/>
      <c r="KGH14"/>
      <c r="KGI14"/>
      <c r="KGJ14"/>
      <c r="KGK14"/>
      <c r="KGL14"/>
      <c r="KGM14"/>
      <c r="KGN14"/>
      <c r="KGO14"/>
      <c r="KGP14"/>
      <c r="KGQ14"/>
      <c r="KGR14"/>
      <c r="KGS14"/>
      <c r="KGT14"/>
      <c r="KGU14"/>
      <c r="KGV14"/>
      <c r="KGW14"/>
      <c r="KGX14"/>
      <c r="KGY14"/>
      <c r="KGZ14"/>
      <c r="KHA14"/>
      <c r="KHB14"/>
      <c r="KHC14"/>
      <c r="KHD14"/>
      <c r="KHE14"/>
      <c r="KHF14"/>
      <c r="KHG14"/>
      <c r="KHH14"/>
      <c r="KHI14"/>
      <c r="KHJ14"/>
      <c r="KHK14"/>
      <c r="KHL14"/>
      <c r="KHM14"/>
      <c r="KHN14"/>
      <c r="KHO14"/>
      <c r="KHP14"/>
      <c r="KHQ14"/>
      <c r="KHR14"/>
      <c r="KHS14"/>
      <c r="KHT14"/>
      <c r="KHU14"/>
      <c r="KHV14"/>
      <c r="KHW14"/>
      <c r="KHX14"/>
      <c r="KHY14"/>
      <c r="KHZ14"/>
      <c r="KIA14"/>
      <c r="KIB14"/>
      <c r="KIC14"/>
      <c r="KID14"/>
      <c r="KIE14"/>
      <c r="KIF14"/>
      <c r="KIG14"/>
      <c r="KIH14"/>
      <c r="KII14"/>
      <c r="KIJ14"/>
      <c r="KIK14"/>
      <c r="KIL14"/>
      <c r="KIM14"/>
      <c r="KIN14"/>
      <c r="KIO14"/>
      <c r="KIP14"/>
      <c r="KIQ14"/>
      <c r="KIR14"/>
      <c r="KIS14"/>
      <c r="KIT14"/>
      <c r="KIU14"/>
      <c r="KIV14"/>
      <c r="KIW14"/>
      <c r="KIX14"/>
      <c r="KIY14"/>
      <c r="KIZ14"/>
      <c r="KJA14"/>
      <c r="KJB14"/>
      <c r="KJC14"/>
      <c r="KJD14"/>
      <c r="KJE14"/>
      <c r="KJF14"/>
      <c r="KJG14"/>
      <c r="KJH14"/>
      <c r="KJI14"/>
      <c r="KJJ14"/>
      <c r="KJK14"/>
      <c r="KJL14"/>
      <c r="KJM14"/>
      <c r="KJN14"/>
      <c r="KJO14"/>
      <c r="KJP14"/>
      <c r="KJQ14"/>
      <c r="KJR14"/>
      <c r="KJS14"/>
      <c r="KJT14"/>
      <c r="KJU14"/>
      <c r="KJV14"/>
      <c r="KJW14"/>
      <c r="KJX14"/>
      <c r="KJY14"/>
      <c r="KJZ14"/>
      <c r="KKA14"/>
      <c r="KKB14"/>
      <c r="KKC14"/>
      <c r="KKD14"/>
      <c r="KKE14"/>
      <c r="KKF14"/>
      <c r="KKG14"/>
      <c r="KKH14"/>
      <c r="KKI14"/>
      <c r="KKJ14"/>
      <c r="KKK14"/>
      <c r="KKL14"/>
      <c r="KKM14"/>
      <c r="KKN14"/>
      <c r="KKO14"/>
      <c r="KKP14"/>
      <c r="KKQ14"/>
      <c r="KKR14"/>
      <c r="KKS14"/>
      <c r="KKT14"/>
      <c r="KKU14"/>
      <c r="KKV14"/>
      <c r="KKW14"/>
      <c r="KKX14"/>
      <c r="KKY14"/>
      <c r="KKZ14"/>
      <c r="KLA14"/>
      <c r="KLB14"/>
      <c r="KLC14"/>
      <c r="KLD14"/>
      <c r="KLE14"/>
      <c r="KLF14"/>
      <c r="KLG14"/>
      <c r="KLH14"/>
      <c r="KLI14"/>
      <c r="KLJ14"/>
      <c r="KLK14"/>
      <c r="KLL14"/>
      <c r="KLM14"/>
      <c r="KLN14"/>
      <c r="KLO14"/>
      <c r="KLP14"/>
      <c r="KLQ14"/>
      <c r="KLR14"/>
      <c r="KLS14"/>
      <c r="KLT14"/>
      <c r="KLU14"/>
      <c r="KLV14"/>
      <c r="KLW14"/>
      <c r="KLX14"/>
      <c r="KLY14"/>
      <c r="KLZ14"/>
      <c r="KMA14"/>
      <c r="KMB14"/>
      <c r="KMC14"/>
      <c r="KMD14"/>
      <c r="KME14"/>
      <c r="KMF14"/>
      <c r="KMG14"/>
      <c r="KMH14"/>
      <c r="KMI14"/>
      <c r="KMJ14"/>
      <c r="KMK14"/>
      <c r="KML14"/>
      <c r="KMM14"/>
      <c r="KMN14"/>
      <c r="KMO14"/>
      <c r="KMP14"/>
      <c r="KMQ14"/>
      <c r="KMR14"/>
      <c r="KMS14"/>
      <c r="KMT14"/>
      <c r="KMU14"/>
      <c r="KMV14"/>
      <c r="KMW14"/>
      <c r="KMX14"/>
      <c r="KMY14"/>
      <c r="KMZ14"/>
      <c r="KNA14"/>
      <c r="KNB14"/>
      <c r="KNC14"/>
      <c r="KND14"/>
      <c r="KNE14"/>
      <c r="KNF14"/>
      <c r="KNG14"/>
      <c r="KNH14"/>
      <c r="KNI14"/>
      <c r="KNJ14"/>
      <c r="KNK14"/>
      <c r="KNL14"/>
      <c r="KNM14"/>
      <c r="KNN14"/>
      <c r="KNO14"/>
      <c r="KNP14"/>
      <c r="KNQ14"/>
      <c r="KNR14"/>
      <c r="KNS14"/>
      <c r="KNT14"/>
      <c r="KNU14"/>
      <c r="KNV14"/>
      <c r="KNW14"/>
      <c r="KNX14"/>
      <c r="KNY14"/>
      <c r="KNZ14"/>
      <c r="KOA14"/>
      <c r="KOB14"/>
      <c r="KOC14"/>
      <c r="KOD14"/>
      <c r="KOE14"/>
      <c r="KOF14"/>
      <c r="KOG14"/>
      <c r="KOH14"/>
      <c r="KOI14"/>
      <c r="KOJ14"/>
      <c r="KOK14"/>
      <c r="KOL14"/>
      <c r="KOM14"/>
      <c r="KON14"/>
      <c r="KOO14"/>
      <c r="KOP14"/>
      <c r="KOQ14"/>
      <c r="KOR14"/>
      <c r="KOS14"/>
      <c r="KOT14"/>
      <c r="KOU14"/>
      <c r="KOV14"/>
      <c r="KOW14"/>
      <c r="KOX14"/>
      <c r="KOY14"/>
      <c r="KOZ14"/>
      <c r="KPA14"/>
      <c r="KPB14"/>
      <c r="KPC14"/>
      <c r="KPD14"/>
      <c r="KPE14"/>
      <c r="KPF14"/>
      <c r="KPG14"/>
      <c r="KPH14"/>
      <c r="KPI14"/>
      <c r="KPJ14"/>
      <c r="KPK14"/>
      <c r="KPL14"/>
      <c r="KPM14"/>
      <c r="KPN14"/>
      <c r="KPO14"/>
      <c r="KPP14"/>
      <c r="KPQ14"/>
      <c r="KPR14"/>
      <c r="KPS14"/>
      <c r="KPT14"/>
      <c r="KPU14"/>
      <c r="KPV14"/>
      <c r="KPW14"/>
      <c r="KPX14"/>
      <c r="KPY14"/>
      <c r="KPZ14"/>
      <c r="KQA14"/>
      <c r="KQB14"/>
      <c r="KQC14"/>
      <c r="KQD14"/>
      <c r="KQE14"/>
      <c r="KQF14"/>
      <c r="KQG14"/>
      <c r="KQH14"/>
      <c r="KQI14"/>
      <c r="KQJ14"/>
      <c r="KQK14"/>
      <c r="KQL14"/>
      <c r="KQM14"/>
      <c r="KQN14"/>
      <c r="KQO14"/>
      <c r="KQP14"/>
      <c r="KQQ14"/>
      <c r="KQR14"/>
      <c r="KQS14"/>
      <c r="KQT14"/>
      <c r="KQU14"/>
      <c r="KQV14"/>
      <c r="KQW14"/>
      <c r="KQX14"/>
      <c r="KQY14"/>
      <c r="KQZ14"/>
      <c r="KRA14"/>
      <c r="KRB14"/>
      <c r="KRC14"/>
      <c r="KRD14"/>
      <c r="KRE14"/>
      <c r="KRF14"/>
      <c r="KRG14"/>
      <c r="KRH14"/>
      <c r="KRI14"/>
      <c r="KRJ14"/>
      <c r="KRK14"/>
      <c r="KRL14"/>
      <c r="KRM14"/>
      <c r="KRN14"/>
      <c r="KRO14"/>
      <c r="KRP14"/>
      <c r="KRQ14"/>
      <c r="KRR14"/>
      <c r="KRS14"/>
      <c r="KRT14"/>
      <c r="KRU14"/>
      <c r="KRV14"/>
      <c r="KRW14"/>
      <c r="KRX14"/>
      <c r="KRY14"/>
      <c r="KRZ14"/>
      <c r="KSA14"/>
      <c r="KSB14"/>
      <c r="KSC14"/>
      <c r="KSD14"/>
      <c r="KSE14"/>
      <c r="KSF14"/>
      <c r="KSG14"/>
      <c r="KSH14"/>
      <c r="KSI14"/>
      <c r="KSJ14"/>
      <c r="KSK14"/>
      <c r="KSL14"/>
      <c r="KSM14"/>
      <c r="KSN14"/>
      <c r="KSO14"/>
      <c r="KSP14"/>
      <c r="KSQ14"/>
      <c r="KSR14"/>
      <c r="KSS14"/>
      <c r="KST14"/>
      <c r="KSU14"/>
      <c r="KSV14"/>
      <c r="KSW14"/>
      <c r="KSX14"/>
      <c r="KSY14"/>
      <c r="KSZ14"/>
      <c r="KTA14"/>
      <c r="KTB14"/>
      <c r="KTC14"/>
      <c r="KTD14"/>
      <c r="KTE14"/>
      <c r="KTF14"/>
      <c r="KTG14"/>
      <c r="KTH14"/>
      <c r="KTI14"/>
      <c r="KTJ14"/>
      <c r="KTK14"/>
      <c r="KTL14"/>
      <c r="KTM14"/>
      <c r="KTN14"/>
      <c r="KTO14"/>
      <c r="KTP14"/>
      <c r="KTQ14"/>
      <c r="KTR14"/>
      <c r="KTS14"/>
      <c r="KTT14"/>
      <c r="KTU14"/>
      <c r="KTV14"/>
      <c r="KTW14"/>
      <c r="KTX14"/>
      <c r="KTY14"/>
      <c r="KTZ14"/>
      <c r="KUA14"/>
      <c r="KUB14"/>
      <c r="KUC14"/>
      <c r="KUD14"/>
      <c r="KUE14"/>
      <c r="KUF14"/>
      <c r="KUG14"/>
      <c r="KUH14"/>
      <c r="KUI14"/>
      <c r="KUJ14"/>
      <c r="KUK14"/>
      <c r="KUL14"/>
      <c r="KUM14"/>
      <c r="KUN14"/>
      <c r="KUO14"/>
      <c r="KUP14"/>
      <c r="KUQ14"/>
      <c r="KUR14"/>
      <c r="KUS14"/>
      <c r="KUT14"/>
      <c r="KUU14"/>
      <c r="KUV14"/>
      <c r="KUW14"/>
      <c r="KUX14"/>
      <c r="KUY14"/>
      <c r="KUZ14"/>
      <c r="KVA14"/>
      <c r="KVB14"/>
      <c r="KVC14"/>
      <c r="KVD14"/>
      <c r="KVE14"/>
      <c r="KVF14"/>
      <c r="KVG14"/>
      <c r="KVH14"/>
      <c r="KVI14"/>
      <c r="KVJ14"/>
      <c r="KVK14"/>
      <c r="KVL14"/>
      <c r="KVM14"/>
      <c r="KVN14"/>
      <c r="KVO14"/>
      <c r="KVP14"/>
      <c r="KVQ14"/>
      <c r="KVR14"/>
      <c r="KVS14"/>
      <c r="KVT14"/>
      <c r="KVU14"/>
      <c r="KVV14"/>
      <c r="KVW14"/>
      <c r="KVX14"/>
      <c r="KVY14"/>
      <c r="KVZ14"/>
      <c r="KWA14"/>
      <c r="KWB14"/>
      <c r="KWC14"/>
      <c r="KWD14"/>
      <c r="KWE14"/>
      <c r="KWF14"/>
      <c r="KWG14"/>
      <c r="KWH14"/>
      <c r="KWI14"/>
      <c r="KWJ14"/>
      <c r="KWK14"/>
      <c r="KWL14"/>
      <c r="KWM14"/>
      <c r="KWN14"/>
      <c r="KWO14"/>
      <c r="KWP14"/>
      <c r="KWQ14"/>
      <c r="KWR14"/>
      <c r="KWS14"/>
      <c r="KWT14"/>
      <c r="KWU14"/>
      <c r="KWV14"/>
      <c r="KWW14"/>
      <c r="KWX14"/>
      <c r="KWY14"/>
      <c r="KWZ14"/>
      <c r="KXA14"/>
      <c r="KXB14"/>
      <c r="KXC14"/>
      <c r="KXD14"/>
      <c r="KXE14"/>
      <c r="KXF14"/>
      <c r="KXG14"/>
      <c r="KXH14"/>
      <c r="KXI14"/>
      <c r="KXJ14"/>
      <c r="KXK14"/>
      <c r="KXL14"/>
      <c r="KXM14"/>
      <c r="KXN14"/>
      <c r="KXO14"/>
      <c r="KXP14"/>
      <c r="KXQ14"/>
      <c r="KXR14"/>
      <c r="KXS14"/>
      <c r="KXT14"/>
      <c r="KXU14"/>
      <c r="KXV14"/>
      <c r="KXW14"/>
      <c r="KXX14"/>
      <c r="KXY14"/>
      <c r="KXZ14"/>
      <c r="KYA14"/>
      <c r="KYB14"/>
      <c r="KYC14"/>
      <c r="KYD14"/>
      <c r="KYE14"/>
      <c r="KYF14"/>
      <c r="KYG14"/>
      <c r="KYH14"/>
      <c r="KYI14"/>
      <c r="KYJ14"/>
      <c r="KYK14"/>
      <c r="KYL14"/>
      <c r="KYM14"/>
      <c r="KYN14"/>
      <c r="KYO14"/>
      <c r="KYP14"/>
      <c r="KYQ14"/>
      <c r="KYR14"/>
      <c r="KYS14"/>
      <c r="KYT14"/>
      <c r="KYU14"/>
      <c r="KYV14"/>
      <c r="KYW14"/>
      <c r="KYX14"/>
      <c r="KYY14"/>
      <c r="KYZ14"/>
      <c r="KZA14"/>
      <c r="KZB14"/>
      <c r="KZC14"/>
      <c r="KZD14"/>
      <c r="KZE14"/>
      <c r="KZF14"/>
      <c r="KZG14"/>
      <c r="KZH14"/>
      <c r="KZI14"/>
      <c r="KZJ14"/>
      <c r="KZK14"/>
      <c r="KZL14"/>
      <c r="KZM14"/>
      <c r="KZN14"/>
      <c r="KZO14"/>
      <c r="KZP14"/>
      <c r="KZQ14"/>
      <c r="KZR14"/>
      <c r="KZS14"/>
      <c r="KZT14"/>
      <c r="KZU14"/>
      <c r="KZV14"/>
      <c r="KZW14"/>
      <c r="KZX14"/>
      <c r="KZY14"/>
      <c r="KZZ14"/>
      <c r="LAA14"/>
      <c r="LAB14"/>
      <c r="LAC14"/>
      <c r="LAD14"/>
      <c r="LAE14"/>
      <c r="LAF14"/>
      <c r="LAG14"/>
      <c r="LAH14"/>
      <c r="LAI14"/>
      <c r="LAJ14"/>
      <c r="LAK14"/>
      <c r="LAL14"/>
      <c r="LAM14"/>
      <c r="LAN14"/>
      <c r="LAO14"/>
      <c r="LAP14"/>
      <c r="LAQ14"/>
      <c r="LAR14"/>
      <c r="LAS14"/>
      <c r="LAT14"/>
      <c r="LAU14"/>
      <c r="LAV14"/>
      <c r="LAW14"/>
      <c r="LAX14"/>
      <c r="LAY14"/>
      <c r="LAZ14"/>
      <c r="LBA14"/>
      <c r="LBB14"/>
      <c r="LBC14"/>
      <c r="LBD14"/>
      <c r="LBE14"/>
      <c r="LBF14"/>
      <c r="LBG14"/>
      <c r="LBH14"/>
      <c r="LBI14"/>
      <c r="LBJ14"/>
      <c r="LBK14"/>
      <c r="LBL14"/>
      <c r="LBM14"/>
      <c r="LBN14"/>
      <c r="LBO14"/>
      <c r="LBP14"/>
      <c r="LBQ14"/>
      <c r="LBR14"/>
      <c r="LBS14"/>
      <c r="LBT14"/>
      <c r="LBU14"/>
      <c r="LBV14"/>
      <c r="LBW14"/>
      <c r="LBX14"/>
      <c r="LBY14"/>
      <c r="LBZ14"/>
      <c r="LCA14"/>
      <c r="LCB14"/>
      <c r="LCC14"/>
      <c r="LCD14"/>
      <c r="LCE14"/>
      <c r="LCF14"/>
      <c r="LCG14"/>
      <c r="LCH14"/>
      <c r="LCI14"/>
      <c r="LCJ14"/>
      <c r="LCK14"/>
      <c r="LCL14"/>
      <c r="LCM14"/>
      <c r="LCN14"/>
      <c r="LCO14"/>
      <c r="LCP14"/>
      <c r="LCQ14"/>
      <c r="LCR14"/>
      <c r="LCS14"/>
      <c r="LCT14"/>
      <c r="LCU14"/>
      <c r="LCV14"/>
      <c r="LCW14"/>
      <c r="LCX14"/>
      <c r="LCY14"/>
      <c r="LCZ14"/>
      <c r="LDA14"/>
      <c r="LDB14"/>
      <c r="LDC14"/>
      <c r="LDD14"/>
      <c r="LDE14"/>
      <c r="LDF14"/>
      <c r="LDG14"/>
      <c r="LDH14"/>
      <c r="LDI14"/>
      <c r="LDJ14"/>
      <c r="LDK14"/>
      <c r="LDL14"/>
      <c r="LDM14"/>
      <c r="LDN14"/>
      <c r="LDO14"/>
      <c r="LDP14"/>
      <c r="LDQ14"/>
      <c r="LDR14"/>
      <c r="LDS14"/>
      <c r="LDT14"/>
      <c r="LDU14"/>
      <c r="LDV14"/>
      <c r="LDW14"/>
      <c r="LDX14"/>
      <c r="LDY14"/>
      <c r="LDZ14"/>
      <c r="LEA14"/>
      <c r="LEB14"/>
      <c r="LEC14"/>
      <c r="LED14"/>
      <c r="LEE14"/>
      <c r="LEF14"/>
      <c r="LEG14"/>
      <c r="LEH14"/>
      <c r="LEI14"/>
      <c r="LEJ14"/>
      <c r="LEK14"/>
      <c r="LEL14"/>
      <c r="LEM14"/>
      <c r="LEN14"/>
      <c r="LEO14"/>
      <c r="LEP14"/>
      <c r="LEQ14"/>
      <c r="LER14"/>
      <c r="LES14"/>
      <c r="LET14"/>
      <c r="LEU14"/>
      <c r="LEV14"/>
      <c r="LEW14"/>
      <c r="LEX14"/>
      <c r="LEY14"/>
      <c r="LEZ14"/>
      <c r="LFA14"/>
      <c r="LFB14"/>
      <c r="LFC14"/>
      <c r="LFD14"/>
      <c r="LFE14"/>
      <c r="LFF14"/>
      <c r="LFG14"/>
      <c r="LFH14"/>
      <c r="LFI14"/>
      <c r="LFJ14"/>
      <c r="LFK14"/>
      <c r="LFL14"/>
      <c r="LFM14"/>
      <c r="LFN14"/>
      <c r="LFO14"/>
      <c r="LFP14"/>
      <c r="LFQ14"/>
      <c r="LFR14"/>
      <c r="LFS14"/>
      <c r="LFT14"/>
      <c r="LFU14"/>
      <c r="LFV14"/>
      <c r="LFW14"/>
      <c r="LFX14"/>
      <c r="LFY14"/>
      <c r="LFZ14"/>
      <c r="LGA14"/>
      <c r="LGB14"/>
      <c r="LGC14"/>
      <c r="LGD14"/>
      <c r="LGE14"/>
      <c r="LGF14"/>
      <c r="LGG14"/>
      <c r="LGH14"/>
      <c r="LGI14"/>
      <c r="LGJ14"/>
      <c r="LGK14"/>
      <c r="LGL14"/>
      <c r="LGM14"/>
      <c r="LGN14"/>
      <c r="LGO14"/>
      <c r="LGP14"/>
      <c r="LGQ14"/>
      <c r="LGR14"/>
      <c r="LGS14"/>
      <c r="LGT14"/>
      <c r="LGU14"/>
      <c r="LGV14"/>
      <c r="LGW14"/>
      <c r="LGX14"/>
      <c r="LGY14"/>
      <c r="LGZ14"/>
      <c r="LHA14"/>
      <c r="LHB14"/>
      <c r="LHC14"/>
      <c r="LHD14"/>
      <c r="LHE14"/>
      <c r="LHF14"/>
      <c r="LHG14"/>
      <c r="LHH14"/>
      <c r="LHI14"/>
      <c r="LHJ14"/>
      <c r="LHK14"/>
      <c r="LHL14"/>
      <c r="LHM14"/>
      <c r="LHN14"/>
      <c r="LHO14"/>
      <c r="LHP14"/>
      <c r="LHQ14"/>
      <c r="LHR14"/>
      <c r="LHS14"/>
      <c r="LHT14"/>
      <c r="LHU14"/>
      <c r="LHV14"/>
      <c r="LHW14"/>
      <c r="LHX14"/>
      <c r="LHY14"/>
      <c r="LHZ14"/>
      <c r="LIA14"/>
      <c r="LIB14"/>
      <c r="LIC14"/>
      <c r="LID14"/>
      <c r="LIE14"/>
      <c r="LIF14"/>
      <c r="LIG14"/>
      <c r="LIH14"/>
      <c r="LII14"/>
      <c r="LIJ14"/>
      <c r="LIK14"/>
      <c r="LIL14"/>
      <c r="LIM14"/>
      <c r="LIN14"/>
      <c r="LIO14"/>
      <c r="LIP14"/>
      <c r="LIQ14"/>
      <c r="LIR14"/>
      <c r="LIS14"/>
      <c r="LIT14"/>
      <c r="LIU14"/>
      <c r="LIV14"/>
      <c r="LIW14"/>
      <c r="LIX14"/>
      <c r="LIY14"/>
      <c r="LIZ14"/>
      <c r="LJA14"/>
      <c r="LJB14"/>
      <c r="LJC14"/>
      <c r="LJD14"/>
      <c r="LJE14"/>
      <c r="LJF14"/>
      <c r="LJG14"/>
      <c r="LJH14"/>
      <c r="LJI14"/>
      <c r="LJJ14"/>
      <c r="LJK14"/>
      <c r="LJL14"/>
      <c r="LJM14"/>
      <c r="LJN14"/>
      <c r="LJO14"/>
      <c r="LJP14"/>
      <c r="LJQ14"/>
      <c r="LJR14"/>
      <c r="LJS14"/>
      <c r="LJT14"/>
      <c r="LJU14"/>
      <c r="LJV14"/>
      <c r="LJW14"/>
      <c r="LJX14"/>
      <c r="LJY14"/>
      <c r="LJZ14"/>
      <c r="LKA14"/>
      <c r="LKB14"/>
      <c r="LKC14"/>
      <c r="LKD14"/>
      <c r="LKE14"/>
      <c r="LKF14"/>
      <c r="LKG14"/>
      <c r="LKH14"/>
      <c r="LKI14"/>
      <c r="LKJ14"/>
      <c r="LKK14"/>
      <c r="LKL14"/>
      <c r="LKM14"/>
      <c r="LKN14"/>
      <c r="LKO14"/>
      <c r="LKP14"/>
      <c r="LKQ14"/>
      <c r="LKR14"/>
      <c r="LKS14"/>
      <c r="LKT14"/>
      <c r="LKU14"/>
      <c r="LKV14"/>
      <c r="LKW14"/>
      <c r="LKX14"/>
      <c r="LKY14"/>
      <c r="LKZ14"/>
      <c r="LLA14"/>
      <c r="LLB14"/>
      <c r="LLC14"/>
      <c r="LLD14"/>
      <c r="LLE14"/>
      <c r="LLF14"/>
      <c r="LLG14"/>
      <c r="LLH14"/>
      <c r="LLI14"/>
      <c r="LLJ14"/>
      <c r="LLK14"/>
      <c r="LLL14"/>
      <c r="LLM14"/>
      <c r="LLN14"/>
      <c r="LLO14"/>
      <c r="LLP14"/>
      <c r="LLQ14"/>
      <c r="LLR14"/>
      <c r="LLS14"/>
      <c r="LLT14"/>
      <c r="LLU14"/>
      <c r="LLV14"/>
      <c r="LLW14"/>
      <c r="LLX14"/>
      <c r="LLY14"/>
      <c r="LLZ14"/>
      <c r="LMA14"/>
      <c r="LMB14"/>
      <c r="LMC14"/>
      <c r="LMD14"/>
      <c r="LME14"/>
      <c r="LMF14"/>
      <c r="LMG14"/>
      <c r="LMH14"/>
      <c r="LMI14"/>
      <c r="LMJ14"/>
      <c r="LMK14"/>
      <c r="LML14"/>
      <c r="LMM14"/>
      <c r="LMN14"/>
      <c r="LMO14"/>
      <c r="LMP14"/>
      <c r="LMQ14"/>
      <c r="LMR14"/>
      <c r="LMS14"/>
      <c r="LMT14"/>
      <c r="LMU14"/>
      <c r="LMV14"/>
      <c r="LMW14"/>
      <c r="LMX14"/>
      <c r="LMY14"/>
      <c r="LMZ14"/>
      <c r="LNA14"/>
      <c r="LNB14"/>
      <c r="LNC14"/>
      <c r="LND14"/>
      <c r="LNE14"/>
      <c r="LNF14"/>
      <c r="LNG14"/>
      <c r="LNH14"/>
      <c r="LNI14"/>
      <c r="LNJ14"/>
      <c r="LNK14"/>
      <c r="LNL14"/>
      <c r="LNM14"/>
      <c r="LNN14"/>
      <c r="LNO14"/>
      <c r="LNP14"/>
      <c r="LNQ14"/>
      <c r="LNR14"/>
      <c r="LNS14"/>
      <c r="LNT14"/>
      <c r="LNU14"/>
      <c r="LNV14"/>
      <c r="LNW14"/>
      <c r="LNX14"/>
      <c r="LNY14"/>
      <c r="LNZ14"/>
      <c r="LOA14"/>
      <c r="LOB14"/>
      <c r="LOC14"/>
      <c r="LOD14"/>
      <c r="LOE14"/>
      <c r="LOF14"/>
      <c r="LOG14"/>
      <c r="LOH14"/>
      <c r="LOI14"/>
      <c r="LOJ14"/>
      <c r="LOK14"/>
      <c r="LOL14"/>
      <c r="LOM14"/>
      <c r="LON14"/>
      <c r="LOO14"/>
      <c r="LOP14"/>
      <c r="LOQ14"/>
      <c r="LOR14"/>
      <c r="LOS14"/>
      <c r="LOT14"/>
      <c r="LOU14"/>
      <c r="LOV14"/>
      <c r="LOW14"/>
      <c r="LOX14"/>
      <c r="LOY14"/>
      <c r="LOZ14"/>
      <c r="LPA14"/>
      <c r="LPB14"/>
      <c r="LPC14"/>
      <c r="LPD14"/>
      <c r="LPE14"/>
      <c r="LPF14"/>
      <c r="LPG14"/>
      <c r="LPH14"/>
      <c r="LPI14"/>
      <c r="LPJ14"/>
      <c r="LPK14"/>
      <c r="LPL14"/>
      <c r="LPM14"/>
      <c r="LPN14"/>
      <c r="LPO14"/>
      <c r="LPP14"/>
      <c r="LPQ14"/>
      <c r="LPR14"/>
      <c r="LPS14"/>
      <c r="LPT14"/>
      <c r="LPU14"/>
      <c r="LPV14"/>
      <c r="LPW14"/>
      <c r="LPX14"/>
      <c r="LPY14"/>
      <c r="LPZ14"/>
      <c r="LQA14"/>
      <c r="LQB14"/>
      <c r="LQC14"/>
      <c r="LQD14"/>
      <c r="LQE14"/>
      <c r="LQF14"/>
      <c r="LQG14"/>
      <c r="LQH14"/>
      <c r="LQI14"/>
      <c r="LQJ14"/>
      <c r="LQK14"/>
      <c r="LQL14"/>
      <c r="LQM14"/>
      <c r="LQN14"/>
      <c r="LQO14"/>
      <c r="LQP14"/>
      <c r="LQQ14"/>
      <c r="LQR14"/>
      <c r="LQS14"/>
      <c r="LQT14"/>
      <c r="LQU14"/>
      <c r="LQV14"/>
      <c r="LQW14"/>
      <c r="LQX14"/>
      <c r="LQY14"/>
      <c r="LQZ14"/>
      <c r="LRA14"/>
      <c r="LRB14"/>
      <c r="LRC14"/>
      <c r="LRD14"/>
      <c r="LRE14"/>
      <c r="LRF14"/>
      <c r="LRG14"/>
      <c r="LRH14"/>
      <c r="LRI14"/>
      <c r="LRJ14"/>
      <c r="LRK14"/>
      <c r="LRL14"/>
      <c r="LRM14"/>
      <c r="LRN14"/>
      <c r="LRO14"/>
      <c r="LRP14"/>
      <c r="LRQ14"/>
      <c r="LRR14"/>
      <c r="LRS14"/>
      <c r="LRT14"/>
      <c r="LRU14"/>
      <c r="LRV14"/>
      <c r="LRW14"/>
      <c r="LRX14"/>
      <c r="LRY14"/>
      <c r="LRZ14"/>
      <c r="LSA14"/>
      <c r="LSB14"/>
      <c r="LSC14"/>
      <c r="LSD14"/>
      <c r="LSE14"/>
      <c r="LSF14"/>
      <c r="LSG14"/>
      <c r="LSH14"/>
      <c r="LSI14"/>
      <c r="LSJ14"/>
      <c r="LSK14"/>
      <c r="LSL14"/>
      <c r="LSM14"/>
      <c r="LSN14"/>
      <c r="LSO14"/>
      <c r="LSP14"/>
      <c r="LSQ14"/>
      <c r="LSR14"/>
      <c r="LSS14"/>
      <c r="LST14"/>
      <c r="LSU14"/>
      <c r="LSV14"/>
      <c r="LSW14"/>
      <c r="LSX14"/>
      <c r="LSY14"/>
      <c r="LSZ14"/>
      <c r="LTA14"/>
      <c r="LTB14"/>
      <c r="LTC14"/>
      <c r="LTD14"/>
      <c r="LTE14"/>
      <c r="LTF14"/>
      <c r="LTG14"/>
      <c r="LTH14"/>
      <c r="LTI14"/>
      <c r="LTJ14"/>
      <c r="LTK14"/>
      <c r="LTL14"/>
      <c r="LTM14"/>
      <c r="LTN14"/>
      <c r="LTO14"/>
      <c r="LTP14"/>
      <c r="LTQ14"/>
      <c r="LTR14"/>
      <c r="LTS14"/>
      <c r="LTT14"/>
      <c r="LTU14"/>
      <c r="LTV14"/>
      <c r="LTW14"/>
      <c r="LTX14"/>
      <c r="LTY14"/>
      <c r="LTZ14"/>
      <c r="LUA14"/>
      <c r="LUB14"/>
      <c r="LUC14"/>
      <c r="LUD14"/>
      <c r="LUE14"/>
      <c r="LUF14"/>
      <c r="LUG14"/>
      <c r="LUH14"/>
      <c r="LUI14"/>
      <c r="LUJ14"/>
      <c r="LUK14"/>
      <c r="LUL14"/>
      <c r="LUM14"/>
      <c r="LUN14"/>
      <c r="LUO14"/>
      <c r="LUP14"/>
      <c r="LUQ14"/>
      <c r="LUR14"/>
      <c r="LUS14"/>
      <c r="LUT14"/>
      <c r="LUU14"/>
      <c r="LUV14"/>
      <c r="LUW14"/>
      <c r="LUX14"/>
      <c r="LUY14"/>
      <c r="LUZ14"/>
      <c r="LVA14"/>
      <c r="LVB14"/>
      <c r="LVC14"/>
      <c r="LVD14"/>
      <c r="LVE14"/>
      <c r="LVF14"/>
      <c r="LVG14"/>
      <c r="LVH14"/>
      <c r="LVI14"/>
      <c r="LVJ14"/>
      <c r="LVK14"/>
      <c r="LVL14"/>
      <c r="LVM14"/>
      <c r="LVN14"/>
      <c r="LVO14"/>
      <c r="LVP14"/>
      <c r="LVQ14"/>
      <c r="LVR14"/>
      <c r="LVS14"/>
      <c r="LVT14"/>
      <c r="LVU14"/>
      <c r="LVV14"/>
      <c r="LVW14"/>
      <c r="LVX14"/>
      <c r="LVY14"/>
      <c r="LVZ14"/>
      <c r="LWA14"/>
      <c r="LWB14"/>
      <c r="LWC14"/>
      <c r="LWD14"/>
      <c r="LWE14"/>
      <c r="LWF14"/>
      <c r="LWG14"/>
      <c r="LWH14"/>
      <c r="LWI14"/>
      <c r="LWJ14"/>
      <c r="LWK14"/>
      <c r="LWL14"/>
      <c r="LWM14"/>
      <c r="LWN14"/>
      <c r="LWO14"/>
      <c r="LWP14"/>
      <c r="LWQ14"/>
      <c r="LWR14"/>
      <c r="LWS14"/>
      <c r="LWT14"/>
      <c r="LWU14"/>
      <c r="LWV14"/>
      <c r="LWW14"/>
      <c r="LWX14"/>
      <c r="LWY14"/>
      <c r="LWZ14"/>
      <c r="LXA14"/>
      <c r="LXB14"/>
      <c r="LXC14"/>
      <c r="LXD14"/>
      <c r="LXE14"/>
      <c r="LXF14"/>
      <c r="LXG14"/>
      <c r="LXH14"/>
      <c r="LXI14"/>
      <c r="LXJ14"/>
      <c r="LXK14"/>
      <c r="LXL14"/>
      <c r="LXM14"/>
      <c r="LXN14"/>
      <c r="LXO14"/>
      <c r="LXP14"/>
      <c r="LXQ14"/>
      <c r="LXR14"/>
      <c r="LXS14"/>
      <c r="LXT14"/>
      <c r="LXU14"/>
      <c r="LXV14"/>
      <c r="LXW14"/>
      <c r="LXX14"/>
      <c r="LXY14"/>
      <c r="LXZ14"/>
      <c r="LYA14"/>
      <c r="LYB14"/>
      <c r="LYC14"/>
      <c r="LYD14"/>
      <c r="LYE14"/>
      <c r="LYF14"/>
      <c r="LYG14"/>
      <c r="LYH14"/>
      <c r="LYI14"/>
      <c r="LYJ14"/>
      <c r="LYK14"/>
      <c r="LYL14"/>
      <c r="LYM14"/>
      <c r="LYN14"/>
      <c r="LYO14"/>
      <c r="LYP14"/>
      <c r="LYQ14"/>
      <c r="LYR14"/>
      <c r="LYS14"/>
      <c r="LYT14"/>
      <c r="LYU14"/>
      <c r="LYV14"/>
      <c r="LYW14"/>
      <c r="LYX14"/>
      <c r="LYY14"/>
      <c r="LYZ14"/>
      <c r="LZA14"/>
      <c r="LZB14"/>
      <c r="LZC14"/>
      <c r="LZD14"/>
      <c r="LZE14"/>
      <c r="LZF14"/>
      <c r="LZG14"/>
      <c r="LZH14"/>
      <c r="LZI14"/>
      <c r="LZJ14"/>
      <c r="LZK14"/>
      <c r="LZL14"/>
      <c r="LZM14"/>
      <c r="LZN14"/>
      <c r="LZO14"/>
      <c r="LZP14"/>
      <c r="LZQ14"/>
      <c r="LZR14"/>
      <c r="LZS14"/>
      <c r="LZT14"/>
      <c r="LZU14"/>
      <c r="LZV14"/>
      <c r="LZW14"/>
      <c r="LZX14"/>
      <c r="LZY14"/>
      <c r="LZZ14"/>
      <c r="MAA14"/>
      <c r="MAB14"/>
      <c r="MAC14"/>
      <c r="MAD14"/>
      <c r="MAE14"/>
      <c r="MAF14"/>
      <c r="MAG14"/>
      <c r="MAH14"/>
      <c r="MAI14"/>
      <c r="MAJ14"/>
      <c r="MAK14"/>
      <c r="MAL14"/>
      <c r="MAM14"/>
      <c r="MAN14"/>
      <c r="MAO14"/>
      <c r="MAP14"/>
      <c r="MAQ14"/>
      <c r="MAR14"/>
      <c r="MAS14"/>
      <c r="MAT14"/>
      <c r="MAU14"/>
      <c r="MAV14"/>
      <c r="MAW14"/>
      <c r="MAX14"/>
      <c r="MAY14"/>
      <c r="MAZ14"/>
      <c r="MBA14"/>
      <c r="MBB14"/>
      <c r="MBC14"/>
      <c r="MBD14"/>
      <c r="MBE14"/>
      <c r="MBF14"/>
      <c r="MBG14"/>
      <c r="MBH14"/>
      <c r="MBI14"/>
      <c r="MBJ14"/>
      <c r="MBK14"/>
      <c r="MBL14"/>
      <c r="MBM14"/>
      <c r="MBN14"/>
      <c r="MBO14"/>
      <c r="MBP14"/>
      <c r="MBQ14"/>
      <c r="MBR14"/>
      <c r="MBS14"/>
      <c r="MBT14"/>
      <c r="MBU14"/>
      <c r="MBV14"/>
      <c r="MBW14"/>
      <c r="MBX14"/>
      <c r="MBY14"/>
      <c r="MBZ14"/>
      <c r="MCA14"/>
      <c r="MCB14"/>
      <c r="MCC14"/>
      <c r="MCD14"/>
      <c r="MCE14"/>
      <c r="MCF14"/>
      <c r="MCG14"/>
      <c r="MCH14"/>
      <c r="MCI14"/>
      <c r="MCJ14"/>
      <c r="MCK14"/>
      <c r="MCL14"/>
      <c r="MCM14"/>
      <c r="MCN14"/>
      <c r="MCO14"/>
      <c r="MCP14"/>
      <c r="MCQ14"/>
      <c r="MCR14"/>
      <c r="MCS14"/>
      <c r="MCT14"/>
      <c r="MCU14"/>
      <c r="MCV14"/>
      <c r="MCW14"/>
      <c r="MCX14"/>
      <c r="MCY14"/>
      <c r="MCZ14"/>
      <c r="MDA14"/>
      <c r="MDB14"/>
      <c r="MDC14"/>
      <c r="MDD14"/>
      <c r="MDE14"/>
      <c r="MDF14"/>
      <c r="MDG14"/>
      <c r="MDH14"/>
      <c r="MDI14"/>
      <c r="MDJ14"/>
      <c r="MDK14"/>
      <c r="MDL14"/>
      <c r="MDM14"/>
      <c r="MDN14"/>
      <c r="MDO14"/>
      <c r="MDP14"/>
      <c r="MDQ14"/>
      <c r="MDR14"/>
      <c r="MDS14"/>
      <c r="MDT14"/>
      <c r="MDU14"/>
      <c r="MDV14"/>
      <c r="MDW14"/>
      <c r="MDX14"/>
      <c r="MDY14"/>
      <c r="MDZ14"/>
      <c r="MEA14"/>
      <c r="MEB14"/>
      <c r="MEC14"/>
      <c r="MED14"/>
      <c r="MEE14"/>
      <c r="MEF14"/>
      <c r="MEG14"/>
      <c r="MEH14"/>
      <c r="MEI14"/>
      <c r="MEJ14"/>
      <c r="MEK14"/>
      <c r="MEL14"/>
      <c r="MEM14"/>
      <c r="MEN14"/>
      <c r="MEO14"/>
      <c r="MEP14"/>
      <c r="MEQ14"/>
      <c r="MER14"/>
      <c r="MES14"/>
      <c r="MET14"/>
      <c r="MEU14"/>
      <c r="MEV14"/>
      <c r="MEW14"/>
      <c r="MEX14"/>
      <c r="MEY14"/>
      <c r="MEZ14"/>
      <c r="MFA14"/>
      <c r="MFB14"/>
      <c r="MFC14"/>
      <c r="MFD14"/>
      <c r="MFE14"/>
      <c r="MFF14"/>
      <c r="MFG14"/>
      <c r="MFH14"/>
      <c r="MFI14"/>
      <c r="MFJ14"/>
      <c r="MFK14"/>
      <c r="MFL14"/>
      <c r="MFM14"/>
      <c r="MFN14"/>
      <c r="MFO14"/>
      <c r="MFP14"/>
      <c r="MFQ14"/>
      <c r="MFR14"/>
      <c r="MFS14"/>
      <c r="MFT14"/>
      <c r="MFU14"/>
      <c r="MFV14"/>
      <c r="MFW14"/>
      <c r="MFX14"/>
      <c r="MFY14"/>
      <c r="MFZ14"/>
      <c r="MGA14"/>
      <c r="MGB14"/>
      <c r="MGC14"/>
      <c r="MGD14"/>
      <c r="MGE14"/>
      <c r="MGF14"/>
      <c r="MGG14"/>
      <c r="MGH14"/>
      <c r="MGI14"/>
      <c r="MGJ14"/>
      <c r="MGK14"/>
      <c r="MGL14"/>
      <c r="MGM14"/>
      <c r="MGN14"/>
      <c r="MGO14"/>
      <c r="MGP14"/>
      <c r="MGQ14"/>
      <c r="MGR14"/>
      <c r="MGS14"/>
      <c r="MGT14"/>
      <c r="MGU14"/>
      <c r="MGV14"/>
      <c r="MGW14"/>
      <c r="MGX14"/>
      <c r="MGY14"/>
      <c r="MGZ14"/>
      <c r="MHA14"/>
      <c r="MHB14"/>
      <c r="MHC14"/>
      <c r="MHD14"/>
      <c r="MHE14"/>
      <c r="MHF14"/>
      <c r="MHG14"/>
      <c r="MHH14"/>
      <c r="MHI14"/>
      <c r="MHJ14"/>
      <c r="MHK14"/>
      <c r="MHL14"/>
      <c r="MHM14"/>
      <c r="MHN14"/>
      <c r="MHO14"/>
      <c r="MHP14"/>
      <c r="MHQ14"/>
      <c r="MHR14"/>
      <c r="MHS14"/>
      <c r="MHT14"/>
      <c r="MHU14"/>
      <c r="MHV14"/>
      <c r="MHW14"/>
      <c r="MHX14"/>
      <c r="MHY14"/>
      <c r="MHZ14"/>
      <c r="MIA14"/>
      <c r="MIB14"/>
      <c r="MIC14"/>
      <c r="MID14"/>
      <c r="MIE14"/>
      <c r="MIF14"/>
      <c r="MIG14"/>
      <c r="MIH14"/>
      <c r="MII14"/>
      <c r="MIJ14"/>
      <c r="MIK14"/>
      <c r="MIL14"/>
      <c r="MIM14"/>
      <c r="MIN14"/>
      <c r="MIO14"/>
      <c r="MIP14"/>
      <c r="MIQ14"/>
      <c r="MIR14"/>
      <c r="MIS14"/>
      <c r="MIT14"/>
      <c r="MIU14"/>
      <c r="MIV14"/>
      <c r="MIW14"/>
      <c r="MIX14"/>
      <c r="MIY14"/>
      <c r="MIZ14"/>
      <c r="MJA14"/>
      <c r="MJB14"/>
      <c r="MJC14"/>
      <c r="MJD14"/>
      <c r="MJE14"/>
      <c r="MJF14"/>
      <c r="MJG14"/>
      <c r="MJH14"/>
      <c r="MJI14"/>
      <c r="MJJ14"/>
      <c r="MJK14"/>
      <c r="MJL14"/>
      <c r="MJM14"/>
      <c r="MJN14"/>
      <c r="MJO14"/>
      <c r="MJP14"/>
      <c r="MJQ14"/>
      <c r="MJR14"/>
      <c r="MJS14"/>
      <c r="MJT14"/>
      <c r="MJU14"/>
      <c r="MJV14"/>
      <c r="MJW14"/>
      <c r="MJX14"/>
      <c r="MJY14"/>
      <c r="MJZ14"/>
      <c r="MKA14"/>
      <c r="MKB14"/>
      <c r="MKC14"/>
      <c r="MKD14"/>
      <c r="MKE14"/>
      <c r="MKF14"/>
      <c r="MKG14"/>
      <c r="MKH14"/>
      <c r="MKI14"/>
      <c r="MKJ14"/>
      <c r="MKK14"/>
      <c r="MKL14"/>
      <c r="MKM14"/>
      <c r="MKN14"/>
      <c r="MKO14"/>
      <c r="MKP14"/>
      <c r="MKQ14"/>
      <c r="MKR14"/>
      <c r="MKS14"/>
      <c r="MKT14"/>
      <c r="MKU14"/>
      <c r="MKV14"/>
      <c r="MKW14"/>
      <c r="MKX14"/>
      <c r="MKY14"/>
      <c r="MKZ14"/>
      <c r="MLA14"/>
      <c r="MLB14"/>
      <c r="MLC14"/>
      <c r="MLD14"/>
      <c r="MLE14"/>
      <c r="MLF14"/>
      <c r="MLG14"/>
      <c r="MLH14"/>
      <c r="MLI14"/>
      <c r="MLJ14"/>
      <c r="MLK14"/>
      <c r="MLL14"/>
      <c r="MLM14"/>
      <c r="MLN14"/>
      <c r="MLO14"/>
      <c r="MLP14"/>
      <c r="MLQ14"/>
      <c r="MLR14"/>
      <c r="MLS14"/>
      <c r="MLT14"/>
      <c r="MLU14"/>
      <c r="MLV14"/>
      <c r="MLW14"/>
      <c r="MLX14"/>
      <c r="MLY14"/>
      <c r="MLZ14"/>
      <c r="MMA14"/>
      <c r="MMB14"/>
      <c r="MMC14"/>
      <c r="MMD14"/>
      <c r="MME14"/>
      <c r="MMF14"/>
      <c r="MMG14"/>
      <c r="MMH14"/>
      <c r="MMI14"/>
      <c r="MMJ14"/>
      <c r="MMK14"/>
      <c r="MML14"/>
      <c r="MMM14"/>
      <c r="MMN14"/>
      <c r="MMO14"/>
      <c r="MMP14"/>
      <c r="MMQ14"/>
      <c r="MMR14"/>
      <c r="MMS14"/>
      <c r="MMT14"/>
      <c r="MMU14"/>
      <c r="MMV14"/>
      <c r="MMW14"/>
      <c r="MMX14"/>
      <c r="MMY14"/>
      <c r="MMZ14"/>
      <c r="MNA14"/>
      <c r="MNB14"/>
      <c r="MNC14"/>
      <c r="MND14"/>
      <c r="MNE14"/>
      <c r="MNF14"/>
      <c r="MNG14"/>
      <c r="MNH14"/>
      <c r="MNI14"/>
      <c r="MNJ14"/>
      <c r="MNK14"/>
      <c r="MNL14"/>
      <c r="MNM14"/>
      <c r="MNN14"/>
      <c r="MNO14"/>
      <c r="MNP14"/>
      <c r="MNQ14"/>
      <c r="MNR14"/>
      <c r="MNS14"/>
      <c r="MNT14"/>
      <c r="MNU14"/>
      <c r="MNV14"/>
      <c r="MNW14"/>
      <c r="MNX14"/>
      <c r="MNY14"/>
      <c r="MNZ14"/>
      <c r="MOA14"/>
      <c r="MOB14"/>
      <c r="MOC14"/>
      <c r="MOD14"/>
      <c r="MOE14"/>
      <c r="MOF14"/>
      <c r="MOG14"/>
      <c r="MOH14"/>
      <c r="MOI14"/>
      <c r="MOJ14"/>
      <c r="MOK14"/>
      <c r="MOL14"/>
      <c r="MOM14"/>
      <c r="MON14"/>
      <c r="MOO14"/>
      <c r="MOP14"/>
      <c r="MOQ14"/>
      <c r="MOR14"/>
      <c r="MOS14"/>
      <c r="MOT14"/>
      <c r="MOU14"/>
      <c r="MOV14"/>
      <c r="MOW14"/>
      <c r="MOX14"/>
      <c r="MOY14"/>
      <c r="MOZ14"/>
      <c r="MPA14"/>
      <c r="MPB14"/>
      <c r="MPC14"/>
      <c r="MPD14"/>
      <c r="MPE14"/>
      <c r="MPF14"/>
      <c r="MPG14"/>
      <c r="MPH14"/>
      <c r="MPI14"/>
      <c r="MPJ14"/>
      <c r="MPK14"/>
      <c r="MPL14"/>
      <c r="MPM14"/>
      <c r="MPN14"/>
      <c r="MPO14"/>
      <c r="MPP14"/>
      <c r="MPQ14"/>
      <c r="MPR14"/>
      <c r="MPS14"/>
      <c r="MPT14"/>
      <c r="MPU14"/>
      <c r="MPV14"/>
      <c r="MPW14"/>
      <c r="MPX14"/>
      <c r="MPY14"/>
      <c r="MPZ14"/>
      <c r="MQA14"/>
      <c r="MQB14"/>
      <c r="MQC14"/>
      <c r="MQD14"/>
      <c r="MQE14"/>
      <c r="MQF14"/>
      <c r="MQG14"/>
      <c r="MQH14"/>
      <c r="MQI14"/>
      <c r="MQJ14"/>
      <c r="MQK14"/>
      <c r="MQL14"/>
      <c r="MQM14"/>
      <c r="MQN14"/>
      <c r="MQO14"/>
      <c r="MQP14"/>
      <c r="MQQ14"/>
      <c r="MQR14"/>
      <c r="MQS14"/>
      <c r="MQT14"/>
      <c r="MQU14"/>
      <c r="MQV14"/>
      <c r="MQW14"/>
      <c r="MQX14"/>
      <c r="MQY14"/>
      <c r="MQZ14"/>
      <c r="MRA14"/>
      <c r="MRB14"/>
      <c r="MRC14"/>
      <c r="MRD14"/>
      <c r="MRE14"/>
      <c r="MRF14"/>
      <c r="MRG14"/>
      <c r="MRH14"/>
      <c r="MRI14"/>
      <c r="MRJ14"/>
      <c r="MRK14"/>
      <c r="MRL14"/>
      <c r="MRM14"/>
      <c r="MRN14"/>
      <c r="MRO14"/>
      <c r="MRP14"/>
      <c r="MRQ14"/>
      <c r="MRR14"/>
      <c r="MRS14"/>
      <c r="MRT14"/>
      <c r="MRU14"/>
      <c r="MRV14"/>
      <c r="MRW14"/>
      <c r="MRX14"/>
      <c r="MRY14"/>
      <c r="MRZ14"/>
      <c r="MSA14"/>
      <c r="MSB14"/>
      <c r="MSC14"/>
      <c r="MSD14"/>
      <c r="MSE14"/>
      <c r="MSF14"/>
      <c r="MSG14"/>
      <c r="MSH14"/>
      <c r="MSI14"/>
      <c r="MSJ14"/>
      <c r="MSK14"/>
      <c r="MSL14"/>
      <c r="MSM14"/>
      <c r="MSN14"/>
      <c r="MSO14"/>
      <c r="MSP14"/>
      <c r="MSQ14"/>
      <c r="MSR14"/>
      <c r="MSS14"/>
      <c r="MST14"/>
      <c r="MSU14"/>
      <c r="MSV14"/>
      <c r="MSW14"/>
      <c r="MSX14"/>
      <c r="MSY14"/>
      <c r="MSZ14"/>
      <c r="MTA14"/>
      <c r="MTB14"/>
      <c r="MTC14"/>
      <c r="MTD14"/>
      <c r="MTE14"/>
      <c r="MTF14"/>
      <c r="MTG14"/>
      <c r="MTH14"/>
      <c r="MTI14"/>
      <c r="MTJ14"/>
      <c r="MTK14"/>
      <c r="MTL14"/>
      <c r="MTM14"/>
      <c r="MTN14"/>
      <c r="MTO14"/>
      <c r="MTP14"/>
      <c r="MTQ14"/>
      <c r="MTR14"/>
      <c r="MTS14"/>
      <c r="MTT14"/>
      <c r="MTU14"/>
      <c r="MTV14"/>
      <c r="MTW14"/>
      <c r="MTX14"/>
      <c r="MTY14"/>
      <c r="MTZ14"/>
      <c r="MUA14"/>
      <c r="MUB14"/>
      <c r="MUC14"/>
      <c r="MUD14"/>
      <c r="MUE14"/>
      <c r="MUF14"/>
      <c r="MUG14"/>
      <c r="MUH14"/>
      <c r="MUI14"/>
      <c r="MUJ14"/>
      <c r="MUK14"/>
      <c r="MUL14"/>
      <c r="MUM14"/>
      <c r="MUN14"/>
      <c r="MUO14"/>
      <c r="MUP14"/>
      <c r="MUQ14"/>
      <c r="MUR14"/>
      <c r="MUS14"/>
      <c r="MUT14"/>
      <c r="MUU14"/>
      <c r="MUV14"/>
      <c r="MUW14"/>
      <c r="MUX14"/>
      <c r="MUY14"/>
      <c r="MUZ14"/>
      <c r="MVA14"/>
      <c r="MVB14"/>
      <c r="MVC14"/>
      <c r="MVD14"/>
      <c r="MVE14"/>
      <c r="MVF14"/>
      <c r="MVG14"/>
      <c r="MVH14"/>
      <c r="MVI14"/>
      <c r="MVJ14"/>
      <c r="MVK14"/>
      <c r="MVL14"/>
      <c r="MVM14"/>
      <c r="MVN14"/>
      <c r="MVO14"/>
      <c r="MVP14"/>
      <c r="MVQ14"/>
      <c r="MVR14"/>
      <c r="MVS14"/>
      <c r="MVT14"/>
      <c r="MVU14"/>
      <c r="MVV14"/>
      <c r="MVW14"/>
      <c r="MVX14"/>
      <c r="MVY14"/>
      <c r="MVZ14"/>
      <c r="MWA14"/>
      <c r="MWB14"/>
      <c r="MWC14"/>
      <c r="MWD14"/>
      <c r="MWE14"/>
      <c r="MWF14"/>
      <c r="MWG14"/>
      <c r="MWH14"/>
      <c r="MWI14"/>
      <c r="MWJ14"/>
      <c r="MWK14"/>
      <c r="MWL14"/>
      <c r="MWM14"/>
      <c r="MWN14"/>
      <c r="MWO14"/>
      <c r="MWP14"/>
      <c r="MWQ14"/>
      <c r="MWR14"/>
      <c r="MWS14"/>
      <c r="MWT14"/>
      <c r="MWU14"/>
      <c r="MWV14"/>
      <c r="MWW14"/>
      <c r="MWX14"/>
      <c r="MWY14"/>
      <c r="MWZ14"/>
      <c r="MXA14"/>
      <c r="MXB14"/>
      <c r="MXC14"/>
      <c r="MXD14"/>
      <c r="MXE14"/>
      <c r="MXF14"/>
      <c r="MXG14"/>
      <c r="MXH14"/>
      <c r="MXI14"/>
      <c r="MXJ14"/>
      <c r="MXK14"/>
      <c r="MXL14"/>
      <c r="MXM14"/>
      <c r="MXN14"/>
      <c r="MXO14"/>
      <c r="MXP14"/>
      <c r="MXQ14"/>
      <c r="MXR14"/>
      <c r="MXS14"/>
      <c r="MXT14"/>
      <c r="MXU14"/>
      <c r="MXV14"/>
      <c r="MXW14"/>
      <c r="MXX14"/>
      <c r="MXY14"/>
      <c r="MXZ14"/>
      <c r="MYA14"/>
      <c r="MYB14"/>
      <c r="MYC14"/>
      <c r="MYD14"/>
      <c r="MYE14"/>
      <c r="MYF14"/>
      <c r="MYG14"/>
      <c r="MYH14"/>
      <c r="MYI14"/>
      <c r="MYJ14"/>
      <c r="MYK14"/>
      <c r="MYL14"/>
      <c r="MYM14"/>
      <c r="MYN14"/>
      <c r="MYO14"/>
      <c r="MYP14"/>
      <c r="MYQ14"/>
      <c r="MYR14"/>
      <c r="MYS14"/>
      <c r="MYT14"/>
      <c r="MYU14"/>
      <c r="MYV14"/>
      <c r="MYW14"/>
      <c r="MYX14"/>
      <c r="MYY14"/>
      <c r="MYZ14"/>
      <c r="MZA14"/>
      <c r="MZB14"/>
      <c r="MZC14"/>
      <c r="MZD14"/>
      <c r="MZE14"/>
      <c r="MZF14"/>
      <c r="MZG14"/>
      <c r="MZH14"/>
      <c r="MZI14"/>
      <c r="MZJ14"/>
      <c r="MZK14"/>
      <c r="MZL14"/>
      <c r="MZM14"/>
      <c r="MZN14"/>
      <c r="MZO14"/>
      <c r="MZP14"/>
      <c r="MZQ14"/>
      <c r="MZR14"/>
      <c r="MZS14"/>
      <c r="MZT14"/>
      <c r="MZU14"/>
      <c r="MZV14"/>
      <c r="MZW14"/>
      <c r="MZX14"/>
      <c r="MZY14"/>
      <c r="MZZ14"/>
      <c r="NAA14"/>
      <c r="NAB14"/>
      <c r="NAC14"/>
      <c r="NAD14"/>
      <c r="NAE14"/>
      <c r="NAF14"/>
      <c r="NAG14"/>
      <c r="NAH14"/>
      <c r="NAI14"/>
      <c r="NAJ14"/>
      <c r="NAK14"/>
      <c r="NAL14"/>
      <c r="NAM14"/>
      <c r="NAN14"/>
      <c r="NAO14"/>
      <c r="NAP14"/>
      <c r="NAQ14"/>
      <c r="NAR14"/>
      <c r="NAS14"/>
      <c r="NAT14"/>
      <c r="NAU14"/>
      <c r="NAV14"/>
      <c r="NAW14"/>
      <c r="NAX14"/>
      <c r="NAY14"/>
      <c r="NAZ14"/>
      <c r="NBA14"/>
      <c r="NBB14"/>
      <c r="NBC14"/>
      <c r="NBD14"/>
      <c r="NBE14"/>
      <c r="NBF14"/>
      <c r="NBG14"/>
      <c r="NBH14"/>
      <c r="NBI14"/>
      <c r="NBJ14"/>
      <c r="NBK14"/>
      <c r="NBL14"/>
      <c r="NBM14"/>
      <c r="NBN14"/>
      <c r="NBO14"/>
      <c r="NBP14"/>
      <c r="NBQ14"/>
      <c r="NBR14"/>
      <c r="NBS14"/>
      <c r="NBT14"/>
      <c r="NBU14"/>
      <c r="NBV14"/>
      <c r="NBW14"/>
      <c r="NBX14"/>
      <c r="NBY14"/>
      <c r="NBZ14"/>
      <c r="NCA14"/>
      <c r="NCB14"/>
      <c r="NCC14"/>
      <c r="NCD14"/>
      <c r="NCE14"/>
      <c r="NCF14"/>
      <c r="NCG14"/>
      <c r="NCH14"/>
      <c r="NCI14"/>
      <c r="NCJ14"/>
      <c r="NCK14"/>
      <c r="NCL14"/>
      <c r="NCM14"/>
      <c r="NCN14"/>
      <c r="NCO14"/>
      <c r="NCP14"/>
      <c r="NCQ14"/>
      <c r="NCR14"/>
      <c r="NCS14"/>
      <c r="NCT14"/>
      <c r="NCU14"/>
      <c r="NCV14"/>
      <c r="NCW14"/>
      <c r="NCX14"/>
      <c r="NCY14"/>
      <c r="NCZ14"/>
      <c r="NDA14"/>
      <c r="NDB14"/>
      <c r="NDC14"/>
      <c r="NDD14"/>
      <c r="NDE14"/>
      <c r="NDF14"/>
      <c r="NDG14"/>
      <c r="NDH14"/>
      <c r="NDI14"/>
      <c r="NDJ14"/>
      <c r="NDK14"/>
      <c r="NDL14"/>
      <c r="NDM14"/>
      <c r="NDN14"/>
      <c r="NDO14"/>
      <c r="NDP14"/>
      <c r="NDQ14"/>
      <c r="NDR14"/>
      <c r="NDS14"/>
      <c r="NDT14"/>
      <c r="NDU14"/>
      <c r="NDV14"/>
      <c r="NDW14"/>
      <c r="NDX14"/>
      <c r="NDY14"/>
      <c r="NDZ14"/>
      <c r="NEA14"/>
      <c r="NEB14"/>
      <c r="NEC14"/>
      <c r="NED14"/>
      <c r="NEE14"/>
      <c r="NEF14"/>
      <c r="NEG14"/>
      <c r="NEH14"/>
      <c r="NEI14"/>
      <c r="NEJ14"/>
      <c r="NEK14"/>
      <c r="NEL14"/>
      <c r="NEM14"/>
      <c r="NEN14"/>
      <c r="NEO14"/>
      <c r="NEP14"/>
      <c r="NEQ14"/>
      <c r="NER14"/>
      <c r="NES14"/>
      <c r="NET14"/>
      <c r="NEU14"/>
      <c r="NEV14"/>
      <c r="NEW14"/>
      <c r="NEX14"/>
      <c r="NEY14"/>
      <c r="NEZ14"/>
      <c r="NFA14"/>
      <c r="NFB14"/>
      <c r="NFC14"/>
      <c r="NFD14"/>
      <c r="NFE14"/>
      <c r="NFF14"/>
      <c r="NFG14"/>
      <c r="NFH14"/>
      <c r="NFI14"/>
      <c r="NFJ14"/>
      <c r="NFK14"/>
      <c r="NFL14"/>
      <c r="NFM14"/>
      <c r="NFN14"/>
      <c r="NFO14"/>
      <c r="NFP14"/>
      <c r="NFQ14"/>
      <c r="NFR14"/>
      <c r="NFS14"/>
      <c r="NFT14"/>
      <c r="NFU14"/>
      <c r="NFV14"/>
      <c r="NFW14"/>
      <c r="NFX14"/>
      <c r="NFY14"/>
      <c r="NFZ14"/>
      <c r="NGA14"/>
      <c r="NGB14"/>
      <c r="NGC14"/>
      <c r="NGD14"/>
      <c r="NGE14"/>
      <c r="NGF14"/>
      <c r="NGG14"/>
      <c r="NGH14"/>
      <c r="NGI14"/>
      <c r="NGJ14"/>
      <c r="NGK14"/>
      <c r="NGL14"/>
      <c r="NGM14"/>
      <c r="NGN14"/>
      <c r="NGO14"/>
      <c r="NGP14"/>
      <c r="NGQ14"/>
      <c r="NGR14"/>
      <c r="NGS14"/>
      <c r="NGT14"/>
      <c r="NGU14"/>
      <c r="NGV14"/>
      <c r="NGW14"/>
      <c r="NGX14"/>
      <c r="NGY14"/>
      <c r="NGZ14"/>
      <c r="NHA14"/>
      <c r="NHB14"/>
      <c r="NHC14"/>
      <c r="NHD14"/>
      <c r="NHE14"/>
      <c r="NHF14"/>
      <c r="NHG14"/>
      <c r="NHH14"/>
      <c r="NHI14"/>
      <c r="NHJ14"/>
      <c r="NHK14"/>
      <c r="NHL14"/>
      <c r="NHM14"/>
      <c r="NHN14"/>
      <c r="NHO14"/>
      <c r="NHP14"/>
      <c r="NHQ14"/>
      <c r="NHR14"/>
      <c r="NHS14"/>
      <c r="NHT14"/>
      <c r="NHU14"/>
      <c r="NHV14"/>
      <c r="NHW14"/>
      <c r="NHX14"/>
      <c r="NHY14"/>
      <c r="NHZ14"/>
      <c r="NIA14"/>
      <c r="NIB14"/>
      <c r="NIC14"/>
      <c r="NID14"/>
      <c r="NIE14"/>
      <c r="NIF14"/>
      <c r="NIG14"/>
      <c r="NIH14"/>
      <c r="NII14"/>
      <c r="NIJ14"/>
      <c r="NIK14"/>
      <c r="NIL14"/>
      <c r="NIM14"/>
      <c r="NIN14"/>
      <c r="NIO14"/>
      <c r="NIP14"/>
      <c r="NIQ14"/>
      <c r="NIR14"/>
      <c r="NIS14"/>
      <c r="NIT14"/>
      <c r="NIU14"/>
      <c r="NIV14"/>
      <c r="NIW14"/>
      <c r="NIX14"/>
      <c r="NIY14"/>
      <c r="NIZ14"/>
      <c r="NJA14"/>
      <c r="NJB14"/>
      <c r="NJC14"/>
      <c r="NJD14"/>
      <c r="NJE14"/>
      <c r="NJF14"/>
      <c r="NJG14"/>
      <c r="NJH14"/>
      <c r="NJI14"/>
      <c r="NJJ14"/>
      <c r="NJK14"/>
      <c r="NJL14"/>
      <c r="NJM14"/>
      <c r="NJN14"/>
      <c r="NJO14"/>
      <c r="NJP14"/>
      <c r="NJQ14"/>
      <c r="NJR14"/>
      <c r="NJS14"/>
      <c r="NJT14"/>
      <c r="NJU14"/>
      <c r="NJV14"/>
      <c r="NJW14"/>
      <c r="NJX14"/>
      <c r="NJY14"/>
      <c r="NJZ14"/>
      <c r="NKA14"/>
      <c r="NKB14"/>
      <c r="NKC14"/>
      <c r="NKD14"/>
      <c r="NKE14"/>
      <c r="NKF14"/>
      <c r="NKG14"/>
      <c r="NKH14"/>
      <c r="NKI14"/>
      <c r="NKJ14"/>
      <c r="NKK14"/>
      <c r="NKL14"/>
      <c r="NKM14"/>
      <c r="NKN14"/>
      <c r="NKO14"/>
      <c r="NKP14"/>
      <c r="NKQ14"/>
      <c r="NKR14"/>
      <c r="NKS14"/>
      <c r="NKT14"/>
      <c r="NKU14"/>
      <c r="NKV14"/>
      <c r="NKW14"/>
      <c r="NKX14"/>
      <c r="NKY14"/>
      <c r="NKZ14"/>
      <c r="NLA14"/>
      <c r="NLB14"/>
      <c r="NLC14"/>
      <c r="NLD14"/>
      <c r="NLE14"/>
      <c r="NLF14"/>
      <c r="NLG14"/>
      <c r="NLH14"/>
      <c r="NLI14"/>
      <c r="NLJ14"/>
      <c r="NLK14"/>
      <c r="NLL14"/>
      <c r="NLM14"/>
      <c r="NLN14"/>
      <c r="NLO14"/>
      <c r="NLP14"/>
      <c r="NLQ14"/>
      <c r="NLR14"/>
      <c r="NLS14"/>
      <c r="NLT14"/>
      <c r="NLU14"/>
      <c r="NLV14"/>
      <c r="NLW14"/>
      <c r="NLX14"/>
      <c r="NLY14"/>
      <c r="NLZ14"/>
      <c r="NMA14"/>
      <c r="NMB14"/>
      <c r="NMC14"/>
      <c r="NMD14"/>
      <c r="NME14"/>
      <c r="NMF14"/>
      <c r="NMG14"/>
      <c r="NMH14"/>
      <c r="NMI14"/>
      <c r="NMJ14"/>
      <c r="NMK14"/>
      <c r="NML14"/>
      <c r="NMM14"/>
      <c r="NMN14"/>
      <c r="NMO14"/>
      <c r="NMP14"/>
      <c r="NMQ14"/>
      <c r="NMR14"/>
      <c r="NMS14"/>
      <c r="NMT14"/>
      <c r="NMU14"/>
      <c r="NMV14"/>
      <c r="NMW14"/>
      <c r="NMX14"/>
      <c r="NMY14"/>
      <c r="NMZ14"/>
      <c r="NNA14"/>
      <c r="NNB14"/>
      <c r="NNC14"/>
      <c r="NND14"/>
      <c r="NNE14"/>
      <c r="NNF14"/>
      <c r="NNG14"/>
      <c r="NNH14"/>
      <c r="NNI14"/>
      <c r="NNJ14"/>
      <c r="NNK14"/>
      <c r="NNL14"/>
      <c r="NNM14"/>
      <c r="NNN14"/>
      <c r="NNO14"/>
      <c r="NNP14"/>
      <c r="NNQ14"/>
      <c r="NNR14"/>
      <c r="NNS14"/>
      <c r="NNT14"/>
      <c r="NNU14"/>
      <c r="NNV14"/>
      <c r="NNW14"/>
      <c r="NNX14"/>
      <c r="NNY14"/>
      <c r="NNZ14"/>
      <c r="NOA14"/>
      <c r="NOB14"/>
      <c r="NOC14"/>
      <c r="NOD14"/>
      <c r="NOE14"/>
      <c r="NOF14"/>
      <c r="NOG14"/>
      <c r="NOH14"/>
      <c r="NOI14"/>
      <c r="NOJ14"/>
      <c r="NOK14"/>
      <c r="NOL14"/>
      <c r="NOM14"/>
      <c r="NON14"/>
      <c r="NOO14"/>
      <c r="NOP14"/>
      <c r="NOQ14"/>
      <c r="NOR14"/>
      <c r="NOS14"/>
      <c r="NOT14"/>
      <c r="NOU14"/>
      <c r="NOV14"/>
      <c r="NOW14"/>
      <c r="NOX14"/>
      <c r="NOY14"/>
      <c r="NOZ14"/>
      <c r="NPA14"/>
      <c r="NPB14"/>
      <c r="NPC14"/>
      <c r="NPD14"/>
      <c r="NPE14"/>
      <c r="NPF14"/>
      <c r="NPG14"/>
      <c r="NPH14"/>
      <c r="NPI14"/>
      <c r="NPJ14"/>
      <c r="NPK14"/>
      <c r="NPL14"/>
      <c r="NPM14"/>
      <c r="NPN14"/>
      <c r="NPO14"/>
      <c r="NPP14"/>
      <c r="NPQ14"/>
      <c r="NPR14"/>
      <c r="NPS14"/>
      <c r="NPT14"/>
      <c r="NPU14"/>
      <c r="NPV14"/>
      <c r="NPW14"/>
      <c r="NPX14"/>
      <c r="NPY14"/>
      <c r="NPZ14"/>
      <c r="NQA14"/>
      <c r="NQB14"/>
      <c r="NQC14"/>
      <c r="NQD14"/>
      <c r="NQE14"/>
      <c r="NQF14"/>
      <c r="NQG14"/>
      <c r="NQH14"/>
      <c r="NQI14"/>
      <c r="NQJ14"/>
      <c r="NQK14"/>
      <c r="NQL14"/>
      <c r="NQM14"/>
      <c r="NQN14"/>
      <c r="NQO14"/>
      <c r="NQP14"/>
      <c r="NQQ14"/>
      <c r="NQR14"/>
      <c r="NQS14"/>
      <c r="NQT14"/>
      <c r="NQU14"/>
      <c r="NQV14"/>
      <c r="NQW14"/>
      <c r="NQX14"/>
      <c r="NQY14"/>
      <c r="NQZ14"/>
      <c r="NRA14"/>
      <c r="NRB14"/>
      <c r="NRC14"/>
      <c r="NRD14"/>
      <c r="NRE14"/>
      <c r="NRF14"/>
      <c r="NRG14"/>
      <c r="NRH14"/>
      <c r="NRI14"/>
      <c r="NRJ14"/>
      <c r="NRK14"/>
      <c r="NRL14"/>
      <c r="NRM14"/>
      <c r="NRN14"/>
      <c r="NRO14"/>
      <c r="NRP14"/>
      <c r="NRQ14"/>
      <c r="NRR14"/>
      <c r="NRS14"/>
      <c r="NRT14"/>
      <c r="NRU14"/>
      <c r="NRV14"/>
      <c r="NRW14"/>
      <c r="NRX14"/>
      <c r="NRY14"/>
      <c r="NRZ14"/>
      <c r="NSA14"/>
      <c r="NSB14"/>
      <c r="NSC14"/>
      <c r="NSD14"/>
      <c r="NSE14"/>
      <c r="NSF14"/>
      <c r="NSG14"/>
      <c r="NSH14"/>
      <c r="NSI14"/>
      <c r="NSJ14"/>
      <c r="NSK14"/>
      <c r="NSL14"/>
      <c r="NSM14"/>
      <c r="NSN14"/>
      <c r="NSO14"/>
      <c r="NSP14"/>
      <c r="NSQ14"/>
      <c r="NSR14"/>
      <c r="NSS14"/>
      <c r="NST14"/>
      <c r="NSU14"/>
      <c r="NSV14"/>
      <c r="NSW14"/>
      <c r="NSX14"/>
      <c r="NSY14"/>
      <c r="NSZ14"/>
      <c r="NTA14"/>
      <c r="NTB14"/>
      <c r="NTC14"/>
      <c r="NTD14"/>
      <c r="NTE14"/>
      <c r="NTF14"/>
      <c r="NTG14"/>
      <c r="NTH14"/>
      <c r="NTI14"/>
      <c r="NTJ14"/>
      <c r="NTK14"/>
      <c r="NTL14"/>
      <c r="NTM14"/>
      <c r="NTN14"/>
      <c r="NTO14"/>
      <c r="NTP14"/>
      <c r="NTQ14"/>
      <c r="NTR14"/>
      <c r="NTS14"/>
      <c r="NTT14"/>
      <c r="NTU14"/>
      <c r="NTV14"/>
      <c r="NTW14"/>
      <c r="NTX14"/>
      <c r="NTY14"/>
      <c r="NTZ14"/>
      <c r="NUA14"/>
      <c r="NUB14"/>
      <c r="NUC14"/>
      <c r="NUD14"/>
      <c r="NUE14"/>
      <c r="NUF14"/>
      <c r="NUG14"/>
      <c r="NUH14"/>
      <c r="NUI14"/>
      <c r="NUJ14"/>
      <c r="NUK14"/>
      <c r="NUL14"/>
      <c r="NUM14"/>
      <c r="NUN14"/>
      <c r="NUO14"/>
      <c r="NUP14"/>
      <c r="NUQ14"/>
      <c r="NUR14"/>
      <c r="NUS14"/>
      <c r="NUT14"/>
      <c r="NUU14"/>
      <c r="NUV14"/>
      <c r="NUW14"/>
      <c r="NUX14"/>
      <c r="NUY14"/>
      <c r="NUZ14"/>
      <c r="NVA14"/>
      <c r="NVB14"/>
      <c r="NVC14"/>
      <c r="NVD14"/>
      <c r="NVE14"/>
      <c r="NVF14"/>
      <c r="NVG14"/>
      <c r="NVH14"/>
      <c r="NVI14"/>
      <c r="NVJ14"/>
      <c r="NVK14"/>
      <c r="NVL14"/>
      <c r="NVM14"/>
      <c r="NVN14"/>
      <c r="NVO14"/>
      <c r="NVP14"/>
      <c r="NVQ14"/>
      <c r="NVR14"/>
      <c r="NVS14"/>
      <c r="NVT14"/>
      <c r="NVU14"/>
      <c r="NVV14"/>
      <c r="NVW14"/>
      <c r="NVX14"/>
      <c r="NVY14"/>
      <c r="NVZ14"/>
      <c r="NWA14"/>
      <c r="NWB14"/>
      <c r="NWC14"/>
      <c r="NWD14"/>
      <c r="NWE14"/>
      <c r="NWF14"/>
      <c r="NWG14"/>
      <c r="NWH14"/>
      <c r="NWI14"/>
      <c r="NWJ14"/>
      <c r="NWK14"/>
      <c r="NWL14"/>
      <c r="NWM14"/>
      <c r="NWN14"/>
      <c r="NWO14"/>
      <c r="NWP14"/>
      <c r="NWQ14"/>
      <c r="NWR14"/>
      <c r="NWS14"/>
      <c r="NWT14"/>
      <c r="NWU14"/>
      <c r="NWV14"/>
      <c r="NWW14"/>
      <c r="NWX14"/>
      <c r="NWY14"/>
      <c r="NWZ14"/>
      <c r="NXA14"/>
      <c r="NXB14"/>
      <c r="NXC14"/>
      <c r="NXD14"/>
      <c r="NXE14"/>
      <c r="NXF14"/>
      <c r="NXG14"/>
      <c r="NXH14"/>
      <c r="NXI14"/>
      <c r="NXJ14"/>
      <c r="NXK14"/>
      <c r="NXL14"/>
      <c r="NXM14"/>
      <c r="NXN14"/>
      <c r="NXO14"/>
      <c r="NXP14"/>
      <c r="NXQ14"/>
      <c r="NXR14"/>
      <c r="NXS14"/>
      <c r="NXT14"/>
      <c r="NXU14"/>
      <c r="NXV14"/>
      <c r="NXW14"/>
      <c r="NXX14"/>
      <c r="NXY14"/>
      <c r="NXZ14"/>
      <c r="NYA14"/>
      <c r="NYB14"/>
      <c r="NYC14"/>
      <c r="NYD14"/>
      <c r="NYE14"/>
      <c r="NYF14"/>
      <c r="NYG14"/>
      <c r="NYH14"/>
      <c r="NYI14"/>
      <c r="NYJ14"/>
      <c r="NYK14"/>
      <c r="NYL14"/>
      <c r="NYM14"/>
      <c r="NYN14"/>
      <c r="NYO14"/>
      <c r="NYP14"/>
      <c r="NYQ14"/>
      <c r="NYR14"/>
      <c r="NYS14"/>
      <c r="NYT14"/>
      <c r="NYU14"/>
      <c r="NYV14"/>
      <c r="NYW14"/>
      <c r="NYX14"/>
      <c r="NYY14"/>
      <c r="NYZ14"/>
      <c r="NZA14"/>
      <c r="NZB14"/>
      <c r="NZC14"/>
      <c r="NZD14"/>
      <c r="NZE14"/>
      <c r="NZF14"/>
      <c r="NZG14"/>
      <c r="NZH14"/>
      <c r="NZI14"/>
      <c r="NZJ14"/>
      <c r="NZK14"/>
      <c r="NZL14"/>
      <c r="NZM14"/>
      <c r="NZN14"/>
      <c r="NZO14"/>
      <c r="NZP14"/>
      <c r="NZQ14"/>
      <c r="NZR14"/>
      <c r="NZS14"/>
      <c r="NZT14"/>
      <c r="NZU14"/>
      <c r="NZV14"/>
      <c r="NZW14"/>
      <c r="NZX14"/>
      <c r="NZY14"/>
      <c r="NZZ14"/>
      <c r="OAA14"/>
      <c r="OAB14"/>
      <c r="OAC14"/>
      <c r="OAD14"/>
      <c r="OAE14"/>
      <c r="OAF14"/>
      <c r="OAG14"/>
      <c r="OAH14"/>
      <c r="OAI14"/>
      <c r="OAJ14"/>
      <c r="OAK14"/>
      <c r="OAL14"/>
      <c r="OAM14"/>
      <c r="OAN14"/>
      <c r="OAO14"/>
      <c r="OAP14"/>
      <c r="OAQ14"/>
      <c r="OAR14"/>
      <c r="OAS14"/>
      <c r="OAT14"/>
      <c r="OAU14"/>
      <c r="OAV14"/>
      <c r="OAW14"/>
      <c r="OAX14"/>
      <c r="OAY14"/>
      <c r="OAZ14"/>
      <c r="OBA14"/>
      <c r="OBB14"/>
      <c r="OBC14"/>
      <c r="OBD14"/>
      <c r="OBE14"/>
      <c r="OBF14"/>
      <c r="OBG14"/>
      <c r="OBH14"/>
      <c r="OBI14"/>
      <c r="OBJ14"/>
      <c r="OBK14"/>
      <c r="OBL14"/>
      <c r="OBM14"/>
      <c r="OBN14"/>
      <c r="OBO14"/>
      <c r="OBP14"/>
      <c r="OBQ14"/>
      <c r="OBR14"/>
      <c r="OBS14"/>
      <c r="OBT14"/>
      <c r="OBU14"/>
      <c r="OBV14"/>
      <c r="OBW14"/>
      <c r="OBX14"/>
      <c r="OBY14"/>
      <c r="OBZ14"/>
      <c r="OCA14"/>
      <c r="OCB14"/>
      <c r="OCC14"/>
      <c r="OCD14"/>
      <c r="OCE14"/>
      <c r="OCF14"/>
      <c r="OCG14"/>
      <c r="OCH14"/>
      <c r="OCI14"/>
      <c r="OCJ14"/>
      <c r="OCK14"/>
      <c r="OCL14"/>
      <c r="OCM14"/>
      <c r="OCN14"/>
      <c r="OCO14"/>
      <c r="OCP14"/>
      <c r="OCQ14"/>
      <c r="OCR14"/>
      <c r="OCS14"/>
      <c r="OCT14"/>
      <c r="OCU14"/>
      <c r="OCV14"/>
      <c r="OCW14"/>
      <c r="OCX14"/>
      <c r="OCY14"/>
      <c r="OCZ14"/>
      <c r="ODA14"/>
      <c r="ODB14"/>
      <c r="ODC14"/>
      <c r="ODD14"/>
      <c r="ODE14"/>
      <c r="ODF14"/>
      <c r="ODG14"/>
      <c r="ODH14"/>
      <c r="ODI14"/>
      <c r="ODJ14"/>
      <c r="ODK14"/>
      <c r="ODL14"/>
      <c r="ODM14"/>
      <c r="ODN14"/>
      <c r="ODO14"/>
      <c r="ODP14"/>
      <c r="ODQ14"/>
      <c r="ODR14"/>
      <c r="ODS14"/>
      <c r="ODT14"/>
      <c r="ODU14"/>
      <c r="ODV14"/>
      <c r="ODW14"/>
      <c r="ODX14"/>
      <c r="ODY14"/>
      <c r="ODZ14"/>
      <c r="OEA14"/>
      <c r="OEB14"/>
      <c r="OEC14"/>
      <c r="OED14"/>
      <c r="OEE14"/>
      <c r="OEF14"/>
      <c r="OEG14"/>
      <c r="OEH14"/>
      <c r="OEI14"/>
      <c r="OEJ14"/>
      <c r="OEK14"/>
      <c r="OEL14"/>
      <c r="OEM14"/>
      <c r="OEN14"/>
      <c r="OEO14"/>
      <c r="OEP14"/>
      <c r="OEQ14"/>
      <c r="OER14"/>
      <c r="OES14"/>
      <c r="OET14"/>
      <c r="OEU14"/>
      <c r="OEV14"/>
      <c r="OEW14"/>
      <c r="OEX14"/>
      <c r="OEY14"/>
      <c r="OEZ14"/>
      <c r="OFA14"/>
      <c r="OFB14"/>
      <c r="OFC14"/>
      <c r="OFD14"/>
      <c r="OFE14"/>
      <c r="OFF14"/>
      <c r="OFG14"/>
      <c r="OFH14"/>
      <c r="OFI14"/>
      <c r="OFJ14"/>
      <c r="OFK14"/>
      <c r="OFL14"/>
      <c r="OFM14"/>
      <c r="OFN14"/>
      <c r="OFO14"/>
      <c r="OFP14"/>
      <c r="OFQ14"/>
      <c r="OFR14"/>
      <c r="OFS14"/>
      <c r="OFT14"/>
      <c r="OFU14"/>
      <c r="OFV14"/>
      <c r="OFW14"/>
      <c r="OFX14"/>
      <c r="OFY14"/>
      <c r="OFZ14"/>
      <c r="OGA14"/>
      <c r="OGB14"/>
      <c r="OGC14"/>
      <c r="OGD14"/>
      <c r="OGE14"/>
      <c r="OGF14"/>
      <c r="OGG14"/>
      <c r="OGH14"/>
      <c r="OGI14"/>
      <c r="OGJ14"/>
      <c r="OGK14"/>
      <c r="OGL14"/>
      <c r="OGM14"/>
      <c r="OGN14"/>
      <c r="OGO14"/>
      <c r="OGP14"/>
      <c r="OGQ14"/>
      <c r="OGR14"/>
      <c r="OGS14"/>
      <c r="OGT14"/>
      <c r="OGU14"/>
      <c r="OGV14"/>
      <c r="OGW14"/>
      <c r="OGX14"/>
      <c r="OGY14"/>
      <c r="OGZ14"/>
      <c r="OHA14"/>
      <c r="OHB14"/>
      <c r="OHC14"/>
      <c r="OHD14"/>
      <c r="OHE14"/>
      <c r="OHF14"/>
      <c r="OHG14"/>
      <c r="OHH14"/>
      <c r="OHI14"/>
      <c r="OHJ14"/>
      <c r="OHK14"/>
      <c r="OHL14"/>
      <c r="OHM14"/>
      <c r="OHN14"/>
      <c r="OHO14"/>
      <c r="OHP14"/>
      <c r="OHQ14"/>
      <c r="OHR14"/>
      <c r="OHS14"/>
      <c r="OHT14"/>
      <c r="OHU14"/>
      <c r="OHV14"/>
      <c r="OHW14"/>
      <c r="OHX14"/>
      <c r="OHY14"/>
      <c r="OHZ14"/>
      <c r="OIA14"/>
      <c r="OIB14"/>
      <c r="OIC14"/>
      <c r="OID14"/>
      <c r="OIE14"/>
      <c r="OIF14"/>
      <c r="OIG14"/>
      <c r="OIH14"/>
      <c r="OII14"/>
      <c r="OIJ14"/>
      <c r="OIK14"/>
      <c r="OIL14"/>
      <c r="OIM14"/>
      <c r="OIN14"/>
      <c r="OIO14"/>
      <c r="OIP14"/>
      <c r="OIQ14"/>
      <c r="OIR14"/>
      <c r="OIS14"/>
      <c r="OIT14"/>
      <c r="OIU14"/>
      <c r="OIV14"/>
      <c r="OIW14"/>
      <c r="OIX14"/>
      <c r="OIY14"/>
      <c r="OIZ14"/>
      <c r="OJA14"/>
      <c r="OJB14"/>
      <c r="OJC14"/>
      <c r="OJD14"/>
      <c r="OJE14"/>
      <c r="OJF14"/>
      <c r="OJG14"/>
      <c r="OJH14"/>
      <c r="OJI14"/>
      <c r="OJJ14"/>
      <c r="OJK14"/>
      <c r="OJL14"/>
      <c r="OJM14"/>
      <c r="OJN14"/>
      <c r="OJO14"/>
      <c r="OJP14"/>
      <c r="OJQ14"/>
      <c r="OJR14"/>
      <c r="OJS14"/>
      <c r="OJT14"/>
      <c r="OJU14"/>
      <c r="OJV14"/>
      <c r="OJW14"/>
      <c r="OJX14"/>
      <c r="OJY14"/>
      <c r="OJZ14"/>
      <c r="OKA14"/>
      <c r="OKB14"/>
      <c r="OKC14"/>
      <c r="OKD14"/>
      <c r="OKE14"/>
      <c r="OKF14"/>
      <c r="OKG14"/>
      <c r="OKH14"/>
      <c r="OKI14"/>
      <c r="OKJ14"/>
      <c r="OKK14"/>
      <c r="OKL14"/>
      <c r="OKM14"/>
      <c r="OKN14"/>
      <c r="OKO14"/>
      <c r="OKP14"/>
      <c r="OKQ14"/>
      <c r="OKR14"/>
      <c r="OKS14"/>
      <c r="OKT14"/>
      <c r="OKU14"/>
      <c r="OKV14"/>
      <c r="OKW14"/>
      <c r="OKX14"/>
      <c r="OKY14"/>
      <c r="OKZ14"/>
      <c r="OLA14"/>
      <c r="OLB14"/>
      <c r="OLC14"/>
      <c r="OLD14"/>
      <c r="OLE14"/>
      <c r="OLF14"/>
      <c r="OLG14"/>
      <c r="OLH14"/>
      <c r="OLI14"/>
      <c r="OLJ14"/>
      <c r="OLK14"/>
      <c r="OLL14"/>
      <c r="OLM14"/>
      <c r="OLN14"/>
      <c r="OLO14"/>
      <c r="OLP14"/>
      <c r="OLQ14"/>
      <c r="OLR14"/>
      <c r="OLS14"/>
      <c r="OLT14"/>
      <c r="OLU14"/>
      <c r="OLV14"/>
      <c r="OLW14"/>
      <c r="OLX14"/>
      <c r="OLY14"/>
      <c r="OLZ14"/>
      <c r="OMA14"/>
      <c r="OMB14"/>
      <c r="OMC14"/>
      <c r="OMD14"/>
      <c r="OME14"/>
      <c r="OMF14"/>
      <c r="OMG14"/>
      <c r="OMH14"/>
      <c r="OMI14"/>
      <c r="OMJ14"/>
      <c r="OMK14"/>
      <c r="OML14"/>
      <c r="OMM14"/>
      <c r="OMN14"/>
      <c r="OMO14"/>
      <c r="OMP14"/>
      <c r="OMQ14"/>
      <c r="OMR14"/>
      <c r="OMS14"/>
      <c r="OMT14"/>
      <c r="OMU14"/>
      <c r="OMV14"/>
      <c r="OMW14"/>
      <c r="OMX14"/>
      <c r="OMY14"/>
      <c r="OMZ14"/>
      <c r="ONA14"/>
      <c r="ONB14"/>
      <c r="ONC14"/>
      <c r="OND14"/>
      <c r="ONE14"/>
      <c r="ONF14"/>
      <c r="ONG14"/>
      <c r="ONH14"/>
      <c r="ONI14"/>
      <c r="ONJ14"/>
      <c r="ONK14"/>
      <c r="ONL14"/>
      <c r="ONM14"/>
      <c r="ONN14"/>
      <c r="ONO14"/>
      <c r="ONP14"/>
      <c r="ONQ14"/>
      <c r="ONR14"/>
      <c r="ONS14"/>
      <c r="ONT14"/>
      <c r="ONU14"/>
      <c r="ONV14"/>
      <c r="ONW14"/>
      <c r="ONX14"/>
      <c r="ONY14"/>
      <c r="ONZ14"/>
      <c r="OOA14"/>
      <c r="OOB14"/>
      <c r="OOC14"/>
      <c r="OOD14"/>
      <c r="OOE14"/>
      <c r="OOF14"/>
      <c r="OOG14"/>
      <c r="OOH14"/>
      <c r="OOI14"/>
      <c r="OOJ14"/>
      <c r="OOK14"/>
      <c r="OOL14"/>
      <c r="OOM14"/>
      <c r="OON14"/>
      <c r="OOO14"/>
      <c r="OOP14"/>
      <c r="OOQ14"/>
      <c r="OOR14"/>
      <c r="OOS14"/>
      <c r="OOT14"/>
      <c r="OOU14"/>
      <c r="OOV14"/>
      <c r="OOW14"/>
      <c r="OOX14"/>
      <c r="OOY14"/>
      <c r="OOZ14"/>
      <c r="OPA14"/>
      <c r="OPB14"/>
      <c r="OPC14"/>
      <c r="OPD14"/>
      <c r="OPE14"/>
      <c r="OPF14"/>
      <c r="OPG14"/>
      <c r="OPH14"/>
      <c r="OPI14"/>
      <c r="OPJ14"/>
      <c r="OPK14"/>
      <c r="OPL14"/>
      <c r="OPM14"/>
      <c r="OPN14"/>
      <c r="OPO14"/>
      <c r="OPP14"/>
      <c r="OPQ14"/>
      <c r="OPR14"/>
      <c r="OPS14"/>
      <c r="OPT14"/>
      <c r="OPU14"/>
      <c r="OPV14"/>
      <c r="OPW14"/>
      <c r="OPX14"/>
      <c r="OPY14"/>
      <c r="OPZ14"/>
      <c r="OQA14"/>
      <c r="OQB14"/>
      <c r="OQC14"/>
      <c r="OQD14"/>
      <c r="OQE14"/>
      <c r="OQF14"/>
      <c r="OQG14"/>
      <c r="OQH14"/>
      <c r="OQI14"/>
      <c r="OQJ14"/>
      <c r="OQK14"/>
      <c r="OQL14"/>
      <c r="OQM14"/>
      <c r="OQN14"/>
      <c r="OQO14"/>
      <c r="OQP14"/>
      <c r="OQQ14"/>
      <c r="OQR14"/>
      <c r="OQS14"/>
      <c r="OQT14"/>
      <c r="OQU14"/>
      <c r="OQV14"/>
      <c r="OQW14"/>
      <c r="OQX14"/>
      <c r="OQY14"/>
      <c r="OQZ14"/>
      <c r="ORA14"/>
      <c r="ORB14"/>
      <c r="ORC14"/>
      <c r="ORD14"/>
      <c r="ORE14"/>
      <c r="ORF14"/>
      <c r="ORG14"/>
      <c r="ORH14"/>
      <c r="ORI14"/>
      <c r="ORJ14"/>
      <c r="ORK14"/>
      <c r="ORL14"/>
      <c r="ORM14"/>
      <c r="ORN14"/>
      <c r="ORO14"/>
      <c r="ORP14"/>
      <c r="ORQ14"/>
      <c r="ORR14"/>
      <c r="ORS14"/>
      <c r="ORT14"/>
      <c r="ORU14"/>
      <c r="ORV14"/>
      <c r="ORW14"/>
      <c r="ORX14"/>
      <c r="ORY14"/>
      <c r="ORZ14"/>
      <c r="OSA14"/>
      <c r="OSB14"/>
      <c r="OSC14"/>
      <c r="OSD14"/>
      <c r="OSE14"/>
      <c r="OSF14"/>
      <c r="OSG14"/>
      <c r="OSH14"/>
      <c r="OSI14"/>
      <c r="OSJ14"/>
      <c r="OSK14"/>
      <c r="OSL14"/>
      <c r="OSM14"/>
      <c r="OSN14"/>
      <c r="OSO14"/>
      <c r="OSP14"/>
      <c r="OSQ14"/>
      <c r="OSR14"/>
      <c r="OSS14"/>
      <c r="OST14"/>
      <c r="OSU14"/>
      <c r="OSV14"/>
      <c r="OSW14"/>
      <c r="OSX14"/>
      <c r="OSY14"/>
      <c r="OSZ14"/>
      <c r="OTA14"/>
      <c r="OTB14"/>
      <c r="OTC14"/>
      <c r="OTD14"/>
      <c r="OTE14"/>
      <c r="OTF14"/>
      <c r="OTG14"/>
      <c r="OTH14"/>
      <c r="OTI14"/>
      <c r="OTJ14"/>
      <c r="OTK14"/>
      <c r="OTL14"/>
      <c r="OTM14"/>
      <c r="OTN14"/>
      <c r="OTO14"/>
      <c r="OTP14"/>
      <c r="OTQ14"/>
      <c r="OTR14"/>
      <c r="OTS14"/>
      <c r="OTT14"/>
      <c r="OTU14"/>
      <c r="OTV14"/>
      <c r="OTW14"/>
      <c r="OTX14"/>
      <c r="OTY14"/>
      <c r="OTZ14"/>
      <c r="OUA14"/>
      <c r="OUB14"/>
      <c r="OUC14"/>
      <c r="OUD14"/>
      <c r="OUE14"/>
      <c r="OUF14"/>
      <c r="OUG14"/>
      <c r="OUH14"/>
      <c r="OUI14"/>
      <c r="OUJ14"/>
      <c r="OUK14"/>
      <c r="OUL14"/>
      <c r="OUM14"/>
      <c r="OUN14"/>
      <c r="OUO14"/>
      <c r="OUP14"/>
      <c r="OUQ14"/>
      <c r="OUR14"/>
      <c r="OUS14"/>
      <c r="OUT14"/>
      <c r="OUU14"/>
      <c r="OUV14"/>
      <c r="OUW14"/>
      <c r="OUX14"/>
      <c r="OUY14"/>
      <c r="OUZ14"/>
      <c r="OVA14"/>
      <c r="OVB14"/>
      <c r="OVC14"/>
      <c r="OVD14"/>
      <c r="OVE14"/>
      <c r="OVF14"/>
      <c r="OVG14"/>
      <c r="OVH14"/>
      <c r="OVI14"/>
      <c r="OVJ14"/>
      <c r="OVK14"/>
      <c r="OVL14"/>
      <c r="OVM14"/>
      <c r="OVN14"/>
      <c r="OVO14"/>
      <c r="OVP14"/>
      <c r="OVQ14"/>
      <c r="OVR14"/>
      <c r="OVS14"/>
      <c r="OVT14"/>
      <c r="OVU14"/>
      <c r="OVV14"/>
      <c r="OVW14"/>
      <c r="OVX14"/>
      <c r="OVY14"/>
      <c r="OVZ14"/>
      <c r="OWA14"/>
      <c r="OWB14"/>
      <c r="OWC14"/>
      <c r="OWD14"/>
      <c r="OWE14"/>
      <c r="OWF14"/>
      <c r="OWG14"/>
      <c r="OWH14"/>
      <c r="OWI14"/>
      <c r="OWJ14"/>
      <c r="OWK14"/>
      <c r="OWL14"/>
      <c r="OWM14"/>
      <c r="OWN14"/>
      <c r="OWO14"/>
      <c r="OWP14"/>
      <c r="OWQ14"/>
      <c r="OWR14"/>
      <c r="OWS14"/>
      <c r="OWT14"/>
      <c r="OWU14"/>
      <c r="OWV14"/>
      <c r="OWW14"/>
      <c r="OWX14"/>
      <c r="OWY14"/>
      <c r="OWZ14"/>
      <c r="OXA14"/>
      <c r="OXB14"/>
      <c r="OXC14"/>
      <c r="OXD14"/>
      <c r="OXE14"/>
      <c r="OXF14"/>
      <c r="OXG14"/>
      <c r="OXH14"/>
      <c r="OXI14"/>
      <c r="OXJ14"/>
      <c r="OXK14"/>
      <c r="OXL14"/>
      <c r="OXM14"/>
      <c r="OXN14"/>
      <c r="OXO14"/>
      <c r="OXP14"/>
      <c r="OXQ14"/>
      <c r="OXR14"/>
      <c r="OXS14"/>
      <c r="OXT14"/>
      <c r="OXU14"/>
      <c r="OXV14"/>
      <c r="OXW14"/>
      <c r="OXX14"/>
      <c r="OXY14"/>
      <c r="OXZ14"/>
      <c r="OYA14"/>
      <c r="OYB14"/>
      <c r="OYC14"/>
      <c r="OYD14"/>
      <c r="OYE14"/>
      <c r="OYF14"/>
      <c r="OYG14"/>
      <c r="OYH14"/>
      <c r="OYI14"/>
      <c r="OYJ14"/>
      <c r="OYK14"/>
      <c r="OYL14"/>
      <c r="OYM14"/>
      <c r="OYN14"/>
      <c r="OYO14"/>
      <c r="OYP14"/>
      <c r="OYQ14"/>
      <c r="OYR14"/>
      <c r="OYS14"/>
      <c r="OYT14"/>
      <c r="OYU14"/>
      <c r="OYV14"/>
      <c r="OYW14"/>
      <c r="OYX14"/>
      <c r="OYY14"/>
      <c r="OYZ14"/>
      <c r="OZA14"/>
      <c r="OZB14"/>
      <c r="OZC14"/>
      <c r="OZD14"/>
      <c r="OZE14"/>
      <c r="OZF14"/>
      <c r="OZG14"/>
      <c r="OZH14"/>
      <c r="OZI14"/>
      <c r="OZJ14"/>
      <c r="OZK14"/>
      <c r="OZL14"/>
      <c r="OZM14"/>
      <c r="OZN14"/>
      <c r="OZO14"/>
      <c r="OZP14"/>
      <c r="OZQ14"/>
      <c r="OZR14"/>
      <c r="OZS14"/>
      <c r="OZT14"/>
      <c r="OZU14"/>
      <c r="OZV14"/>
      <c r="OZW14"/>
      <c r="OZX14"/>
      <c r="OZY14"/>
      <c r="OZZ14"/>
      <c r="PAA14"/>
      <c r="PAB14"/>
      <c r="PAC14"/>
      <c r="PAD14"/>
      <c r="PAE14"/>
      <c r="PAF14"/>
      <c r="PAG14"/>
      <c r="PAH14"/>
      <c r="PAI14"/>
      <c r="PAJ14"/>
      <c r="PAK14"/>
      <c r="PAL14"/>
      <c r="PAM14"/>
      <c r="PAN14"/>
      <c r="PAO14"/>
      <c r="PAP14"/>
      <c r="PAQ14"/>
      <c r="PAR14"/>
      <c r="PAS14"/>
      <c r="PAT14"/>
      <c r="PAU14"/>
      <c r="PAV14"/>
      <c r="PAW14"/>
      <c r="PAX14"/>
      <c r="PAY14"/>
      <c r="PAZ14"/>
      <c r="PBA14"/>
      <c r="PBB14"/>
      <c r="PBC14"/>
      <c r="PBD14"/>
      <c r="PBE14"/>
      <c r="PBF14"/>
      <c r="PBG14"/>
      <c r="PBH14"/>
      <c r="PBI14"/>
      <c r="PBJ14"/>
      <c r="PBK14"/>
      <c r="PBL14"/>
      <c r="PBM14"/>
      <c r="PBN14"/>
      <c r="PBO14"/>
      <c r="PBP14"/>
      <c r="PBQ14"/>
      <c r="PBR14"/>
      <c r="PBS14"/>
      <c r="PBT14"/>
      <c r="PBU14"/>
      <c r="PBV14"/>
      <c r="PBW14"/>
      <c r="PBX14"/>
      <c r="PBY14"/>
      <c r="PBZ14"/>
      <c r="PCA14"/>
      <c r="PCB14"/>
      <c r="PCC14"/>
      <c r="PCD14"/>
      <c r="PCE14"/>
      <c r="PCF14"/>
      <c r="PCG14"/>
      <c r="PCH14"/>
      <c r="PCI14"/>
      <c r="PCJ14"/>
      <c r="PCK14"/>
      <c r="PCL14"/>
      <c r="PCM14"/>
      <c r="PCN14"/>
      <c r="PCO14"/>
      <c r="PCP14"/>
      <c r="PCQ14"/>
      <c r="PCR14"/>
      <c r="PCS14"/>
      <c r="PCT14"/>
      <c r="PCU14"/>
      <c r="PCV14"/>
      <c r="PCW14"/>
      <c r="PCX14"/>
      <c r="PCY14"/>
      <c r="PCZ14"/>
      <c r="PDA14"/>
      <c r="PDB14"/>
      <c r="PDC14"/>
      <c r="PDD14"/>
      <c r="PDE14"/>
      <c r="PDF14"/>
      <c r="PDG14"/>
      <c r="PDH14"/>
      <c r="PDI14"/>
      <c r="PDJ14"/>
      <c r="PDK14"/>
      <c r="PDL14"/>
      <c r="PDM14"/>
      <c r="PDN14"/>
      <c r="PDO14"/>
      <c r="PDP14"/>
      <c r="PDQ14"/>
      <c r="PDR14"/>
      <c r="PDS14"/>
      <c r="PDT14"/>
      <c r="PDU14"/>
      <c r="PDV14"/>
      <c r="PDW14"/>
      <c r="PDX14"/>
      <c r="PDY14"/>
      <c r="PDZ14"/>
      <c r="PEA14"/>
      <c r="PEB14"/>
      <c r="PEC14"/>
      <c r="PED14"/>
      <c r="PEE14"/>
      <c r="PEF14"/>
      <c r="PEG14"/>
      <c r="PEH14"/>
      <c r="PEI14"/>
      <c r="PEJ14"/>
      <c r="PEK14"/>
      <c r="PEL14"/>
      <c r="PEM14"/>
      <c r="PEN14"/>
      <c r="PEO14"/>
      <c r="PEP14"/>
      <c r="PEQ14"/>
      <c r="PER14"/>
      <c r="PES14"/>
      <c r="PET14"/>
      <c r="PEU14"/>
      <c r="PEV14"/>
      <c r="PEW14"/>
      <c r="PEX14"/>
      <c r="PEY14"/>
      <c r="PEZ14"/>
      <c r="PFA14"/>
      <c r="PFB14"/>
      <c r="PFC14"/>
      <c r="PFD14"/>
      <c r="PFE14"/>
      <c r="PFF14"/>
      <c r="PFG14"/>
      <c r="PFH14"/>
      <c r="PFI14"/>
      <c r="PFJ14"/>
      <c r="PFK14"/>
      <c r="PFL14"/>
      <c r="PFM14"/>
      <c r="PFN14"/>
      <c r="PFO14"/>
      <c r="PFP14"/>
      <c r="PFQ14"/>
      <c r="PFR14"/>
      <c r="PFS14"/>
      <c r="PFT14"/>
      <c r="PFU14"/>
      <c r="PFV14"/>
      <c r="PFW14"/>
      <c r="PFX14"/>
      <c r="PFY14"/>
      <c r="PFZ14"/>
      <c r="PGA14"/>
      <c r="PGB14"/>
      <c r="PGC14"/>
      <c r="PGD14"/>
      <c r="PGE14"/>
      <c r="PGF14"/>
      <c r="PGG14"/>
      <c r="PGH14"/>
      <c r="PGI14"/>
      <c r="PGJ14"/>
      <c r="PGK14"/>
      <c r="PGL14"/>
      <c r="PGM14"/>
      <c r="PGN14"/>
      <c r="PGO14"/>
      <c r="PGP14"/>
      <c r="PGQ14"/>
      <c r="PGR14"/>
      <c r="PGS14"/>
      <c r="PGT14"/>
      <c r="PGU14"/>
      <c r="PGV14"/>
      <c r="PGW14"/>
      <c r="PGX14"/>
      <c r="PGY14"/>
      <c r="PGZ14"/>
      <c r="PHA14"/>
      <c r="PHB14"/>
      <c r="PHC14"/>
      <c r="PHD14"/>
      <c r="PHE14"/>
      <c r="PHF14"/>
      <c r="PHG14"/>
      <c r="PHH14"/>
      <c r="PHI14"/>
      <c r="PHJ14"/>
      <c r="PHK14"/>
      <c r="PHL14"/>
      <c r="PHM14"/>
      <c r="PHN14"/>
      <c r="PHO14"/>
      <c r="PHP14"/>
      <c r="PHQ14"/>
      <c r="PHR14"/>
      <c r="PHS14"/>
      <c r="PHT14"/>
      <c r="PHU14"/>
      <c r="PHV14"/>
      <c r="PHW14"/>
      <c r="PHX14"/>
      <c r="PHY14"/>
      <c r="PHZ14"/>
      <c r="PIA14"/>
      <c r="PIB14"/>
      <c r="PIC14"/>
      <c r="PID14"/>
      <c r="PIE14"/>
      <c r="PIF14"/>
      <c r="PIG14"/>
      <c r="PIH14"/>
      <c r="PII14"/>
      <c r="PIJ14"/>
      <c r="PIK14"/>
      <c r="PIL14"/>
      <c r="PIM14"/>
      <c r="PIN14"/>
      <c r="PIO14"/>
      <c r="PIP14"/>
      <c r="PIQ14"/>
      <c r="PIR14"/>
      <c r="PIS14"/>
      <c r="PIT14"/>
      <c r="PIU14"/>
      <c r="PIV14"/>
      <c r="PIW14"/>
      <c r="PIX14"/>
      <c r="PIY14"/>
      <c r="PIZ14"/>
      <c r="PJA14"/>
      <c r="PJB14"/>
      <c r="PJC14"/>
      <c r="PJD14"/>
      <c r="PJE14"/>
      <c r="PJF14"/>
      <c r="PJG14"/>
      <c r="PJH14"/>
      <c r="PJI14"/>
      <c r="PJJ14"/>
      <c r="PJK14"/>
      <c r="PJL14"/>
      <c r="PJM14"/>
      <c r="PJN14"/>
      <c r="PJO14"/>
      <c r="PJP14"/>
      <c r="PJQ14"/>
      <c r="PJR14"/>
      <c r="PJS14"/>
      <c r="PJT14"/>
      <c r="PJU14"/>
      <c r="PJV14"/>
      <c r="PJW14"/>
      <c r="PJX14"/>
      <c r="PJY14"/>
      <c r="PJZ14"/>
      <c r="PKA14"/>
      <c r="PKB14"/>
      <c r="PKC14"/>
      <c r="PKD14"/>
      <c r="PKE14"/>
      <c r="PKF14"/>
      <c r="PKG14"/>
      <c r="PKH14"/>
      <c r="PKI14"/>
      <c r="PKJ14"/>
      <c r="PKK14"/>
      <c r="PKL14"/>
      <c r="PKM14"/>
      <c r="PKN14"/>
      <c r="PKO14"/>
      <c r="PKP14"/>
      <c r="PKQ14"/>
      <c r="PKR14"/>
      <c r="PKS14"/>
      <c r="PKT14"/>
      <c r="PKU14"/>
      <c r="PKV14"/>
      <c r="PKW14"/>
      <c r="PKX14"/>
      <c r="PKY14"/>
      <c r="PKZ14"/>
      <c r="PLA14"/>
      <c r="PLB14"/>
      <c r="PLC14"/>
      <c r="PLD14"/>
      <c r="PLE14"/>
      <c r="PLF14"/>
      <c r="PLG14"/>
      <c r="PLH14"/>
      <c r="PLI14"/>
      <c r="PLJ14"/>
      <c r="PLK14"/>
      <c r="PLL14"/>
      <c r="PLM14"/>
      <c r="PLN14"/>
      <c r="PLO14"/>
      <c r="PLP14"/>
      <c r="PLQ14"/>
      <c r="PLR14"/>
      <c r="PLS14"/>
      <c r="PLT14"/>
      <c r="PLU14"/>
      <c r="PLV14"/>
      <c r="PLW14"/>
      <c r="PLX14"/>
      <c r="PLY14"/>
      <c r="PLZ14"/>
      <c r="PMA14"/>
      <c r="PMB14"/>
      <c r="PMC14"/>
      <c r="PMD14"/>
      <c r="PME14"/>
      <c r="PMF14"/>
      <c r="PMG14"/>
      <c r="PMH14"/>
      <c r="PMI14"/>
      <c r="PMJ14"/>
      <c r="PMK14"/>
      <c r="PML14"/>
      <c r="PMM14"/>
      <c r="PMN14"/>
      <c r="PMO14"/>
      <c r="PMP14"/>
      <c r="PMQ14"/>
      <c r="PMR14"/>
      <c r="PMS14"/>
      <c r="PMT14"/>
      <c r="PMU14"/>
      <c r="PMV14"/>
      <c r="PMW14"/>
      <c r="PMX14"/>
      <c r="PMY14"/>
      <c r="PMZ14"/>
      <c r="PNA14"/>
      <c r="PNB14"/>
      <c r="PNC14"/>
      <c r="PND14"/>
      <c r="PNE14"/>
      <c r="PNF14"/>
      <c r="PNG14"/>
      <c r="PNH14"/>
      <c r="PNI14"/>
      <c r="PNJ14"/>
      <c r="PNK14"/>
      <c r="PNL14"/>
      <c r="PNM14"/>
      <c r="PNN14"/>
      <c r="PNO14"/>
      <c r="PNP14"/>
      <c r="PNQ14"/>
      <c r="PNR14"/>
      <c r="PNS14"/>
      <c r="PNT14"/>
      <c r="PNU14"/>
      <c r="PNV14"/>
      <c r="PNW14"/>
      <c r="PNX14"/>
      <c r="PNY14"/>
      <c r="PNZ14"/>
      <c r="POA14"/>
      <c r="POB14"/>
      <c r="POC14"/>
      <c r="POD14"/>
      <c r="POE14"/>
      <c r="POF14"/>
      <c r="POG14"/>
      <c r="POH14"/>
      <c r="POI14"/>
      <c r="POJ14"/>
      <c r="POK14"/>
      <c r="POL14"/>
      <c r="POM14"/>
      <c r="PON14"/>
      <c r="POO14"/>
      <c r="POP14"/>
      <c r="POQ14"/>
      <c r="POR14"/>
      <c r="POS14"/>
      <c r="POT14"/>
      <c r="POU14"/>
      <c r="POV14"/>
      <c r="POW14"/>
      <c r="POX14"/>
      <c r="POY14"/>
      <c r="POZ14"/>
      <c r="PPA14"/>
      <c r="PPB14"/>
      <c r="PPC14"/>
      <c r="PPD14"/>
      <c r="PPE14"/>
      <c r="PPF14"/>
      <c r="PPG14"/>
      <c r="PPH14"/>
      <c r="PPI14"/>
      <c r="PPJ14"/>
      <c r="PPK14"/>
      <c r="PPL14"/>
      <c r="PPM14"/>
      <c r="PPN14"/>
      <c r="PPO14"/>
      <c r="PPP14"/>
      <c r="PPQ14"/>
      <c r="PPR14"/>
      <c r="PPS14"/>
      <c r="PPT14"/>
      <c r="PPU14"/>
      <c r="PPV14"/>
      <c r="PPW14"/>
      <c r="PPX14"/>
      <c r="PPY14"/>
      <c r="PPZ14"/>
      <c r="PQA14"/>
      <c r="PQB14"/>
      <c r="PQC14"/>
      <c r="PQD14"/>
      <c r="PQE14"/>
      <c r="PQF14"/>
      <c r="PQG14"/>
      <c r="PQH14"/>
      <c r="PQI14"/>
      <c r="PQJ14"/>
      <c r="PQK14"/>
      <c r="PQL14"/>
      <c r="PQM14"/>
      <c r="PQN14"/>
      <c r="PQO14"/>
      <c r="PQP14"/>
      <c r="PQQ14"/>
      <c r="PQR14"/>
      <c r="PQS14"/>
      <c r="PQT14"/>
      <c r="PQU14"/>
      <c r="PQV14"/>
      <c r="PQW14"/>
      <c r="PQX14"/>
      <c r="PQY14"/>
      <c r="PQZ14"/>
      <c r="PRA14"/>
      <c r="PRB14"/>
      <c r="PRC14"/>
      <c r="PRD14"/>
      <c r="PRE14"/>
      <c r="PRF14"/>
      <c r="PRG14"/>
      <c r="PRH14"/>
      <c r="PRI14"/>
      <c r="PRJ14"/>
      <c r="PRK14"/>
      <c r="PRL14"/>
      <c r="PRM14"/>
      <c r="PRN14"/>
      <c r="PRO14"/>
      <c r="PRP14"/>
      <c r="PRQ14"/>
      <c r="PRR14"/>
      <c r="PRS14"/>
      <c r="PRT14"/>
      <c r="PRU14"/>
      <c r="PRV14"/>
      <c r="PRW14"/>
      <c r="PRX14"/>
      <c r="PRY14"/>
      <c r="PRZ14"/>
      <c r="PSA14"/>
      <c r="PSB14"/>
      <c r="PSC14"/>
      <c r="PSD14"/>
      <c r="PSE14"/>
      <c r="PSF14"/>
      <c r="PSG14"/>
      <c r="PSH14"/>
      <c r="PSI14"/>
      <c r="PSJ14"/>
      <c r="PSK14"/>
      <c r="PSL14"/>
      <c r="PSM14"/>
      <c r="PSN14"/>
      <c r="PSO14"/>
      <c r="PSP14"/>
      <c r="PSQ14"/>
      <c r="PSR14"/>
      <c r="PSS14"/>
      <c r="PST14"/>
      <c r="PSU14"/>
      <c r="PSV14"/>
      <c r="PSW14"/>
      <c r="PSX14"/>
      <c r="PSY14"/>
      <c r="PSZ14"/>
      <c r="PTA14"/>
      <c r="PTB14"/>
      <c r="PTC14"/>
      <c r="PTD14"/>
      <c r="PTE14"/>
      <c r="PTF14"/>
      <c r="PTG14"/>
      <c r="PTH14"/>
      <c r="PTI14"/>
      <c r="PTJ14"/>
      <c r="PTK14"/>
      <c r="PTL14"/>
      <c r="PTM14"/>
      <c r="PTN14"/>
      <c r="PTO14"/>
      <c r="PTP14"/>
      <c r="PTQ14"/>
      <c r="PTR14"/>
      <c r="PTS14"/>
      <c r="PTT14"/>
      <c r="PTU14"/>
      <c r="PTV14"/>
      <c r="PTW14"/>
      <c r="PTX14"/>
      <c r="PTY14"/>
      <c r="PTZ14"/>
      <c r="PUA14"/>
      <c r="PUB14"/>
      <c r="PUC14"/>
      <c r="PUD14"/>
      <c r="PUE14"/>
      <c r="PUF14"/>
      <c r="PUG14"/>
      <c r="PUH14"/>
      <c r="PUI14"/>
      <c r="PUJ14"/>
      <c r="PUK14"/>
      <c r="PUL14"/>
      <c r="PUM14"/>
      <c r="PUN14"/>
      <c r="PUO14"/>
      <c r="PUP14"/>
      <c r="PUQ14"/>
      <c r="PUR14"/>
      <c r="PUS14"/>
      <c r="PUT14"/>
      <c r="PUU14"/>
      <c r="PUV14"/>
      <c r="PUW14"/>
      <c r="PUX14"/>
      <c r="PUY14"/>
      <c r="PUZ14"/>
      <c r="PVA14"/>
      <c r="PVB14"/>
      <c r="PVC14"/>
      <c r="PVD14"/>
      <c r="PVE14"/>
      <c r="PVF14"/>
      <c r="PVG14"/>
      <c r="PVH14"/>
      <c r="PVI14"/>
      <c r="PVJ14"/>
      <c r="PVK14"/>
      <c r="PVL14"/>
      <c r="PVM14"/>
      <c r="PVN14"/>
      <c r="PVO14"/>
      <c r="PVP14"/>
      <c r="PVQ14"/>
      <c r="PVR14"/>
      <c r="PVS14"/>
      <c r="PVT14"/>
      <c r="PVU14"/>
      <c r="PVV14"/>
      <c r="PVW14"/>
      <c r="PVX14"/>
      <c r="PVY14"/>
      <c r="PVZ14"/>
      <c r="PWA14"/>
      <c r="PWB14"/>
      <c r="PWC14"/>
      <c r="PWD14"/>
      <c r="PWE14"/>
      <c r="PWF14"/>
      <c r="PWG14"/>
      <c r="PWH14"/>
      <c r="PWI14"/>
      <c r="PWJ14"/>
      <c r="PWK14"/>
      <c r="PWL14"/>
      <c r="PWM14"/>
      <c r="PWN14"/>
      <c r="PWO14"/>
      <c r="PWP14"/>
      <c r="PWQ14"/>
      <c r="PWR14"/>
      <c r="PWS14"/>
      <c r="PWT14"/>
      <c r="PWU14"/>
      <c r="PWV14"/>
      <c r="PWW14"/>
      <c r="PWX14"/>
      <c r="PWY14"/>
      <c r="PWZ14"/>
      <c r="PXA14"/>
      <c r="PXB14"/>
      <c r="PXC14"/>
      <c r="PXD14"/>
      <c r="PXE14"/>
      <c r="PXF14"/>
      <c r="PXG14"/>
      <c r="PXH14"/>
      <c r="PXI14"/>
      <c r="PXJ14"/>
      <c r="PXK14"/>
      <c r="PXL14"/>
      <c r="PXM14"/>
      <c r="PXN14"/>
      <c r="PXO14"/>
      <c r="PXP14"/>
      <c r="PXQ14"/>
      <c r="PXR14"/>
      <c r="PXS14"/>
      <c r="PXT14"/>
      <c r="PXU14"/>
      <c r="PXV14"/>
      <c r="PXW14"/>
      <c r="PXX14"/>
      <c r="PXY14"/>
      <c r="PXZ14"/>
      <c r="PYA14"/>
      <c r="PYB14"/>
      <c r="PYC14"/>
      <c r="PYD14"/>
      <c r="PYE14"/>
      <c r="PYF14"/>
      <c r="PYG14"/>
      <c r="PYH14"/>
      <c r="PYI14"/>
      <c r="PYJ14"/>
      <c r="PYK14"/>
      <c r="PYL14"/>
      <c r="PYM14"/>
      <c r="PYN14"/>
      <c r="PYO14"/>
      <c r="PYP14"/>
      <c r="PYQ14"/>
      <c r="PYR14"/>
      <c r="PYS14"/>
      <c r="PYT14"/>
      <c r="PYU14"/>
      <c r="PYV14"/>
      <c r="PYW14"/>
      <c r="PYX14"/>
      <c r="PYY14"/>
      <c r="PYZ14"/>
      <c r="PZA14"/>
      <c r="PZB14"/>
      <c r="PZC14"/>
      <c r="PZD14"/>
      <c r="PZE14"/>
      <c r="PZF14"/>
      <c r="PZG14"/>
      <c r="PZH14"/>
      <c r="PZI14"/>
      <c r="PZJ14"/>
      <c r="PZK14"/>
      <c r="PZL14"/>
      <c r="PZM14"/>
      <c r="PZN14"/>
      <c r="PZO14"/>
      <c r="PZP14"/>
      <c r="PZQ14"/>
      <c r="PZR14"/>
      <c r="PZS14"/>
      <c r="PZT14"/>
      <c r="PZU14"/>
      <c r="PZV14"/>
      <c r="PZW14"/>
      <c r="PZX14"/>
      <c r="PZY14"/>
      <c r="PZZ14"/>
      <c r="QAA14"/>
      <c r="QAB14"/>
      <c r="QAC14"/>
      <c r="QAD14"/>
      <c r="QAE14"/>
      <c r="QAF14"/>
      <c r="QAG14"/>
      <c r="QAH14"/>
      <c r="QAI14"/>
      <c r="QAJ14"/>
      <c r="QAK14"/>
      <c r="QAL14"/>
      <c r="QAM14"/>
      <c r="QAN14"/>
      <c r="QAO14"/>
      <c r="QAP14"/>
      <c r="QAQ14"/>
      <c r="QAR14"/>
      <c r="QAS14"/>
      <c r="QAT14"/>
      <c r="QAU14"/>
      <c r="QAV14"/>
      <c r="QAW14"/>
      <c r="QAX14"/>
      <c r="QAY14"/>
      <c r="QAZ14"/>
      <c r="QBA14"/>
      <c r="QBB14"/>
      <c r="QBC14"/>
      <c r="QBD14"/>
      <c r="QBE14"/>
      <c r="QBF14"/>
      <c r="QBG14"/>
      <c r="QBH14"/>
      <c r="QBI14"/>
      <c r="QBJ14"/>
      <c r="QBK14"/>
      <c r="QBL14"/>
      <c r="QBM14"/>
      <c r="QBN14"/>
      <c r="QBO14"/>
      <c r="QBP14"/>
      <c r="QBQ14"/>
      <c r="QBR14"/>
      <c r="QBS14"/>
      <c r="QBT14"/>
      <c r="QBU14"/>
      <c r="QBV14"/>
      <c r="QBW14"/>
      <c r="QBX14"/>
      <c r="QBY14"/>
      <c r="QBZ14"/>
      <c r="QCA14"/>
      <c r="QCB14"/>
      <c r="QCC14"/>
      <c r="QCD14"/>
      <c r="QCE14"/>
      <c r="QCF14"/>
      <c r="QCG14"/>
      <c r="QCH14"/>
      <c r="QCI14"/>
      <c r="QCJ14"/>
      <c r="QCK14"/>
      <c r="QCL14"/>
      <c r="QCM14"/>
      <c r="QCN14"/>
      <c r="QCO14"/>
      <c r="QCP14"/>
      <c r="QCQ14"/>
      <c r="QCR14"/>
      <c r="QCS14"/>
      <c r="QCT14"/>
      <c r="QCU14"/>
      <c r="QCV14"/>
      <c r="QCW14"/>
      <c r="QCX14"/>
      <c r="QCY14"/>
      <c r="QCZ14"/>
      <c r="QDA14"/>
      <c r="QDB14"/>
      <c r="QDC14"/>
      <c r="QDD14"/>
      <c r="QDE14"/>
      <c r="QDF14"/>
      <c r="QDG14"/>
      <c r="QDH14"/>
      <c r="QDI14"/>
      <c r="QDJ14"/>
      <c r="QDK14"/>
      <c r="QDL14"/>
      <c r="QDM14"/>
      <c r="QDN14"/>
      <c r="QDO14"/>
      <c r="QDP14"/>
      <c r="QDQ14"/>
      <c r="QDR14"/>
      <c r="QDS14"/>
      <c r="QDT14"/>
      <c r="QDU14"/>
      <c r="QDV14"/>
      <c r="QDW14"/>
      <c r="QDX14"/>
      <c r="QDY14"/>
      <c r="QDZ14"/>
      <c r="QEA14"/>
      <c r="QEB14"/>
      <c r="QEC14"/>
      <c r="QED14"/>
      <c r="QEE14"/>
      <c r="QEF14"/>
      <c r="QEG14"/>
      <c r="QEH14"/>
      <c r="QEI14"/>
      <c r="QEJ14"/>
      <c r="QEK14"/>
      <c r="QEL14"/>
      <c r="QEM14"/>
      <c r="QEN14"/>
      <c r="QEO14"/>
      <c r="QEP14"/>
      <c r="QEQ14"/>
      <c r="QER14"/>
      <c r="QES14"/>
      <c r="QET14"/>
      <c r="QEU14"/>
      <c r="QEV14"/>
      <c r="QEW14"/>
      <c r="QEX14"/>
      <c r="QEY14"/>
      <c r="QEZ14"/>
      <c r="QFA14"/>
      <c r="QFB14"/>
      <c r="QFC14"/>
      <c r="QFD14"/>
      <c r="QFE14"/>
      <c r="QFF14"/>
      <c r="QFG14"/>
      <c r="QFH14"/>
      <c r="QFI14"/>
      <c r="QFJ14"/>
      <c r="QFK14"/>
      <c r="QFL14"/>
      <c r="QFM14"/>
      <c r="QFN14"/>
      <c r="QFO14"/>
      <c r="QFP14"/>
      <c r="QFQ14"/>
      <c r="QFR14"/>
      <c r="QFS14"/>
      <c r="QFT14"/>
      <c r="QFU14"/>
      <c r="QFV14"/>
      <c r="QFW14"/>
      <c r="QFX14"/>
      <c r="QFY14"/>
      <c r="QFZ14"/>
      <c r="QGA14"/>
      <c r="QGB14"/>
      <c r="QGC14"/>
      <c r="QGD14"/>
      <c r="QGE14"/>
      <c r="QGF14"/>
      <c r="QGG14"/>
      <c r="QGH14"/>
      <c r="QGI14"/>
      <c r="QGJ14"/>
      <c r="QGK14"/>
      <c r="QGL14"/>
      <c r="QGM14"/>
      <c r="QGN14"/>
      <c r="QGO14"/>
      <c r="QGP14"/>
      <c r="QGQ14"/>
      <c r="QGR14"/>
      <c r="QGS14"/>
      <c r="QGT14"/>
      <c r="QGU14"/>
      <c r="QGV14"/>
      <c r="QGW14"/>
      <c r="QGX14"/>
      <c r="QGY14"/>
      <c r="QGZ14"/>
      <c r="QHA14"/>
      <c r="QHB14"/>
      <c r="QHC14"/>
      <c r="QHD14"/>
      <c r="QHE14"/>
      <c r="QHF14"/>
      <c r="QHG14"/>
      <c r="QHH14"/>
      <c r="QHI14"/>
      <c r="QHJ14"/>
      <c r="QHK14"/>
      <c r="QHL14"/>
      <c r="QHM14"/>
      <c r="QHN14"/>
      <c r="QHO14"/>
      <c r="QHP14"/>
      <c r="QHQ14"/>
      <c r="QHR14"/>
      <c r="QHS14"/>
      <c r="QHT14"/>
      <c r="QHU14"/>
      <c r="QHV14"/>
      <c r="QHW14"/>
      <c r="QHX14"/>
      <c r="QHY14"/>
      <c r="QHZ14"/>
      <c r="QIA14"/>
      <c r="QIB14"/>
      <c r="QIC14"/>
      <c r="QID14"/>
      <c r="QIE14"/>
      <c r="QIF14"/>
      <c r="QIG14"/>
      <c r="QIH14"/>
      <c r="QII14"/>
      <c r="QIJ14"/>
      <c r="QIK14"/>
      <c r="QIL14"/>
      <c r="QIM14"/>
      <c r="QIN14"/>
      <c r="QIO14"/>
      <c r="QIP14"/>
      <c r="QIQ14"/>
      <c r="QIR14"/>
      <c r="QIS14"/>
      <c r="QIT14"/>
      <c r="QIU14"/>
      <c r="QIV14"/>
      <c r="QIW14"/>
      <c r="QIX14"/>
      <c r="QIY14"/>
      <c r="QIZ14"/>
      <c r="QJA14"/>
      <c r="QJB14"/>
      <c r="QJC14"/>
      <c r="QJD14"/>
      <c r="QJE14"/>
      <c r="QJF14"/>
      <c r="QJG14"/>
      <c r="QJH14"/>
      <c r="QJI14"/>
      <c r="QJJ14"/>
      <c r="QJK14"/>
      <c r="QJL14"/>
      <c r="QJM14"/>
      <c r="QJN14"/>
      <c r="QJO14"/>
      <c r="QJP14"/>
      <c r="QJQ14"/>
      <c r="QJR14"/>
      <c r="QJS14"/>
      <c r="QJT14"/>
      <c r="QJU14"/>
      <c r="QJV14"/>
      <c r="QJW14"/>
      <c r="QJX14"/>
      <c r="QJY14"/>
      <c r="QJZ14"/>
      <c r="QKA14"/>
      <c r="QKB14"/>
      <c r="QKC14"/>
      <c r="QKD14"/>
      <c r="QKE14"/>
      <c r="QKF14"/>
      <c r="QKG14"/>
      <c r="QKH14"/>
      <c r="QKI14"/>
      <c r="QKJ14"/>
      <c r="QKK14"/>
      <c r="QKL14"/>
      <c r="QKM14"/>
      <c r="QKN14"/>
      <c r="QKO14"/>
      <c r="QKP14"/>
      <c r="QKQ14"/>
      <c r="QKR14"/>
      <c r="QKS14"/>
      <c r="QKT14"/>
      <c r="QKU14"/>
      <c r="QKV14"/>
      <c r="QKW14"/>
      <c r="QKX14"/>
      <c r="QKY14"/>
      <c r="QKZ14"/>
      <c r="QLA14"/>
      <c r="QLB14"/>
      <c r="QLC14"/>
      <c r="QLD14"/>
      <c r="QLE14"/>
      <c r="QLF14"/>
      <c r="QLG14"/>
      <c r="QLH14"/>
      <c r="QLI14"/>
      <c r="QLJ14"/>
      <c r="QLK14"/>
      <c r="QLL14"/>
      <c r="QLM14"/>
      <c r="QLN14"/>
      <c r="QLO14"/>
      <c r="QLP14"/>
      <c r="QLQ14"/>
      <c r="QLR14"/>
      <c r="QLS14"/>
      <c r="QLT14"/>
      <c r="QLU14"/>
      <c r="QLV14"/>
      <c r="QLW14"/>
      <c r="QLX14"/>
      <c r="QLY14"/>
      <c r="QLZ14"/>
      <c r="QMA14"/>
      <c r="QMB14"/>
      <c r="QMC14"/>
      <c r="QMD14"/>
      <c r="QME14"/>
      <c r="QMF14"/>
      <c r="QMG14"/>
      <c r="QMH14"/>
      <c r="QMI14"/>
      <c r="QMJ14"/>
      <c r="QMK14"/>
      <c r="QML14"/>
      <c r="QMM14"/>
      <c r="QMN14"/>
      <c r="QMO14"/>
      <c r="QMP14"/>
      <c r="QMQ14"/>
      <c r="QMR14"/>
      <c r="QMS14"/>
      <c r="QMT14"/>
      <c r="QMU14"/>
      <c r="QMV14"/>
      <c r="QMW14"/>
      <c r="QMX14"/>
      <c r="QMY14"/>
      <c r="QMZ14"/>
      <c r="QNA14"/>
      <c r="QNB14"/>
      <c r="QNC14"/>
      <c r="QND14"/>
      <c r="QNE14"/>
      <c r="QNF14"/>
      <c r="QNG14"/>
      <c r="QNH14"/>
      <c r="QNI14"/>
      <c r="QNJ14"/>
      <c r="QNK14"/>
      <c r="QNL14"/>
      <c r="QNM14"/>
      <c r="QNN14"/>
      <c r="QNO14"/>
      <c r="QNP14"/>
      <c r="QNQ14"/>
      <c r="QNR14"/>
      <c r="QNS14"/>
      <c r="QNT14"/>
      <c r="QNU14"/>
      <c r="QNV14"/>
      <c r="QNW14"/>
      <c r="QNX14"/>
      <c r="QNY14"/>
      <c r="QNZ14"/>
      <c r="QOA14"/>
      <c r="QOB14"/>
      <c r="QOC14"/>
      <c r="QOD14"/>
      <c r="QOE14"/>
      <c r="QOF14"/>
      <c r="QOG14"/>
      <c r="QOH14"/>
      <c r="QOI14"/>
      <c r="QOJ14"/>
      <c r="QOK14"/>
      <c r="QOL14"/>
      <c r="QOM14"/>
      <c r="QON14"/>
      <c r="QOO14"/>
      <c r="QOP14"/>
      <c r="QOQ14"/>
      <c r="QOR14"/>
      <c r="QOS14"/>
      <c r="QOT14"/>
      <c r="QOU14"/>
      <c r="QOV14"/>
      <c r="QOW14"/>
      <c r="QOX14"/>
      <c r="QOY14"/>
      <c r="QOZ14"/>
      <c r="QPA14"/>
      <c r="QPB14"/>
      <c r="QPC14"/>
      <c r="QPD14"/>
      <c r="QPE14"/>
      <c r="QPF14"/>
      <c r="QPG14"/>
      <c r="QPH14"/>
      <c r="QPI14"/>
      <c r="QPJ14"/>
      <c r="QPK14"/>
      <c r="QPL14"/>
      <c r="QPM14"/>
      <c r="QPN14"/>
      <c r="QPO14"/>
      <c r="QPP14"/>
      <c r="QPQ14"/>
      <c r="QPR14"/>
      <c r="QPS14"/>
      <c r="QPT14"/>
      <c r="QPU14"/>
      <c r="QPV14"/>
      <c r="QPW14"/>
      <c r="QPX14"/>
      <c r="QPY14"/>
      <c r="QPZ14"/>
      <c r="QQA14"/>
      <c r="QQB14"/>
      <c r="QQC14"/>
      <c r="QQD14"/>
      <c r="QQE14"/>
      <c r="QQF14"/>
      <c r="QQG14"/>
      <c r="QQH14"/>
      <c r="QQI14"/>
      <c r="QQJ14"/>
      <c r="QQK14"/>
      <c r="QQL14"/>
      <c r="QQM14"/>
      <c r="QQN14"/>
      <c r="QQO14"/>
      <c r="QQP14"/>
      <c r="QQQ14"/>
      <c r="QQR14"/>
      <c r="QQS14"/>
      <c r="QQT14"/>
      <c r="QQU14"/>
      <c r="QQV14"/>
      <c r="QQW14"/>
      <c r="QQX14"/>
      <c r="QQY14"/>
      <c r="QQZ14"/>
      <c r="QRA14"/>
      <c r="QRB14"/>
      <c r="QRC14"/>
      <c r="QRD14"/>
      <c r="QRE14"/>
      <c r="QRF14"/>
      <c r="QRG14"/>
      <c r="QRH14"/>
      <c r="QRI14"/>
      <c r="QRJ14"/>
      <c r="QRK14"/>
      <c r="QRL14"/>
      <c r="QRM14"/>
      <c r="QRN14"/>
      <c r="QRO14"/>
      <c r="QRP14"/>
      <c r="QRQ14"/>
      <c r="QRR14"/>
      <c r="QRS14"/>
      <c r="QRT14"/>
      <c r="QRU14"/>
      <c r="QRV14"/>
      <c r="QRW14"/>
      <c r="QRX14"/>
      <c r="QRY14"/>
      <c r="QRZ14"/>
      <c r="QSA14"/>
      <c r="QSB14"/>
      <c r="QSC14"/>
      <c r="QSD14"/>
      <c r="QSE14"/>
      <c r="QSF14"/>
      <c r="QSG14"/>
      <c r="QSH14"/>
      <c r="QSI14"/>
      <c r="QSJ14"/>
      <c r="QSK14"/>
      <c r="QSL14"/>
      <c r="QSM14"/>
      <c r="QSN14"/>
      <c r="QSO14"/>
      <c r="QSP14"/>
      <c r="QSQ14"/>
      <c r="QSR14"/>
      <c r="QSS14"/>
      <c r="QST14"/>
      <c r="QSU14"/>
      <c r="QSV14"/>
      <c r="QSW14"/>
      <c r="QSX14"/>
      <c r="QSY14"/>
      <c r="QSZ14"/>
      <c r="QTA14"/>
      <c r="QTB14"/>
      <c r="QTC14"/>
      <c r="QTD14"/>
      <c r="QTE14"/>
      <c r="QTF14"/>
      <c r="QTG14"/>
      <c r="QTH14"/>
      <c r="QTI14"/>
      <c r="QTJ14"/>
      <c r="QTK14"/>
      <c r="QTL14"/>
      <c r="QTM14"/>
      <c r="QTN14"/>
      <c r="QTO14"/>
      <c r="QTP14"/>
      <c r="QTQ14"/>
      <c r="QTR14"/>
      <c r="QTS14"/>
      <c r="QTT14"/>
      <c r="QTU14"/>
      <c r="QTV14"/>
      <c r="QTW14"/>
      <c r="QTX14"/>
      <c r="QTY14"/>
      <c r="QTZ14"/>
      <c r="QUA14"/>
      <c r="QUB14"/>
      <c r="QUC14"/>
      <c r="QUD14"/>
      <c r="QUE14"/>
      <c r="QUF14"/>
      <c r="QUG14"/>
      <c r="QUH14"/>
      <c r="QUI14"/>
      <c r="QUJ14"/>
      <c r="QUK14"/>
      <c r="QUL14"/>
      <c r="QUM14"/>
      <c r="QUN14"/>
      <c r="QUO14"/>
      <c r="QUP14"/>
      <c r="QUQ14"/>
      <c r="QUR14"/>
      <c r="QUS14"/>
      <c r="QUT14"/>
      <c r="QUU14"/>
      <c r="QUV14"/>
      <c r="QUW14"/>
      <c r="QUX14"/>
      <c r="QUY14"/>
      <c r="QUZ14"/>
      <c r="QVA14"/>
      <c r="QVB14"/>
      <c r="QVC14"/>
      <c r="QVD14"/>
      <c r="QVE14"/>
      <c r="QVF14"/>
      <c r="QVG14"/>
      <c r="QVH14"/>
      <c r="QVI14"/>
      <c r="QVJ14"/>
      <c r="QVK14"/>
      <c r="QVL14"/>
      <c r="QVM14"/>
      <c r="QVN14"/>
      <c r="QVO14"/>
      <c r="QVP14"/>
      <c r="QVQ14"/>
      <c r="QVR14"/>
      <c r="QVS14"/>
      <c r="QVT14"/>
      <c r="QVU14"/>
      <c r="QVV14"/>
      <c r="QVW14"/>
      <c r="QVX14"/>
      <c r="QVY14"/>
      <c r="QVZ14"/>
      <c r="QWA14"/>
      <c r="QWB14"/>
      <c r="QWC14"/>
      <c r="QWD14"/>
      <c r="QWE14"/>
      <c r="QWF14"/>
      <c r="QWG14"/>
      <c r="QWH14"/>
      <c r="QWI14"/>
      <c r="QWJ14"/>
      <c r="QWK14"/>
      <c r="QWL14"/>
      <c r="QWM14"/>
      <c r="QWN14"/>
      <c r="QWO14"/>
      <c r="QWP14"/>
      <c r="QWQ14"/>
      <c r="QWR14"/>
      <c r="QWS14"/>
      <c r="QWT14"/>
      <c r="QWU14"/>
      <c r="QWV14"/>
      <c r="QWW14"/>
      <c r="QWX14"/>
      <c r="QWY14"/>
      <c r="QWZ14"/>
      <c r="QXA14"/>
      <c r="QXB14"/>
      <c r="QXC14"/>
      <c r="QXD14"/>
      <c r="QXE14"/>
      <c r="QXF14"/>
      <c r="QXG14"/>
      <c r="QXH14"/>
      <c r="QXI14"/>
      <c r="QXJ14"/>
      <c r="QXK14"/>
      <c r="QXL14"/>
      <c r="QXM14"/>
      <c r="QXN14"/>
      <c r="QXO14"/>
      <c r="QXP14"/>
      <c r="QXQ14"/>
      <c r="QXR14"/>
      <c r="QXS14"/>
      <c r="QXT14"/>
      <c r="QXU14"/>
      <c r="QXV14"/>
      <c r="QXW14"/>
      <c r="QXX14"/>
      <c r="QXY14"/>
      <c r="QXZ14"/>
      <c r="QYA14"/>
      <c r="QYB14"/>
      <c r="QYC14"/>
      <c r="QYD14"/>
      <c r="QYE14"/>
      <c r="QYF14"/>
      <c r="QYG14"/>
      <c r="QYH14"/>
      <c r="QYI14"/>
      <c r="QYJ14"/>
      <c r="QYK14"/>
      <c r="QYL14"/>
      <c r="QYM14"/>
      <c r="QYN14"/>
      <c r="QYO14"/>
      <c r="QYP14"/>
      <c r="QYQ14"/>
      <c r="QYR14"/>
      <c r="QYS14"/>
      <c r="QYT14"/>
      <c r="QYU14"/>
      <c r="QYV14"/>
      <c r="QYW14"/>
      <c r="QYX14"/>
      <c r="QYY14"/>
      <c r="QYZ14"/>
      <c r="QZA14"/>
      <c r="QZB14"/>
      <c r="QZC14"/>
      <c r="QZD14"/>
      <c r="QZE14"/>
      <c r="QZF14"/>
      <c r="QZG14"/>
      <c r="QZH14"/>
      <c r="QZI14"/>
      <c r="QZJ14"/>
      <c r="QZK14"/>
      <c r="QZL14"/>
      <c r="QZM14"/>
      <c r="QZN14"/>
      <c r="QZO14"/>
      <c r="QZP14"/>
      <c r="QZQ14"/>
      <c r="QZR14"/>
      <c r="QZS14"/>
      <c r="QZT14"/>
      <c r="QZU14"/>
      <c r="QZV14"/>
      <c r="QZW14"/>
      <c r="QZX14"/>
      <c r="QZY14"/>
      <c r="QZZ14"/>
      <c r="RAA14"/>
      <c r="RAB14"/>
      <c r="RAC14"/>
      <c r="RAD14"/>
      <c r="RAE14"/>
      <c r="RAF14"/>
      <c r="RAG14"/>
      <c r="RAH14"/>
      <c r="RAI14"/>
      <c r="RAJ14"/>
      <c r="RAK14"/>
      <c r="RAL14"/>
      <c r="RAM14"/>
      <c r="RAN14"/>
      <c r="RAO14"/>
      <c r="RAP14"/>
      <c r="RAQ14"/>
      <c r="RAR14"/>
      <c r="RAS14"/>
      <c r="RAT14"/>
      <c r="RAU14"/>
      <c r="RAV14"/>
      <c r="RAW14"/>
      <c r="RAX14"/>
      <c r="RAY14"/>
      <c r="RAZ14"/>
      <c r="RBA14"/>
      <c r="RBB14"/>
      <c r="RBC14"/>
      <c r="RBD14"/>
      <c r="RBE14"/>
      <c r="RBF14"/>
      <c r="RBG14"/>
      <c r="RBH14"/>
      <c r="RBI14"/>
      <c r="RBJ14"/>
      <c r="RBK14"/>
      <c r="RBL14"/>
      <c r="RBM14"/>
      <c r="RBN14"/>
      <c r="RBO14"/>
      <c r="RBP14"/>
      <c r="RBQ14"/>
      <c r="RBR14"/>
      <c r="RBS14"/>
      <c r="RBT14"/>
      <c r="RBU14"/>
      <c r="RBV14"/>
      <c r="RBW14"/>
      <c r="RBX14"/>
      <c r="RBY14"/>
      <c r="RBZ14"/>
      <c r="RCA14"/>
      <c r="RCB14"/>
      <c r="RCC14"/>
      <c r="RCD14"/>
      <c r="RCE14"/>
      <c r="RCF14"/>
      <c r="RCG14"/>
      <c r="RCH14"/>
      <c r="RCI14"/>
      <c r="RCJ14"/>
      <c r="RCK14"/>
      <c r="RCL14"/>
      <c r="RCM14"/>
      <c r="RCN14"/>
      <c r="RCO14"/>
      <c r="RCP14"/>
      <c r="RCQ14"/>
      <c r="RCR14"/>
      <c r="RCS14"/>
      <c r="RCT14"/>
      <c r="RCU14"/>
      <c r="RCV14"/>
      <c r="RCW14"/>
      <c r="RCX14"/>
      <c r="RCY14"/>
      <c r="RCZ14"/>
      <c r="RDA14"/>
      <c r="RDB14"/>
      <c r="RDC14"/>
      <c r="RDD14"/>
      <c r="RDE14"/>
      <c r="RDF14"/>
      <c r="RDG14"/>
      <c r="RDH14"/>
      <c r="RDI14"/>
      <c r="RDJ14"/>
      <c r="RDK14"/>
      <c r="RDL14"/>
      <c r="RDM14"/>
      <c r="RDN14"/>
      <c r="RDO14"/>
      <c r="RDP14"/>
      <c r="RDQ14"/>
      <c r="RDR14"/>
      <c r="RDS14"/>
      <c r="RDT14"/>
      <c r="RDU14"/>
      <c r="RDV14"/>
      <c r="RDW14"/>
      <c r="RDX14"/>
      <c r="RDY14"/>
      <c r="RDZ14"/>
      <c r="REA14"/>
      <c r="REB14"/>
      <c r="REC14"/>
      <c r="RED14"/>
      <c r="REE14"/>
      <c r="REF14"/>
      <c r="REG14"/>
      <c r="REH14"/>
      <c r="REI14"/>
      <c r="REJ14"/>
      <c r="REK14"/>
      <c r="REL14"/>
      <c r="REM14"/>
      <c r="REN14"/>
      <c r="REO14"/>
      <c r="REP14"/>
      <c r="REQ14"/>
      <c r="RER14"/>
      <c r="RES14"/>
      <c r="RET14"/>
      <c r="REU14"/>
      <c r="REV14"/>
      <c r="REW14"/>
      <c r="REX14"/>
      <c r="REY14"/>
      <c r="REZ14"/>
      <c r="RFA14"/>
      <c r="RFB14"/>
      <c r="RFC14"/>
      <c r="RFD14"/>
      <c r="RFE14"/>
      <c r="RFF14"/>
      <c r="RFG14"/>
      <c r="RFH14"/>
      <c r="RFI14"/>
      <c r="RFJ14"/>
      <c r="RFK14"/>
      <c r="RFL14"/>
      <c r="RFM14"/>
      <c r="RFN14"/>
      <c r="RFO14"/>
      <c r="RFP14"/>
      <c r="RFQ14"/>
      <c r="RFR14"/>
      <c r="RFS14"/>
      <c r="RFT14"/>
      <c r="RFU14"/>
      <c r="RFV14"/>
      <c r="RFW14"/>
      <c r="RFX14"/>
      <c r="RFY14"/>
      <c r="RFZ14"/>
      <c r="RGA14"/>
      <c r="RGB14"/>
      <c r="RGC14"/>
      <c r="RGD14"/>
      <c r="RGE14"/>
      <c r="RGF14"/>
      <c r="RGG14"/>
      <c r="RGH14"/>
      <c r="RGI14"/>
      <c r="RGJ14"/>
      <c r="RGK14"/>
      <c r="RGL14"/>
      <c r="RGM14"/>
      <c r="RGN14"/>
      <c r="RGO14"/>
      <c r="RGP14"/>
      <c r="RGQ14"/>
      <c r="RGR14"/>
      <c r="RGS14"/>
      <c r="RGT14"/>
      <c r="RGU14"/>
      <c r="RGV14"/>
      <c r="RGW14"/>
      <c r="RGX14"/>
      <c r="RGY14"/>
      <c r="RGZ14"/>
      <c r="RHA14"/>
      <c r="RHB14"/>
      <c r="RHC14"/>
      <c r="RHD14"/>
      <c r="RHE14"/>
      <c r="RHF14"/>
      <c r="RHG14"/>
      <c r="RHH14"/>
      <c r="RHI14"/>
      <c r="RHJ14"/>
      <c r="RHK14"/>
      <c r="RHL14"/>
      <c r="RHM14"/>
      <c r="RHN14"/>
      <c r="RHO14"/>
      <c r="RHP14"/>
      <c r="RHQ14"/>
      <c r="RHR14"/>
      <c r="RHS14"/>
      <c r="RHT14"/>
      <c r="RHU14"/>
      <c r="RHV14"/>
      <c r="RHW14"/>
      <c r="RHX14"/>
      <c r="RHY14"/>
      <c r="RHZ14"/>
      <c r="RIA14"/>
      <c r="RIB14"/>
      <c r="RIC14"/>
      <c r="RID14"/>
      <c r="RIE14"/>
      <c r="RIF14"/>
      <c r="RIG14"/>
      <c r="RIH14"/>
      <c r="RII14"/>
      <c r="RIJ14"/>
      <c r="RIK14"/>
      <c r="RIL14"/>
      <c r="RIM14"/>
      <c r="RIN14"/>
      <c r="RIO14"/>
      <c r="RIP14"/>
      <c r="RIQ14"/>
      <c r="RIR14"/>
      <c r="RIS14"/>
      <c r="RIT14"/>
      <c r="RIU14"/>
      <c r="RIV14"/>
      <c r="RIW14"/>
      <c r="RIX14"/>
      <c r="RIY14"/>
      <c r="RIZ14"/>
      <c r="RJA14"/>
      <c r="RJB14"/>
      <c r="RJC14"/>
      <c r="RJD14"/>
      <c r="RJE14"/>
      <c r="RJF14"/>
      <c r="RJG14"/>
      <c r="RJH14"/>
      <c r="RJI14"/>
      <c r="RJJ14"/>
      <c r="RJK14"/>
      <c r="RJL14"/>
      <c r="RJM14"/>
      <c r="RJN14"/>
      <c r="RJO14"/>
      <c r="RJP14"/>
      <c r="RJQ14"/>
      <c r="RJR14"/>
      <c r="RJS14"/>
      <c r="RJT14"/>
      <c r="RJU14"/>
      <c r="RJV14"/>
      <c r="RJW14"/>
      <c r="RJX14"/>
      <c r="RJY14"/>
      <c r="RJZ14"/>
      <c r="RKA14"/>
      <c r="RKB14"/>
      <c r="RKC14"/>
      <c r="RKD14"/>
      <c r="RKE14"/>
      <c r="RKF14"/>
      <c r="RKG14"/>
      <c r="RKH14"/>
      <c r="RKI14"/>
      <c r="RKJ14"/>
      <c r="RKK14"/>
      <c r="RKL14"/>
      <c r="RKM14"/>
      <c r="RKN14"/>
      <c r="RKO14"/>
      <c r="RKP14"/>
      <c r="RKQ14"/>
      <c r="RKR14"/>
      <c r="RKS14"/>
      <c r="RKT14"/>
      <c r="RKU14"/>
      <c r="RKV14"/>
      <c r="RKW14"/>
      <c r="RKX14"/>
      <c r="RKY14"/>
      <c r="RKZ14"/>
      <c r="RLA14"/>
      <c r="RLB14"/>
      <c r="RLC14"/>
      <c r="RLD14"/>
      <c r="RLE14"/>
      <c r="RLF14"/>
      <c r="RLG14"/>
      <c r="RLH14"/>
      <c r="RLI14"/>
      <c r="RLJ14"/>
      <c r="RLK14"/>
      <c r="RLL14"/>
      <c r="RLM14"/>
      <c r="RLN14"/>
      <c r="RLO14"/>
      <c r="RLP14"/>
      <c r="RLQ14"/>
      <c r="RLR14"/>
      <c r="RLS14"/>
      <c r="RLT14"/>
      <c r="RLU14"/>
      <c r="RLV14"/>
      <c r="RLW14"/>
      <c r="RLX14"/>
      <c r="RLY14"/>
      <c r="RLZ14"/>
      <c r="RMA14"/>
      <c r="RMB14"/>
      <c r="RMC14"/>
      <c r="RMD14"/>
      <c r="RME14"/>
      <c r="RMF14"/>
      <c r="RMG14"/>
      <c r="RMH14"/>
      <c r="RMI14"/>
      <c r="RMJ14"/>
      <c r="RMK14"/>
      <c r="RML14"/>
      <c r="RMM14"/>
      <c r="RMN14"/>
      <c r="RMO14"/>
      <c r="RMP14"/>
      <c r="RMQ14"/>
      <c r="RMR14"/>
      <c r="RMS14"/>
      <c r="RMT14"/>
      <c r="RMU14"/>
      <c r="RMV14"/>
      <c r="RMW14"/>
      <c r="RMX14"/>
      <c r="RMY14"/>
      <c r="RMZ14"/>
      <c r="RNA14"/>
      <c r="RNB14"/>
      <c r="RNC14"/>
      <c r="RND14"/>
      <c r="RNE14"/>
      <c r="RNF14"/>
      <c r="RNG14"/>
      <c r="RNH14"/>
      <c r="RNI14"/>
      <c r="RNJ14"/>
      <c r="RNK14"/>
      <c r="RNL14"/>
      <c r="RNM14"/>
      <c r="RNN14"/>
      <c r="RNO14"/>
      <c r="RNP14"/>
      <c r="RNQ14"/>
      <c r="RNR14"/>
      <c r="RNS14"/>
      <c r="RNT14"/>
      <c r="RNU14"/>
      <c r="RNV14"/>
      <c r="RNW14"/>
      <c r="RNX14"/>
      <c r="RNY14"/>
      <c r="RNZ14"/>
      <c r="ROA14"/>
      <c r="ROB14"/>
      <c r="ROC14"/>
      <c r="ROD14"/>
      <c r="ROE14"/>
      <c r="ROF14"/>
      <c r="ROG14"/>
      <c r="ROH14"/>
      <c r="ROI14"/>
      <c r="ROJ14"/>
      <c r="ROK14"/>
      <c r="ROL14"/>
      <c r="ROM14"/>
      <c r="RON14"/>
      <c r="ROO14"/>
      <c r="ROP14"/>
      <c r="ROQ14"/>
      <c r="ROR14"/>
      <c r="ROS14"/>
      <c r="ROT14"/>
      <c r="ROU14"/>
      <c r="ROV14"/>
      <c r="ROW14"/>
      <c r="ROX14"/>
      <c r="ROY14"/>
      <c r="ROZ14"/>
      <c r="RPA14"/>
      <c r="RPB14"/>
      <c r="RPC14"/>
      <c r="RPD14"/>
      <c r="RPE14"/>
      <c r="RPF14"/>
      <c r="RPG14"/>
      <c r="RPH14"/>
      <c r="RPI14"/>
      <c r="RPJ14"/>
      <c r="RPK14"/>
      <c r="RPL14"/>
      <c r="RPM14"/>
      <c r="RPN14"/>
      <c r="RPO14"/>
      <c r="RPP14"/>
      <c r="RPQ14"/>
      <c r="RPR14"/>
      <c r="RPS14"/>
      <c r="RPT14"/>
      <c r="RPU14"/>
      <c r="RPV14"/>
      <c r="RPW14"/>
      <c r="RPX14"/>
      <c r="RPY14"/>
      <c r="RPZ14"/>
      <c r="RQA14"/>
      <c r="RQB14"/>
      <c r="RQC14"/>
      <c r="RQD14"/>
      <c r="RQE14"/>
      <c r="RQF14"/>
      <c r="RQG14"/>
      <c r="RQH14"/>
      <c r="RQI14"/>
      <c r="RQJ14"/>
      <c r="RQK14"/>
      <c r="RQL14"/>
      <c r="RQM14"/>
      <c r="RQN14"/>
      <c r="RQO14"/>
      <c r="RQP14"/>
      <c r="RQQ14"/>
      <c r="RQR14"/>
      <c r="RQS14"/>
      <c r="RQT14"/>
      <c r="RQU14"/>
      <c r="RQV14"/>
      <c r="RQW14"/>
      <c r="RQX14"/>
      <c r="RQY14"/>
      <c r="RQZ14"/>
      <c r="RRA14"/>
      <c r="RRB14"/>
      <c r="RRC14"/>
      <c r="RRD14"/>
      <c r="RRE14"/>
      <c r="RRF14"/>
      <c r="RRG14"/>
      <c r="RRH14"/>
      <c r="RRI14"/>
      <c r="RRJ14"/>
      <c r="RRK14"/>
      <c r="RRL14"/>
      <c r="RRM14"/>
      <c r="RRN14"/>
      <c r="RRO14"/>
      <c r="RRP14"/>
      <c r="RRQ14"/>
      <c r="RRR14"/>
      <c r="RRS14"/>
      <c r="RRT14"/>
      <c r="RRU14"/>
      <c r="RRV14"/>
      <c r="RRW14"/>
      <c r="RRX14"/>
      <c r="RRY14"/>
      <c r="RRZ14"/>
      <c r="RSA14"/>
      <c r="RSB14"/>
      <c r="RSC14"/>
      <c r="RSD14"/>
      <c r="RSE14"/>
      <c r="RSF14"/>
      <c r="RSG14"/>
      <c r="RSH14"/>
      <c r="RSI14"/>
      <c r="RSJ14"/>
      <c r="RSK14"/>
      <c r="RSL14"/>
      <c r="RSM14"/>
      <c r="RSN14"/>
      <c r="RSO14"/>
      <c r="RSP14"/>
      <c r="RSQ14"/>
      <c r="RSR14"/>
      <c r="RSS14"/>
      <c r="RST14"/>
      <c r="RSU14"/>
      <c r="RSV14"/>
      <c r="RSW14"/>
      <c r="RSX14"/>
      <c r="RSY14"/>
      <c r="RSZ14"/>
      <c r="RTA14"/>
      <c r="RTB14"/>
      <c r="RTC14"/>
      <c r="RTD14"/>
      <c r="RTE14"/>
      <c r="RTF14"/>
      <c r="RTG14"/>
      <c r="RTH14"/>
      <c r="RTI14"/>
      <c r="RTJ14"/>
      <c r="RTK14"/>
      <c r="RTL14"/>
      <c r="RTM14"/>
      <c r="RTN14"/>
      <c r="RTO14"/>
      <c r="RTP14"/>
      <c r="RTQ14"/>
      <c r="RTR14"/>
      <c r="RTS14"/>
      <c r="RTT14"/>
      <c r="RTU14"/>
      <c r="RTV14"/>
      <c r="RTW14"/>
      <c r="RTX14"/>
      <c r="RTY14"/>
      <c r="RTZ14"/>
      <c r="RUA14"/>
      <c r="RUB14"/>
      <c r="RUC14"/>
      <c r="RUD14"/>
      <c r="RUE14"/>
      <c r="RUF14"/>
      <c r="RUG14"/>
      <c r="RUH14"/>
      <c r="RUI14"/>
      <c r="RUJ14"/>
      <c r="RUK14"/>
      <c r="RUL14"/>
      <c r="RUM14"/>
      <c r="RUN14"/>
      <c r="RUO14"/>
      <c r="RUP14"/>
      <c r="RUQ14"/>
      <c r="RUR14"/>
      <c r="RUS14"/>
      <c r="RUT14"/>
      <c r="RUU14"/>
      <c r="RUV14"/>
      <c r="RUW14"/>
      <c r="RUX14"/>
      <c r="RUY14"/>
      <c r="RUZ14"/>
      <c r="RVA14"/>
      <c r="RVB14"/>
      <c r="RVC14"/>
      <c r="RVD14"/>
      <c r="RVE14"/>
      <c r="RVF14"/>
      <c r="RVG14"/>
      <c r="RVH14"/>
      <c r="RVI14"/>
      <c r="RVJ14"/>
      <c r="RVK14"/>
      <c r="RVL14"/>
      <c r="RVM14"/>
      <c r="RVN14"/>
      <c r="RVO14"/>
      <c r="RVP14"/>
      <c r="RVQ14"/>
      <c r="RVR14"/>
      <c r="RVS14"/>
      <c r="RVT14"/>
      <c r="RVU14"/>
      <c r="RVV14"/>
      <c r="RVW14"/>
      <c r="RVX14"/>
      <c r="RVY14"/>
      <c r="RVZ14"/>
      <c r="RWA14"/>
      <c r="RWB14"/>
      <c r="RWC14"/>
      <c r="RWD14"/>
      <c r="RWE14"/>
      <c r="RWF14"/>
      <c r="RWG14"/>
      <c r="RWH14"/>
      <c r="RWI14"/>
      <c r="RWJ14"/>
      <c r="RWK14"/>
      <c r="RWL14"/>
      <c r="RWM14"/>
      <c r="RWN14"/>
      <c r="RWO14"/>
      <c r="RWP14"/>
      <c r="RWQ14"/>
      <c r="RWR14"/>
      <c r="RWS14"/>
      <c r="RWT14"/>
      <c r="RWU14"/>
      <c r="RWV14"/>
      <c r="RWW14"/>
      <c r="RWX14"/>
      <c r="RWY14"/>
      <c r="RWZ14"/>
      <c r="RXA14"/>
      <c r="RXB14"/>
      <c r="RXC14"/>
      <c r="RXD14"/>
      <c r="RXE14"/>
      <c r="RXF14"/>
      <c r="RXG14"/>
      <c r="RXH14"/>
      <c r="RXI14"/>
      <c r="RXJ14"/>
      <c r="RXK14"/>
      <c r="RXL14"/>
      <c r="RXM14"/>
      <c r="RXN14"/>
      <c r="RXO14"/>
      <c r="RXP14"/>
      <c r="RXQ14"/>
      <c r="RXR14"/>
      <c r="RXS14"/>
      <c r="RXT14"/>
      <c r="RXU14"/>
      <c r="RXV14"/>
      <c r="RXW14"/>
      <c r="RXX14"/>
      <c r="RXY14"/>
      <c r="RXZ14"/>
      <c r="RYA14"/>
      <c r="RYB14"/>
      <c r="RYC14"/>
      <c r="RYD14"/>
      <c r="RYE14"/>
      <c r="RYF14"/>
      <c r="RYG14"/>
      <c r="RYH14"/>
      <c r="RYI14"/>
      <c r="RYJ14"/>
      <c r="RYK14"/>
      <c r="RYL14"/>
      <c r="RYM14"/>
      <c r="RYN14"/>
      <c r="RYO14"/>
      <c r="RYP14"/>
      <c r="RYQ14"/>
      <c r="RYR14"/>
      <c r="RYS14"/>
      <c r="RYT14"/>
      <c r="RYU14"/>
      <c r="RYV14"/>
      <c r="RYW14"/>
      <c r="RYX14"/>
      <c r="RYY14"/>
      <c r="RYZ14"/>
      <c r="RZA14"/>
      <c r="RZB14"/>
      <c r="RZC14"/>
      <c r="RZD14"/>
      <c r="RZE14"/>
      <c r="RZF14"/>
      <c r="RZG14"/>
      <c r="RZH14"/>
      <c r="RZI14"/>
      <c r="RZJ14"/>
      <c r="RZK14"/>
      <c r="RZL14"/>
      <c r="RZM14"/>
      <c r="RZN14"/>
      <c r="RZO14"/>
      <c r="RZP14"/>
      <c r="RZQ14"/>
      <c r="RZR14"/>
      <c r="RZS14"/>
      <c r="RZT14"/>
      <c r="RZU14"/>
      <c r="RZV14"/>
      <c r="RZW14"/>
      <c r="RZX14"/>
      <c r="RZY14"/>
      <c r="RZZ14"/>
      <c r="SAA14"/>
      <c r="SAB14"/>
      <c r="SAC14"/>
      <c r="SAD14"/>
      <c r="SAE14"/>
      <c r="SAF14"/>
      <c r="SAG14"/>
      <c r="SAH14"/>
      <c r="SAI14"/>
      <c r="SAJ14"/>
      <c r="SAK14"/>
      <c r="SAL14"/>
      <c r="SAM14"/>
      <c r="SAN14"/>
      <c r="SAO14"/>
      <c r="SAP14"/>
      <c r="SAQ14"/>
      <c r="SAR14"/>
      <c r="SAS14"/>
      <c r="SAT14"/>
      <c r="SAU14"/>
      <c r="SAV14"/>
      <c r="SAW14"/>
      <c r="SAX14"/>
      <c r="SAY14"/>
      <c r="SAZ14"/>
      <c r="SBA14"/>
      <c r="SBB14"/>
      <c r="SBC14"/>
      <c r="SBD14"/>
      <c r="SBE14"/>
      <c r="SBF14"/>
      <c r="SBG14"/>
      <c r="SBH14"/>
      <c r="SBI14"/>
      <c r="SBJ14"/>
      <c r="SBK14"/>
      <c r="SBL14"/>
      <c r="SBM14"/>
      <c r="SBN14"/>
      <c r="SBO14"/>
      <c r="SBP14"/>
      <c r="SBQ14"/>
      <c r="SBR14"/>
      <c r="SBS14"/>
      <c r="SBT14"/>
      <c r="SBU14"/>
      <c r="SBV14"/>
      <c r="SBW14"/>
      <c r="SBX14"/>
      <c r="SBY14"/>
      <c r="SBZ14"/>
      <c r="SCA14"/>
      <c r="SCB14"/>
      <c r="SCC14"/>
      <c r="SCD14"/>
      <c r="SCE14"/>
      <c r="SCF14"/>
      <c r="SCG14"/>
      <c r="SCH14"/>
      <c r="SCI14"/>
      <c r="SCJ14"/>
      <c r="SCK14"/>
      <c r="SCL14"/>
      <c r="SCM14"/>
      <c r="SCN14"/>
      <c r="SCO14"/>
      <c r="SCP14"/>
      <c r="SCQ14"/>
      <c r="SCR14"/>
      <c r="SCS14"/>
      <c r="SCT14"/>
      <c r="SCU14"/>
      <c r="SCV14"/>
      <c r="SCW14"/>
      <c r="SCX14"/>
      <c r="SCY14"/>
      <c r="SCZ14"/>
      <c r="SDA14"/>
      <c r="SDB14"/>
      <c r="SDC14"/>
      <c r="SDD14"/>
      <c r="SDE14"/>
      <c r="SDF14"/>
      <c r="SDG14"/>
      <c r="SDH14"/>
      <c r="SDI14"/>
      <c r="SDJ14"/>
      <c r="SDK14"/>
      <c r="SDL14"/>
      <c r="SDM14"/>
      <c r="SDN14"/>
      <c r="SDO14"/>
      <c r="SDP14"/>
      <c r="SDQ14"/>
      <c r="SDR14"/>
      <c r="SDS14"/>
      <c r="SDT14"/>
      <c r="SDU14"/>
      <c r="SDV14"/>
      <c r="SDW14"/>
      <c r="SDX14"/>
      <c r="SDY14"/>
      <c r="SDZ14"/>
      <c r="SEA14"/>
      <c r="SEB14"/>
      <c r="SEC14"/>
      <c r="SED14"/>
      <c r="SEE14"/>
      <c r="SEF14"/>
      <c r="SEG14"/>
      <c r="SEH14"/>
      <c r="SEI14"/>
      <c r="SEJ14"/>
      <c r="SEK14"/>
      <c r="SEL14"/>
      <c r="SEM14"/>
      <c r="SEN14"/>
      <c r="SEO14"/>
      <c r="SEP14"/>
      <c r="SEQ14"/>
      <c r="SER14"/>
      <c r="SES14"/>
      <c r="SET14"/>
      <c r="SEU14"/>
      <c r="SEV14"/>
      <c r="SEW14"/>
      <c r="SEX14"/>
      <c r="SEY14"/>
      <c r="SEZ14"/>
      <c r="SFA14"/>
      <c r="SFB14"/>
      <c r="SFC14"/>
      <c r="SFD14"/>
      <c r="SFE14"/>
      <c r="SFF14"/>
      <c r="SFG14"/>
      <c r="SFH14"/>
      <c r="SFI14"/>
      <c r="SFJ14"/>
      <c r="SFK14"/>
      <c r="SFL14"/>
      <c r="SFM14"/>
      <c r="SFN14"/>
      <c r="SFO14"/>
      <c r="SFP14"/>
      <c r="SFQ14"/>
      <c r="SFR14"/>
      <c r="SFS14"/>
      <c r="SFT14"/>
      <c r="SFU14"/>
      <c r="SFV14"/>
      <c r="SFW14"/>
      <c r="SFX14"/>
      <c r="SFY14"/>
      <c r="SFZ14"/>
      <c r="SGA14"/>
      <c r="SGB14"/>
      <c r="SGC14"/>
      <c r="SGD14"/>
      <c r="SGE14"/>
      <c r="SGF14"/>
      <c r="SGG14"/>
      <c r="SGH14"/>
      <c r="SGI14"/>
      <c r="SGJ14"/>
      <c r="SGK14"/>
      <c r="SGL14"/>
      <c r="SGM14"/>
      <c r="SGN14"/>
      <c r="SGO14"/>
      <c r="SGP14"/>
      <c r="SGQ14"/>
      <c r="SGR14"/>
      <c r="SGS14"/>
      <c r="SGT14"/>
      <c r="SGU14"/>
      <c r="SGV14"/>
      <c r="SGW14"/>
      <c r="SGX14"/>
      <c r="SGY14"/>
      <c r="SGZ14"/>
      <c r="SHA14"/>
      <c r="SHB14"/>
      <c r="SHC14"/>
      <c r="SHD14"/>
      <c r="SHE14"/>
      <c r="SHF14"/>
      <c r="SHG14"/>
      <c r="SHH14"/>
      <c r="SHI14"/>
      <c r="SHJ14"/>
      <c r="SHK14"/>
      <c r="SHL14"/>
      <c r="SHM14"/>
      <c r="SHN14"/>
      <c r="SHO14"/>
      <c r="SHP14"/>
      <c r="SHQ14"/>
      <c r="SHR14"/>
      <c r="SHS14"/>
      <c r="SHT14"/>
      <c r="SHU14"/>
      <c r="SHV14"/>
      <c r="SHW14"/>
      <c r="SHX14"/>
      <c r="SHY14"/>
      <c r="SHZ14"/>
      <c r="SIA14"/>
      <c r="SIB14"/>
      <c r="SIC14"/>
      <c r="SID14"/>
      <c r="SIE14"/>
      <c r="SIF14"/>
      <c r="SIG14"/>
      <c r="SIH14"/>
      <c r="SII14"/>
      <c r="SIJ14"/>
      <c r="SIK14"/>
      <c r="SIL14"/>
      <c r="SIM14"/>
      <c r="SIN14"/>
      <c r="SIO14"/>
      <c r="SIP14"/>
      <c r="SIQ14"/>
      <c r="SIR14"/>
      <c r="SIS14"/>
      <c r="SIT14"/>
      <c r="SIU14"/>
      <c r="SIV14"/>
      <c r="SIW14"/>
      <c r="SIX14"/>
      <c r="SIY14"/>
      <c r="SIZ14"/>
      <c r="SJA14"/>
      <c r="SJB14"/>
      <c r="SJC14"/>
      <c r="SJD14"/>
      <c r="SJE14"/>
      <c r="SJF14"/>
      <c r="SJG14"/>
      <c r="SJH14"/>
      <c r="SJI14"/>
      <c r="SJJ14"/>
      <c r="SJK14"/>
      <c r="SJL14"/>
      <c r="SJM14"/>
      <c r="SJN14"/>
      <c r="SJO14"/>
      <c r="SJP14"/>
      <c r="SJQ14"/>
      <c r="SJR14"/>
      <c r="SJS14"/>
      <c r="SJT14"/>
      <c r="SJU14"/>
      <c r="SJV14"/>
      <c r="SJW14"/>
      <c r="SJX14"/>
      <c r="SJY14"/>
      <c r="SJZ14"/>
      <c r="SKA14"/>
      <c r="SKB14"/>
      <c r="SKC14"/>
      <c r="SKD14"/>
      <c r="SKE14"/>
      <c r="SKF14"/>
      <c r="SKG14"/>
      <c r="SKH14"/>
      <c r="SKI14"/>
      <c r="SKJ14"/>
      <c r="SKK14"/>
      <c r="SKL14"/>
      <c r="SKM14"/>
      <c r="SKN14"/>
      <c r="SKO14"/>
      <c r="SKP14"/>
      <c r="SKQ14"/>
      <c r="SKR14"/>
      <c r="SKS14"/>
      <c r="SKT14"/>
      <c r="SKU14"/>
      <c r="SKV14"/>
      <c r="SKW14"/>
      <c r="SKX14"/>
      <c r="SKY14"/>
      <c r="SKZ14"/>
      <c r="SLA14"/>
      <c r="SLB14"/>
      <c r="SLC14"/>
      <c r="SLD14"/>
      <c r="SLE14"/>
      <c r="SLF14"/>
      <c r="SLG14"/>
      <c r="SLH14"/>
      <c r="SLI14"/>
      <c r="SLJ14"/>
      <c r="SLK14"/>
      <c r="SLL14"/>
      <c r="SLM14"/>
      <c r="SLN14"/>
      <c r="SLO14"/>
      <c r="SLP14"/>
      <c r="SLQ14"/>
      <c r="SLR14"/>
      <c r="SLS14"/>
      <c r="SLT14"/>
      <c r="SLU14"/>
      <c r="SLV14"/>
      <c r="SLW14"/>
      <c r="SLX14"/>
      <c r="SLY14"/>
      <c r="SLZ14"/>
      <c r="SMA14"/>
      <c r="SMB14"/>
      <c r="SMC14"/>
      <c r="SMD14"/>
      <c r="SME14"/>
      <c r="SMF14"/>
      <c r="SMG14"/>
      <c r="SMH14"/>
      <c r="SMI14"/>
      <c r="SMJ14"/>
      <c r="SMK14"/>
      <c r="SML14"/>
      <c r="SMM14"/>
      <c r="SMN14"/>
      <c r="SMO14"/>
      <c r="SMP14"/>
      <c r="SMQ14"/>
      <c r="SMR14"/>
      <c r="SMS14"/>
      <c r="SMT14"/>
      <c r="SMU14"/>
      <c r="SMV14"/>
      <c r="SMW14"/>
      <c r="SMX14"/>
      <c r="SMY14"/>
      <c r="SMZ14"/>
      <c r="SNA14"/>
      <c r="SNB14"/>
      <c r="SNC14"/>
      <c r="SND14"/>
      <c r="SNE14"/>
      <c r="SNF14"/>
      <c r="SNG14"/>
      <c r="SNH14"/>
      <c r="SNI14"/>
      <c r="SNJ14"/>
      <c r="SNK14"/>
      <c r="SNL14"/>
      <c r="SNM14"/>
      <c r="SNN14"/>
      <c r="SNO14"/>
      <c r="SNP14"/>
      <c r="SNQ14"/>
      <c r="SNR14"/>
      <c r="SNS14"/>
      <c r="SNT14"/>
      <c r="SNU14"/>
      <c r="SNV14"/>
      <c r="SNW14"/>
      <c r="SNX14"/>
      <c r="SNY14"/>
      <c r="SNZ14"/>
      <c r="SOA14"/>
      <c r="SOB14"/>
      <c r="SOC14"/>
      <c r="SOD14"/>
      <c r="SOE14"/>
      <c r="SOF14"/>
      <c r="SOG14"/>
      <c r="SOH14"/>
      <c r="SOI14"/>
      <c r="SOJ14"/>
      <c r="SOK14"/>
      <c r="SOL14"/>
      <c r="SOM14"/>
      <c r="SON14"/>
      <c r="SOO14"/>
      <c r="SOP14"/>
      <c r="SOQ14"/>
      <c r="SOR14"/>
      <c r="SOS14"/>
      <c r="SOT14"/>
      <c r="SOU14"/>
      <c r="SOV14"/>
      <c r="SOW14"/>
      <c r="SOX14"/>
      <c r="SOY14"/>
      <c r="SOZ14"/>
      <c r="SPA14"/>
      <c r="SPB14"/>
      <c r="SPC14"/>
      <c r="SPD14"/>
      <c r="SPE14"/>
      <c r="SPF14"/>
      <c r="SPG14"/>
      <c r="SPH14"/>
      <c r="SPI14"/>
      <c r="SPJ14"/>
      <c r="SPK14"/>
      <c r="SPL14"/>
      <c r="SPM14"/>
      <c r="SPN14"/>
      <c r="SPO14"/>
      <c r="SPP14"/>
      <c r="SPQ14"/>
      <c r="SPR14"/>
      <c r="SPS14"/>
      <c r="SPT14"/>
      <c r="SPU14"/>
      <c r="SPV14"/>
      <c r="SPW14"/>
      <c r="SPX14"/>
      <c r="SPY14"/>
      <c r="SPZ14"/>
      <c r="SQA14"/>
      <c r="SQB14"/>
      <c r="SQC14"/>
      <c r="SQD14"/>
      <c r="SQE14"/>
      <c r="SQF14"/>
      <c r="SQG14"/>
      <c r="SQH14"/>
      <c r="SQI14"/>
      <c r="SQJ14"/>
      <c r="SQK14"/>
      <c r="SQL14"/>
      <c r="SQM14"/>
      <c r="SQN14"/>
      <c r="SQO14"/>
      <c r="SQP14"/>
      <c r="SQQ14"/>
      <c r="SQR14"/>
      <c r="SQS14"/>
      <c r="SQT14"/>
      <c r="SQU14"/>
      <c r="SQV14"/>
      <c r="SQW14"/>
      <c r="SQX14"/>
      <c r="SQY14"/>
      <c r="SQZ14"/>
      <c r="SRA14"/>
      <c r="SRB14"/>
      <c r="SRC14"/>
      <c r="SRD14"/>
      <c r="SRE14"/>
      <c r="SRF14"/>
      <c r="SRG14"/>
      <c r="SRH14"/>
      <c r="SRI14"/>
      <c r="SRJ14"/>
      <c r="SRK14"/>
      <c r="SRL14"/>
      <c r="SRM14"/>
      <c r="SRN14"/>
      <c r="SRO14"/>
      <c r="SRP14"/>
      <c r="SRQ14"/>
      <c r="SRR14"/>
      <c r="SRS14"/>
      <c r="SRT14"/>
      <c r="SRU14"/>
      <c r="SRV14"/>
      <c r="SRW14"/>
      <c r="SRX14"/>
      <c r="SRY14"/>
      <c r="SRZ14"/>
      <c r="SSA14"/>
      <c r="SSB14"/>
      <c r="SSC14"/>
      <c r="SSD14"/>
      <c r="SSE14"/>
      <c r="SSF14"/>
      <c r="SSG14"/>
      <c r="SSH14"/>
      <c r="SSI14"/>
      <c r="SSJ14"/>
      <c r="SSK14"/>
      <c r="SSL14"/>
      <c r="SSM14"/>
      <c r="SSN14"/>
      <c r="SSO14"/>
      <c r="SSP14"/>
      <c r="SSQ14"/>
      <c r="SSR14"/>
      <c r="SSS14"/>
      <c r="SST14"/>
      <c r="SSU14"/>
      <c r="SSV14"/>
      <c r="SSW14"/>
      <c r="SSX14"/>
      <c r="SSY14"/>
      <c r="SSZ14"/>
      <c r="STA14"/>
      <c r="STB14"/>
      <c r="STC14"/>
      <c r="STD14"/>
      <c r="STE14"/>
      <c r="STF14"/>
      <c r="STG14"/>
      <c r="STH14"/>
      <c r="STI14"/>
      <c r="STJ14"/>
      <c r="STK14"/>
      <c r="STL14"/>
      <c r="STM14"/>
      <c r="STN14"/>
      <c r="STO14"/>
      <c r="STP14"/>
      <c r="STQ14"/>
      <c r="STR14"/>
      <c r="STS14"/>
      <c r="STT14"/>
      <c r="STU14"/>
      <c r="STV14"/>
      <c r="STW14"/>
      <c r="STX14"/>
      <c r="STY14"/>
      <c r="STZ14"/>
      <c r="SUA14"/>
      <c r="SUB14"/>
      <c r="SUC14"/>
      <c r="SUD14"/>
      <c r="SUE14"/>
      <c r="SUF14"/>
      <c r="SUG14"/>
      <c r="SUH14"/>
      <c r="SUI14"/>
      <c r="SUJ14"/>
      <c r="SUK14"/>
      <c r="SUL14"/>
      <c r="SUM14"/>
      <c r="SUN14"/>
      <c r="SUO14"/>
      <c r="SUP14"/>
      <c r="SUQ14"/>
      <c r="SUR14"/>
      <c r="SUS14"/>
      <c r="SUT14"/>
      <c r="SUU14"/>
      <c r="SUV14"/>
      <c r="SUW14"/>
      <c r="SUX14"/>
      <c r="SUY14"/>
      <c r="SUZ14"/>
      <c r="SVA14"/>
      <c r="SVB14"/>
      <c r="SVC14"/>
      <c r="SVD14"/>
      <c r="SVE14"/>
      <c r="SVF14"/>
      <c r="SVG14"/>
      <c r="SVH14"/>
      <c r="SVI14"/>
      <c r="SVJ14"/>
      <c r="SVK14"/>
      <c r="SVL14"/>
      <c r="SVM14"/>
      <c r="SVN14"/>
      <c r="SVO14"/>
      <c r="SVP14"/>
      <c r="SVQ14"/>
      <c r="SVR14"/>
      <c r="SVS14"/>
      <c r="SVT14"/>
      <c r="SVU14"/>
      <c r="SVV14"/>
      <c r="SVW14"/>
      <c r="SVX14"/>
      <c r="SVY14"/>
      <c r="SVZ14"/>
      <c r="SWA14"/>
      <c r="SWB14"/>
      <c r="SWC14"/>
      <c r="SWD14"/>
      <c r="SWE14"/>
      <c r="SWF14"/>
      <c r="SWG14"/>
      <c r="SWH14"/>
      <c r="SWI14"/>
      <c r="SWJ14"/>
      <c r="SWK14"/>
      <c r="SWL14"/>
      <c r="SWM14"/>
      <c r="SWN14"/>
      <c r="SWO14"/>
      <c r="SWP14"/>
      <c r="SWQ14"/>
      <c r="SWR14"/>
      <c r="SWS14"/>
      <c r="SWT14"/>
      <c r="SWU14"/>
      <c r="SWV14"/>
      <c r="SWW14"/>
      <c r="SWX14"/>
      <c r="SWY14"/>
      <c r="SWZ14"/>
      <c r="SXA14"/>
      <c r="SXB14"/>
      <c r="SXC14"/>
      <c r="SXD14"/>
      <c r="SXE14"/>
      <c r="SXF14"/>
      <c r="SXG14"/>
      <c r="SXH14"/>
      <c r="SXI14"/>
      <c r="SXJ14"/>
      <c r="SXK14"/>
      <c r="SXL14"/>
      <c r="SXM14"/>
      <c r="SXN14"/>
      <c r="SXO14"/>
      <c r="SXP14"/>
      <c r="SXQ14"/>
      <c r="SXR14"/>
      <c r="SXS14"/>
      <c r="SXT14"/>
      <c r="SXU14"/>
      <c r="SXV14"/>
      <c r="SXW14"/>
      <c r="SXX14"/>
      <c r="SXY14"/>
      <c r="SXZ14"/>
      <c r="SYA14"/>
      <c r="SYB14"/>
      <c r="SYC14"/>
      <c r="SYD14"/>
      <c r="SYE14"/>
      <c r="SYF14"/>
      <c r="SYG14"/>
      <c r="SYH14"/>
      <c r="SYI14"/>
      <c r="SYJ14"/>
      <c r="SYK14"/>
      <c r="SYL14"/>
      <c r="SYM14"/>
      <c r="SYN14"/>
      <c r="SYO14"/>
      <c r="SYP14"/>
      <c r="SYQ14"/>
      <c r="SYR14"/>
      <c r="SYS14"/>
      <c r="SYT14"/>
      <c r="SYU14"/>
      <c r="SYV14"/>
      <c r="SYW14"/>
      <c r="SYX14"/>
      <c r="SYY14"/>
      <c r="SYZ14"/>
      <c r="SZA14"/>
      <c r="SZB14"/>
      <c r="SZC14"/>
      <c r="SZD14"/>
      <c r="SZE14"/>
      <c r="SZF14"/>
      <c r="SZG14"/>
      <c r="SZH14"/>
      <c r="SZI14"/>
      <c r="SZJ14"/>
      <c r="SZK14"/>
      <c r="SZL14"/>
      <c r="SZM14"/>
      <c r="SZN14"/>
      <c r="SZO14"/>
      <c r="SZP14"/>
      <c r="SZQ14"/>
      <c r="SZR14"/>
      <c r="SZS14"/>
      <c r="SZT14"/>
      <c r="SZU14"/>
      <c r="SZV14"/>
      <c r="SZW14"/>
      <c r="SZX14"/>
      <c r="SZY14"/>
      <c r="SZZ14"/>
      <c r="TAA14"/>
      <c r="TAB14"/>
      <c r="TAC14"/>
      <c r="TAD14"/>
      <c r="TAE14"/>
      <c r="TAF14"/>
      <c r="TAG14"/>
      <c r="TAH14"/>
      <c r="TAI14"/>
      <c r="TAJ14"/>
      <c r="TAK14"/>
      <c r="TAL14"/>
      <c r="TAM14"/>
      <c r="TAN14"/>
      <c r="TAO14"/>
      <c r="TAP14"/>
      <c r="TAQ14"/>
      <c r="TAR14"/>
      <c r="TAS14"/>
      <c r="TAT14"/>
      <c r="TAU14"/>
      <c r="TAV14"/>
      <c r="TAW14"/>
      <c r="TAX14"/>
      <c r="TAY14"/>
      <c r="TAZ14"/>
      <c r="TBA14"/>
      <c r="TBB14"/>
      <c r="TBC14"/>
      <c r="TBD14"/>
      <c r="TBE14"/>
      <c r="TBF14"/>
      <c r="TBG14"/>
      <c r="TBH14"/>
      <c r="TBI14"/>
      <c r="TBJ14"/>
      <c r="TBK14"/>
      <c r="TBL14"/>
      <c r="TBM14"/>
      <c r="TBN14"/>
      <c r="TBO14"/>
      <c r="TBP14"/>
      <c r="TBQ14"/>
      <c r="TBR14"/>
      <c r="TBS14"/>
      <c r="TBT14"/>
      <c r="TBU14"/>
      <c r="TBV14"/>
      <c r="TBW14"/>
      <c r="TBX14"/>
      <c r="TBY14"/>
      <c r="TBZ14"/>
      <c r="TCA14"/>
      <c r="TCB14"/>
      <c r="TCC14"/>
      <c r="TCD14"/>
      <c r="TCE14"/>
      <c r="TCF14"/>
      <c r="TCG14"/>
      <c r="TCH14"/>
      <c r="TCI14"/>
      <c r="TCJ14"/>
      <c r="TCK14"/>
      <c r="TCL14"/>
      <c r="TCM14"/>
      <c r="TCN14"/>
      <c r="TCO14"/>
      <c r="TCP14"/>
      <c r="TCQ14"/>
      <c r="TCR14"/>
      <c r="TCS14"/>
      <c r="TCT14"/>
      <c r="TCU14"/>
      <c r="TCV14"/>
      <c r="TCW14"/>
      <c r="TCX14"/>
      <c r="TCY14"/>
      <c r="TCZ14"/>
      <c r="TDA14"/>
      <c r="TDB14"/>
      <c r="TDC14"/>
      <c r="TDD14"/>
      <c r="TDE14"/>
      <c r="TDF14"/>
      <c r="TDG14"/>
      <c r="TDH14"/>
      <c r="TDI14"/>
      <c r="TDJ14"/>
      <c r="TDK14"/>
      <c r="TDL14"/>
      <c r="TDM14"/>
      <c r="TDN14"/>
      <c r="TDO14"/>
      <c r="TDP14"/>
      <c r="TDQ14"/>
      <c r="TDR14"/>
      <c r="TDS14"/>
      <c r="TDT14"/>
      <c r="TDU14"/>
      <c r="TDV14"/>
      <c r="TDW14"/>
      <c r="TDX14"/>
      <c r="TDY14"/>
      <c r="TDZ14"/>
      <c r="TEA14"/>
      <c r="TEB14"/>
      <c r="TEC14"/>
      <c r="TED14"/>
      <c r="TEE14"/>
      <c r="TEF14"/>
      <c r="TEG14"/>
      <c r="TEH14"/>
      <c r="TEI14"/>
      <c r="TEJ14"/>
      <c r="TEK14"/>
      <c r="TEL14"/>
      <c r="TEM14"/>
      <c r="TEN14"/>
      <c r="TEO14"/>
      <c r="TEP14"/>
      <c r="TEQ14"/>
      <c r="TER14"/>
      <c r="TES14"/>
      <c r="TET14"/>
      <c r="TEU14"/>
      <c r="TEV14"/>
      <c r="TEW14"/>
      <c r="TEX14"/>
      <c r="TEY14"/>
      <c r="TEZ14"/>
      <c r="TFA14"/>
      <c r="TFB14"/>
      <c r="TFC14"/>
      <c r="TFD14"/>
      <c r="TFE14"/>
      <c r="TFF14"/>
      <c r="TFG14"/>
      <c r="TFH14"/>
      <c r="TFI14"/>
      <c r="TFJ14"/>
      <c r="TFK14"/>
      <c r="TFL14"/>
      <c r="TFM14"/>
      <c r="TFN14"/>
      <c r="TFO14"/>
      <c r="TFP14"/>
      <c r="TFQ14"/>
      <c r="TFR14"/>
      <c r="TFS14"/>
      <c r="TFT14"/>
      <c r="TFU14"/>
      <c r="TFV14"/>
      <c r="TFW14"/>
      <c r="TFX14"/>
      <c r="TFY14"/>
      <c r="TFZ14"/>
      <c r="TGA14"/>
      <c r="TGB14"/>
      <c r="TGC14"/>
      <c r="TGD14"/>
      <c r="TGE14"/>
      <c r="TGF14"/>
      <c r="TGG14"/>
      <c r="TGH14"/>
      <c r="TGI14"/>
      <c r="TGJ14"/>
      <c r="TGK14"/>
      <c r="TGL14"/>
      <c r="TGM14"/>
      <c r="TGN14"/>
      <c r="TGO14"/>
      <c r="TGP14"/>
      <c r="TGQ14"/>
      <c r="TGR14"/>
      <c r="TGS14"/>
      <c r="TGT14"/>
      <c r="TGU14"/>
      <c r="TGV14"/>
      <c r="TGW14"/>
      <c r="TGX14"/>
      <c r="TGY14"/>
      <c r="TGZ14"/>
      <c r="THA14"/>
      <c r="THB14"/>
      <c r="THC14"/>
      <c r="THD14"/>
      <c r="THE14"/>
      <c r="THF14"/>
      <c r="THG14"/>
      <c r="THH14"/>
      <c r="THI14"/>
      <c r="THJ14"/>
      <c r="THK14"/>
      <c r="THL14"/>
      <c r="THM14"/>
      <c r="THN14"/>
      <c r="THO14"/>
      <c r="THP14"/>
      <c r="THQ14"/>
      <c r="THR14"/>
      <c r="THS14"/>
      <c r="THT14"/>
      <c r="THU14"/>
      <c r="THV14"/>
      <c r="THW14"/>
      <c r="THX14"/>
      <c r="THY14"/>
      <c r="THZ14"/>
      <c r="TIA14"/>
      <c r="TIB14"/>
      <c r="TIC14"/>
      <c r="TID14"/>
      <c r="TIE14"/>
      <c r="TIF14"/>
      <c r="TIG14"/>
      <c r="TIH14"/>
      <c r="TII14"/>
      <c r="TIJ14"/>
      <c r="TIK14"/>
      <c r="TIL14"/>
      <c r="TIM14"/>
      <c r="TIN14"/>
      <c r="TIO14"/>
      <c r="TIP14"/>
      <c r="TIQ14"/>
      <c r="TIR14"/>
      <c r="TIS14"/>
      <c r="TIT14"/>
      <c r="TIU14"/>
      <c r="TIV14"/>
      <c r="TIW14"/>
      <c r="TIX14"/>
      <c r="TIY14"/>
      <c r="TIZ14"/>
      <c r="TJA14"/>
      <c r="TJB14"/>
      <c r="TJC14"/>
      <c r="TJD14"/>
      <c r="TJE14"/>
      <c r="TJF14"/>
      <c r="TJG14"/>
      <c r="TJH14"/>
      <c r="TJI14"/>
      <c r="TJJ14"/>
      <c r="TJK14"/>
      <c r="TJL14"/>
      <c r="TJM14"/>
      <c r="TJN14"/>
      <c r="TJO14"/>
      <c r="TJP14"/>
      <c r="TJQ14"/>
      <c r="TJR14"/>
      <c r="TJS14"/>
      <c r="TJT14"/>
      <c r="TJU14"/>
      <c r="TJV14"/>
      <c r="TJW14"/>
      <c r="TJX14"/>
      <c r="TJY14"/>
      <c r="TJZ14"/>
      <c r="TKA14"/>
      <c r="TKB14"/>
      <c r="TKC14"/>
      <c r="TKD14"/>
      <c r="TKE14"/>
      <c r="TKF14"/>
      <c r="TKG14"/>
      <c r="TKH14"/>
      <c r="TKI14"/>
      <c r="TKJ14"/>
      <c r="TKK14"/>
      <c r="TKL14"/>
      <c r="TKM14"/>
      <c r="TKN14"/>
      <c r="TKO14"/>
      <c r="TKP14"/>
      <c r="TKQ14"/>
      <c r="TKR14"/>
      <c r="TKS14"/>
      <c r="TKT14"/>
      <c r="TKU14"/>
      <c r="TKV14"/>
      <c r="TKW14"/>
      <c r="TKX14"/>
      <c r="TKY14"/>
      <c r="TKZ14"/>
      <c r="TLA14"/>
      <c r="TLB14"/>
      <c r="TLC14"/>
      <c r="TLD14"/>
      <c r="TLE14"/>
      <c r="TLF14"/>
      <c r="TLG14"/>
      <c r="TLH14"/>
      <c r="TLI14"/>
      <c r="TLJ14"/>
      <c r="TLK14"/>
      <c r="TLL14"/>
      <c r="TLM14"/>
      <c r="TLN14"/>
      <c r="TLO14"/>
      <c r="TLP14"/>
      <c r="TLQ14"/>
      <c r="TLR14"/>
      <c r="TLS14"/>
      <c r="TLT14"/>
      <c r="TLU14"/>
      <c r="TLV14"/>
      <c r="TLW14"/>
      <c r="TLX14"/>
      <c r="TLY14"/>
      <c r="TLZ14"/>
      <c r="TMA14"/>
      <c r="TMB14"/>
      <c r="TMC14"/>
      <c r="TMD14"/>
      <c r="TME14"/>
      <c r="TMF14"/>
      <c r="TMG14"/>
      <c r="TMH14"/>
      <c r="TMI14"/>
      <c r="TMJ14"/>
      <c r="TMK14"/>
      <c r="TML14"/>
      <c r="TMM14"/>
      <c r="TMN14"/>
      <c r="TMO14"/>
      <c r="TMP14"/>
      <c r="TMQ14"/>
      <c r="TMR14"/>
      <c r="TMS14"/>
      <c r="TMT14"/>
      <c r="TMU14"/>
      <c r="TMV14"/>
      <c r="TMW14"/>
      <c r="TMX14"/>
      <c r="TMY14"/>
      <c r="TMZ14"/>
      <c r="TNA14"/>
      <c r="TNB14"/>
      <c r="TNC14"/>
      <c r="TND14"/>
      <c r="TNE14"/>
      <c r="TNF14"/>
      <c r="TNG14"/>
      <c r="TNH14"/>
      <c r="TNI14"/>
      <c r="TNJ14"/>
      <c r="TNK14"/>
      <c r="TNL14"/>
      <c r="TNM14"/>
      <c r="TNN14"/>
      <c r="TNO14"/>
      <c r="TNP14"/>
      <c r="TNQ14"/>
      <c r="TNR14"/>
      <c r="TNS14"/>
      <c r="TNT14"/>
      <c r="TNU14"/>
      <c r="TNV14"/>
      <c r="TNW14"/>
      <c r="TNX14"/>
      <c r="TNY14"/>
      <c r="TNZ14"/>
      <c r="TOA14"/>
      <c r="TOB14"/>
      <c r="TOC14"/>
      <c r="TOD14"/>
      <c r="TOE14"/>
      <c r="TOF14"/>
      <c r="TOG14"/>
      <c r="TOH14"/>
      <c r="TOI14"/>
      <c r="TOJ14"/>
      <c r="TOK14"/>
      <c r="TOL14"/>
      <c r="TOM14"/>
      <c r="TON14"/>
      <c r="TOO14"/>
      <c r="TOP14"/>
      <c r="TOQ14"/>
      <c r="TOR14"/>
      <c r="TOS14"/>
      <c r="TOT14"/>
      <c r="TOU14"/>
      <c r="TOV14"/>
      <c r="TOW14"/>
      <c r="TOX14"/>
      <c r="TOY14"/>
      <c r="TOZ14"/>
      <c r="TPA14"/>
      <c r="TPB14"/>
      <c r="TPC14"/>
      <c r="TPD14"/>
      <c r="TPE14"/>
      <c r="TPF14"/>
      <c r="TPG14"/>
      <c r="TPH14"/>
      <c r="TPI14"/>
      <c r="TPJ14"/>
      <c r="TPK14"/>
      <c r="TPL14"/>
      <c r="TPM14"/>
      <c r="TPN14"/>
      <c r="TPO14"/>
      <c r="TPP14"/>
      <c r="TPQ14"/>
      <c r="TPR14"/>
      <c r="TPS14"/>
      <c r="TPT14"/>
      <c r="TPU14"/>
      <c r="TPV14"/>
      <c r="TPW14"/>
      <c r="TPX14"/>
      <c r="TPY14"/>
      <c r="TPZ14"/>
      <c r="TQA14"/>
      <c r="TQB14"/>
      <c r="TQC14"/>
      <c r="TQD14"/>
      <c r="TQE14"/>
      <c r="TQF14"/>
      <c r="TQG14"/>
      <c r="TQH14"/>
      <c r="TQI14"/>
      <c r="TQJ14"/>
      <c r="TQK14"/>
      <c r="TQL14"/>
      <c r="TQM14"/>
      <c r="TQN14"/>
      <c r="TQO14"/>
      <c r="TQP14"/>
      <c r="TQQ14"/>
      <c r="TQR14"/>
      <c r="TQS14"/>
      <c r="TQT14"/>
      <c r="TQU14"/>
      <c r="TQV14"/>
      <c r="TQW14"/>
      <c r="TQX14"/>
      <c r="TQY14"/>
      <c r="TQZ14"/>
      <c r="TRA14"/>
      <c r="TRB14"/>
      <c r="TRC14"/>
      <c r="TRD14"/>
      <c r="TRE14"/>
      <c r="TRF14"/>
      <c r="TRG14"/>
      <c r="TRH14"/>
      <c r="TRI14"/>
      <c r="TRJ14"/>
      <c r="TRK14"/>
      <c r="TRL14"/>
      <c r="TRM14"/>
      <c r="TRN14"/>
      <c r="TRO14"/>
      <c r="TRP14"/>
      <c r="TRQ14"/>
      <c r="TRR14"/>
      <c r="TRS14"/>
      <c r="TRT14"/>
      <c r="TRU14"/>
      <c r="TRV14"/>
      <c r="TRW14"/>
      <c r="TRX14"/>
      <c r="TRY14"/>
      <c r="TRZ14"/>
      <c r="TSA14"/>
      <c r="TSB14"/>
      <c r="TSC14"/>
      <c r="TSD14"/>
      <c r="TSE14"/>
      <c r="TSF14"/>
      <c r="TSG14"/>
      <c r="TSH14"/>
      <c r="TSI14"/>
      <c r="TSJ14"/>
      <c r="TSK14"/>
      <c r="TSL14"/>
      <c r="TSM14"/>
      <c r="TSN14"/>
      <c r="TSO14"/>
      <c r="TSP14"/>
      <c r="TSQ14"/>
      <c r="TSR14"/>
      <c r="TSS14"/>
      <c r="TST14"/>
      <c r="TSU14"/>
      <c r="TSV14"/>
      <c r="TSW14"/>
      <c r="TSX14"/>
      <c r="TSY14"/>
      <c r="TSZ14"/>
      <c r="TTA14"/>
      <c r="TTB14"/>
      <c r="TTC14"/>
      <c r="TTD14"/>
      <c r="TTE14"/>
      <c r="TTF14"/>
      <c r="TTG14"/>
      <c r="TTH14"/>
      <c r="TTI14"/>
      <c r="TTJ14"/>
      <c r="TTK14"/>
      <c r="TTL14"/>
      <c r="TTM14"/>
      <c r="TTN14"/>
      <c r="TTO14"/>
      <c r="TTP14"/>
      <c r="TTQ14"/>
      <c r="TTR14"/>
      <c r="TTS14"/>
      <c r="TTT14"/>
      <c r="TTU14"/>
      <c r="TTV14"/>
      <c r="TTW14"/>
      <c r="TTX14"/>
      <c r="TTY14"/>
      <c r="TTZ14"/>
      <c r="TUA14"/>
      <c r="TUB14"/>
      <c r="TUC14"/>
      <c r="TUD14"/>
      <c r="TUE14"/>
      <c r="TUF14"/>
      <c r="TUG14"/>
      <c r="TUH14"/>
      <c r="TUI14"/>
      <c r="TUJ14"/>
      <c r="TUK14"/>
      <c r="TUL14"/>
      <c r="TUM14"/>
      <c r="TUN14"/>
      <c r="TUO14"/>
      <c r="TUP14"/>
      <c r="TUQ14"/>
      <c r="TUR14"/>
      <c r="TUS14"/>
      <c r="TUT14"/>
      <c r="TUU14"/>
      <c r="TUV14"/>
      <c r="TUW14"/>
      <c r="TUX14"/>
      <c r="TUY14"/>
      <c r="TUZ14"/>
      <c r="TVA14"/>
      <c r="TVB14"/>
      <c r="TVC14"/>
      <c r="TVD14"/>
      <c r="TVE14"/>
      <c r="TVF14"/>
      <c r="TVG14"/>
      <c r="TVH14"/>
      <c r="TVI14"/>
      <c r="TVJ14"/>
      <c r="TVK14"/>
      <c r="TVL14"/>
      <c r="TVM14"/>
      <c r="TVN14"/>
      <c r="TVO14"/>
      <c r="TVP14"/>
      <c r="TVQ14"/>
      <c r="TVR14"/>
      <c r="TVS14"/>
      <c r="TVT14"/>
      <c r="TVU14"/>
      <c r="TVV14"/>
      <c r="TVW14"/>
      <c r="TVX14"/>
      <c r="TVY14"/>
      <c r="TVZ14"/>
      <c r="TWA14"/>
      <c r="TWB14"/>
      <c r="TWC14"/>
      <c r="TWD14"/>
      <c r="TWE14"/>
      <c r="TWF14"/>
      <c r="TWG14"/>
      <c r="TWH14"/>
      <c r="TWI14"/>
      <c r="TWJ14"/>
      <c r="TWK14"/>
      <c r="TWL14"/>
      <c r="TWM14"/>
      <c r="TWN14"/>
      <c r="TWO14"/>
      <c r="TWP14"/>
      <c r="TWQ14"/>
      <c r="TWR14"/>
      <c r="TWS14"/>
      <c r="TWT14"/>
      <c r="TWU14"/>
      <c r="TWV14"/>
      <c r="TWW14"/>
      <c r="TWX14"/>
      <c r="TWY14"/>
      <c r="TWZ14"/>
      <c r="TXA14"/>
      <c r="TXB14"/>
      <c r="TXC14"/>
      <c r="TXD14"/>
      <c r="TXE14"/>
      <c r="TXF14"/>
      <c r="TXG14"/>
      <c r="TXH14"/>
      <c r="TXI14"/>
      <c r="TXJ14"/>
      <c r="TXK14"/>
      <c r="TXL14"/>
      <c r="TXM14"/>
      <c r="TXN14"/>
      <c r="TXO14"/>
      <c r="TXP14"/>
      <c r="TXQ14"/>
      <c r="TXR14"/>
      <c r="TXS14"/>
      <c r="TXT14"/>
      <c r="TXU14"/>
      <c r="TXV14"/>
      <c r="TXW14"/>
      <c r="TXX14"/>
      <c r="TXY14"/>
      <c r="TXZ14"/>
      <c r="TYA14"/>
      <c r="TYB14"/>
      <c r="TYC14"/>
      <c r="TYD14"/>
      <c r="TYE14"/>
      <c r="TYF14"/>
      <c r="TYG14"/>
      <c r="TYH14"/>
      <c r="TYI14"/>
      <c r="TYJ14"/>
      <c r="TYK14"/>
      <c r="TYL14"/>
      <c r="TYM14"/>
      <c r="TYN14"/>
      <c r="TYO14"/>
      <c r="TYP14"/>
      <c r="TYQ14"/>
      <c r="TYR14"/>
      <c r="TYS14"/>
      <c r="TYT14"/>
      <c r="TYU14"/>
      <c r="TYV14"/>
      <c r="TYW14"/>
      <c r="TYX14"/>
      <c r="TYY14"/>
      <c r="TYZ14"/>
      <c r="TZA14"/>
      <c r="TZB14"/>
      <c r="TZC14"/>
      <c r="TZD14"/>
      <c r="TZE14"/>
      <c r="TZF14"/>
      <c r="TZG14"/>
      <c r="TZH14"/>
      <c r="TZI14"/>
      <c r="TZJ14"/>
      <c r="TZK14"/>
      <c r="TZL14"/>
      <c r="TZM14"/>
      <c r="TZN14"/>
      <c r="TZO14"/>
      <c r="TZP14"/>
      <c r="TZQ14"/>
      <c r="TZR14"/>
      <c r="TZS14"/>
      <c r="TZT14"/>
      <c r="TZU14"/>
      <c r="TZV14"/>
      <c r="TZW14"/>
      <c r="TZX14"/>
      <c r="TZY14"/>
      <c r="TZZ14"/>
      <c r="UAA14"/>
      <c r="UAB14"/>
      <c r="UAC14"/>
      <c r="UAD14"/>
      <c r="UAE14"/>
      <c r="UAF14"/>
      <c r="UAG14"/>
      <c r="UAH14"/>
      <c r="UAI14"/>
      <c r="UAJ14"/>
      <c r="UAK14"/>
      <c r="UAL14"/>
      <c r="UAM14"/>
      <c r="UAN14"/>
      <c r="UAO14"/>
      <c r="UAP14"/>
      <c r="UAQ14"/>
      <c r="UAR14"/>
      <c r="UAS14"/>
      <c r="UAT14"/>
      <c r="UAU14"/>
      <c r="UAV14"/>
      <c r="UAW14"/>
      <c r="UAX14"/>
      <c r="UAY14"/>
      <c r="UAZ14"/>
      <c r="UBA14"/>
      <c r="UBB14"/>
      <c r="UBC14"/>
      <c r="UBD14"/>
      <c r="UBE14"/>
      <c r="UBF14"/>
      <c r="UBG14"/>
      <c r="UBH14"/>
      <c r="UBI14"/>
      <c r="UBJ14"/>
      <c r="UBK14"/>
      <c r="UBL14"/>
      <c r="UBM14"/>
      <c r="UBN14"/>
      <c r="UBO14"/>
      <c r="UBP14"/>
      <c r="UBQ14"/>
      <c r="UBR14"/>
      <c r="UBS14"/>
      <c r="UBT14"/>
      <c r="UBU14"/>
      <c r="UBV14"/>
      <c r="UBW14"/>
      <c r="UBX14"/>
      <c r="UBY14"/>
      <c r="UBZ14"/>
      <c r="UCA14"/>
      <c r="UCB14"/>
      <c r="UCC14"/>
      <c r="UCD14"/>
      <c r="UCE14"/>
      <c r="UCF14"/>
      <c r="UCG14"/>
      <c r="UCH14"/>
      <c r="UCI14"/>
      <c r="UCJ14"/>
      <c r="UCK14"/>
      <c r="UCL14"/>
      <c r="UCM14"/>
      <c r="UCN14"/>
      <c r="UCO14"/>
      <c r="UCP14"/>
      <c r="UCQ14"/>
      <c r="UCR14"/>
      <c r="UCS14"/>
      <c r="UCT14"/>
      <c r="UCU14"/>
      <c r="UCV14"/>
      <c r="UCW14"/>
      <c r="UCX14"/>
      <c r="UCY14"/>
      <c r="UCZ14"/>
      <c r="UDA14"/>
      <c r="UDB14"/>
      <c r="UDC14"/>
      <c r="UDD14"/>
      <c r="UDE14"/>
      <c r="UDF14"/>
      <c r="UDG14"/>
      <c r="UDH14"/>
      <c r="UDI14"/>
      <c r="UDJ14"/>
      <c r="UDK14"/>
      <c r="UDL14"/>
      <c r="UDM14"/>
      <c r="UDN14"/>
      <c r="UDO14"/>
      <c r="UDP14"/>
      <c r="UDQ14"/>
      <c r="UDR14"/>
      <c r="UDS14"/>
      <c r="UDT14"/>
      <c r="UDU14"/>
      <c r="UDV14"/>
      <c r="UDW14"/>
      <c r="UDX14"/>
      <c r="UDY14"/>
      <c r="UDZ14"/>
      <c r="UEA14"/>
      <c r="UEB14"/>
      <c r="UEC14"/>
      <c r="UED14"/>
      <c r="UEE14"/>
      <c r="UEF14"/>
      <c r="UEG14"/>
      <c r="UEH14"/>
      <c r="UEI14"/>
      <c r="UEJ14"/>
      <c r="UEK14"/>
      <c r="UEL14"/>
      <c r="UEM14"/>
      <c r="UEN14"/>
      <c r="UEO14"/>
      <c r="UEP14"/>
      <c r="UEQ14"/>
      <c r="UER14"/>
      <c r="UES14"/>
      <c r="UET14"/>
      <c r="UEU14"/>
      <c r="UEV14"/>
      <c r="UEW14"/>
      <c r="UEX14"/>
      <c r="UEY14"/>
      <c r="UEZ14"/>
      <c r="UFA14"/>
      <c r="UFB14"/>
      <c r="UFC14"/>
      <c r="UFD14"/>
      <c r="UFE14"/>
      <c r="UFF14"/>
      <c r="UFG14"/>
      <c r="UFH14"/>
      <c r="UFI14"/>
      <c r="UFJ14"/>
      <c r="UFK14"/>
      <c r="UFL14"/>
      <c r="UFM14"/>
      <c r="UFN14"/>
      <c r="UFO14"/>
      <c r="UFP14"/>
      <c r="UFQ14"/>
      <c r="UFR14"/>
      <c r="UFS14"/>
      <c r="UFT14"/>
      <c r="UFU14"/>
      <c r="UFV14"/>
      <c r="UFW14"/>
      <c r="UFX14"/>
      <c r="UFY14"/>
      <c r="UFZ14"/>
      <c r="UGA14"/>
      <c r="UGB14"/>
      <c r="UGC14"/>
      <c r="UGD14"/>
      <c r="UGE14"/>
      <c r="UGF14"/>
      <c r="UGG14"/>
      <c r="UGH14"/>
      <c r="UGI14"/>
      <c r="UGJ14"/>
      <c r="UGK14"/>
      <c r="UGL14"/>
      <c r="UGM14"/>
      <c r="UGN14"/>
      <c r="UGO14"/>
      <c r="UGP14"/>
      <c r="UGQ14"/>
      <c r="UGR14"/>
      <c r="UGS14"/>
      <c r="UGT14"/>
      <c r="UGU14"/>
      <c r="UGV14"/>
      <c r="UGW14"/>
      <c r="UGX14"/>
      <c r="UGY14"/>
      <c r="UGZ14"/>
      <c r="UHA14"/>
      <c r="UHB14"/>
      <c r="UHC14"/>
      <c r="UHD14"/>
      <c r="UHE14"/>
      <c r="UHF14"/>
      <c r="UHG14"/>
      <c r="UHH14"/>
      <c r="UHI14"/>
      <c r="UHJ14"/>
      <c r="UHK14"/>
      <c r="UHL14"/>
      <c r="UHM14"/>
      <c r="UHN14"/>
      <c r="UHO14"/>
      <c r="UHP14"/>
      <c r="UHQ14"/>
      <c r="UHR14"/>
      <c r="UHS14"/>
      <c r="UHT14"/>
      <c r="UHU14"/>
      <c r="UHV14"/>
      <c r="UHW14"/>
      <c r="UHX14"/>
      <c r="UHY14"/>
      <c r="UHZ14"/>
      <c r="UIA14"/>
      <c r="UIB14"/>
      <c r="UIC14"/>
      <c r="UID14"/>
      <c r="UIE14"/>
      <c r="UIF14"/>
      <c r="UIG14"/>
      <c r="UIH14"/>
      <c r="UII14"/>
      <c r="UIJ14"/>
      <c r="UIK14"/>
      <c r="UIL14"/>
      <c r="UIM14"/>
      <c r="UIN14"/>
      <c r="UIO14"/>
      <c r="UIP14"/>
      <c r="UIQ14"/>
      <c r="UIR14"/>
      <c r="UIS14"/>
      <c r="UIT14"/>
      <c r="UIU14"/>
      <c r="UIV14"/>
      <c r="UIW14"/>
      <c r="UIX14"/>
      <c r="UIY14"/>
      <c r="UIZ14"/>
      <c r="UJA14"/>
      <c r="UJB14"/>
      <c r="UJC14"/>
      <c r="UJD14"/>
      <c r="UJE14"/>
      <c r="UJF14"/>
      <c r="UJG14"/>
      <c r="UJH14"/>
      <c r="UJI14"/>
      <c r="UJJ14"/>
      <c r="UJK14"/>
      <c r="UJL14"/>
      <c r="UJM14"/>
      <c r="UJN14"/>
      <c r="UJO14"/>
      <c r="UJP14"/>
      <c r="UJQ14"/>
      <c r="UJR14"/>
      <c r="UJS14"/>
      <c r="UJT14"/>
      <c r="UJU14"/>
      <c r="UJV14"/>
      <c r="UJW14"/>
      <c r="UJX14"/>
      <c r="UJY14"/>
      <c r="UJZ14"/>
      <c r="UKA14"/>
      <c r="UKB14"/>
      <c r="UKC14"/>
      <c r="UKD14"/>
      <c r="UKE14"/>
      <c r="UKF14"/>
      <c r="UKG14"/>
      <c r="UKH14"/>
      <c r="UKI14"/>
      <c r="UKJ14"/>
      <c r="UKK14"/>
      <c r="UKL14"/>
      <c r="UKM14"/>
      <c r="UKN14"/>
      <c r="UKO14"/>
      <c r="UKP14"/>
      <c r="UKQ14"/>
      <c r="UKR14"/>
      <c r="UKS14"/>
      <c r="UKT14"/>
      <c r="UKU14"/>
      <c r="UKV14"/>
      <c r="UKW14"/>
      <c r="UKX14"/>
      <c r="UKY14"/>
      <c r="UKZ14"/>
      <c r="ULA14"/>
      <c r="ULB14"/>
      <c r="ULC14"/>
      <c r="ULD14"/>
      <c r="ULE14"/>
      <c r="ULF14"/>
      <c r="ULG14"/>
      <c r="ULH14"/>
      <c r="ULI14"/>
      <c r="ULJ14"/>
      <c r="ULK14"/>
      <c r="ULL14"/>
      <c r="ULM14"/>
      <c r="ULN14"/>
      <c r="ULO14"/>
      <c r="ULP14"/>
      <c r="ULQ14"/>
      <c r="ULR14"/>
      <c r="ULS14"/>
      <c r="ULT14"/>
      <c r="ULU14"/>
      <c r="ULV14"/>
      <c r="ULW14"/>
      <c r="ULX14"/>
      <c r="ULY14"/>
      <c r="ULZ14"/>
      <c r="UMA14"/>
      <c r="UMB14"/>
      <c r="UMC14"/>
      <c r="UMD14"/>
      <c r="UME14"/>
      <c r="UMF14"/>
      <c r="UMG14"/>
      <c r="UMH14"/>
      <c r="UMI14"/>
      <c r="UMJ14"/>
      <c r="UMK14"/>
      <c r="UML14"/>
      <c r="UMM14"/>
      <c r="UMN14"/>
      <c r="UMO14"/>
      <c r="UMP14"/>
      <c r="UMQ14"/>
      <c r="UMR14"/>
      <c r="UMS14"/>
      <c r="UMT14"/>
      <c r="UMU14"/>
      <c r="UMV14"/>
      <c r="UMW14"/>
      <c r="UMX14"/>
      <c r="UMY14"/>
      <c r="UMZ14"/>
      <c r="UNA14"/>
      <c r="UNB14"/>
      <c r="UNC14"/>
      <c r="UND14"/>
      <c r="UNE14"/>
      <c r="UNF14"/>
      <c r="UNG14"/>
      <c r="UNH14"/>
      <c r="UNI14"/>
      <c r="UNJ14"/>
      <c r="UNK14"/>
      <c r="UNL14"/>
      <c r="UNM14"/>
      <c r="UNN14"/>
      <c r="UNO14"/>
      <c r="UNP14"/>
      <c r="UNQ14"/>
      <c r="UNR14"/>
      <c r="UNS14"/>
      <c r="UNT14"/>
      <c r="UNU14"/>
      <c r="UNV14"/>
      <c r="UNW14"/>
      <c r="UNX14"/>
      <c r="UNY14"/>
      <c r="UNZ14"/>
      <c r="UOA14"/>
      <c r="UOB14"/>
      <c r="UOC14"/>
      <c r="UOD14"/>
      <c r="UOE14"/>
      <c r="UOF14"/>
      <c r="UOG14"/>
      <c r="UOH14"/>
      <c r="UOI14"/>
      <c r="UOJ14"/>
      <c r="UOK14"/>
      <c r="UOL14"/>
      <c r="UOM14"/>
      <c r="UON14"/>
      <c r="UOO14"/>
      <c r="UOP14"/>
      <c r="UOQ14"/>
      <c r="UOR14"/>
      <c r="UOS14"/>
      <c r="UOT14"/>
      <c r="UOU14"/>
      <c r="UOV14"/>
      <c r="UOW14"/>
      <c r="UOX14"/>
      <c r="UOY14"/>
      <c r="UOZ14"/>
      <c r="UPA14"/>
      <c r="UPB14"/>
      <c r="UPC14"/>
      <c r="UPD14"/>
      <c r="UPE14"/>
      <c r="UPF14"/>
      <c r="UPG14"/>
      <c r="UPH14"/>
      <c r="UPI14"/>
      <c r="UPJ14"/>
      <c r="UPK14"/>
      <c r="UPL14"/>
      <c r="UPM14"/>
      <c r="UPN14"/>
      <c r="UPO14"/>
      <c r="UPP14"/>
      <c r="UPQ14"/>
      <c r="UPR14"/>
      <c r="UPS14"/>
      <c r="UPT14"/>
      <c r="UPU14"/>
      <c r="UPV14"/>
      <c r="UPW14"/>
      <c r="UPX14"/>
      <c r="UPY14"/>
      <c r="UPZ14"/>
      <c r="UQA14"/>
      <c r="UQB14"/>
      <c r="UQC14"/>
      <c r="UQD14"/>
      <c r="UQE14"/>
      <c r="UQF14"/>
      <c r="UQG14"/>
      <c r="UQH14"/>
      <c r="UQI14"/>
      <c r="UQJ14"/>
      <c r="UQK14"/>
      <c r="UQL14"/>
      <c r="UQM14"/>
      <c r="UQN14"/>
      <c r="UQO14"/>
      <c r="UQP14"/>
      <c r="UQQ14"/>
      <c r="UQR14"/>
      <c r="UQS14"/>
      <c r="UQT14"/>
      <c r="UQU14"/>
      <c r="UQV14"/>
      <c r="UQW14"/>
      <c r="UQX14"/>
      <c r="UQY14"/>
      <c r="UQZ14"/>
      <c r="URA14"/>
      <c r="URB14"/>
      <c r="URC14"/>
      <c r="URD14"/>
      <c r="URE14"/>
      <c r="URF14"/>
      <c r="URG14"/>
      <c r="URH14"/>
      <c r="URI14"/>
      <c r="URJ14"/>
      <c r="URK14"/>
      <c r="URL14"/>
      <c r="URM14"/>
      <c r="URN14"/>
      <c r="URO14"/>
      <c r="URP14"/>
      <c r="URQ14"/>
      <c r="URR14"/>
      <c r="URS14"/>
      <c r="URT14"/>
      <c r="URU14"/>
      <c r="URV14"/>
      <c r="URW14"/>
      <c r="URX14"/>
      <c r="URY14"/>
      <c r="URZ14"/>
      <c r="USA14"/>
      <c r="USB14"/>
      <c r="USC14"/>
      <c r="USD14"/>
      <c r="USE14"/>
      <c r="USF14"/>
      <c r="USG14"/>
      <c r="USH14"/>
      <c r="USI14"/>
      <c r="USJ14"/>
      <c r="USK14"/>
      <c r="USL14"/>
      <c r="USM14"/>
      <c r="USN14"/>
      <c r="USO14"/>
      <c r="USP14"/>
      <c r="USQ14"/>
      <c r="USR14"/>
      <c r="USS14"/>
      <c r="UST14"/>
      <c r="USU14"/>
      <c r="USV14"/>
      <c r="USW14"/>
      <c r="USX14"/>
      <c r="USY14"/>
      <c r="USZ14"/>
      <c r="UTA14"/>
      <c r="UTB14"/>
      <c r="UTC14"/>
      <c r="UTD14"/>
      <c r="UTE14"/>
      <c r="UTF14"/>
      <c r="UTG14"/>
      <c r="UTH14"/>
      <c r="UTI14"/>
      <c r="UTJ14"/>
      <c r="UTK14"/>
      <c r="UTL14"/>
      <c r="UTM14"/>
      <c r="UTN14"/>
      <c r="UTO14"/>
      <c r="UTP14"/>
      <c r="UTQ14"/>
      <c r="UTR14"/>
      <c r="UTS14"/>
      <c r="UTT14"/>
      <c r="UTU14"/>
      <c r="UTV14"/>
      <c r="UTW14"/>
      <c r="UTX14"/>
      <c r="UTY14"/>
      <c r="UTZ14"/>
      <c r="UUA14"/>
      <c r="UUB14"/>
      <c r="UUC14"/>
      <c r="UUD14"/>
      <c r="UUE14"/>
      <c r="UUF14"/>
      <c r="UUG14"/>
      <c r="UUH14"/>
      <c r="UUI14"/>
      <c r="UUJ14"/>
      <c r="UUK14"/>
      <c r="UUL14"/>
      <c r="UUM14"/>
      <c r="UUN14"/>
      <c r="UUO14"/>
      <c r="UUP14"/>
      <c r="UUQ14"/>
      <c r="UUR14"/>
      <c r="UUS14"/>
      <c r="UUT14"/>
      <c r="UUU14"/>
      <c r="UUV14"/>
      <c r="UUW14"/>
      <c r="UUX14"/>
      <c r="UUY14"/>
      <c r="UUZ14"/>
      <c r="UVA14"/>
      <c r="UVB14"/>
      <c r="UVC14"/>
      <c r="UVD14"/>
      <c r="UVE14"/>
      <c r="UVF14"/>
      <c r="UVG14"/>
      <c r="UVH14"/>
      <c r="UVI14"/>
      <c r="UVJ14"/>
      <c r="UVK14"/>
      <c r="UVL14"/>
      <c r="UVM14"/>
      <c r="UVN14"/>
      <c r="UVO14"/>
      <c r="UVP14"/>
      <c r="UVQ14"/>
      <c r="UVR14"/>
      <c r="UVS14"/>
      <c r="UVT14"/>
      <c r="UVU14"/>
      <c r="UVV14"/>
      <c r="UVW14"/>
      <c r="UVX14"/>
      <c r="UVY14"/>
      <c r="UVZ14"/>
      <c r="UWA14"/>
      <c r="UWB14"/>
      <c r="UWC14"/>
      <c r="UWD14"/>
      <c r="UWE14"/>
      <c r="UWF14"/>
      <c r="UWG14"/>
      <c r="UWH14"/>
      <c r="UWI14"/>
      <c r="UWJ14"/>
      <c r="UWK14"/>
      <c r="UWL14"/>
      <c r="UWM14"/>
      <c r="UWN14"/>
      <c r="UWO14"/>
      <c r="UWP14"/>
      <c r="UWQ14"/>
      <c r="UWR14"/>
      <c r="UWS14"/>
      <c r="UWT14"/>
      <c r="UWU14"/>
      <c r="UWV14"/>
      <c r="UWW14"/>
      <c r="UWX14"/>
      <c r="UWY14"/>
      <c r="UWZ14"/>
      <c r="UXA14"/>
      <c r="UXB14"/>
      <c r="UXC14"/>
      <c r="UXD14"/>
      <c r="UXE14"/>
      <c r="UXF14"/>
      <c r="UXG14"/>
      <c r="UXH14"/>
      <c r="UXI14"/>
      <c r="UXJ14"/>
      <c r="UXK14"/>
      <c r="UXL14"/>
      <c r="UXM14"/>
      <c r="UXN14"/>
      <c r="UXO14"/>
      <c r="UXP14"/>
      <c r="UXQ14"/>
      <c r="UXR14"/>
      <c r="UXS14"/>
      <c r="UXT14"/>
      <c r="UXU14"/>
      <c r="UXV14"/>
      <c r="UXW14"/>
      <c r="UXX14"/>
      <c r="UXY14"/>
      <c r="UXZ14"/>
      <c r="UYA14"/>
      <c r="UYB14"/>
      <c r="UYC14"/>
      <c r="UYD14"/>
      <c r="UYE14"/>
      <c r="UYF14"/>
      <c r="UYG14"/>
      <c r="UYH14"/>
      <c r="UYI14"/>
      <c r="UYJ14"/>
      <c r="UYK14"/>
      <c r="UYL14"/>
      <c r="UYM14"/>
      <c r="UYN14"/>
      <c r="UYO14"/>
      <c r="UYP14"/>
      <c r="UYQ14"/>
      <c r="UYR14"/>
      <c r="UYS14"/>
      <c r="UYT14"/>
      <c r="UYU14"/>
      <c r="UYV14"/>
      <c r="UYW14"/>
      <c r="UYX14"/>
      <c r="UYY14"/>
      <c r="UYZ14"/>
      <c r="UZA14"/>
      <c r="UZB14"/>
      <c r="UZC14"/>
      <c r="UZD14"/>
      <c r="UZE14"/>
      <c r="UZF14"/>
      <c r="UZG14"/>
      <c r="UZH14"/>
      <c r="UZI14"/>
      <c r="UZJ14"/>
      <c r="UZK14"/>
      <c r="UZL14"/>
      <c r="UZM14"/>
      <c r="UZN14"/>
      <c r="UZO14"/>
      <c r="UZP14"/>
      <c r="UZQ14"/>
      <c r="UZR14"/>
      <c r="UZS14"/>
      <c r="UZT14"/>
      <c r="UZU14"/>
      <c r="UZV14"/>
      <c r="UZW14"/>
      <c r="UZX14"/>
      <c r="UZY14"/>
      <c r="UZZ14"/>
      <c r="VAA14"/>
      <c r="VAB14"/>
      <c r="VAC14"/>
      <c r="VAD14"/>
      <c r="VAE14"/>
      <c r="VAF14"/>
      <c r="VAG14"/>
      <c r="VAH14"/>
      <c r="VAI14"/>
      <c r="VAJ14"/>
      <c r="VAK14"/>
      <c r="VAL14"/>
      <c r="VAM14"/>
      <c r="VAN14"/>
      <c r="VAO14"/>
      <c r="VAP14"/>
      <c r="VAQ14"/>
      <c r="VAR14"/>
      <c r="VAS14"/>
      <c r="VAT14"/>
      <c r="VAU14"/>
      <c r="VAV14"/>
      <c r="VAW14"/>
      <c r="VAX14"/>
      <c r="VAY14"/>
      <c r="VAZ14"/>
      <c r="VBA14"/>
      <c r="VBB14"/>
      <c r="VBC14"/>
      <c r="VBD14"/>
      <c r="VBE14"/>
      <c r="VBF14"/>
      <c r="VBG14"/>
      <c r="VBH14"/>
      <c r="VBI14"/>
      <c r="VBJ14"/>
      <c r="VBK14"/>
      <c r="VBL14"/>
      <c r="VBM14"/>
      <c r="VBN14"/>
      <c r="VBO14"/>
      <c r="VBP14"/>
      <c r="VBQ14"/>
      <c r="VBR14"/>
      <c r="VBS14"/>
      <c r="VBT14"/>
      <c r="VBU14"/>
      <c r="VBV14"/>
      <c r="VBW14"/>
      <c r="VBX14"/>
      <c r="VBY14"/>
      <c r="VBZ14"/>
      <c r="VCA14"/>
      <c r="VCB14"/>
      <c r="VCC14"/>
      <c r="VCD14"/>
      <c r="VCE14"/>
      <c r="VCF14"/>
      <c r="VCG14"/>
      <c r="VCH14"/>
      <c r="VCI14"/>
      <c r="VCJ14"/>
      <c r="VCK14"/>
      <c r="VCL14"/>
      <c r="VCM14"/>
      <c r="VCN14"/>
      <c r="VCO14"/>
      <c r="VCP14"/>
      <c r="VCQ14"/>
      <c r="VCR14"/>
      <c r="VCS14"/>
      <c r="VCT14"/>
      <c r="VCU14"/>
      <c r="VCV14"/>
      <c r="VCW14"/>
      <c r="VCX14"/>
      <c r="VCY14"/>
      <c r="VCZ14"/>
      <c r="VDA14"/>
      <c r="VDB14"/>
      <c r="VDC14"/>
      <c r="VDD14"/>
      <c r="VDE14"/>
      <c r="VDF14"/>
      <c r="VDG14"/>
      <c r="VDH14"/>
      <c r="VDI14"/>
      <c r="VDJ14"/>
      <c r="VDK14"/>
      <c r="VDL14"/>
      <c r="VDM14"/>
      <c r="VDN14"/>
      <c r="VDO14"/>
      <c r="VDP14"/>
      <c r="VDQ14"/>
      <c r="VDR14"/>
      <c r="VDS14"/>
      <c r="VDT14"/>
      <c r="VDU14"/>
      <c r="VDV14"/>
      <c r="VDW14"/>
      <c r="VDX14"/>
      <c r="VDY14"/>
      <c r="VDZ14"/>
      <c r="VEA14"/>
      <c r="VEB14"/>
      <c r="VEC14"/>
      <c r="VED14"/>
      <c r="VEE14"/>
      <c r="VEF14"/>
      <c r="VEG14"/>
      <c r="VEH14"/>
      <c r="VEI14"/>
      <c r="VEJ14"/>
      <c r="VEK14"/>
      <c r="VEL14"/>
      <c r="VEM14"/>
      <c r="VEN14"/>
      <c r="VEO14"/>
      <c r="VEP14"/>
      <c r="VEQ14"/>
      <c r="VER14"/>
      <c r="VES14"/>
      <c r="VET14"/>
      <c r="VEU14"/>
      <c r="VEV14"/>
      <c r="VEW14"/>
      <c r="VEX14"/>
      <c r="VEY14"/>
      <c r="VEZ14"/>
      <c r="VFA14"/>
      <c r="VFB14"/>
      <c r="VFC14"/>
      <c r="VFD14"/>
      <c r="VFE14"/>
      <c r="VFF14"/>
      <c r="VFG14"/>
      <c r="VFH14"/>
      <c r="VFI14"/>
      <c r="VFJ14"/>
      <c r="VFK14"/>
      <c r="VFL14"/>
      <c r="VFM14"/>
      <c r="VFN14"/>
      <c r="VFO14"/>
      <c r="VFP14"/>
      <c r="VFQ14"/>
      <c r="VFR14"/>
      <c r="VFS14"/>
      <c r="VFT14"/>
      <c r="VFU14"/>
      <c r="VFV14"/>
      <c r="VFW14"/>
      <c r="VFX14"/>
      <c r="VFY14"/>
      <c r="VFZ14"/>
      <c r="VGA14"/>
      <c r="VGB14"/>
      <c r="VGC14"/>
      <c r="VGD14"/>
      <c r="VGE14"/>
      <c r="VGF14"/>
      <c r="VGG14"/>
      <c r="VGH14"/>
      <c r="VGI14"/>
      <c r="VGJ14"/>
      <c r="VGK14"/>
      <c r="VGL14"/>
      <c r="VGM14"/>
      <c r="VGN14"/>
      <c r="VGO14"/>
      <c r="VGP14"/>
      <c r="VGQ14"/>
      <c r="VGR14"/>
      <c r="VGS14"/>
      <c r="VGT14"/>
      <c r="VGU14"/>
      <c r="VGV14"/>
      <c r="VGW14"/>
      <c r="VGX14"/>
      <c r="VGY14"/>
      <c r="VGZ14"/>
      <c r="VHA14"/>
      <c r="VHB14"/>
      <c r="VHC14"/>
      <c r="VHD14"/>
      <c r="VHE14"/>
      <c r="VHF14"/>
      <c r="VHG14"/>
      <c r="VHH14"/>
      <c r="VHI14"/>
      <c r="VHJ14"/>
      <c r="VHK14"/>
      <c r="VHL14"/>
      <c r="VHM14"/>
      <c r="VHN14"/>
      <c r="VHO14"/>
      <c r="VHP14"/>
      <c r="VHQ14"/>
      <c r="VHR14"/>
      <c r="VHS14"/>
      <c r="VHT14"/>
      <c r="VHU14"/>
      <c r="VHV14"/>
      <c r="VHW14"/>
      <c r="VHX14"/>
      <c r="VHY14"/>
      <c r="VHZ14"/>
      <c r="VIA14"/>
      <c r="VIB14"/>
      <c r="VIC14"/>
      <c r="VID14"/>
      <c r="VIE14"/>
      <c r="VIF14"/>
      <c r="VIG14"/>
      <c r="VIH14"/>
      <c r="VII14"/>
      <c r="VIJ14"/>
      <c r="VIK14"/>
      <c r="VIL14"/>
      <c r="VIM14"/>
      <c r="VIN14"/>
      <c r="VIO14"/>
      <c r="VIP14"/>
      <c r="VIQ14"/>
      <c r="VIR14"/>
      <c r="VIS14"/>
      <c r="VIT14"/>
      <c r="VIU14"/>
      <c r="VIV14"/>
      <c r="VIW14"/>
      <c r="VIX14"/>
      <c r="VIY14"/>
      <c r="VIZ14"/>
      <c r="VJA14"/>
      <c r="VJB14"/>
      <c r="VJC14"/>
      <c r="VJD14"/>
      <c r="VJE14"/>
      <c r="VJF14"/>
      <c r="VJG14"/>
      <c r="VJH14"/>
      <c r="VJI14"/>
      <c r="VJJ14"/>
      <c r="VJK14"/>
      <c r="VJL14"/>
      <c r="VJM14"/>
      <c r="VJN14"/>
      <c r="VJO14"/>
      <c r="VJP14"/>
      <c r="VJQ14"/>
      <c r="VJR14"/>
      <c r="VJS14"/>
      <c r="VJT14"/>
      <c r="VJU14"/>
      <c r="VJV14"/>
      <c r="VJW14"/>
      <c r="VJX14"/>
      <c r="VJY14"/>
      <c r="VJZ14"/>
      <c r="VKA14"/>
      <c r="VKB14"/>
      <c r="VKC14"/>
      <c r="VKD14"/>
      <c r="VKE14"/>
      <c r="VKF14"/>
      <c r="VKG14"/>
      <c r="VKH14"/>
      <c r="VKI14"/>
      <c r="VKJ14"/>
      <c r="VKK14"/>
      <c r="VKL14"/>
      <c r="VKM14"/>
      <c r="VKN14"/>
      <c r="VKO14"/>
      <c r="VKP14"/>
      <c r="VKQ14"/>
      <c r="VKR14"/>
      <c r="VKS14"/>
      <c r="VKT14"/>
      <c r="VKU14"/>
      <c r="VKV14"/>
      <c r="VKW14"/>
      <c r="VKX14"/>
      <c r="VKY14"/>
      <c r="VKZ14"/>
      <c r="VLA14"/>
      <c r="VLB14"/>
      <c r="VLC14"/>
      <c r="VLD14"/>
      <c r="VLE14"/>
      <c r="VLF14"/>
      <c r="VLG14"/>
      <c r="VLH14"/>
      <c r="VLI14"/>
      <c r="VLJ14"/>
      <c r="VLK14"/>
      <c r="VLL14"/>
      <c r="VLM14"/>
      <c r="VLN14"/>
      <c r="VLO14"/>
      <c r="VLP14"/>
      <c r="VLQ14"/>
      <c r="VLR14"/>
      <c r="VLS14"/>
      <c r="VLT14"/>
      <c r="VLU14"/>
      <c r="VLV14"/>
      <c r="VLW14"/>
      <c r="VLX14"/>
      <c r="VLY14"/>
      <c r="VLZ14"/>
      <c r="VMA14"/>
      <c r="VMB14"/>
      <c r="VMC14"/>
      <c r="VMD14"/>
      <c r="VME14"/>
      <c r="VMF14"/>
      <c r="VMG14"/>
      <c r="VMH14"/>
      <c r="VMI14"/>
      <c r="VMJ14"/>
      <c r="VMK14"/>
      <c r="VML14"/>
      <c r="VMM14"/>
      <c r="VMN14"/>
      <c r="VMO14"/>
      <c r="VMP14"/>
      <c r="VMQ14"/>
      <c r="VMR14"/>
      <c r="VMS14"/>
      <c r="VMT14"/>
      <c r="VMU14"/>
      <c r="VMV14"/>
      <c r="VMW14"/>
      <c r="VMX14"/>
      <c r="VMY14"/>
      <c r="VMZ14"/>
      <c r="VNA14"/>
      <c r="VNB14"/>
      <c r="VNC14"/>
      <c r="VND14"/>
      <c r="VNE14"/>
      <c r="VNF14"/>
      <c r="VNG14"/>
      <c r="VNH14"/>
      <c r="VNI14"/>
      <c r="VNJ14"/>
      <c r="VNK14"/>
      <c r="VNL14"/>
      <c r="VNM14"/>
      <c r="VNN14"/>
      <c r="VNO14"/>
      <c r="VNP14"/>
      <c r="VNQ14"/>
      <c r="VNR14"/>
      <c r="VNS14"/>
      <c r="VNT14"/>
      <c r="VNU14"/>
      <c r="VNV14"/>
      <c r="VNW14"/>
      <c r="VNX14"/>
      <c r="VNY14"/>
      <c r="VNZ14"/>
      <c r="VOA14"/>
      <c r="VOB14"/>
      <c r="VOC14"/>
      <c r="VOD14"/>
      <c r="VOE14"/>
      <c r="VOF14"/>
      <c r="VOG14"/>
      <c r="VOH14"/>
      <c r="VOI14"/>
      <c r="VOJ14"/>
      <c r="VOK14"/>
      <c r="VOL14"/>
      <c r="VOM14"/>
      <c r="VON14"/>
      <c r="VOO14"/>
      <c r="VOP14"/>
      <c r="VOQ14"/>
      <c r="VOR14"/>
      <c r="VOS14"/>
      <c r="VOT14"/>
      <c r="VOU14"/>
      <c r="VOV14"/>
      <c r="VOW14"/>
      <c r="VOX14"/>
      <c r="VOY14"/>
      <c r="VOZ14"/>
      <c r="VPA14"/>
      <c r="VPB14"/>
      <c r="VPC14"/>
      <c r="VPD14"/>
      <c r="VPE14"/>
      <c r="VPF14"/>
      <c r="VPG14"/>
      <c r="VPH14"/>
      <c r="VPI14"/>
      <c r="VPJ14"/>
      <c r="VPK14"/>
      <c r="VPL14"/>
      <c r="VPM14"/>
      <c r="VPN14"/>
      <c r="VPO14"/>
      <c r="VPP14"/>
      <c r="VPQ14"/>
      <c r="VPR14"/>
      <c r="VPS14"/>
      <c r="VPT14"/>
      <c r="VPU14"/>
      <c r="VPV14"/>
      <c r="VPW14"/>
      <c r="VPX14"/>
      <c r="VPY14"/>
      <c r="VPZ14"/>
      <c r="VQA14"/>
      <c r="VQB14"/>
      <c r="VQC14"/>
      <c r="VQD14"/>
      <c r="VQE14"/>
      <c r="VQF14"/>
      <c r="VQG14"/>
      <c r="VQH14"/>
      <c r="VQI14"/>
      <c r="VQJ14"/>
      <c r="VQK14"/>
      <c r="VQL14"/>
      <c r="VQM14"/>
      <c r="VQN14"/>
      <c r="VQO14"/>
      <c r="VQP14"/>
      <c r="VQQ14"/>
      <c r="VQR14"/>
      <c r="VQS14"/>
      <c r="VQT14"/>
      <c r="VQU14"/>
      <c r="VQV14"/>
      <c r="VQW14"/>
      <c r="VQX14"/>
      <c r="VQY14"/>
      <c r="VQZ14"/>
      <c r="VRA14"/>
      <c r="VRB14"/>
      <c r="VRC14"/>
      <c r="VRD14"/>
      <c r="VRE14"/>
      <c r="VRF14"/>
      <c r="VRG14"/>
      <c r="VRH14"/>
      <c r="VRI14"/>
      <c r="VRJ14"/>
      <c r="VRK14"/>
      <c r="VRL14"/>
      <c r="VRM14"/>
      <c r="VRN14"/>
      <c r="VRO14"/>
      <c r="VRP14"/>
      <c r="VRQ14"/>
      <c r="VRR14"/>
      <c r="VRS14"/>
      <c r="VRT14"/>
      <c r="VRU14"/>
      <c r="VRV14"/>
      <c r="VRW14"/>
      <c r="VRX14"/>
      <c r="VRY14"/>
      <c r="VRZ14"/>
      <c r="VSA14"/>
      <c r="VSB14"/>
      <c r="VSC14"/>
      <c r="VSD14"/>
      <c r="VSE14"/>
      <c r="VSF14"/>
      <c r="VSG14"/>
      <c r="VSH14"/>
      <c r="VSI14"/>
      <c r="VSJ14"/>
      <c r="VSK14"/>
      <c r="VSL14"/>
      <c r="VSM14"/>
      <c r="VSN14"/>
      <c r="VSO14"/>
      <c r="VSP14"/>
      <c r="VSQ14"/>
      <c r="VSR14"/>
      <c r="VSS14"/>
      <c r="VST14"/>
      <c r="VSU14"/>
      <c r="VSV14"/>
      <c r="VSW14"/>
      <c r="VSX14"/>
      <c r="VSY14"/>
      <c r="VSZ14"/>
      <c r="VTA14"/>
      <c r="VTB14"/>
      <c r="VTC14"/>
      <c r="VTD14"/>
      <c r="VTE14"/>
      <c r="VTF14"/>
      <c r="VTG14"/>
      <c r="VTH14"/>
      <c r="VTI14"/>
      <c r="VTJ14"/>
      <c r="VTK14"/>
      <c r="VTL14"/>
      <c r="VTM14"/>
      <c r="VTN14"/>
      <c r="VTO14"/>
      <c r="VTP14"/>
      <c r="VTQ14"/>
      <c r="VTR14"/>
      <c r="VTS14"/>
      <c r="VTT14"/>
      <c r="VTU14"/>
      <c r="VTV14"/>
      <c r="VTW14"/>
      <c r="VTX14"/>
      <c r="VTY14"/>
      <c r="VTZ14"/>
      <c r="VUA14"/>
      <c r="VUB14"/>
      <c r="VUC14"/>
      <c r="VUD14"/>
      <c r="VUE14"/>
      <c r="VUF14"/>
      <c r="VUG14"/>
      <c r="VUH14"/>
      <c r="VUI14"/>
      <c r="VUJ14"/>
      <c r="VUK14"/>
      <c r="VUL14"/>
      <c r="VUM14"/>
      <c r="VUN14"/>
      <c r="VUO14"/>
      <c r="VUP14"/>
      <c r="VUQ14"/>
      <c r="VUR14"/>
      <c r="VUS14"/>
      <c r="VUT14"/>
      <c r="VUU14"/>
      <c r="VUV14"/>
      <c r="VUW14"/>
      <c r="VUX14"/>
      <c r="VUY14"/>
      <c r="VUZ14"/>
      <c r="VVA14"/>
      <c r="VVB14"/>
      <c r="VVC14"/>
      <c r="VVD14"/>
      <c r="VVE14"/>
      <c r="VVF14"/>
      <c r="VVG14"/>
      <c r="VVH14"/>
      <c r="VVI14"/>
      <c r="VVJ14"/>
      <c r="VVK14"/>
      <c r="VVL14"/>
      <c r="VVM14"/>
      <c r="VVN14"/>
      <c r="VVO14"/>
      <c r="VVP14"/>
      <c r="VVQ14"/>
      <c r="VVR14"/>
      <c r="VVS14"/>
      <c r="VVT14"/>
      <c r="VVU14"/>
      <c r="VVV14"/>
      <c r="VVW14"/>
      <c r="VVX14"/>
      <c r="VVY14"/>
      <c r="VVZ14"/>
      <c r="VWA14"/>
      <c r="VWB14"/>
      <c r="VWC14"/>
      <c r="VWD14"/>
      <c r="VWE14"/>
      <c r="VWF14"/>
      <c r="VWG14"/>
      <c r="VWH14"/>
      <c r="VWI14"/>
      <c r="VWJ14"/>
      <c r="VWK14"/>
      <c r="VWL14"/>
      <c r="VWM14"/>
      <c r="VWN14"/>
      <c r="VWO14"/>
      <c r="VWP14"/>
      <c r="VWQ14"/>
      <c r="VWR14"/>
      <c r="VWS14"/>
      <c r="VWT14"/>
      <c r="VWU14"/>
      <c r="VWV14"/>
      <c r="VWW14"/>
      <c r="VWX14"/>
      <c r="VWY14"/>
      <c r="VWZ14"/>
      <c r="VXA14"/>
      <c r="VXB14"/>
      <c r="VXC14"/>
      <c r="VXD14"/>
      <c r="VXE14"/>
      <c r="VXF14"/>
      <c r="VXG14"/>
      <c r="VXH14"/>
      <c r="VXI14"/>
      <c r="VXJ14"/>
      <c r="VXK14"/>
      <c r="VXL14"/>
      <c r="VXM14"/>
      <c r="VXN14"/>
      <c r="VXO14"/>
      <c r="VXP14"/>
      <c r="VXQ14"/>
      <c r="VXR14"/>
      <c r="VXS14"/>
      <c r="VXT14"/>
      <c r="VXU14"/>
      <c r="VXV14"/>
      <c r="VXW14"/>
      <c r="VXX14"/>
      <c r="VXY14"/>
      <c r="VXZ14"/>
      <c r="VYA14"/>
      <c r="VYB14"/>
      <c r="VYC14"/>
      <c r="VYD14"/>
      <c r="VYE14"/>
      <c r="VYF14"/>
      <c r="VYG14"/>
      <c r="VYH14"/>
      <c r="VYI14"/>
      <c r="VYJ14"/>
      <c r="VYK14"/>
      <c r="VYL14"/>
      <c r="VYM14"/>
      <c r="VYN14"/>
      <c r="VYO14"/>
      <c r="VYP14"/>
      <c r="VYQ14"/>
      <c r="VYR14"/>
      <c r="VYS14"/>
      <c r="VYT14"/>
      <c r="VYU14"/>
      <c r="VYV14"/>
      <c r="VYW14"/>
      <c r="VYX14"/>
      <c r="VYY14"/>
      <c r="VYZ14"/>
      <c r="VZA14"/>
      <c r="VZB14"/>
      <c r="VZC14"/>
      <c r="VZD14"/>
      <c r="VZE14"/>
      <c r="VZF14"/>
      <c r="VZG14"/>
      <c r="VZH14"/>
      <c r="VZI14"/>
      <c r="VZJ14"/>
      <c r="VZK14"/>
      <c r="VZL14"/>
      <c r="VZM14"/>
      <c r="VZN14"/>
      <c r="VZO14"/>
      <c r="VZP14"/>
      <c r="VZQ14"/>
      <c r="VZR14"/>
      <c r="VZS14"/>
      <c r="VZT14"/>
      <c r="VZU14"/>
      <c r="VZV14"/>
      <c r="VZW14"/>
      <c r="VZX14"/>
      <c r="VZY14"/>
      <c r="VZZ14"/>
      <c r="WAA14"/>
      <c r="WAB14"/>
      <c r="WAC14"/>
      <c r="WAD14"/>
      <c r="WAE14"/>
      <c r="WAF14"/>
      <c r="WAG14"/>
      <c r="WAH14"/>
      <c r="WAI14"/>
      <c r="WAJ14"/>
      <c r="WAK14"/>
      <c r="WAL14"/>
      <c r="WAM14"/>
      <c r="WAN14"/>
      <c r="WAO14"/>
      <c r="WAP14"/>
      <c r="WAQ14"/>
      <c r="WAR14"/>
      <c r="WAS14"/>
      <c r="WAT14"/>
      <c r="WAU14"/>
      <c r="WAV14"/>
      <c r="WAW14"/>
      <c r="WAX14"/>
      <c r="WAY14"/>
      <c r="WAZ14"/>
      <c r="WBA14"/>
      <c r="WBB14"/>
      <c r="WBC14"/>
      <c r="WBD14"/>
      <c r="WBE14"/>
      <c r="WBF14"/>
      <c r="WBG14"/>
      <c r="WBH14"/>
      <c r="WBI14"/>
      <c r="WBJ14"/>
      <c r="WBK14"/>
      <c r="WBL14"/>
      <c r="WBM14"/>
      <c r="WBN14"/>
      <c r="WBO14"/>
      <c r="WBP14"/>
      <c r="WBQ14"/>
      <c r="WBR14"/>
      <c r="WBS14"/>
      <c r="WBT14"/>
      <c r="WBU14"/>
      <c r="WBV14"/>
      <c r="WBW14"/>
      <c r="WBX14"/>
      <c r="WBY14"/>
      <c r="WBZ14"/>
      <c r="WCA14"/>
      <c r="WCB14"/>
      <c r="WCC14"/>
      <c r="WCD14"/>
      <c r="WCE14"/>
      <c r="WCF14"/>
      <c r="WCG14"/>
      <c r="WCH14"/>
      <c r="WCI14"/>
      <c r="WCJ14"/>
      <c r="WCK14"/>
      <c r="WCL14"/>
      <c r="WCM14"/>
      <c r="WCN14"/>
      <c r="WCO14"/>
      <c r="WCP14"/>
      <c r="WCQ14"/>
      <c r="WCR14"/>
      <c r="WCS14"/>
      <c r="WCT14"/>
      <c r="WCU14"/>
      <c r="WCV14"/>
      <c r="WCW14"/>
      <c r="WCX14"/>
      <c r="WCY14"/>
      <c r="WCZ14"/>
      <c r="WDA14"/>
      <c r="WDB14"/>
      <c r="WDC14"/>
      <c r="WDD14"/>
      <c r="WDE14"/>
      <c r="WDF14"/>
      <c r="WDG14"/>
      <c r="WDH14"/>
      <c r="WDI14"/>
      <c r="WDJ14"/>
      <c r="WDK14"/>
      <c r="WDL14"/>
      <c r="WDM14"/>
      <c r="WDN14"/>
      <c r="WDO14"/>
      <c r="WDP14"/>
      <c r="WDQ14"/>
      <c r="WDR14"/>
      <c r="WDS14"/>
      <c r="WDT14"/>
      <c r="WDU14"/>
      <c r="WDV14"/>
      <c r="WDW14"/>
      <c r="WDX14"/>
      <c r="WDY14"/>
      <c r="WDZ14"/>
      <c r="WEA14"/>
      <c r="WEB14"/>
      <c r="WEC14"/>
      <c r="WED14"/>
      <c r="WEE14"/>
      <c r="WEF14"/>
      <c r="WEG14"/>
      <c r="WEH14"/>
      <c r="WEI14"/>
      <c r="WEJ14"/>
      <c r="WEK14"/>
      <c r="WEL14"/>
      <c r="WEM14"/>
      <c r="WEN14"/>
      <c r="WEO14"/>
      <c r="WEP14"/>
      <c r="WEQ14"/>
      <c r="WER14"/>
      <c r="WES14"/>
      <c r="WET14"/>
      <c r="WEU14"/>
      <c r="WEV14"/>
      <c r="WEW14"/>
      <c r="WEX14"/>
      <c r="WEY14"/>
      <c r="WEZ14"/>
      <c r="WFA14"/>
      <c r="WFB14"/>
      <c r="WFC14"/>
      <c r="WFD14"/>
      <c r="WFE14"/>
      <c r="WFF14"/>
      <c r="WFG14"/>
      <c r="WFH14"/>
      <c r="WFI14"/>
      <c r="WFJ14"/>
      <c r="WFK14"/>
      <c r="WFL14"/>
      <c r="WFM14"/>
      <c r="WFN14"/>
      <c r="WFO14"/>
      <c r="WFP14"/>
      <c r="WFQ14"/>
      <c r="WFR14"/>
      <c r="WFS14"/>
      <c r="WFT14"/>
      <c r="WFU14"/>
      <c r="WFV14"/>
      <c r="WFW14"/>
      <c r="WFX14"/>
      <c r="WFY14"/>
      <c r="WFZ14"/>
      <c r="WGA14"/>
      <c r="WGB14"/>
      <c r="WGC14"/>
      <c r="WGD14"/>
      <c r="WGE14"/>
      <c r="WGF14"/>
      <c r="WGG14"/>
      <c r="WGH14"/>
      <c r="WGI14"/>
      <c r="WGJ14"/>
      <c r="WGK14"/>
      <c r="WGL14"/>
      <c r="WGM14"/>
      <c r="WGN14"/>
      <c r="WGO14"/>
      <c r="WGP14"/>
      <c r="WGQ14"/>
      <c r="WGR14"/>
      <c r="WGS14"/>
      <c r="WGT14"/>
      <c r="WGU14"/>
      <c r="WGV14"/>
      <c r="WGW14"/>
      <c r="WGX14"/>
      <c r="WGY14"/>
      <c r="WGZ14"/>
      <c r="WHA14"/>
      <c r="WHB14"/>
      <c r="WHC14"/>
      <c r="WHD14"/>
      <c r="WHE14"/>
      <c r="WHF14"/>
      <c r="WHG14"/>
      <c r="WHH14"/>
      <c r="WHI14"/>
      <c r="WHJ14"/>
      <c r="WHK14"/>
      <c r="WHL14"/>
      <c r="WHM14"/>
      <c r="WHN14"/>
      <c r="WHO14"/>
      <c r="WHP14"/>
      <c r="WHQ14"/>
      <c r="WHR14"/>
      <c r="WHS14"/>
      <c r="WHT14"/>
      <c r="WHU14"/>
      <c r="WHV14"/>
      <c r="WHW14"/>
      <c r="WHX14"/>
      <c r="WHY14"/>
      <c r="WHZ14"/>
      <c r="WIA14"/>
      <c r="WIB14"/>
      <c r="WIC14"/>
      <c r="WID14"/>
      <c r="WIE14"/>
      <c r="WIF14"/>
      <c r="WIG14"/>
      <c r="WIH14"/>
      <c r="WII14"/>
      <c r="WIJ14"/>
      <c r="WIK14"/>
      <c r="WIL14"/>
      <c r="WIM14"/>
      <c r="WIN14"/>
      <c r="WIO14"/>
      <c r="WIP14"/>
      <c r="WIQ14"/>
      <c r="WIR14"/>
      <c r="WIS14"/>
      <c r="WIT14"/>
      <c r="WIU14"/>
      <c r="WIV14"/>
      <c r="WIW14"/>
      <c r="WIX14"/>
      <c r="WIY14"/>
      <c r="WIZ14"/>
      <c r="WJA14"/>
      <c r="WJB14"/>
      <c r="WJC14"/>
      <c r="WJD14"/>
      <c r="WJE14"/>
      <c r="WJF14"/>
      <c r="WJG14"/>
      <c r="WJH14"/>
      <c r="WJI14"/>
      <c r="WJJ14"/>
      <c r="WJK14"/>
      <c r="WJL14"/>
      <c r="WJM14"/>
      <c r="WJN14"/>
      <c r="WJO14"/>
      <c r="WJP14"/>
      <c r="WJQ14"/>
      <c r="WJR14"/>
      <c r="WJS14"/>
      <c r="WJT14"/>
      <c r="WJU14"/>
      <c r="WJV14"/>
      <c r="WJW14"/>
      <c r="WJX14"/>
      <c r="WJY14"/>
      <c r="WJZ14"/>
      <c r="WKA14"/>
      <c r="WKB14"/>
      <c r="WKC14"/>
      <c r="WKD14"/>
      <c r="WKE14"/>
      <c r="WKF14"/>
      <c r="WKG14"/>
      <c r="WKH14"/>
      <c r="WKI14"/>
      <c r="WKJ14"/>
      <c r="WKK14"/>
      <c r="WKL14"/>
      <c r="WKM14"/>
      <c r="WKN14"/>
      <c r="WKO14"/>
      <c r="WKP14"/>
      <c r="WKQ14"/>
      <c r="WKR14"/>
      <c r="WKS14"/>
      <c r="WKT14"/>
      <c r="WKU14"/>
      <c r="WKV14"/>
      <c r="WKW14"/>
      <c r="WKX14"/>
      <c r="WKY14"/>
      <c r="WKZ14"/>
      <c r="WLA14"/>
      <c r="WLB14"/>
      <c r="WLC14"/>
      <c r="WLD14"/>
      <c r="WLE14"/>
      <c r="WLF14"/>
      <c r="WLG14"/>
      <c r="WLH14"/>
      <c r="WLI14"/>
      <c r="WLJ14"/>
      <c r="WLK14"/>
      <c r="WLL14"/>
      <c r="WLM14"/>
      <c r="WLN14"/>
      <c r="WLO14"/>
      <c r="WLP14"/>
      <c r="WLQ14"/>
      <c r="WLR14"/>
      <c r="WLS14"/>
      <c r="WLT14"/>
      <c r="WLU14"/>
      <c r="WLV14"/>
      <c r="WLW14"/>
      <c r="WLX14"/>
      <c r="WLY14"/>
      <c r="WLZ14"/>
      <c r="WMA14"/>
      <c r="WMB14"/>
      <c r="WMC14"/>
      <c r="WMD14"/>
      <c r="WME14"/>
      <c r="WMF14"/>
      <c r="WMG14"/>
      <c r="WMH14"/>
      <c r="WMI14"/>
      <c r="WMJ14"/>
      <c r="WMK14"/>
      <c r="WML14"/>
      <c r="WMM14"/>
      <c r="WMN14"/>
      <c r="WMO14"/>
      <c r="WMP14"/>
      <c r="WMQ14"/>
      <c r="WMR14"/>
      <c r="WMS14"/>
      <c r="WMT14"/>
      <c r="WMU14"/>
      <c r="WMV14"/>
      <c r="WMW14"/>
      <c r="WMX14"/>
      <c r="WMY14"/>
      <c r="WMZ14"/>
      <c r="WNA14"/>
      <c r="WNB14"/>
      <c r="WNC14"/>
      <c r="WND14"/>
      <c r="WNE14"/>
      <c r="WNF14"/>
      <c r="WNG14"/>
      <c r="WNH14"/>
      <c r="WNI14"/>
      <c r="WNJ14"/>
      <c r="WNK14"/>
      <c r="WNL14"/>
      <c r="WNM14"/>
      <c r="WNN14"/>
      <c r="WNO14"/>
      <c r="WNP14"/>
      <c r="WNQ14"/>
      <c r="WNR14"/>
      <c r="WNS14"/>
      <c r="WNT14"/>
      <c r="WNU14"/>
      <c r="WNV14"/>
      <c r="WNW14"/>
      <c r="WNX14"/>
      <c r="WNY14"/>
      <c r="WNZ14"/>
      <c r="WOA14"/>
      <c r="WOB14"/>
      <c r="WOC14"/>
      <c r="WOD14"/>
      <c r="WOE14"/>
      <c r="WOF14"/>
      <c r="WOG14"/>
      <c r="WOH14"/>
      <c r="WOI14"/>
      <c r="WOJ14"/>
      <c r="WOK14"/>
      <c r="WOL14"/>
      <c r="WOM14"/>
      <c r="WON14"/>
      <c r="WOO14"/>
      <c r="WOP14"/>
      <c r="WOQ14"/>
      <c r="WOR14"/>
      <c r="WOS14"/>
      <c r="WOT14"/>
      <c r="WOU14"/>
      <c r="WOV14"/>
      <c r="WOW14"/>
      <c r="WOX14"/>
      <c r="WOY14"/>
      <c r="WOZ14"/>
      <c r="WPA14"/>
      <c r="WPB14"/>
      <c r="WPC14"/>
      <c r="WPD14"/>
      <c r="WPE14"/>
      <c r="WPF14"/>
      <c r="WPG14"/>
      <c r="WPH14"/>
      <c r="WPI14"/>
      <c r="WPJ14"/>
      <c r="WPK14"/>
      <c r="WPL14"/>
      <c r="WPM14"/>
      <c r="WPN14"/>
      <c r="WPO14"/>
      <c r="WPP14"/>
      <c r="WPQ14"/>
      <c r="WPR14"/>
      <c r="WPS14"/>
      <c r="WPT14"/>
      <c r="WPU14"/>
      <c r="WPV14"/>
      <c r="WPW14"/>
      <c r="WPX14"/>
      <c r="WPY14"/>
      <c r="WPZ14"/>
      <c r="WQA14"/>
      <c r="WQB14"/>
      <c r="WQC14"/>
      <c r="WQD14"/>
      <c r="WQE14"/>
      <c r="WQF14"/>
      <c r="WQG14"/>
      <c r="WQH14"/>
      <c r="WQI14"/>
      <c r="WQJ14"/>
      <c r="WQK14"/>
      <c r="WQL14"/>
      <c r="WQM14"/>
      <c r="WQN14"/>
      <c r="WQO14"/>
      <c r="WQP14"/>
      <c r="WQQ14"/>
      <c r="WQR14"/>
      <c r="WQS14"/>
      <c r="WQT14"/>
      <c r="WQU14"/>
      <c r="WQV14"/>
      <c r="WQW14"/>
      <c r="WQX14"/>
      <c r="WQY14"/>
      <c r="WQZ14"/>
      <c r="WRA14"/>
      <c r="WRB14"/>
      <c r="WRC14"/>
      <c r="WRD14"/>
      <c r="WRE14"/>
      <c r="WRF14"/>
      <c r="WRG14"/>
      <c r="WRH14"/>
      <c r="WRI14"/>
      <c r="WRJ14"/>
      <c r="WRK14"/>
      <c r="WRL14"/>
      <c r="WRM14"/>
      <c r="WRN14"/>
      <c r="WRO14"/>
      <c r="WRP14"/>
      <c r="WRQ14"/>
      <c r="WRR14"/>
      <c r="WRS14"/>
      <c r="WRT14"/>
      <c r="WRU14"/>
      <c r="WRV14"/>
      <c r="WRW14"/>
      <c r="WRX14"/>
      <c r="WRY14"/>
      <c r="WRZ14"/>
      <c r="WSA14"/>
      <c r="WSB14"/>
      <c r="WSC14"/>
      <c r="WSD14"/>
      <c r="WSE14"/>
      <c r="WSF14"/>
      <c r="WSG14"/>
      <c r="WSH14"/>
      <c r="WSI14"/>
      <c r="WSJ14"/>
      <c r="WSK14"/>
      <c r="WSL14"/>
      <c r="WSM14"/>
      <c r="WSN14"/>
      <c r="WSO14"/>
      <c r="WSP14"/>
      <c r="WSQ14"/>
      <c r="WSR14"/>
      <c r="WSS14"/>
      <c r="WST14"/>
      <c r="WSU14"/>
      <c r="WSV14"/>
      <c r="WSW14"/>
      <c r="WSX14"/>
      <c r="WSY14"/>
      <c r="WSZ14"/>
      <c r="WTA14"/>
      <c r="WTB14"/>
      <c r="WTC14"/>
      <c r="WTD14"/>
      <c r="WTE14"/>
      <c r="WTF14"/>
      <c r="WTG14"/>
      <c r="WTH14"/>
      <c r="WTI14"/>
      <c r="WTJ14"/>
      <c r="WTK14"/>
      <c r="WTL14"/>
      <c r="WTM14"/>
      <c r="WTN14"/>
      <c r="WTO14"/>
      <c r="WTP14"/>
      <c r="WTQ14"/>
      <c r="WTR14"/>
      <c r="WTS14"/>
      <c r="WTT14"/>
      <c r="WTU14"/>
      <c r="WTV14"/>
      <c r="WTW14"/>
      <c r="WTX14"/>
      <c r="WTY14"/>
      <c r="WTZ14"/>
      <c r="WUA14"/>
      <c r="WUB14"/>
      <c r="WUC14"/>
      <c r="WUD14"/>
      <c r="WUE14"/>
      <c r="WUF14"/>
      <c r="WUG14"/>
      <c r="WUH14"/>
      <c r="WUI14"/>
      <c r="WUJ14"/>
      <c r="WUK14"/>
      <c r="WUL14"/>
      <c r="WUM14"/>
      <c r="WUN14"/>
      <c r="WUO14"/>
      <c r="WUP14"/>
      <c r="WUQ14"/>
      <c r="WUR14"/>
      <c r="WUS14"/>
      <c r="WUT14"/>
      <c r="WUU14"/>
      <c r="WUV14"/>
      <c r="WUW14"/>
      <c r="WUX14"/>
      <c r="WUY14"/>
      <c r="WUZ14"/>
      <c r="WVA14"/>
      <c r="WVB14"/>
      <c r="WVC14"/>
      <c r="WVD14"/>
      <c r="WVE14"/>
      <c r="WVF14"/>
      <c r="WVG14"/>
      <c r="WVH14"/>
      <c r="WVI14"/>
      <c r="WVJ14"/>
      <c r="WVK14"/>
      <c r="WVL14"/>
      <c r="WVM14"/>
      <c r="WVN14"/>
      <c r="WVO14"/>
      <c r="WVP14"/>
      <c r="WVQ14"/>
      <c r="WVR14"/>
      <c r="WVS14"/>
      <c r="WVT14"/>
      <c r="WVU14"/>
      <c r="WVV14"/>
      <c r="WVW14"/>
      <c r="WVX14"/>
      <c r="WVY14"/>
      <c r="WVZ14"/>
      <c r="WWA14"/>
      <c r="WWB14"/>
      <c r="WWC14"/>
      <c r="WWD14"/>
      <c r="WWE14"/>
      <c r="WWF14"/>
      <c r="WWG14"/>
      <c r="WWH14"/>
      <c r="WWI14"/>
      <c r="WWJ14"/>
      <c r="WWK14"/>
      <c r="WWL14"/>
      <c r="WWM14"/>
      <c r="WWN14"/>
      <c r="WWO14"/>
      <c r="WWP14"/>
      <c r="WWQ14"/>
      <c r="WWR14"/>
      <c r="WWS14"/>
      <c r="WWT14"/>
      <c r="WWU14"/>
      <c r="WWV14"/>
      <c r="WWW14"/>
      <c r="WWX14"/>
      <c r="WWY14"/>
      <c r="WWZ14"/>
      <c r="WXA14"/>
      <c r="WXB14"/>
      <c r="WXC14"/>
      <c r="WXD14"/>
      <c r="WXE14"/>
      <c r="WXF14"/>
      <c r="WXG14"/>
      <c r="WXH14"/>
      <c r="WXI14"/>
      <c r="WXJ14"/>
      <c r="WXK14"/>
      <c r="WXL14"/>
      <c r="WXM14"/>
      <c r="WXN14"/>
      <c r="WXO14"/>
      <c r="WXP14"/>
      <c r="WXQ14"/>
      <c r="WXR14"/>
      <c r="WXS14"/>
      <c r="WXT14"/>
      <c r="WXU14"/>
      <c r="WXV14"/>
      <c r="WXW14"/>
      <c r="WXX14"/>
      <c r="WXY14"/>
      <c r="WXZ14"/>
      <c r="WYA14"/>
      <c r="WYB14"/>
      <c r="WYC14"/>
      <c r="WYD14"/>
      <c r="WYE14"/>
      <c r="WYF14"/>
      <c r="WYG14"/>
      <c r="WYH14"/>
      <c r="WYI14"/>
      <c r="WYJ14"/>
      <c r="WYK14"/>
      <c r="WYL14"/>
      <c r="WYM14"/>
      <c r="WYN14"/>
      <c r="WYO14"/>
      <c r="WYP14"/>
      <c r="WYQ14"/>
      <c r="WYR14"/>
      <c r="WYS14"/>
      <c r="WYT14"/>
      <c r="WYU14"/>
      <c r="WYV14"/>
      <c r="WYW14"/>
      <c r="WYX14"/>
      <c r="WYY14"/>
      <c r="WYZ14"/>
      <c r="WZA14"/>
      <c r="WZB14"/>
      <c r="WZC14"/>
      <c r="WZD14"/>
      <c r="WZE14"/>
      <c r="WZF14"/>
      <c r="WZG14"/>
      <c r="WZH14"/>
      <c r="WZI14"/>
      <c r="WZJ14"/>
      <c r="WZK14"/>
      <c r="WZL14"/>
      <c r="WZM14"/>
      <c r="WZN14"/>
      <c r="WZO14"/>
      <c r="WZP14"/>
      <c r="WZQ14"/>
      <c r="WZR14"/>
      <c r="WZS14"/>
      <c r="WZT14"/>
      <c r="WZU14"/>
      <c r="WZV14"/>
      <c r="WZW14"/>
      <c r="WZX14"/>
      <c r="WZY14"/>
      <c r="WZZ14"/>
      <c r="XAA14"/>
      <c r="XAB14"/>
      <c r="XAC14"/>
      <c r="XAD14"/>
      <c r="XAE14"/>
      <c r="XAF14"/>
      <c r="XAG14"/>
      <c r="XAH14"/>
      <c r="XAI14"/>
      <c r="XAJ14"/>
      <c r="XAK14"/>
      <c r="XAL14"/>
      <c r="XAM14"/>
      <c r="XAN14"/>
      <c r="XAO14"/>
      <c r="XAP14"/>
      <c r="XAQ14"/>
      <c r="XAR14"/>
      <c r="XAS14"/>
      <c r="XAT14"/>
      <c r="XAU14"/>
      <c r="XAV14"/>
      <c r="XAW14"/>
      <c r="XAX14"/>
      <c r="XAY14"/>
      <c r="XAZ14"/>
      <c r="XBA14"/>
      <c r="XBB14"/>
      <c r="XBC14"/>
      <c r="XBD14"/>
      <c r="XBE14"/>
      <c r="XBF14"/>
      <c r="XBG14"/>
      <c r="XBH14"/>
      <c r="XBI14"/>
      <c r="XBJ14"/>
      <c r="XBK14"/>
      <c r="XBL14"/>
      <c r="XBM14"/>
      <c r="XBN14"/>
      <c r="XBO14"/>
      <c r="XBP14"/>
      <c r="XBQ14"/>
      <c r="XBR14"/>
      <c r="XBS14"/>
      <c r="XBT14"/>
      <c r="XBU14"/>
      <c r="XBV14"/>
      <c r="XBW14"/>
      <c r="XBX14"/>
      <c r="XBY14"/>
      <c r="XBZ14"/>
      <c r="XCA14"/>
      <c r="XCB14"/>
      <c r="XCC14"/>
      <c r="XCD14"/>
      <c r="XCE14"/>
      <c r="XCF14"/>
      <c r="XCG14"/>
      <c r="XCH14"/>
      <c r="XCI14"/>
      <c r="XCJ14"/>
      <c r="XCK14"/>
      <c r="XCL14"/>
      <c r="XCM14"/>
      <c r="XCN14"/>
      <c r="XCO14"/>
      <c r="XCP14"/>
      <c r="XCQ14"/>
      <c r="XCR14"/>
      <c r="XCS14"/>
      <c r="XCT14"/>
      <c r="XCU14"/>
      <c r="XCV14"/>
      <c r="XCW14"/>
      <c r="XCX14"/>
      <c r="XCY14"/>
      <c r="XCZ14"/>
      <c r="XDA14"/>
      <c r="XDB14"/>
      <c r="XDC14"/>
      <c r="XDD14"/>
      <c r="XDE14"/>
      <c r="XDF14"/>
      <c r="XDG14"/>
      <c r="XDH14"/>
      <c r="XDI14"/>
      <c r="XDJ14"/>
      <c r="XDK14"/>
      <c r="XDL14"/>
      <c r="XDM14"/>
      <c r="XDN14"/>
      <c r="XDO14"/>
      <c r="XDP14"/>
      <c r="XDQ14"/>
      <c r="XDR14"/>
      <c r="XDS14"/>
      <c r="XDT14"/>
      <c r="XDU14"/>
      <c r="XDV14"/>
      <c r="XDW14"/>
      <c r="XDX14"/>
      <c r="XDY14"/>
      <c r="XDZ14"/>
      <c r="XEA14"/>
      <c r="XEB14"/>
      <c r="XEC14"/>
      <c r="XED14"/>
      <c r="XEE14"/>
      <c r="XEF14"/>
      <c r="XEG14"/>
      <c r="XEH14"/>
      <c r="XEI14"/>
      <c r="XEJ14"/>
      <c r="XEK14"/>
      <c r="XEL14"/>
      <c r="XEM14"/>
      <c r="XEN14"/>
      <c r="XEO14"/>
      <c r="XEP14"/>
      <c r="XEQ14"/>
      <c r="XER14"/>
      <c r="XES14"/>
      <c r="XET14"/>
      <c r="XEU14"/>
      <c r="XEV14"/>
      <c r="XEW14"/>
      <c r="XEX14"/>
      <c r="XEY14"/>
      <c r="XEZ14"/>
      <c r="XFA14"/>
      <c r="XFB14"/>
      <c r="XFC14"/>
      <c r="XFD14"/>
    </row>
    <row r="15" spans="1:16384" ht="16.5" customHeight="1" x14ac:dyDescent="0.35">
      <c r="A15" s="165">
        <f>A13+1</f>
        <v>43415</v>
      </c>
      <c r="B15" s="40"/>
      <c r="C15" s="40"/>
      <c r="D15" s="189"/>
      <c r="E15" s="183">
        <f t="shared" si="0"/>
        <v>0</v>
      </c>
      <c r="F15" s="40"/>
      <c r="G15" s="4">
        <f t="shared" ref="G15:H24" si="17">IFERROR(C15/$B$1,"")</f>
        <v>0</v>
      </c>
      <c r="H15" s="4">
        <f t="shared" si="17"/>
        <v>0</v>
      </c>
      <c r="I15" s="166"/>
      <c r="J15" s="5" t="str">
        <f t="shared" ref="J15:J24" si="18">IFERROR(I15/C15,"")</f>
        <v/>
      </c>
      <c r="K15" s="25" t="str">
        <f t="shared" ref="K15:K24" si="19">IFERROR((Q15+U15)/C15,"0,00")</f>
        <v>0,00</v>
      </c>
      <c r="L15" s="6" t="e">
        <f t="shared" ref="L15:L24" si="20">S15/D15</f>
        <v>#DIV/0!</v>
      </c>
      <c r="M15" s="6" t="e">
        <f>K15-L15</f>
        <v>#DIV/0!</v>
      </c>
      <c r="N15" s="6">
        <f t="shared" ref="N15:N24" si="21">IFERROR(Q15/$B$1,"0,00")</f>
        <v>0</v>
      </c>
      <c r="O15" s="6">
        <f t="shared" si="10"/>
        <v>0</v>
      </c>
      <c r="P15" s="6">
        <f>N15-O15</f>
        <v>0</v>
      </c>
      <c r="Q15" s="167"/>
      <c r="R15" s="167"/>
      <c r="S15" s="191">
        <f t="shared" ref="S15:S36" si="22">R15/1.1</f>
        <v>0</v>
      </c>
      <c r="T15" s="191">
        <f t="shared" ref="T15:T36" si="23">Q15-S15</f>
        <v>0</v>
      </c>
      <c r="U15" s="167"/>
      <c r="V15" s="166"/>
      <c r="W15" s="167"/>
      <c r="X15" s="167"/>
      <c r="Y15" s="167"/>
      <c r="Z15" s="167"/>
      <c r="AA15" s="167"/>
      <c r="AB15" s="167"/>
      <c r="AC15" s="168"/>
      <c r="AD15" s="178"/>
      <c r="AE15" s="169"/>
      <c r="AF15" s="169"/>
      <c r="AG15" s="170">
        <f t="shared" ref="AG15:AG24" si="24">Q15+U15+X15+Y15+AA15+AB15+AC15+AD15+AE15</f>
        <v>0</v>
      </c>
      <c r="AH15" s="291"/>
      <c r="AI15" s="13">
        <f t="shared" ref="AI15:AI36" si="25">AH15/1.1</f>
        <v>0</v>
      </c>
      <c r="AJ15" s="13">
        <f t="shared" ref="AJ15:AJ24" si="26">AG15-AI15</f>
        <v>0</v>
      </c>
      <c r="AK15" s="10"/>
      <c r="AL15" s="44"/>
      <c r="AM15" s="41"/>
      <c r="AN15" s="186">
        <f t="shared" ref="AN15:AN24" si="27">(AL15+AM15)-C15</f>
        <v>0</v>
      </c>
      <c r="AO15" s="41"/>
    </row>
    <row r="16" spans="1:16384" ht="16.5" customHeight="1" x14ac:dyDescent="0.35">
      <c r="A16" s="19">
        <f>A15+1</f>
        <v>43416</v>
      </c>
      <c r="B16" s="39"/>
      <c r="C16" s="39"/>
      <c r="D16" s="189"/>
      <c r="E16" s="183">
        <f t="shared" si="0"/>
        <v>0</v>
      </c>
      <c r="F16" s="40"/>
      <c r="G16" s="4">
        <f t="shared" si="17"/>
        <v>0</v>
      </c>
      <c r="H16" s="4">
        <f t="shared" si="17"/>
        <v>0</v>
      </c>
      <c r="I16" s="31"/>
      <c r="J16" s="5" t="str">
        <f t="shared" si="18"/>
        <v/>
      </c>
      <c r="K16" s="25" t="str">
        <f t="shared" si="19"/>
        <v>0,00</v>
      </c>
      <c r="L16" s="6" t="e">
        <f t="shared" si="20"/>
        <v>#DIV/0!</v>
      </c>
      <c r="M16" s="6" t="e">
        <f t="shared" ref="M16:M24" si="28">K16-L16</f>
        <v>#DIV/0!</v>
      </c>
      <c r="N16" s="6">
        <f t="shared" si="21"/>
        <v>0</v>
      </c>
      <c r="O16" s="6">
        <f t="shared" si="10"/>
        <v>0</v>
      </c>
      <c r="P16" s="6">
        <f t="shared" ref="P16:P24" si="29">N16-O16</f>
        <v>0</v>
      </c>
      <c r="Q16" s="33"/>
      <c r="R16" s="268"/>
      <c r="S16" s="192">
        <f t="shared" si="22"/>
        <v>0</v>
      </c>
      <c r="T16" s="192">
        <f t="shared" si="23"/>
        <v>0</v>
      </c>
      <c r="U16" s="33"/>
      <c r="V16" s="31"/>
      <c r="W16" s="33"/>
      <c r="X16" s="33"/>
      <c r="Y16" s="33"/>
      <c r="Z16" s="268"/>
      <c r="AA16" s="33"/>
      <c r="AB16" s="33"/>
      <c r="AC16" s="37"/>
      <c r="AD16" s="176"/>
      <c r="AE16" s="35"/>
      <c r="AF16" s="35"/>
      <c r="AG16" s="7">
        <f t="shared" si="24"/>
        <v>0</v>
      </c>
      <c r="AH16" s="286"/>
      <c r="AI16" s="7">
        <f t="shared" si="25"/>
        <v>0</v>
      </c>
      <c r="AJ16" s="7">
        <f t="shared" si="26"/>
        <v>0</v>
      </c>
      <c r="AK16" s="10"/>
      <c r="AL16" s="44"/>
      <c r="AM16" s="41"/>
      <c r="AN16" s="186">
        <f t="shared" si="27"/>
        <v>0</v>
      </c>
      <c r="AO16" s="41"/>
    </row>
    <row r="17" spans="1:16384" ht="16.5" customHeight="1" x14ac:dyDescent="0.35">
      <c r="A17" s="19">
        <f t="shared" ref="A17:A24" si="30">A16+1</f>
        <v>43417</v>
      </c>
      <c r="B17" s="39"/>
      <c r="C17" s="39"/>
      <c r="D17" s="189"/>
      <c r="E17" s="183">
        <f t="shared" si="0"/>
        <v>0</v>
      </c>
      <c r="F17" s="40"/>
      <c r="G17" s="4">
        <f t="shared" si="17"/>
        <v>0</v>
      </c>
      <c r="H17" s="4">
        <f t="shared" si="17"/>
        <v>0</v>
      </c>
      <c r="I17" s="31"/>
      <c r="J17" s="5" t="str">
        <f t="shared" si="18"/>
        <v/>
      </c>
      <c r="K17" s="25" t="str">
        <f t="shared" si="19"/>
        <v>0,00</v>
      </c>
      <c r="L17" s="6" t="e">
        <f t="shared" si="20"/>
        <v>#DIV/0!</v>
      </c>
      <c r="M17" s="6" t="e">
        <f t="shared" si="28"/>
        <v>#DIV/0!</v>
      </c>
      <c r="N17" s="6">
        <f t="shared" si="21"/>
        <v>0</v>
      </c>
      <c r="O17" s="6">
        <f t="shared" si="10"/>
        <v>0</v>
      </c>
      <c r="P17" s="6">
        <f t="shared" si="29"/>
        <v>0</v>
      </c>
      <c r="Q17" s="33"/>
      <c r="R17" s="268"/>
      <c r="S17" s="192">
        <f t="shared" si="22"/>
        <v>0</v>
      </c>
      <c r="T17" s="192">
        <f t="shared" si="23"/>
        <v>0</v>
      </c>
      <c r="U17" s="33"/>
      <c r="V17" s="31"/>
      <c r="W17" s="33"/>
      <c r="X17" s="33"/>
      <c r="Y17" s="33"/>
      <c r="Z17" s="268"/>
      <c r="AA17" s="33"/>
      <c r="AB17" s="33"/>
      <c r="AC17" s="37"/>
      <c r="AD17" s="176"/>
      <c r="AE17" s="35"/>
      <c r="AF17" s="35"/>
      <c r="AG17" s="7">
        <f t="shared" si="24"/>
        <v>0</v>
      </c>
      <c r="AH17" s="286"/>
      <c r="AI17" s="7">
        <f t="shared" si="25"/>
        <v>0</v>
      </c>
      <c r="AJ17" s="7">
        <f t="shared" si="26"/>
        <v>0</v>
      </c>
      <c r="AK17" s="10"/>
      <c r="AL17" s="44"/>
      <c r="AM17" s="41"/>
      <c r="AN17" s="186">
        <f t="shared" si="27"/>
        <v>0</v>
      </c>
      <c r="AO17" s="41"/>
    </row>
    <row r="18" spans="1:16384" ht="16.5" customHeight="1" x14ac:dyDescent="0.35">
      <c r="A18" s="19">
        <f t="shared" si="30"/>
        <v>43418</v>
      </c>
      <c r="B18" s="39"/>
      <c r="C18" s="39"/>
      <c r="D18" s="189"/>
      <c r="E18" s="183">
        <f t="shared" si="0"/>
        <v>0</v>
      </c>
      <c r="F18" s="40"/>
      <c r="G18" s="4">
        <f t="shared" si="17"/>
        <v>0</v>
      </c>
      <c r="H18" s="4">
        <f t="shared" si="17"/>
        <v>0</v>
      </c>
      <c r="I18" s="31"/>
      <c r="J18" s="5" t="str">
        <f t="shared" si="18"/>
        <v/>
      </c>
      <c r="K18" s="25" t="str">
        <f t="shared" si="19"/>
        <v>0,00</v>
      </c>
      <c r="L18" s="6" t="e">
        <f t="shared" si="20"/>
        <v>#DIV/0!</v>
      </c>
      <c r="M18" s="6" t="e">
        <f t="shared" si="28"/>
        <v>#DIV/0!</v>
      </c>
      <c r="N18" s="6">
        <f t="shared" si="21"/>
        <v>0</v>
      </c>
      <c r="O18" s="6">
        <f t="shared" si="10"/>
        <v>0</v>
      </c>
      <c r="P18" s="6">
        <f t="shared" si="29"/>
        <v>0</v>
      </c>
      <c r="Q18" s="33"/>
      <c r="R18" s="268"/>
      <c r="S18" s="192">
        <f t="shared" si="22"/>
        <v>0</v>
      </c>
      <c r="T18" s="192">
        <f t="shared" si="23"/>
        <v>0</v>
      </c>
      <c r="U18" s="33"/>
      <c r="V18" s="31"/>
      <c r="W18" s="33"/>
      <c r="X18" s="33"/>
      <c r="Y18" s="33"/>
      <c r="Z18" s="268"/>
      <c r="AA18" s="33"/>
      <c r="AB18" s="33"/>
      <c r="AC18" s="37"/>
      <c r="AD18" s="176"/>
      <c r="AE18" s="35"/>
      <c r="AF18" s="35"/>
      <c r="AG18" s="7">
        <f t="shared" si="24"/>
        <v>0</v>
      </c>
      <c r="AH18" s="286"/>
      <c r="AI18" s="7">
        <f t="shared" si="25"/>
        <v>0</v>
      </c>
      <c r="AJ18" s="7">
        <f t="shared" si="26"/>
        <v>0</v>
      </c>
      <c r="AK18" s="10"/>
      <c r="AL18" s="44"/>
      <c r="AM18" s="41"/>
      <c r="AN18" s="186">
        <f t="shared" si="27"/>
        <v>0</v>
      </c>
      <c r="AO18" s="41"/>
    </row>
    <row r="19" spans="1:16384" ht="16.5" customHeight="1" x14ac:dyDescent="0.35">
      <c r="A19" s="19">
        <f t="shared" si="30"/>
        <v>43419</v>
      </c>
      <c r="B19" s="39"/>
      <c r="C19" s="39"/>
      <c r="D19" s="189"/>
      <c r="E19" s="183">
        <f t="shared" si="0"/>
        <v>0</v>
      </c>
      <c r="F19" s="40"/>
      <c r="G19" s="4">
        <f t="shared" si="17"/>
        <v>0</v>
      </c>
      <c r="H19" s="4">
        <f t="shared" si="17"/>
        <v>0</v>
      </c>
      <c r="I19" s="31"/>
      <c r="J19" s="5" t="str">
        <f t="shared" si="18"/>
        <v/>
      </c>
      <c r="K19" s="25" t="str">
        <f t="shared" si="19"/>
        <v>0,00</v>
      </c>
      <c r="L19" s="6" t="e">
        <f t="shared" si="20"/>
        <v>#DIV/0!</v>
      </c>
      <c r="M19" s="6" t="e">
        <f t="shared" si="28"/>
        <v>#DIV/0!</v>
      </c>
      <c r="N19" s="6">
        <f t="shared" si="21"/>
        <v>0</v>
      </c>
      <c r="O19" s="6">
        <f t="shared" si="10"/>
        <v>0</v>
      </c>
      <c r="P19" s="6">
        <f t="shared" si="29"/>
        <v>0</v>
      </c>
      <c r="Q19" s="33"/>
      <c r="R19" s="268"/>
      <c r="S19" s="192">
        <f t="shared" si="22"/>
        <v>0</v>
      </c>
      <c r="T19" s="192">
        <f t="shared" si="23"/>
        <v>0</v>
      </c>
      <c r="U19" s="33"/>
      <c r="V19" s="31"/>
      <c r="W19" s="33"/>
      <c r="X19" s="33"/>
      <c r="Y19" s="33"/>
      <c r="Z19" s="268"/>
      <c r="AA19" s="33"/>
      <c r="AB19" s="33"/>
      <c r="AC19" s="37"/>
      <c r="AD19" s="176"/>
      <c r="AE19" s="35"/>
      <c r="AF19" s="35"/>
      <c r="AG19" s="7">
        <f t="shared" si="24"/>
        <v>0</v>
      </c>
      <c r="AH19" s="286"/>
      <c r="AI19" s="7">
        <f t="shared" si="25"/>
        <v>0</v>
      </c>
      <c r="AJ19" s="7">
        <f t="shared" si="26"/>
        <v>0</v>
      </c>
      <c r="AK19" s="10"/>
      <c r="AL19" s="44"/>
      <c r="AM19" s="41"/>
      <c r="AN19" s="186">
        <f t="shared" si="27"/>
        <v>0</v>
      </c>
      <c r="AO19" s="41"/>
    </row>
    <row r="20" spans="1:16384" ht="16.5" customHeight="1" x14ac:dyDescent="0.35">
      <c r="A20" s="19">
        <f t="shared" si="30"/>
        <v>43420</v>
      </c>
      <c r="B20" s="39"/>
      <c r="C20" s="39"/>
      <c r="D20" s="189"/>
      <c r="E20" s="183">
        <f t="shared" si="0"/>
        <v>0</v>
      </c>
      <c r="F20" s="40"/>
      <c r="G20" s="4">
        <f t="shared" si="17"/>
        <v>0</v>
      </c>
      <c r="H20" s="4">
        <f t="shared" si="17"/>
        <v>0</v>
      </c>
      <c r="I20" s="31"/>
      <c r="J20" s="5" t="str">
        <f t="shared" si="18"/>
        <v/>
      </c>
      <c r="K20" s="25" t="str">
        <f t="shared" si="19"/>
        <v>0,00</v>
      </c>
      <c r="L20" s="6" t="e">
        <f t="shared" si="20"/>
        <v>#DIV/0!</v>
      </c>
      <c r="M20" s="6" t="e">
        <f t="shared" si="28"/>
        <v>#DIV/0!</v>
      </c>
      <c r="N20" s="6">
        <f t="shared" si="21"/>
        <v>0</v>
      </c>
      <c r="O20" s="6">
        <f t="shared" si="10"/>
        <v>0</v>
      </c>
      <c r="P20" s="6">
        <f t="shared" si="29"/>
        <v>0</v>
      </c>
      <c r="Q20" s="33"/>
      <c r="R20" s="268"/>
      <c r="S20" s="192">
        <f t="shared" si="22"/>
        <v>0</v>
      </c>
      <c r="T20" s="192">
        <f t="shared" si="23"/>
        <v>0</v>
      </c>
      <c r="U20" s="33"/>
      <c r="V20" s="31"/>
      <c r="W20" s="33"/>
      <c r="X20" s="33"/>
      <c r="Y20" s="33"/>
      <c r="Z20" s="268"/>
      <c r="AA20" s="33"/>
      <c r="AB20" s="33"/>
      <c r="AC20" s="37"/>
      <c r="AD20" s="176"/>
      <c r="AE20" s="35"/>
      <c r="AF20" s="35"/>
      <c r="AG20" s="7">
        <f t="shared" si="24"/>
        <v>0</v>
      </c>
      <c r="AH20" s="286"/>
      <c r="AI20" s="7">
        <f t="shared" si="25"/>
        <v>0</v>
      </c>
      <c r="AJ20" s="7">
        <f t="shared" si="26"/>
        <v>0</v>
      </c>
      <c r="AK20" s="10"/>
      <c r="AL20" s="44"/>
      <c r="AM20" s="41"/>
      <c r="AN20" s="186">
        <f t="shared" si="27"/>
        <v>0</v>
      </c>
      <c r="AO20" s="41"/>
    </row>
    <row r="21" spans="1:16384" ht="16.5" customHeight="1" x14ac:dyDescent="0.35">
      <c r="A21" s="19">
        <f t="shared" si="30"/>
        <v>43421</v>
      </c>
      <c r="B21" s="39"/>
      <c r="C21" s="39"/>
      <c r="D21" s="189"/>
      <c r="E21" s="183">
        <f t="shared" si="0"/>
        <v>0</v>
      </c>
      <c r="F21" s="40"/>
      <c r="G21" s="4">
        <f t="shared" si="17"/>
        <v>0</v>
      </c>
      <c r="H21" s="4">
        <f t="shared" si="17"/>
        <v>0</v>
      </c>
      <c r="I21" s="31"/>
      <c r="J21" s="5" t="str">
        <f t="shared" si="18"/>
        <v/>
      </c>
      <c r="K21" s="25" t="str">
        <f t="shared" si="19"/>
        <v>0,00</v>
      </c>
      <c r="L21" s="6" t="e">
        <f t="shared" si="20"/>
        <v>#DIV/0!</v>
      </c>
      <c r="M21" s="6" t="e">
        <f t="shared" si="28"/>
        <v>#DIV/0!</v>
      </c>
      <c r="N21" s="6">
        <f t="shared" si="21"/>
        <v>0</v>
      </c>
      <c r="O21" s="6">
        <f t="shared" si="10"/>
        <v>0</v>
      </c>
      <c r="P21" s="6">
        <f t="shared" si="29"/>
        <v>0</v>
      </c>
      <c r="Q21" s="33"/>
      <c r="R21" s="268"/>
      <c r="S21" s="192">
        <f t="shared" si="22"/>
        <v>0</v>
      </c>
      <c r="T21" s="192">
        <f t="shared" si="23"/>
        <v>0</v>
      </c>
      <c r="U21" s="33"/>
      <c r="V21" s="31"/>
      <c r="W21" s="33"/>
      <c r="X21" s="33"/>
      <c r="Y21" s="33"/>
      <c r="Z21" s="268"/>
      <c r="AA21" s="33"/>
      <c r="AB21" s="33"/>
      <c r="AC21" s="37"/>
      <c r="AD21" s="176"/>
      <c r="AE21" s="35"/>
      <c r="AF21" s="35"/>
      <c r="AG21" s="7">
        <f t="shared" si="24"/>
        <v>0</v>
      </c>
      <c r="AH21" s="286"/>
      <c r="AI21" s="7">
        <f t="shared" si="25"/>
        <v>0</v>
      </c>
      <c r="AJ21" s="7">
        <f t="shared" si="26"/>
        <v>0</v>
      </c>
      <c r="AK21" s="10"/>
      <c r="AL21" s="44"/>
      <c r="AM21" s="41"/>
      <c r="AN21" s="186">
        <f t="shared" si="27"/>
        <v>0</v>
      </c>
      <c r="AO21" s="41"/>
    </row>
    <row r="22" spans="1:16384" ht="16.5" customHeight="1" x14ac:dyDescent="0.35">
      <c r="A22" s="19">
        <f t="shared" si="30"/>
        <v>43422</v>
      </c>
      <c r="B22" s="39"/>
      <c r="C22" s="39"/>
      <c r="D22" s="189"/>
      <c r="E22" s="183">
        <f t="shared" si="0"/>
        <v>0</v>
      </c>
      <c r="F22" s="40"/>
      <c r="G22" s="4">
        <f t="shared" si="17"/>
        <v>0</v>
      </c>
      <c r="H22" s="4">
        <f t="shared" si="17"/>
        <v>0</v>
      </c>
      <c r="I22" s="31"/>
      <c r="J22" s="5" t="str">
        <f t="shared" si="18"/>
        <v/>
      </c>
      <c r="K22" s="25" t="str">
        <f t="shared" si="19"/>
        <v>0,00</v>
      </c>
      <c r="L22" s="6" t="e">
        <f t="shared" si="20"/>
        <v>#DIV/0!</v>
      </c>
      <c r="M22" s="6" t="e">
        <f t="shared" si="28"/>
        <v>#DIV/0!</v>
      </c>
      <c r="N22" s="6">
        <f t="shared" si="21"/>
        <v>0</v>
      </c>
      <c r="O22" s="6">
        <f t="shared" si="10"/>
        <v>0</v>
      </c>
      <c r="P22" s="6">
        <f t="shared" si="29"/>
        <v>0</v>
      </c>
      <c r="Q22" s="33"/>
      <c r="R22" s="268"/>
      <c r="S22" s="192">
        <f t="shared" si="22"/>
        <v>0</v>
      </c>
      <c r="T22" s="192">
        <f t="shared" si="23"/>
        <v>0</v>
      </c>
      <c r="U22" s="33"/>
      <c r="V22" s="31"/>
      <c r="W22" s="33"/>
      <c r="X22" s="33"/>
      <c r="Y22" s="33"/>
      <c r="Z22" s="268"/>
      <c r="AA22" s="33"/>
      <c r="AB22" s="33"/>
      <c r="AC22" s="37"/>
      <c r="AD22" s="176"/>
      <c r="AE22" s="35"/>
      <c r="AF22" s="35"/>
      <c r="AG22" s="7">
        <f t="shared" si="24"/>
        <v>0</v>
      </c>
      <c r="AH22" s="286"/>
      <c r="AI22" s="7">
        <f t="shared" si="25"/>
        <v>0</v>
      </c>
      <c r="AJ22" s="7">
        <f t="shared" si="26"/>
        <v>0</v>
      </c>
      <c r="AK22" s="10"/>
      <c r="AL22" s="44"/>
      <c r="AM22" s="41"/>
      <c r="AN22" s="186">
        <f t="shared" si="27"/>
        <v>0</v>
      </c>
      <c r="AO22" s="41"/>
    </row>
    <row r="23" spans="1:16384" ht="16.5" customHeight="1" x14ac:dyDescent="0.35">
      <c r="A23" s="19">
        <f t="shared" si="30"/>
        <v>43423</v>
      </c>
      <c r="B23" s="39"/>
      <c r="C23" s="39"/>
      <c r="D23" s="189"/>
      <c r="E23" s="183">
        <f t="shared" si="0"/>
        <v>0</v>
      </c>
      <c r="F23" s="40"/>
      <c r="G23" s="4">
        <f t="shared" si="17"/>
        <v>0</v>
      </c>
      <c r="H23" s="4">
        <f t="shared" si="17"/>
        <v>0</v>
      </c>
      <c r="I23" s="31"/>
      <c r="J23" s="5" t="str">
        <f t="shared" si="18"/>
        <v/>
      </c>
      <c r="K23" s="25" t="str">
        <f t="shared" si="19"/>
        <v>0,00</v>
      </c>
      <c r="L23" s="6" t="e">
        <f t="shared" si="20"/>
        <v>#DIV/0!</v>
      </c>
      <c r="M23" s="6" t="e">
        <f t="shared" si="28"/>
        <v>#DIV/0!</v>
      </c>
      <c r="N23" s="6">
        <f t="shared" si="21"/>
        <v>0</v>
      </c>
      <c r="O23" s="6">
        <f t="shared" si="10"/>
        <v>0</v>
      </c>
      <c r="P23" s="6">
        <f t="shared" si="29"/>
        <v>0</v>
      </c>
      <c r="Q23" s="33"/>
      <c r="R23" s="268"/>
      <c r="S23" s="192">
        <f t="shared" si="22"/>
        <v>0</v>
      </c>
      <c r="T23" s="192">
        <f t="shared" si="23"/>
        <v>0</v>
      </c>
      <c r="U23" s="33"/>
      <c r="V23" s="31"/>
      <c r="W23" s="33"/>
      <c r="X23" s="33"/>
      <c r="Y23" s="33"/>
      <c r="Z23" s="268"/>
      <c r="AA23" s="33"/>
      <c r="AB23" s="33"/>
      <c r="AC23" s="37"/>
      <c r="AD23" s="176"/>
      <c r="AE23" s="35"/>
      <c r="AF23" s="35"/>
      <c r="AG23" s="7">
        <f t="shared" si="24"/>
        <v>0</v>
      </c>
      <c r="AH23" s="286"/>
      <c r="AI23" s="7">
        <f t="shared" si="25"/>
        <v>0</v>
      </c>
      <c r="AJ23" s="7">
        <f t="shared" si="26"/>
        <v>0</v>
      </c>
      <c r="AK23" s="10"/>
      <c r="AL23" s="44"/>
      <c r="AM23" s="41"/>
      <c r="AN23" s="186">
        <f t="shared" si="27"/>
        <v>0</v>
      </c>
      <c r="AO23" s="41"/>
    </row>
    <row r="24" spans="1:16384" ht="16.5" customHeight="1" thickBot="1" x14ac:dyDescent="0.4">
      <c r="A24" s="19">
        <f t="shared" si="30"/>
        <v>43424</v>
      </c>
      <c r="B24" s="39"/>
      <c r="C24" s="39"/>
      <c r="D24" s="189"/>
      <c r="E24" s="183">
        <f t="shared" si="0"/>
        <v>0</v>
      </c>
      <c r="F24" s="40"/>
      <c r="G24" s="4">
        <f t="shared" si="17"/>
        <v>0</v>
      </c>
      <c r="H24" s="4">
        <f t="shared" si="17"/>
        <v>0</v>
      </c>
      <c r="I24" s="31"/>
      <c r="J24" s="5" t="str">
        <f t="shared" si="18"/>
        <v/>
      </c>
      <c r="K24" s="25" t="str">
        <f t="shared" si="19"/>
        <v>0,00</v>
      </c>
      <c r="L24" s="6" t="e">
        <f t="shared" si="20"/>
        <v>#DIV/0!</v>
      </c>
      <c r="M24" s="6" t="e">
        <f t="shared" si="28"/>
        <v>#DIV/0!</v>
      </c>
      <c r="N24" s="6">
        <f t="shared" si="21"/>
        <v>0</v>
      </c>
      <c r="O24" s="6">
        <f t="shared" si="10"/>
        <v>0</v>
      </c>
      <c r="P24" s="6">
        <f t="shared" si="29"/>
        <v>0</v>
      </c>
      <c r="Q24" s="33"/>
      <c r="R24" s="162"/>
      <c r="S24" s="193">
        <f t="shared" si="22"/>
        <v>0</v>
      </c>
      <c r="T24" s="193">
        <f t="shared" si="23"/>
        <v>0</v>
      </c>
      <c r="U24" s="33"/>
      <c r="V24" s="31"/>
      <c r="W24" s="33"/>
      <c r="X24" s="33"/>
      <c r="Y24" s="33"/>
      <c r="Z24" s="268"/>
      <c r="AA24" s="33"/>
      <c r="AB24" s="33"/>
      <c r="AC24" s="37"/>
      <c r="AD24" s="176"/>
      <c r="AE24" s="35"/>
      <c r="AF24" s="35"/>
      <c r="AG24" s="7">
        <f t="shared" si="24"/>
        <v>0</v>
      </c>
      <c r="AH24" s="287"/>
      <c r="AI24" s="26">
        <f t="shared" si="25"/>
        <v>0</v>
      </c>
      <c r="AJ24" s="26">
        <f t="shared" si="26"/>
        <v>0</v>
      </c>
      <c r="AK24" s="10"/>
      <c r="AL24" s="44"/>
      <c r="AM24" s="41"/>
      <c r="AN24" s="186">
        <f t="shared" si="27"/>
        <v>0</v>
      </c>
      <c r="AO24" s="41"/>
    </row>
    <row r="25" spans="1:16384" s="153" customFormat="1" ht="16.5" customHeight="1" thickBot="1" x14ac:dyDescent="0.4">
      <c r="A25" s="171" t="s">
        <v>86</v>
      </c>
      <c r="B25" s="172">
        <f>SUM(B4:B24)-B14</f>
        <v>0</v>
      </c>
      <c r="C25" s="172">
        <f>SUM(C4:C24)-C14</f>
        <v>0</v>
      </c>
      <c r="D25" s="172">
        <f>SUM(D4:D24)-D14</f>
        <v>0</v>
      </c>
      <c r="E25" s="173">
        <f>C25-D25</f>
        <v>0</v>
      </c>
      <c r="F25" s="172">
        <f>SUM(F4:F24)-F14</f>
        <v>0</v>
      </c>
      <c r="G25" s="174">
        <f>C25/D1</f>
        <v>0</v>
      </c>
      <c r="H25" s="174">
        <f>D25/D1</f>
        <v>0</v>
      </c>
      <c r="I25" s="194">
        <f>SUM(I4:I24)-I14</f>
        <v>0</v>
      </c>
      <c r="J25" s="196" t="e">
        <f>I25/C25</f>
        <v>#DIV/0!</v>
      </c>
      <c r="K25" s="180" t="e">
        <f>Q25/C25</f>
        <v>#DIV/0!</v>
      </c>
      <c r="L25" s="179" t="str">
        <f>IFERROR(S25/D25,"0,00")</f>
        <v>0,00</v>
      </c>
      <c r="M25" s="179" t="e">
        <f>K25-L25</f>
        <v>#DIV/0!</v>
      </c>
      <c r="N25" s="179">
        <f>Q25/D1</f>
        <v>0</v>
      </c>
      <c r="O25" s="179">
        <f>S25/D1</f>
        <v>0</v>
      </c>
      <c r="P25" s="179">
        <f>N25-O25</f>
        <v>0</v>
      </c>
      <c r="Q25" s="179">
        <f>SUM(Q4:Q24)-Q14</f>
        <v>0</v>
      </c>
      <c r="R25" s="179"/>
      <c r="S25" s="179">
        <f>SUM(S4:S24)-S14</f>
        <v>0</v>
      </c>
      <c r="T25" s="179">
        <f>(Q25+U25)-S25</f>
        <v>0</v>
      </c>
      <c r="U25" s="179">
        <f t="shared" ref="U25:AF25" si="31">SUM(U4:U24)-U14</f>
        <v>0</v>
      </c>
      <c r="V25" s="194">
        <f t="shared" si="31"/>
        <v>0</v>
      </c>
      <c r="W25" s="181">
        <f t="shared" si="31"/>
        <v>0</v>
      </c>
      <c r="X25" s="181">
        <f t="shared" si="31"/>
        <v>0</v>
      </c>
      <c r="Y25" s="181">
        <f t="shared" si="31"/>
        <v>0</v>
      </c>
      <c r="Z25" s="195">
        <f t="shared" si="31"/>
        <v>0</v>
      </c>
      <c r="AA25" s="181">
        <f t="shared" si="31"/>
        <v>0</v>
      </c>
      <c r="AB25" s="181">
        <f t="shared" si="31"/>
        <v>0</v>
      </c>
      <c r="AC25" s="181">
        <f t="shared" si="31"/>
        <v>0</v>
      </c>
      <c r="AD25" s="181">
        <f t="shared" si="31"/>
        <v>0</v>
      </c>
      <c r="AE25" s="181">
        <f t="shared" si="31"/>
        <v>0</v>
      </c>
      <c r="AF25" s="181">
        <f t="shared" si="31"/>
        <v>0</v>
      </c>
      <c r="AG25" s="181">
        <f>SUM(AG15:AG24)</f>
        <v>0</v>
      </c>
      <c r="AH25" s="181">
        <f>SUM(AH15:AH24)</f>
        <v>0</v>
      </c>
      <c r="AI25" s="181">
        <f>SUM(AI15:AI24)</f>
        <v>0</v>
      </c>
      <c r="AJ25" s="181">
        <f>AG25-AI25</f>
        <v>0</v>
      </c>
      <c r="AK25" s="10"/>
      <c r="AL25" s="195">
        <f>SUM(AL4:AL24)-AL14</f>
        <v>0</v>
      </c>
      <c r="AM25" s="195">
        <f>SUM(AM4:AM24)-AM14</f>
        <v>0</v>
      </c>
      <c r="AN25" s="195">
        <f>SUM(AN4:AN24)-AN14</f>
        <v>0</v>
      </c>
      <c r="AO25" s="181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  <c r="BI25"/>
      <c r="BJ25"/>
      <c r="BK25"/>
      <c r="BL25"/>
      <c r="BM25"/>
      <c r="BN25"/>
      <c r="BO25"/>
      <c r="BP25"/>
      <c r="BQ25"/>
      <c r="BR25"/>
      <c r="BS25"/>
      <c r="BT25"/>
      <c r="BU25"/>
      <c r="BV25"/>
      <c r="BW25"/>
      <c r="BX25"/>
      <c r="BY25"/>
      <c r="BZ25"/>
      <c r="CA25"/>
      <c r="CB25"/>
      <c r="CC25"/>
      <c r="CD25"/>
      <c r="CE25"/>
      <c r="CF25"/>
      <c r="CG25"/>
      <c r="CH25"/>
      <c r="CI25"/>
      <c r="CJ25"/>
      <c r="CK25"/>
      <c r="CL25"/>
      <c r="CM25"/>
      <c r="CN25"/>
      <c r="CO25"/>
      <c r="CP25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  <c r="FV25"/>
      <c r="FW25"/>
      <c r="FX25"/>
      <c r="FY25"/>
      <c r="FZ25"/>
      <c r="GA25"/>
      <c r="GB25"/>
      <c r="GC25"/>
      <c r="GD25"/>
      <c r="GE25"/>
      <c r="GF25"/>
      <c r="GG25"/>
      <c r="GH25"/>
      <c r="GI25"/>
      <c r="GJ25"/>
      <c r="GK25"/>
      <c r="GL25"/>
      <c r="GM25"/>
      <c r="GN25"/>
      <c r="GO25"/>
      <c r="GP25"/>
      <c r="GQ25"/>
      <c r="GR25"/>
      <c r="GS25"/>
      <c r="GT25"/>
      <c r="GU25"/>
      <c r="GV25"/>
      <c r="GW25"/>
      <c r="GX25"/>
      <c r="GY25"/>
      <c r="GZ25"/>
      <c r="HA25"/>
      <c r="HB25"/>
      <c r="HC25"/>
      <c r="HD25"/>
      <c r="HE25"/>
      <c r="HF25"/>
      <c r="HG25"/>
      <c r="HH25"/>
      <c r="HI25"/>
      <c r="HJ25"/>
      <c r="HK25"/>
      <c r="HL25"/>
      <c r="HM25"/>
      <c r="HN25"/>
      <c r="HO25"/>
      <c r="HP25"/>
      <c r="HQ25"/>
      <c r="HR25"/>
      <c r="HS25"/>
      <c r="HT25"/>
      <c r="HU25"/>
      <c r="HV25"/>
      <c r="HW25"/>
      <c r="HX25"/>
      <c r="HY25"/>
      <c r="HZ25"/>
      <c r="IA25"/>
      <c r="IB25"/>
      <c r="IC25"/>
      <c r="ID25"/>
      <c r="IE25"/>
      <c r="IF25"/>
      <c r="IG25"/>
      <c r="IH25"/>
      <c r="II25"/>
      <c r="IJ25"/>
      <c r="IK25"/>
      <c r="IL25"/>
      <c r="IM25"/>
      <c r="IN25"/>
      <c r="IO25"/>
      <c r="IP25"/>
      <c r="IQ25"/>
      <c r="IR25"/>
      <c r="IS25"/>
      <c r="IT25"/>
      <c r="IU25"/>
      <c r="IV25"/>
      <c r="IW25"/>
      <c r="IX25"/>
      <c r="IY25"/>
      <c r="IZ25"/>
      <c r="JA25"/>
      <c r="JB25"/>
      <c r="JC25"/>
      <c r="JD25"/>
      <c r="JE25"/>
      <c r="JF25"/>
      <c r="JG25"/>
      <c r="JH25"/>
      <c r="JI25"/>
      <c r="JJ25"/>
      <c r="JK25"/>
      <c r="JL25"/>
      <c r="JM25"/>
      <c r="JN25"/>
      <c r="JO25"/>
      <c r="JP25"/>
      <c r="JQ25"/>
      <c r="JR25"/>
      <c r="JS25"/>
      <c r="JT25"/>
      <c r="JU25"/>
      <c r="JV25"/>
      <c r="JW25"/>
      <c r="JX25"/>
      <c r="JY25"/>
      <c r="JZ25"/>
      <c r="KA25"/>
      <c r="KB25"/>
      <c r="KC25"/>
      <c r="KD25"/>
      <c r="KE25"/>
      <c r="KF25"/>
      <c r="KG25"/>
      <c r="KH25"/>
      <c r="KI25"/>
      <c r="KJ25"/>
      <c r="KK25"/>
      <c r="KL25"/>
      <c r="KM25"/>
      <c r="KN25"/>
      <c r="KO25"/>
      <c r="KP25"/>
      <c r="KQ25"/>
      <c r="KR25"/>
      <c r="KS25"/>
      <c r="KT25"/>
      <c r="KU25"/>
      <c r="KV25"/>
      <c r="KW25"/>
      <c r="KX25"/>
      <c r="KY25"/>
      <c r="KZ25"/>
      <c r="LA25"/>
      <c r="LB25"/>
      <c r="LC25"/>
      <c r="LD25"/>
      <c r="LE25"/>
      <c r="LF25"/>
      <c r="LG25"/>
      <c r="LH25"/>
      <c r="LI25"/>
      <c r="LJ25"/>
      <c r="LK25"/>
      <c r="LL25"/>
      <c r="LM25"/>
      <c r="LN25"/>
      <c r="LO25"/>
      <c r="LP25"/>
      <c r="LQ25"/>
      <c r="LR25"/>
      <c r="LS25"/>
      <c r="LT25"/>
      <c r="LU25"/>
      <c r="LV25"/>
      <c r="LW25"/>
      <c r="LX25"/>
      <c r="LY25"/>
      <c r="LZ25"/>
      <c r="MA25"/>
      <c r="MB25"/>
      <c r="MC25"/>
      <c r="MD25"/>
      <c r="ME25"/>
      <c r="MF25"/>
      <c r="MG25"/>
      <c r="MH25"/>
      <c r="MI25"/>
      <c r="MJ25"/>
      <c r="MK25"/>
      <c r="ML25"/>
      <c r="MM25"/>
      <c r="MN25"/>
      <c r="MO25"/>
      <c r="MP25"/>
      <c r="MQ25"/>
      <c r="MR25"/>
      <c r="MS25"/>
      <c r="MT25"/>
      <c r="MU25"/>
      <c r="MV25"/>
      <c r="MW25"/>
      <c r="MX25"/>
      <c r="MY25"/>
      <c r="MZ25"/>
      <c r="NA25"/>
      <c r="NB25"/>
      <c r="NC25"/>
      <c r="ND25"/>
      <c r="NE25"/>
      <c r="NF25"/>
      <c r="NG25"/>
      <c r="NH25"/>
      <c r="NI25"/>
      <c r="NJ25"/>
      <c r="NK25"/>
      <c r="NL25"/>
      <c r="NM25"/>
      <c r="NN25"/>
      <c r="NO25"/>
      <c r="NP25"/>
      <c r="NQ25"/>
      <c r="NR25"/>
      <c r="NS25"/>
      <c r="NT25"/>
      <c r="NU25"/>
      <c r="NV25"/>
      <c r="NW25"/>
      <c r="NX25"/>
      <c r="NY25"/>
      <c r="NZ25"/>
      <c r="OA25"/>
      <c r="OB25"/>
      <c r="OC25"/>
      <c r="OD25"/>
      <c r="OE25"/>
      <c r="OF25"/>
      <c r="OG25"/>
      <c r="OH25"/>
      <c r="OI25"/>
      <c r="OJ25"/>
      <c r="OK25"/>
      <c r="OL25"/>
      <c r="OM25"/>
      <c r="ON25"/>
      <c r="OO25"/>
      <c r="OP25"/>
      <c r="OQ25"/>
      <c r="OR25"/>
      <c r="OS25"/>
      <c r="OT25"/>
      <c r="OU25"/>
      <c r="OV25"/>
      <c r="OW25"/>
      <c r="OX25"/>
      <c r="OY25"/>
      <c r="OZ25"/>
      <c r="PA25"/>
      <c r="PB25"/>
      <c r="PC25"/>
      <c r="PD25"/>
      <c r="PE25"/>
      <c r="PF25"/>
      <c r="PG25"/>
      <c r="PH25"/>
      <c r="PI25"/>
      <c r="PJ25"/>
      <c r="PK25"/>
      <c r="PL25"/>
      <c r="PM25"/>
      <c r="PN25"/>
      <c r="PO25"/>
      <c r="PP25"/>
      <c r="PQ25"/>
      <c r="PR25"/>
      <c r="PS25"/>
      <c r="PT25"/>
      <c r="PU25"/>
      <c r="PV25"/>
      <c r="PW25"/>
      <c r="PX25"/>
      <c r="PY25"/>
      <c r="PZ25"/>
      <c r="QA25"/>
      <c r="QB25"/>
      <c r="QC25"/>
      <c r="QD25"/>
      <c r="QE25"/>
      <c r="QF25"/>
      <c r="QG25"/>
      <c r="QH25"/>
      <c r="QI25"/>
      <c r="QJ25"/>
      <c r="QK25"/>
      <c r="QL25"/>
      <c r="QM25"/>
      <c r="QN25"/>
      <c r="QO25"/>
      <c r="QP25"/>
      <c r="QQ25"/>
      <c r="QR25"/>
      <c r="QS25"/>
      <c r="QT25"/>
      <c r="QU25"/>
      <c r="QV25"/>
      <c r="QW25"/>
      <c r="QX25"/>
      <c r="QY25"/>
      <c r="QZ25"/>
      <c r="RA25"/>
      <c r="RB25"/>
      <c r="RC25"/>
      <c r="RD25"/>
      <c r="RE25"/>
      <c r="RF25"/>
      <c r="RG25"/>
      <c r="RH25"/>
      <c r="RI25"/>
      <c r="RJ25"/>
      <c r="RK25"/>
      <c r="RL25"/>
      <c r="RM25"/>
      <c r="RN25"/>
      <c r="RO25"/>
      <c r="RP25"/>
      <c r="RQ25"/>
      <c r="RR25"/>
      <c r="RS25"/>
      <c r="RT25"/>
      <c r="RU25"/>
      <c r="RV25"/>
      <c r="RW25"/>
      <c r="RX25"/>
      <c r="RY25"/>
      <c r="RZ25"/>
      <c r="SA25"/>
      <c r="SB25"/>
      <c r="SC25"/>
      <c r="SD25"/>
      <c r="SE25"/>
      <c r="SF25"/>
      <c r="SG25"/>
      <c r="SH25"/>
      <c r="SI25"/>
      <c r="SJ25"/>
      <c r="SK25"/>
      <c r="SL25"/>
      <c r="SM25"/>
      <c r="SN25"/>
      <c r="SO25"/>
      <c r="SP25"/>
      <c r="SQ25"/>
      <c r="SR25"/>
      <c r="SS25"/>
      <c r="ST25"/>
      <c r="SU25"/>
      <c r="SV25"/>
      <c r="SW25"/>
      <c r="SX25"/>
      <c r="SY25"/>
      <c r="SZ25"/>
      <c r="TA25"/>
      <c r="TB25"/>
      <c r="TC25"/>
      <c r="TD25"/>
      <c r="TE25"/>
      <c r="TF25"/>
      <c r="TG25"/>
      <c r="TH25"/>
      <c r="TI25"/>
      <c r="TJ25"/>
      <c r="TK25"/>
      <c r="TL25"/>
      <c r="TM25"/>
      <c r="TN25"/>
      <c r="TO25"/>
      <c r="TP25"/>
      <c r="TQ25"/>
      <c r="TR25"/>
      <c r="TS25"/>
      <c r="TT25"/>
      <c r="TU25"/>
      <c r="TV25"/>
      <c r="TW25"/>
      <c r="TX25"/>
      <c r="TY25"/>
      <c r="TZ25"/>
      <c r="UA25"/>
      <c r="UB25"/>
      <c r="UC25"/>
      <c r="UD25"/>
      <c r="UE25"/>
      <c r="UF25"/>
      <c r="UG25"/>
      <c r="UH25"/>
      <c r="UI25"/>
      <c r="UJ25"/>
      <c r="UK25"/>
      <c r="UL25"/>
      <c r="UM25"/>
      <c r="UN25"/>
      <c r="UO25"/>
      <c r="UP25"/>
      <c r="UQ25"/>
      <c r="UR25"/>
      <c r="US25"/>
      <c r="UT25"/>
      <c r="UU25"/>
      <c r="UV25"/>
      <c r="UW25"/>
      <c r="UX25"/>
      <c r="UY25"/>
      <c r="UZ25"/>
      <c r="VA25"/>
      <c r="VB25"/>
      <c r="VC25"/>
      <c r="VD25"/>
      <c r="VE25"/>
      <c r="VF25"/>
      <c r="VG25"/>
      <c r="VH25"/>
      <c r="VI25"/>
      <c r="VJ25"/>
      <c r="VK25"/>
      <c r="VL25"/>
      <c r="VM25"/>
      <c r="VN25"/>
      <c r="VO25"/>
      <c r="VP25"/>
      <c r="VQ25"/>
      <c r="VR25"/>
      <c r="VS25"/>
      <c r="VT25"/>
      <c r="VU25"/>
      <c r="VV25"/>
      <c r="VW25"/>
      <c r="VX25"/>
      <c r="VY25"/>
      <c r="VZ25"/>
      <c r="WA25"/>
      <c r="WB25"/>
      <c r="WC25"/>
      <c r="WD25"/>
      <c r="WE25"/>
      <c r="WF25"/>
      <c r="WG25"/>
      <c r="WH25"/>
      <c r="WI25"/>
      <c r="WJ25"/>
      <c r="WK25"/>
      <c r="WL25"/>
      <c r="WM25"/>
      <c r="WN25"/>
      <c r="WO25"/>
      <c r="WP25"/>
      <c r="WQ25"/>
      <c r="WR25"/>
      <c r="WS25"/>
      <c r="WT25"/>
      <c r="WU25"/>
      <c r="WV25"/>
      <c r="WW25"/>
      <c r="WX25"/>
      <c r="WY25"/>
      <c r="WZ25"/>
      <c r="XA25"/>
      <c r="XB25"/>
      <c r="XC25"/>
      <c r="XD25"/>
      <c r="XE25"/>
      <c r="XF25"/>
      <c r="XG25"/>
      <c r="XH25"/>
      <c r="XI25"/>
      <c r="XJ25"/>
      <c r="XK25"/>
      <c r="XL25"/>
      <c r="XM25"/>
      <c r="XN25"/>
      <c r="XO25"/>
      <c r="XP25"/>
      <c r="XQ25"/>
      <c r="XR25"/>
      <c r="XS25"/>
      <c r="XT25"/>
      <c r="XU25"/>
      <c r="XV25"/>
      <c r="XW25"/>
      <c r="XX25"/>
      <c r="XY25"/>
      <c r="XZ25"/>
      <c r="YA25"/>
      <c r="YB25"/>
      <c r="YC25"/>
      <c r="YD25"/>
      <c r="YE25"/>
      <c r="YF25"/>
      <c r="YG25"/>
      <c r="YH25"/>
      <c r="YI25"/>
      <c r="YJ25"/>
      <c r="YK25"/>
      <c r="YL25"/>
      <c r="YM25"/>
      <c r="YN25"/>
      <c r="YO25"/>
      <c r="YP25"/>
      <c r="YQ25"/>
      <c r="YR25"/>
      <c r="YS25"/>
      <c r="YT25"/>
      <c r="YU25"/>
      <c r="YV25"/>
      <c r="YW25"/>
      <c r="YX25"/>
      <c r="YY25"/>
      <c r="YZ25"/>
      <c r="ZA25"/>
      <c r="ZB25"/>
      <c r="ZC25"/>
      <c r="ZD25"/>
      <c r="ZE25"/>
      <c r="ZF25"/>
      <c r="ZG25"/>
      <c r="ZH25"/>
      <c r="ZI25"/>
      <c r="ZJ25"/>
      <c r="ZK25"/>
      <c r="ZL25"/>
      <c r="ZM25"/>
      <c r="ZN25"/>
      <c r="ZO25"/>
      <c r="ZP25"/>
      <c r="ZQ25"/>
      <c r="ZR25"/>
      <c r="ZS25"/>
      <c r="ZT25"/>
      <c r="ZU25"/>
      <c r="ZV25"/>
      <c r="ZW25"/>
      <c r="ZX25"/>
      <c r="ZY25"/>
      <c r="ZZ25"/>
      <c r="AAA25"/>
      <c r="AAB25"/>
      <c r="AAC25"/>
      <c r="AAD25"/>
      <c r="AAE25"/>
      <c r="AAF25"/>
      <c r="AAG25"/>
      <c r="AAH25"/>
      <c r="AAI25"/>
      <c r="AAJ25"/>
      <c r="AAK25"/>
      <c r="AAL25"/>
      <c r="AAM25"/>
      <c r="AAN25"/>
      <c r="AAO25"/>
      <c r="AAP25"/>
      <c r="AAQ25"/>
      <c r="AAR25"/>
      <c r="AAS25"/>
      <c r="AAT25"/>
      <c r="AAU25"/>
      <c r="AAV25"/>
      <c r="AAW25"/>
      <c r="AAX25"/>
      <c r="AAY25"/>
      <c r="AAZ25"/>
      <c r="ABA25"/>
      <c r="ABB25"/>
      <c r="ABC25"/>
      <c r="ABD25"/>
      <c r="ABE25"/>
      <c r="ABF25"/>
      <c r="ABG25"/>
      <c r="ABH25"/>
      <c r="ABI25"/>
      <c r="ABJ25"/>
      <c r="ABK25"/>
      <c r="ABL25"/>
      <c r="ABM25"/>
      <c r="ABN25"/>
      <c r="ABO25"/>
      <c r="ABP25"/>
      <c r="ABQ25"/>
      <c r="ABR25"/>
      <c r="ABS25"/>
      <c r="ABT25"/>
      <c r="ABU25"/>
      <c r="ABV25"/>
      <c r="ABW25"/>
      <c r="ABX25"/>
      <c r="ABY25"/>
      <c r="ABZ25"/>
      <c r="ACA25"/>
      <c r="ACB25"/>
      <c r="ACC25"/>
      <c r="ACD25"/>
      <c r="ACE25"/>
      <c r="ACF25"/>
      <c r="ACG25"/>
      <c r="ACH25"/>
      <c r="ACI25"/>
      <c r="ACJ25"/>
      <c r="ACK25"/>
      <c r="ACL25"/>
      <c r="ACM25"/>
      <c r="ACN25"/>
      <c r="ACO25"/>
      <c r="ACP25"/>
      <c r="ACQ25"/>
      <c r="ACR25"/>
      <c r="ACS25"/>
      <c r="ACT25"/>
      <c r="ACU25"/>
      <c r="ACV25"/>
      <c r="ACW25"/>
      <c r="ACX25"/>
      <c r="ACY25"/>
      <c r="ACZ25"/>
      <c r="ADA25"/>
      <c r="ADB25"/>
      <c r="ADC25"/>
      <c r="ADD25"/>
      <c r="ADE25"/>
      <c r="ADF25"/>
      <c r="ADG25"/>
      <c r="ADH25"/>
      <c r="ADI25"/>
      <c r="ADJ25"/>
      <c r="ADK25"/>
      <c r="ADL25"/>
      <c r="ADM25"/>
      <c r="ADN25"/>
      <c r="ADO25"/>
      <c r="ADP25"/>
      <c r="ADQ25"/>
      <c r="ADR25"/>
      <c r="ADS25"/>
      <c r="ADT25"/>
      <c r="ADU25"/>
      <c r="ADV25"/>
      <c r="ADW25"/>
      <c r="ADX25"/>
      <c r="ADY25"/>
      <c r="ADZ25"/>
      <c r="AEA25"/>
      <c r="AEB25"/>
      <c r="AEC25"/>
      <c r="AED25"/>
      <c r="AEE25"/>
      <c r="AEF25"/>
      <c r="AEG25"/>
      <c r="AEH25"/>
      <c r="AEI25"/>
      <c r="AEJ25"/>
      <c r="AEK25"/>
      <c r="AEL25"/>
      <c r="AEM25"/>
      <c r="AEN25"/>
      <c r="AEO25"/>
      <c r="AEP25"/>
      <c r="AEQ25"/>
      <c r="AER25"/>
      <c r="AES25"/>
      <c r="AET25"/>
      <c r="AEU25"/>
      <c r="AEV25"/>
      <c r="AEW25"/>
      <c r="AEX25"/>
      <c r="AEY25"/>
      <c r="AEZ25"/>
      <c r="AFA25"/>
      <c r="AFB25"/>
      <c r="AFC25"/>
      <c r="AFD25"/>
      <c r="AFE25"/>
      <c r="AFF25"/>
      <c r="AFG25"/>
      <c r="AFH25"/>
      <c r="AFI25"/>
      <c r="AFJ25"/>
      <c r="AFK25"/>
      <c r="AFL25"/>
      <c r="AFM25"/>
      <c r="AFN25"/>
      <c r="AFO25"/>
      <c r="AFP25"/>
      <c r="AFQ25"/>
      <c r="AFR25"/>
      <c r="AFS25"/>
      <c r="AFT25"/>
      <c r="AFU25"/>
      <c r="AFV25"/>
      <c r="AFW25"/>
      <c r="AFX25"/>
      <c r="AFY25"/>
      <c r="AFZ25"/>
      <c r="AGA25"/>
      <c r="AGB25"/>
      <c r="AGC25"/>
      <c r="AGD25"/>
      <c r="AGE25"/>
      <c r="AGF25"/>
      <c r="AGG25"/>
      <c r="AGH25"/>
      <c r="AGI25"/>
      <c r="AGJ25"/>
      <c r="AGK25"/>
      <c r="AGL25"/>
      <c r="AGM25"/>
      <c r="AGN25"/>
      <c r="AGO25"/>
      <c r="AGP25"/>
      <c r="AGQ25"/>
      <c r="AGR25"/>
      <c r="AGS25"/>
      <c r="AGT25"/>
      <c r="AGU25"/>
      <c r="AGV25"/>
      <c r="AGW25"/>
      <c r="AGX25"/>
      <c r="AGY25"/>
      <c r="AGZ25"/>
      <c r="AHA25"/>
      <c r="AHB25"/>
      <c r="AHC25"/>
      <c r="AHD25"/>
      <c r="AHE25"/>
      <c r="AHF25"/>
      <c r="AHG25"/>
      <c r="AHH25"/>
      <c r="AHI25"/>
      <c r="AHJ25"/>
      <c r="AHK25"/>
      <c r="AHL25"/>
      <c r="AHM25"/>
      <c r="AHN25"/>
      <c r="AHO25"/>
      <c r="AHP25"/>
      <c r="AHQ25"/>
      <c r="AHR25"/>
      <c r="AHS25"/>
      <c r="AHT25"/>
      <c r="AHU25"/>
      <c r="AHV25"/>
      <c r="AHW25"/>
      <c r="AHX25"/>
      <c r="AHY25"/>
      <c r="AHZ25"/>
      <c r="AIA25"/>
      <c r="AIB25"/>
      <c r="AIC25"/>
      <c r="AID25"/>
      <c r="AIE25"/>
      <c r="AIF25"/>
      <c r="AIG25"/>
      <c r="AIH25"/>
      <c r="AII25"/>
      <c r="AIJ25"/>
      <c r="AIK25"/>
      <c r="AIL25"/>
      <c r="AIM25"/>
      <c r="AIN25"/>
      <c r="AIO25"/>
      <c r="AIP25"/>
      <c r="AIQ25"/>
      <c r="AIR25"/>
      <c r="AIS25"/>
      <c r="AIT25"/>
      <c r="AIU25"/>
      <c r="AIV25"/>
      <c r="AIW25"/>
      <c r="AIX25"/>
      <c r="AIY25"/>
      <c r="AIZ25"/>
      <c r="AJA25"/>
      <c r="AJB25"/>
      <c r="AJC25"/>
      <c r="AJD25"/>
      <c r="AJE25"/>
      <c r="AJF25"/>
      <c r="AJG25"/>
      <c r="AJH25"/>
      <c r="AJI25"/>
      <c r="AJJ25"/>
      <c r="AJK25"/>
      <c r="AJL25"/>
      <c r="AJM25"/>
      <c r="AJN25"/>
      <c r="AJO25"/>
      <c r="AJP25"/>
      <c r="AJQ25"/>
      <c r="AJR25"/>
      <c r="AJS25"/>
      <c r="AJT25"/>
      <c r="AJU25"/>
      <c r="AJV25"/>
      <c r="AJW25"/>
      <c r="AJX25"/>
      <c r="AJY25"/>
      <c r="AJZ25"/>
      <c r="AKA25"/>
      <c r="AKB25"/>
      <c r="AKC25"/>
      <c r="AKD25"/>
      <c r="AKE25"/>
      <c r="AKF25"/>
      <c r="AKG25"/>
      <c r="AKH25"/>
      <c r="AKI25"/>
      <c r="AKJ25"/>
      <c r="AKK25"/>
      <c r="AKL25"/>
      <c r="AKM25"/>
      <c r="AKN25"/>
      <c r="AKO25"/>
      <c r="AKP25"/>
      <c r="AKQ25"/>
      <c r="AKR25"/>
      <c r="AKS25"/>
      <c r="AKT25"/>
      <c r="AKU25"/>
      <c r="AKV25"/>
      <c r="AKW25"/>
      <c r="AKX25"/>
      <c r="AKY25"/>
      <c r="AKZ25"/>
      <c r="ALA25"/>
      <c r="ALB25"/>
      <c r="ALC25"/>
      <c r="ALD25"/>
      <c r="ALE25"/>
      <c r="ALF25"/>
      <c r="ALG25"/>
      <c r="ALH25"/>
      <c r="ALI25"/>
      <c r="ALJ25"/>
      <c r="ALK25"/>
      <c r="ALL25"/>
      <c r="ALM25"/>
      <c r="ALN25"/>
      <c r="ALO25"/>
      <c r="ALP25"/>
      <c r="ALQ25"/>
      <c r="ALR25"/>
      <c r="ALS25"/>
      <c r="ALT25"/>
      <c r="ALU25"/>
      <c r="ALV25"/>
      <c r="ALW25"/>
      <c r="ALX25"/>
      <c r="ALY25"/>
      <c r="ALZ25"/>
      <c r="AMA25"/>
      <c r="AMB25"/>
      <c r="AMC25"/>
      <c r="AMD25"/>
      <c r="AME25"/>
      <c r="AMF25"/>
      <c r="AMG25"/>
      <c r="AMH25"/>
      <c r="AMI25"/>
      <c r="AMJ25"/>
      <c r="AMK25"/>
      <c r="AML25"/>
      <c r="AMM25"/>
      <c r="AMN25"/>
      <c r="AMO25"/>
      <c r="AMP25"/>
      <c r="AMQ25"/>
      <c r="AMR25"/>
      <c r="AMS25"/>
      <c r="AMT25"/>
      <c r="AMU25"/>
      <c r="AMV25"/>
      <c r="AMW25"/>
      <c r="AMX25"/>
      <c r="AMY25"/>
      <c r="AMZ25"/>
      <c r="ANA25"/>
      <c r="ANB25"/>
      <c r="ANC25"/>
      <c r="AND25"/>
      <c r="ANE25"/>
      <c r="ANF25"/>
      <c r="ANG25"/>
      <c r="ANH25"/>
      <c r="ANI25"/>
      <c r="ANJ25"/>
      <c r="ANK25"/>
      <c r="ANL25"/>
      <c r="ANM25"/>
      <c r="ANN25"/>
      <c r="ANO25"/>
      <c r="ANP25"/>
      <c r="ANQ25"/>
      <c r="ANR25"/>
      <c r="ANS25"/>
      <c r="ANT25"/>
      <c r="ANU25"/>
      <c r="ANV25"/>
      <c r="ANW25"/>
      <c r="ANX25"/>
      <c r="ANY25"/>
      <c r="ANZ25"/>
      <c r="AOA25"/>
      <c r="AOB25"/>
      <c r="AOC25"/>
      <c r="AOD25"/>
      <c r="AOE25"/>
      <c r="AOF25"/>
      <c r="AOG25"/>
      <c r="AOH25"/>
      <c r="AOI25"/>
      <c r="AOJ25"/>
      <c r="AOK25"/>
      <c r="AOL25"/>
      <c r="AOM25"/>
      <c r="AON25"/>
      <c r="AOO25"/>
      <c r="AOP25"/>
      <c r="AOQ25"/>
      <c r="AOR25"/>
      <c r="AOS25"/>
      <c r="AOT25"/>
      <c r="AOU25"/>
      <c r="AOV25"/>
      <c r="AOW25"/>
      <c r="AOX25"/>
      <c r="AOY25"/>
      <c r="AOZ25"/>
      <c r="APA25"/>
      <c r="APB25"/>
      <c r="APC25"/>
      <c r="APD25"/>
      <c r="APE25"/>
      <c r="APF25"/>
      <c r="APG25"/>
      <c r="APH25"/>
      <c r="API25"/>
      <c r="APJ25"/>
      <c r="APK25"/>
      <c r="APL25"/>
      <c r="APM25"/>
      <c r="APN25"/>
      <c r="APO25"/>
      <c r="APP25"/>
      <c r="APQ25"/>
      <c r="APR25"/>
      <c r="APS25"/>
      <c r="APT25"/>
      <c r="APU25"/>
      <c r="APV25"/>
      <c r="APW25"/>
      <c r="APX25"/>
      <c r="APY25"/>
      <c r="APZ25"/>
      <c r="AQA25"/>
      <c r="AQB25"/>
      <c r="AQC25"/>
      <c r="AQD25"/>
      <c r="AQE25"/>
      <c r="AQF25"/>
      <c r="AQG25"/>
      <c r="AQH25"/>
      <c r="AQI25"/>
      <c r="AQJ25"/>
      <c r="AQK25"/>
      <c r="AQL25"/>
      <c r="AQM25"/>
      <c r="AQN25"/>
      <c r="AQO25"/>
      <c r="AQP25"/>
      <c r="AQQ25"/>
      <c r="AQR25"/>
      <c r="AQS25"/>
      <c r="AQT25"/>
      <c r="AQU25"/>
      <c r="AQV25"/>
      <c r="AQW25"/>
      <c r="AQX25"/>
      <c r="AQY25"/>
      <c r="AQZ25"/>
      <c r="ARA25"/>
      <c r="ARB25"/>
      <c r="ARC25"/>
      <c r="ARD25"/>
      <c r="ARE25"/>
      <c r="ARF25"/>
      <c r="ARG25"/>
      <c r="ARH25"/>
      <c r="ARI25"/>
      <c r="ARJ25"/>
      <c r="ARK25"/>
      <c r="ARL25"/>
      <c r="ARM25"/>
      <c r="ARN25"/>
      <c r="ARO25"/>
      <c r="ARP25"/>
      <c r="ARQ25"/>
      <c r="ARR25"/>
      <c r="ARS25"/>
      <c r="ART25"/>
      <c r="ARU25"/>
      <c r="ARV25"/>
      <c r="ARW25"/>
      <c r="ARX25"/>
      <c r="ARY25"/>
      <c r="ARZ25"/>
      <c r="ASA25"/>
      <c r="ASB25"/>
      <c r="ASC25"/>
      <c r="ASD25"/>
      <c r="ASE25"/>
      <c r="ASF25"/>
      <c r="ASG25"/>
      <c r="ASH25"/>
      <c r="ASI25"/>
      <c r="ASJ25"/>
      <c r="ASK25"/>
      <c r="ASL25"/>
      <c r="ASM25"/>
      <c r="ASN25"/>
      <c r="ASO25"/>
      <c r="ASP25"/>
      <c r="ASQ25"/>
      <c r="ASR25"/>
      <c r="ASS25"/>
      <c r="AST25"/>
      <c r="ASU25"/>
      <c r="ASV25"/>
      <c r="ASW25"/>
      <c r="ASX25"/>
      <c r="ASY25"/>
      <c r="ASZ25"/>
      <c r="ATA25"/>
      <c r="ATB25"/>
      <c r="ATC25"/>
      <c r="ATD25"/>
      <c r="ATE25"/>
      <c r="ATF25"/>
      <c r="ATG25"/>
      <c r="ATH25"/>
      <c r="ATI25"/>
      <c r="ATJ25"/>
      <c r="ATK25"/>
      <c r="ATL25"/>
      <c r="ATM25"/>
      <c r="ATN25"/>
      <c r="ATO25"/>
      <c r="ATP25"/>
      <c r="ATQ25"/>
      <c r="ATR25"/>
      <c r="ATS25"/>
      <c r="ATT25"/>
      <c r="ATU25"/>
      <c r="ATV25"/>
      <c r="ATW25"/>
      <c r="ATX25"/>
      <c r="ATY25"/>
      <c r="ATZ25"/>
      <c r="AUA25"/>
      <c r="AUB25"/>
      <c r="AUC25"/>
      <c r="AUD25"/>
      <c r="AUE25"/>
      <c r="AUF25"/>
      <c r="AUG25"/>
      <c r="AUH25"/>
      <c r="AUI25"/>
      <c r="AUJ25"/>
      <c r="AUK25"/>
      <c r="AUL25"/>
      <c r="AUM25"/>
      <c r="AUN25"/>
      <c r="AUO25"/>
      <c r="AUP25"/>
      <c r="AUQ25"/>
      <c r="AUR25"/>
      <c r="AUS25"/>
      <c r="AUT25"/>
      <c r="AUU25"/>
      <c r="AUV25"/>
      <c r="AUW25"/>
      <c r="AUX25"/>
      <c r="AUY25"/>
      <c r="AUZ25"/>
      <c r="AVA25"/>
      <c r="AVB25"/>
      <c r="AVC25"/>
      <c r="AVD25"/>
      <c r="AVE25"/>
      <c r="AVF25"/>
      <c r="AVG25"/>
      <c r="AVH25"/>
      <c r="AVI25"/>
      <c r="AVJ25"/>
      <c r="AVK25"/>
      <c r="AVL25"/>
      <c r="AVM25"/>
      <c r="AVN25"/>
      <c r="AVO25"/>
      <c r="AVP25"/>
      <c r="AVQ25"/>
      <c r="AVR25"/>
      <c r="AVS25"/>
      <c r="AVT25"/>
      <c r="AVU25"/>
      <c r="AVV25"/>
      <c r="AVW25"/>
      <c r="AVX25"/>
      <c r="AVY25"/>
      <c r="AVZ25"/>
      <c r="AWA25"/>
      <c r="AWB25"/>
      <c r="AWC25"/>
      <c r="AWD25"/>
      <c r="AWE25"/>
      <c r="AWF25"/>
      <c r="AWG25"/>
      <c r="AWH25"/>
      <c r="AWI25"/>
      <c r="AWJ25"/>
      <c r="AWK25"/>
      <c r="AWL25"/>
      <c r="AWM25"/>
      <c r="AWN25"/>
      <c r="AWO25"/>
      <c r="AWP25"/>
      <c r="AWQ25"/>
      <c r="AWR25"/>
      <c r="AWS25"/>
      <c r="AWT25"/>
      <c r="AWU25"/>
      <c r="AWV25"/>
      <c r="AWW25"/>
      <c r="AWX25"/>
      <c r="AWY25"/>
      <c r="AWZ25"/>
      <c r="AXA25"/>
      <c r="AXB25"/>
      <c r="AXC25"/>
      <c r="AXD25"/>
      <c r="AXE25"/>
      <c r="AXF25"/>
      <c r="AXG25"/>
      <c r="AXH25"/>
      <c r="AXI25"/>
      <c r="AXJ25"/>
      <c r="AXK25"/>
      <c r="AXL25"/>
      <c r="AXM25"/>
      <c r="AXN25"/>
      <c r="AXO25"/>
      <c r="AXP25"/>
      <c r="AXQ25"/>
      <c r="AXR25"/>
      <c r="AXS25"/>
      <c r="AXT25"/>
      <c r="AXU25"/>
      <c r="AXV25"/>
      <c r="AXW25"/>
      <c r="AXX25"/>
      <c r="AXY25"/>
      <c r="AXZ25"/>
      <c r="AYA25"/>
      <c r="AYB25"/>
      <c r="AYC25"/>
      <c r="AYD25"/>
      <c r="AYE25"/>
      <c r="AYF25"/>
      <c r="AYG25"/>
      <c r="AYH25"/>
      <c r="AYI25"/>
      <c r="AYJ25"/>
      <c r="AYK25"/>
      <c r="AYL25"/>
      <c r="AYM25"/>
      <c r="AYN25"/>
      <c r="AYO25"/>
      <c r="AYP25"/>
      <c r="AYQ25"/>
      <c r="AYR25"/>
      <c r="AYS25"/>
      <c r="AYT25"/>
      <c r="AYU25"/>
      <c r="AYV25"/>
      <c r="AYW25"/>
      <c r="AYX25"/>
      <c r="AYY25"/>
      <c r="AYZ25"/>
      <c r="AZA25"/>
      <c r="AZB25"/>
      <c r="AZC25"/>
      <c r="AZD25"/>
      <c r="AZE25"/>
      <c r="AZF25"/>
      <c r="AZG25"/>
      <c r="AZH25"/>
      <c r="AZI25"/>
      <c r="AZJ25"/>
      <c r="AZK25"/>
      <c r="AZL25"/>
      <c r="AZM25"/>
      <c r="AZN25"/>
      <c r="AZO25"/>
      <c r="AZP25"/>
      <c r="AZQ25"/>
      <c r="AZR25"/>
      <c r="AZS25"/>
      <c r="AZT25"/>
      <c r="AZU25"/>
      <c r="AZV25"/>
      <c r="AZW25"/>
      <c r="AZX25"/>
      <c r="AZY25"/>
      <c r="AZZ25"/>
      <c r="BAA25"/>
      <c r="BAB25"/>
      <c r="BAC25"/>
      <c r="BAD25"/>
      <c r="BAE25"/>
      <c r="BAF25"/>
      <c r="BAG25"/>
      <c r="BAH25"/>
      <c r="BAI25"/>
      <c r="BAJ25"/>
      <c r="BAK25"/>
      <c r="BAL25"/>
      <c r="BAM25"/>
      <c r="BAN25"/>
      <c r="BAO25"/>
      <c r="BAP25"/>
      <c r="BAQ25"/>
      <c r="BAR25"/>
      <c r="BAS25"/>
      <c r="BAT25"/>
      <c r="BAU25"/>
      <c r="BAV25"/>
      <c r="BAW25"/>
      <c r="BAX25"/>
      <c r="BAY25"/>
      <c r="BAZ25"/>
      <c r="BBA25"/>
      <c r="BBB25"/>
      <c r="BBC25"/>
      <c r="BBD25"/>
      <c r="BBE25"/>
      <c r="BBF25"/>
      <c r="BBG25"/>
      <c r="BBH25"/>
      <c r="BBI25"/>
      <c r="BBJ25"/>
      <c r="BBK25"/>
      <c r="BBL25"/>
      <c r="BBM25"/>
      <c r="BBN25"/>
      <c r="BBO25"/>
      <c r="BBP25"/>
      <c r="BBQ25"/>
      <c r="BBR25"/>
      <c r="BBS25"/>
      <c r="BBT25"/>
      <c r="BBU25"/>
      <c r="BBV25"/>
      <c r="BBW25"/>
      <c r="BBX25"/>
      <c r="BBY25"/>
      <c r="BBZ25"/>
      <c r="BCA25"/>
      <c r="BCB25"/>
      <c r="BCC25"/>
      <c r="BCD25"/>
      <c r="BCE25"/>
      <c r="BCF25"/>
      <c r="BCG25"/>
      <c r="BCH25"/>
      <c r="BCI25"/>
      <c r="BCJ25"/>
      <c r="BCK25"/>
      <c r="BCL25"/>
      <c r="BCM25"/>
      <c r="BCN25"/>
      <c r="BCO25"/>
      <c r="BCP25"/>
      <c r="BCQ25"/>
      <c r="BCR25"/>
      <c r="BCS25"/>
      <c r="BCT25"/>
      <c r="BCU25"/>
      <c r="BCV25"/>
      <c r="BCW25"/>
      <c r="BCX25"/>
      <c r="BCY25"/>
      <c r="BCZ25"/>
      <c r="BDA25"/>
      <c r="BDB25"/>
      <c r="BDC25"/>
      <c r="BDD25"/>
      <c r="BDE25"/>
      <c r="BDF25"/>
      <c r="BDG25"/>
      <c r="BDH25"/>
      <c r="BDI25"/>
      <c r="BDJ25"/>
      <c r="BDK25"/>
      <c r="BDL25"/>
      <c r="BDM25"/>
      <c r="BDN25"/>
      <c r="BDO25"/>
      <c r="BDP25"/>
      <c r="BDQ25"/>
      <c r="BDR25"/>
      <c r="BDS25"/>
      <c r="BDT25"/>
      <c r="BDU25"/>
      <c r="BDV25"/>
      <c r="BDW25"/>
      <c r="BDX25"/>
      <c r="BDY25"/>
      <c r="BDZ25"/>
      <c r="BEA25"/>
      <c r="BEB25"/>
      <c r="BEC25"/>
      <c r="BED25"/>
      <c r="BEE25"/>
      <c r="BEF25"/>
      <c r="BEG25"/>
      <c r="BEH25"/>
      <c r="BEI25"/>
      <c r="BEJ25"/>
      <c r="BEK25"/>
      <c r="BEL25"/>
      <c r="BEM25"/>
      <c r="BEN25"/>
      <c r="BEO25"/>
      <c r="BEP25"/>
      <c r="BEQ25"/>
      <c r="BER25"/>
      <c r="BES25"/>
      <c r="BET25"/>
      <c r="BEU25"/>
      <c r="BEV25"/>
      <c r="BEW25"/>
      <c r="BEX25"/>
      <c r="BEY25"/>
      <c r="BEZ25"/>
      <c r="BFA25"/>
      <c r="BFB25"/>
      <c r="BFC25"/>
      <c r="BFD25"/>
      <c r="BFE25"/>
      <c r="BFF25"/>
      <c r="BFG25"/>
      <c r="BFH25"/>
      <c r="BFI25"/>
      <c r="BFJ25"/>
      <c r="BFK25"/>
      <c r="BFL25"/>
      <c r="BFM25"/>
      <c r="BFN25"/>
      <c r="BFO25"/>
      <c r="BFP25"/>
      <c r="BFQ25"/>
      <c r="BFR25"/>
      <c r="BFS25"/>
      <c r="BFT25"/>
      <c r="BFU25"/>
      <c r="BFV25"/>
      <c r="BFW25"/>
      <c r="BFX25"/>
      <c r="BFY25"/>
      <c r="BFZ25"/>
      <c r="BGA25"/>
      <c r="BGB25"/>
      <c r="BGC25"/>
      <c r="BGD25"/>
      <c r="BGE25"/>
      <c r="BGF25"/>
      <c r="BGG25"/>
      <c r="BGH25"/>
      <c r="BGI25"/>
      <c r="BGJ25"/>
      <c r="BGK25"/>
      <c r="BGL25"/>
      <c r="BGM25"/>
      <c r="BGN25"/>
      <c r="BGO25"/>
      <c r="BGP25"/>
      <c r="BGQ25"/>
      <c r="BGR25"/>
      <c r="BGS25"/>
      <c r="BGT25"/>
      <c r="BGU25"/>
      <c r="BGV25"/>
      <c r="BGW25"/>
      <c r="BGX25"/>
      <c r="BGY25"/>
      <c r="BGZ25"/>
      <c r="BHA25"/>
      <c r="BHB25"/>
      <c r="BHC25"/>
      <c r="BHD25"/>
      <c r="BHE25"/>
      <c r="BHF25"/>
      <c r="BHG25"/>
      <c r="BHH25"/>
      <c r="BHI25"/>
      <c r="BHJ25"/>
      <c r="BHK25"/>
      <c r="BHL25"/>
      <c r="BHM25"/>
      <c r="BHN25"/>
      <c r="BHO25"/>
      <c r="BHP25"/>
      <c r="BHQ25"/>
      <c r="BHR25"/>
      <c r="BHS25"/>
      <c r="BHT25"/>
      <c r="BHU25"/>
      <c r="BHV25"/>
      <c r="BHW25"/>
      <c r="BHX25"/>
      <c r="BHY25"/>
      <c r="BHZ25"/>
      <c r="BIA25"/>
      <c r="BIB25"/>
      <c r="BIC25"/>
      <c r="BID25"/>
      <c r="BIE25"/>
      <c r="BIF25"/>
      <c r="BIG25"/>
      <c r="BIH25"/>
      <c r="BII25"/>
      <c r="BIJ25"/>
      <c r="BIK25"/>
      <c r="BIL25"/>
      <c r="BIM25"/>
      <c r="BIN25"/>
      <c r="BIO25"/>
      <c r="BIP25"/>
      <c r="BIQ25"/>
      <c r="BIR25"/>
      <c r="BIS25"/>
      <c r="BIT25"/>
      <c r="BIU25"/>
      <c r="BIV25"/>
      <c r="BIW25"/>
      <c r="BIX25"/>
      <c r="BIY25"/>
      <c r="BIZ25"/>
      <c r="BJA25"/>
      <c r="BJB25"/>
      <c r="BJC25"/>
      <c r="BJD25"/>
      <c r="BJE25"/>
      <c r="BJF25"/>
      <c r="BJG25"/>
      <c r="BJH25"/>
      <c r="BJI25"/>
      <c r="BJJ25"/>
      <c r="BJK25"/>
      <c r="BJL25"/>
      <c r="BJM25"/>
      <c r="BJN25"/>
      <c r="BJO25"/>
      <c r="BJP25"/>
      <c r="BJQ25"/>
      <c r="BJR25"/>
      <c r="BJS25"/>
      <c r="BJT25"/>
      <c r="BJU25"/>
      <c r="BJV25"/>
      <c r="BJW25"/>
      <c r="BJX25"/>
      <c r="BJY25"/>
      <c r="BJZ25"/>
      <c r="BKA25"/>
      <c r="BKB25"/>
      <c r="BKC25"/>
      <c r="BKD25"/>
      <c r="BKE25"/>
      <c r="BKF25"/>
      <c r="BKG25"/>
      <c r="BKH25"/>
      <c r="BKI25"/>
      <c r="BKJ25"/>
      <c r="BKK25"/>
      <c r="BKL25"/>
      <c r="BKM25"/>
      <c r="BKN25"/>
      <c r="BKO25"/>
      <c r="BKP25"/>
      <c r="BKQ25"/>
      <c r="BKR25"/>
      <c r="BKS25"/>
      <c r="BKT25"/>
      <c r="BKU25"/>
      <c r="BKV25"/>
      <c r="BKW25"/>
      <c r="BKX25"/>
      <c r="BKY25"/>
      <c r="BKZ25"/>
      <c r="BLA25"/>
      <c r="BLB25"/>
      <c r="BLC25"/>
      <c r="BLD25"/>
      <c r="BLE25"/>
      <c r="BLF25"/>
      <c r="BLG25"/>
      <c r="BLH25"/>
      <c r="BLI25"/>
      <c r="BLJ25"/>
      <c r="BLK25"/>
      <c r="BLL25"/>
      <c r="BLM25"/>
      <c r="BLN25"/>
      <c r="BLO25"/>
      <c r="BLP25"/>
      <c r="BLQ25"/>
      <c r="BLR25"/>
      <c r="BLS25"/>
      <c r="BLT25"/>
      <c r="BLU25"/>
      <c r="BLV25"/>
      <c r="BLW25"/>
      <c r="BLX25"/>
      <c r="BLY25"/>
      <c r="BLZ25"/>
      <c r="BMA25"/>
      <c r="BMB25"/>
      <c r="BMC25"/>
      <c r="BMD25"/>
      <c r="BME25"/>
      <c r="BMF25"/>
      <c r="BMG25"/>
      <c r="BMH25"/>
      <c r="BMI25"/>
      <c r="BMJ25"/>
      <c r="BMK25"/>
      <c r="BML25"/>
      <c r="BMM25"/>
      <c r="BMN25"/>
      <c r="BMO25"/>
      <c r="BMP25"/>
      <c r="BMQ25"/>
      <c r="BMR25"/>
      <c r="BMS25"/>
      <c r="BMT25"/>
      <c r="BMU25"/>
      <c r="BMV25"/>
      <c r="BMW25"/>
      <c r="BMX25"/>
      <c r="BMY25"/>
      <c r="BMZ25"/>
      <c r="BNA25"/>
      <c r="BNB25"/>
      <c r="BNC25"/>
      <c r="BND25"/>
      <c r="BNE25"/>
      <c r="BNF25"/>
      <c r="BNG25"/>
      <c r="BNH25"/>
      <c r="BNI25"/>
      <c r="BNJ25"/>
      <c r="BNK25"/>
      <c r="BNL25"/>
      <c r="BNM25"/>
      <c r="BNN25"/>
      <c r="BNO25"/>
      <c r="BNP25"/>
      <c r="BNQ25"/>
      <c r="BNR25"/>
      <c r="BNS25"/>
      <c r="BNT25"/>
      <c r="BNU25"/>
      <c r="BNV25"/>
      <c r="BNW25"/>
      <c r="BNX25"/>
      <c r="BNY25"/>
      <c r="BNZ25"/>
      <c r="BOA25"/>
      <c r="BOB25"/>
      <c r="BOC25"/>
      <c r="BOD25"/>
      <c r="BOE25"/>
      <c r="BOF25"/>
      <c r="BOG25"/>
      <c r="BOH25"/>
      <c r="BOI25"/>
      <c r="BOJ25"/>
      <c r="BOK25"/>
      <c r="BOL25"/>
      <c r="BOM25"/>
      <c r="BON25"/>
      <c r="BOO25"/>
      <c r="BOP25"/>
      <c r="BOQ25"/>
      <c r="BOR25"/>
      <c r="BOS25"/>
      <c r="BOT25"/>
      <c r="BOU25"/>
      <c r="BOV25"/>
      <c r="BOW25"/>
      <c r="BOX25"/>
      <c r="BOY25"/>
      <c r="BOZ25"/>
      <c r="BPA25"/>
      <c r="BPB25"/>
      <c r="BPC25"/>
      <c r="BPD25"/>
      <c r="BPE25"/>
      <c r="BPF25"/>
      <c r="BPG25"/>
      <c r="BPH25"/>
      <c r="BPI25"/>
      <c r="BPJ25"/>
      <c r="BPK25"/>
      <c r="BPL25"/>
      <c r="BPM25"/>
      <c r="BPN25"/>
      <c r="BPO25"/>
      <c r="BPP25"/>
      <c r="BPQ25"/>
      <c r="BPR25"/>
      <c r="BPS25"/>
      <c r="BPT25"/>
      <c r="BPU25"/>
      <c r="BPV25"/>
      <c r="BPW25"/>
      <c r="BPX25"/>
      <c r="BPY25"/>
      <c r="BPZ25"/>
      <c r="BQA25"/>
      <c r="BQB25"/>
      <c r="BQC25"/>
      <c r="BQD25"/>
      <c r="BQE25"/>
      <c r="BQF25"/>
      <c r="BQG25"/>
      <c r="BQH25"/>
      <c r="BQI25"/>
      <c r="BQJ25"/>
      <c r="BQK25"/>
      <c r="BQL25"/>
      <c r="BQM25"/>
      <c r="BQN25"/>
      <c r="BQO25"/>
      <c r="BQP25"/>
      <c r="BQQ25"/>
      <c r="BQR25"/>
      <c r="BQS25"/>
      <c r="BQT25"/>
      <c r="BQU25"/>
      <c r="BQV25"/>
      <c r="BQW25"/>
      <c r="BQX25"/>
      <c r="BQY25"/>
      <c r="BQZ25"/>
      <c r="BRA25"/>
      <c r="BRB25"/>
      <c r="BRC25"/>
      <c r="BRD25"/>
      <c r="BRE25"/>
      <c r="BRF25"/>
      <c r="BRG25"/>
      <c r="BRH25"/>
      <c r="BRI25"/>
      <c r="BRJ25"/>
      <c r="BRK25"/>
      <c r="BRL25"/>
      <c r="BRM25"/>
      <c r="BRN25"/>
      <c r="BRO25"/>
      <c r="BRP25"/>
      <c r="BRQ25"/>
      <c r="BRR25"/>
      <c r="BRS25"/>
      <c r="BRT25"/>
      <c r="BRU25"/>
      <c r="BRV25"/>
      <c r="BRW25"/>
      <c r="BRX25"/>
      <c r="BRY25"/>
      <c r="BRZ25"/>
      <c r="BSA25"/>
      <c r="BSB25"/>
      <c r="BSC25"/>
      <c r="BSD25"/>
      <c r="BSE25"/>
      <c r="BSF25"/>
      <c r="BSG25"/>
      <c r="BSH25"/>
      <c r="BSI25"/>
      <c r="BSJ25"/>
      <c r="BSK25"/>
      <c r="BSL25"/>
      <c r="BSM25"/>
      <c r="BSN25"/>
      <c r="BSO25"/>
      <c r="BSP25"/>
      <c r="BSQ25"/>
      <c r="BSR25"/>
      <c r="BSS25"/>
      <c r="BST25"/>
      <c r="BSU25"/>
      <c r="BSV25"/>
      <c r="BSW25"/>
      <c r="BSX25"/>
      <c r="BSY25"/>
      <c r="BSZ25"/>
      <c r="BTA25"/>
      <c r="BTB25"/>
      <c r="BTC25"/>
      <c r="BTD25"/>
      <c r="BTE25"/>
      <c r="BTF25"/>
      <c r="BTG25"/>
      <c r="BTH25"/>
      <c r="BTI25"/>
      <c r="BTJ25"/>
      <c r="BTK25"/>
      <c r="BTL25"/>
      <c r="BTM25"/>
      <c r="BTN25"/>
      <c r="BTO25"/>
      <c r="BTP25"/>
      <c r="BTQ25"/>
      <c r="BTR25"/>
      <c r="BTS25"/>
      <c r="BTT25"/>
      <c r="BTU25"/>
      <c r="BTV25"/>
      <c r="BTW25"/>
      <c r="BTX25"/>
      <c r="BTY25"/>
      <c r="BTZ25"/>
      <c r="BUA25"/>
      <c r="BUB25"/>
      <c r="BUC25"/>
      <c r="BUD25"/>
      <c r="BUE25"/>
      <c r="BUF25"/>
      <c r="BUG25"/>
      <c r="BUH25"/>
      <c r="BUI25"/>
      <c r="BUJ25"/>
      <c r="BUK25"/>
      <c r="BUL25"/>
      <c r="BUM25"/>
      <c r="BUN25"/>
      <c r="BUO25"/>
      <c r="BUP25"/>
      <c r="BUQ25"/>
      <c r="BUR25"/>
      <c r="BUS25"/>
      <c r="BUT25"/>
      <c r="BUU25"/>
      <c r="BUV25"/>
      <c r="BUW25"/>
      <c r="BUX25"/>
      <c r="BUY25"/>
      <c r="BUZ25"/>
      <c r="BVA25"/>
      <c r="BVB25"/>
      <c r="BVC25"/>
      <c r="BVD25"/>
      <c r="BVE25"/>
      <c r="BVF25"/>
      <c r="BVG25"/>
      <c r="BVH25"/>
      <c r="BVI25"/>
      <c r="BVJ25"/>
      <c r="BVK25"/>
      <c r="BVL25"/>
      <c r="BVM25"/>
      <c r="BVN25"/>
      <c r="BVO25"/>
      <c r="BVP25"/>
      <c r="BVQ25"/>
      <c r="BVR25"/>
      <c r="BVS25"/>
      <c r="BVT25"/>
      <c r="BVU25"/>
      <c r="BVV25"/>
      <c r="BVW25"/>
      <c r="BVX25"/>
      <c r="BVY25"/>
      <c r="BVZ25"/>
      <c r="BWA25"/>
      <c r="BWB25"/>
      <c r="BWC25"/>
      <c r="BWD25"/>
      <c r="BWE25"/>
      <c r="BWF25"/>
      <c r="BWG25"/>
      <c r="BWH25"/>
      <c r="BWI25"/>
      <c r="BWJ25"/>
      <c r="BWK25"/>
      <c r="BWL25"/>
      <c r="BWM25"/>
      <c r="BWN25"/>
      <c r="BWO25"/>
      <c r="BWP25"/>
      <c r="BWQ25"/>
      <c r="BWR25"/>
      <c r="BWS25"/>
      <c r="BWT25"/>
      <c r="BWU25"/>
      <c r="BWV25"/>
      <c r="BWW25"/>
      <c r="BWX25"/>
      <c r="BWY25"/>
      <c r="BWZ25"/>
      <c r="BXA25"/>
      <c r="BXB25"/>
      <c r="BXC25"/>
      <c r="BXD25"/>
      <c r="BXE25"/>
      <c r="BXF25"/>
      <c r="BXG25"/>
      <c r="BXH25"/>
      <c r="BXI25"/>
      <c r="BXJ25"/>
      <c r="BXK25"/>
      <c r="BXL25"/>
      <c r="BXM25"/>
      <c r="BXN25"/>
      <c r="BXO25"/>
      <c r="BXP25"/>
      <c r="BXQ25"/>
      <c r="BXR25"/>
      <c r="BXS25"/>
      <c r="BXT25"/>
      <c r="BXU25"/>
      <c r="BXV25"/>
      <c r="BXW25"/>
      <c r="BXX25"/>
      <c r="BXY25"/>
      <c r="BXZ25"/>
      <c r="BYA25"/>
      <c r="BYB25"/>
      <c r="BYC25"/>
      <c r="BYD25"/>
      <c r="BYE25"/>
      <c r="BYF25"/>
      <c r="BYG25"/>
      <c r="BYH25"/>
      <c r="BYI25"/>
      <c r="BYJ25"/>
      <c r="BYK25"/>
      <c r="BYL25"/>
      <c r="BYM25"/>
      <c r="BYN25"/>
      <c r="BYO25"/>
      <c r="BYP25"/>
      <c r="BYQ25"/>
      <c r="BYR25"/>
      <c r="BYS25"/>
      <c r="BYT25"/>
      <c r="BYU25"/>
      <c r="BYV25"/>
      <c r="BYW25"/>
      <c r="BYX25"/>
      <c r="BYY25"/>
      <c r="BYZ25"/>
      <c r="BZA25"/>
      <c r="BZB25"/>
      <c r="BZC25"/>
      <c r="BZD25"/>
      <c r="BZE25"/>
      <c r="BZF25"/>
      <c r="BZG25"/>
      <c r="BZH25"/>
      <c r="BZI25"/>
      <c r="BZJ25"/>
      <c r="BZK25"/>
      <c r="BZL25"/>
      <c r="BZM25"/>
      <c r="BZN25"/>
      <c r="BZO25"/>
      <c r="BZP25"/>
      <c r="BZQ25"/>
      <c r="BZR25"/>
      <c r="BZS25"/>
      <c r="BZT25"/>
      <c r="BZU25"/>
      <c r="BZV25"/>
      <c r="BZW25"/>
      <c r="BZX25"/>
      <c r="BZY25"/>
      <c r="BZZ25"/>
      <c r="CAA25"/>
      <c r="CAB25"/>
      <c r="CAC25"/>
      <c r="CAD25"/>
      <c r="CAE25"/>
      <c r="CAF25"/>
      <c r="CAG25"/>
      <c r="CAH25"/>
      <c r="CAI25"/>
      <c r="CAJ25"/>
      <c r="CAK25"/>
      <c r="CAL25"/>
      <c r="CAM25"/>
      <c r="CAN25"/>
      <c r="CAO25"/>
      <c r="CAP25"/>
      <c r="CAQ25"/>
      <c r="CAR25"/>
      <c r="CAS25"/>
      <c r="CAT25"/>
      <c r="CAU25"/>
      <c r="CAV25"/>
      <c r="CAW25"/>
      <c r="CAX25"/>
      <c r="CAY25"/>
      <c r="CAZ25"/>
      <c r="CBA25"/>
      <c r="CBB25"/>
      <c r="CBC25"/>
      <c r="CBD25"/>
      <c r="CBE25"/>
      <c r="CBF25"/>
      <c r="CBG25"/>
      <c r="CBH25"/>
      <c r="CBI25"/>
      <c r="CBJ25"/>
      <c r="CBK25"/>
      <c r="CBL25"/>
      <c r="CBM25"/>
      <c r="CBN25"/>
      <c r="CBO25"/>
      <c r="CBP25"/>
      <c r="CBQ25"/>
      <c r="CBR25"/>
      <c r="CBS25"/>
      <c r="CBT25"/>
      <c r="CBU25"/>
      <c r="CBV25"/>
      <c r="CBW25"/>
      <c r="CBX25"/>
      <c r="CBY25"/>
      <c r="CBZ25"/>
      <c r="CCA25"/>
      <c r="CCB25"/>
      <c r="CCC25"/>
      <c r="CCD25"/>
      <c r="CCE25"/>
      <c r="CCF25"/>
      <c r="CCG25"/>
      <c r="CCH25"/>
      <c r="CCI25"/>
      <c r="CCJ25"/>
      <c r="CCK25"/>
      <c r="CCL25"/>
      <c r="CCM25"/>
      <c r="CCN25"/>
      <c r="CCO25"/>
      <c r="CCP25"/>
      <c r="CCQ25"/>
      <c r="CCR25"/>
      <c r="CCS25"/>
      <c r="CCT25"/>
      <c r="CCU25"/>
      <c r="CCV25"/>
      <c r="CCW25"/>
      <c r="CCX25"/>
      <c r="CCY25"/>
      <c r="CCZ25"/>
      <c r="CDA25"/>
      <c r="CDB25"/>
      <c r="CDC25"/>
      <c r="CDD25"/>
      <c r="CDE25"/>
      <c r="CDF25"/>
      <c r="CDG25"/>
      <c r="CDH25"/>
      <c r="CDI25"/>
      <c r="CDJ25"/>
      <c r="CDK25"/>
      <c r="CDL25"/>
      <c r="CDM25"/>
      <c r="CDN25"/>
      <c r="CDO25"/>
      <c r="CDP25"/>
      <c r="CDQ25"/>
      <c r="CDR25"/>
      <c r="CDS25"/>
      <c r="CDT25"/>
      <c r="CDU25"/>
      <c r="CDV25"/>
      <c r="CDW25"/>
      <c r="CDX25"/>
      <c r="CDY25"/>
      <c r="CDZ25"/>
      <c r="CEA25"/>
      <c r="CEB25"/>
      <c r="CEC25"/>
      <c r="CED25"/>
      <c r="CEE25"/>
      <c r="CEF25"/>
      <c r="CEG25"/>
      <c r="CEH25"/>
      <c r="CEI25"/>
      <c r="CEJ25"/>
      <c r="CEK25"/>
      <c r="CEL25"/>
      <c r="CEM25"/>
      <c r="CEN25"/>
      <c r="CEO25"/>
      <c r="CEP25"/>
      <c r="CEQ25"/>
      <c r="CER25"/>
      <c r="CES25"/>
      <c r="CET25"/>
      <c r="CEU25"/>
      <c r="CEV25"/>
      <c r="CEW25"/>
      <c r="CEX25"/>
      <c r="CEY25"/>
      <c r="CEZ25"/>
      <c r="CFA25"/>
      <c r="CFB25"/>
      <c r="CFC25"/>
      <c r="CFD25"/>
      <c r="CFE25"/>
      <c r="CFF25"/>
      <c r="CFG25"/>
      <c r="CFH25"/>
      <c r="CFI25"/>
      <c r="CFJ25"/>
      <c r="CFK25"/>
      <c r="CFL25"/>
      <c r="CFM25"/>
      <c r="CFN25"/>
      <c r="CFO25"/>
      <c r="CFP25"/>
      <c r="CFQ25"/>
      <c r="CFR25"/>
      <c r="CFS25"/>
      <c r="CFT25"/>
      <c r="CFU25"/>
      <c r="CFV25"/>
      <c r="CFW25"/>
      <c r="CFX25"/>
      <c r="CFY25"/>
      <c r="CFZ25"/>
      <c r="CGA25"/>
      <c r="CGB25"/>
      <c r="CGC25"/>
      <c r="CGD25"/>
      <c r="CGE25"/>
      <c r="CGF25"/>
      <c r="CGG25"/>
      <c r="CGH25"/>
      <c r="CGI25"/>
      <c r="CGJ25"/>
      <c r="CGK25"/>
      <c r="CGL25"/>
      <c r="CGM25"/>
      <c r="CGN25"/>
      <c r="CGO25"/>
      <c r="CGP25"/>
      <c r="CGQ25"/>
      <c r="CGR25"/>
      <c r="CGS25"/>
      <c r="CGT25"/>
      <c r="CGU25"/>
      <c r="CGV25"/>
      <c r="CGW25"/>
      <c r="CGX25"/>
      <c r="CGY25"/>
      <c r="CGZ25"/>
      <c r="CHA25"/>
      <c r="CHB25"/>
      <c r="CHC25"/>
      <c r="CHD25"/>
      <c r="CHE25"/>
      <c r="CHF25"/>
      <c r="CHG25"/>
      <c r="CHH25"/>
      <c r="CHI25"/>
      <c r="CHJ25"/>
      <c r="CHK25"/>
      <c r="CHL25"/>
      <c r="CHM25"/>
      <c r="CHN25"/>
      <c r="CHO25"/>
      <c r="CHP25"/>
      <c r="CHQ25"/>
      <c r="CHR25"/>
      <c r="CHS25"/>
      <c r="CHT25"/>
      <c r="CHU25"/>
      <c r="CHV25"/>
      <c r="CHW25"/>
      <c r="CHX25"/>
      <c r="CHY25"/>
      <c r="CHZ25"/>
      <c r="CIA25"/>
      <c r="CIB25"/>
      <c r="CIC25"/>
      <c r="CID25"/>
      <c r="CIE25"/>
      <c r="CIF25"/>
      <c r="CIG25"/>
      <c r="CIH25"/>
      <c r="CII25"/>
      <c r="CIJ25"/>
      <c r="CIK25"/>
      <c r="CIL25"/>
      <c r="CIM25"/>
      <c r="CIN25"/>
      <c r="CIO25"/>
      <c r="CIP25"/>
      <c r="CIQ25"/>
      <c r="CIR25"/>
      <c r="CIS25"/>
      <c r="CIT25"/>
      <c r="CIU25"/>
      <c r="CIV25"/>
      <c r="CIW25"/>
      <c r="CIX25"/>
      <c r="CIY25"/>
      <c r="CIZ25"/>
      <c r="CJA25"/>
      <c r="CJB25"/>
      <c r="CJC25"/>
      <c r="CJD25"/>
      <c r="CJE25"/>
      <c r="CJF25"/>
      <c r="CJG25"/>
      <c r="CJH25"/>
      <c r="CJI25"/>
      <c r="CJJ25"/>
      <c r="CJK25"/>
      <c r="CJL25"/>
      <c r="CJM25"/>
      <c r="CJN25"/>
      <c r="CJO25"/>
      <c r="CJP25"/>
      <c r="CJQ25"/>
      <c r="CJR25"/>
      <c r="CJS25"/>
      <c r="CJT25"/>
      <c r="CJU25"/>
      <c r="CJV25"/>
      <c r="CJW25"/>
      <c r="CJX25"/>
      <c r="CJY25"/>
      <c r="CJZ25"/>
      <c r="CKA25"/>
      <c r="CKB25"/>
      <c r="CKC25"/>
      <c r="CKD25"/>
      <c r="CKE25"/>
      <c r="CKF25"/>
      <c r="CKG25"/>
      <c r="CKH25"/>
      <c r="CKI25"/>
      <c r="CKJ25"/>
      <c r="CKK25"/>
      <c r="CKL25"/>
      <c r="CKM25"/>
      <c r="CKN25"/>
      <c r="CKO25"/>
      <c r="CKP25"/>
      <c r="CKQ25"/>
      <c r="CKR25"/>
      <c r="CKS25"/>
      <c r="CKT25"/>
      <c r="CKU25"/>
      <c r="CKV25"/>
      <c r="CKW25"/>
      <c r="CKX25"/>
      <c r="CKY25"/>
      <c r="CKZ25"/>
      <c r="CLA25"/>
      <c r="CLB25"/>
      <c r="CLC25"/>
      <c r="CLD25"/>
      <c r="CLE25"/>
      <c r="CLF25"/>
      <c r="CLG25"/>
      <c r="CLH25"/>
      <c r="CLI25"/>
      <c r="CLJ25"/>
      <c r="CLK25"/>
      <c r="CLL25"/>
      <c r="CLM25"/>
      <c r="CLN25"/>
      <c r="CLO25"/>
      <c r="CLP25"/>
      <c r="CLQ25"/>
      <c r="CLR25"/>
      <c r="CLS25"/>
      <c r="CLT25"/>
      <c r="CLU25"/>
      <c r="CLV25"/>
      <c r="CLW25"/>
      <c r="CLX25"/>
      <c r="CLY25"/>
      <c r="CLZ25"/>
      <c r="CMA25"/>
      <c r="CMB25"/>
      <c r="CMC25"/>
      <c r="CMD25"/>
      <c r="CME25"/>
      <c r="CMF25"/>
      <c r="CMG25"/>
      <c r="CMH25"/>
      <c r="CMI25"/>
      <c r="CMJ25"/>
      <c r="CMK25"/>
      <c r="CML25"/>
      <c r="CMM25"/>
      <c r="CMN25"/>
      <c r="CMO25"/>
      <c r="CMP25"/>
      <c r="CMQ25"/>
      <c r="CMR25"/>
      <c r="CMS25"/>
      <c r="CMT25"/>
      <c r="CMU25"/>
      <c r="CMV25"/>
      <c r="CMW25"/>
      <c r="CMX25"/>
      <c r="CMY25"/>
      <c r="CMZ25"/>
      <c r="CNA25"/>
      <c r="CNB25"/>
      <c r="CNC25"/>
      <c r="CND25"/>
      <c r="CNE25"/>
      <c r="CNF25"/>
      <c r="CNG25"/>
      <c r="CNH25"/>
      <c r="CNI25"/>
      <c r="CNJ25"/>
      <c r="CNK25"/>
      <c r="CNL25"/>
      <c r="CNM25"/>
      <c r="CNN25"/>
      <c r="CNO25"/>
      <c r="CNP25"/>
      <c r="CNQ25"/>
      <c r="CNR25"/>
      <c r="CNS25"/>
      <c r="CNT25"/>
      <c r="CNU25"/>
      <c r="CNV25"/>
      <c r="CNW25"/>
      <c r="CNX25"/>
      <c r="CNY25"/>
      <c r="CNZ25"/>
      <c r="COA25"/>
      <c r="COB25"/>
      <c r="COC25"/>
      <c r="COD25"/>
      <c r="COE25"/>
      <c r="COF25"/>
      <c r="COG25"/>
      <c r="COH25"/>
      <c r="COI25"/>
      <c r="COJ25"/>
      <c r="COK25"/>
      <c r="COL25"/>
      <c r="COM25"/>
      <c r="CON25"/>
      <c r="COO25"/>
      <c r="COP25"/>
      <c r="COQ25"/>
      <c r="COR25"/>
      <c r="COS25"/>
      <c r="COT25"/>
      <c r="COU25"/>
      <c r="COV25"/>
      <c r="COW25"/>
      <c r="COX25"/>
      <c r="COY25"/>
      <c r="COZ25"/>
      <c r="CPA25"/>
      <c r="CPB25"/>
      <c r="CPC25"/>
      <c r="CPD25"/>
      <c r="CPE25"/>
      <c r="CPF25"/>
      <c r="CPG25"/>
      <c r="CPH25"/>
      <c r="CPI25"/>
      <c r="CPJ25"/>
      <c r="CPK25"/>
      <c r="CPL25"/>
      <c r="CPM25"/>
      <c r="CPN25"/>
      <c r="CPO25"/>
      <c r="CPP25"/>
      <c r="CPQ25"/>
      <c r="CPR25"/>
      <c r="CPS25"/>
      <c r="CPT25"/>
      <c r="CPU25"/>
      <c r="CPV25"/>
      <c r="CPW25"/>
      <c r="CPX25"/>
      <c r="CPY25"/>
      <c r="CPZ25"/>
      <c r="CQA25"/>
      <c r="CQB25"/>
      <c r="CQC25"/>
      <c r="CQD25"/>
      <c r="CQE25"/>
      <c r="CQF25"/>
      <c r="CQG25"/>
      <c r="CQH25"/>
      <c r="CQI25"/>
      <c r="CQJ25"/>
      <c r="CQK25"/>
      <c r="CQL25"/>
      <c r="CQM25"/>
      <c r="CQN25"/>
      <c r="CQO25"/>
      <c r="CQP25"/>
      <c r="CQQ25"/>
      <c r="CQR25"/>
      <c r="CQS25"/>
      <c r="CQT25"/>
      <c r="CQU25"/>
      <c r="CQV25"/>
      <c r="CQW25"/>
      <c r="CQX25"/>
      <c r="CQY25"/>
      <c r="CQZ25"/>
      <c r="CRA25"/>
      <c r="CRB25"/>
      <c r="CRC25"/>
      <c r="CRD25"/>
      <c r="CRE25"/>
      <c r="CRF25"/>
      <c r="CRG25"/>
      <c r="CRH25"/>
      <c r="CRI25"/>
      <c r="CRJ25"/>
      <c r="CRK25"/>
      <c r="CRL25"/>
      <c r="CRM25"/>
      <c r="CRN25"/>
      <c r="CRO25"/>
      <c r="CRP25"/>
      <c r="CRQ25"/>
      <c r="CRR25"/>
      <c r="CRS25"/>
      <c r="CRT25"/>
      <c r="CRU25"/>
      <c r="CRV25"/>
      <c r="CRW25"/>
      <c r="CRX25"/>
      <c r="CRY25"/>
      <c r="CRZ25"/>
      <c r="CSA25"/>
      <c r="CSB25"/>
      <c r="CSC25"/>
      <c r="CSD25"/>
      <c r="CSE25"/>
      <c r="CSF25"/>
      <c r="CSG25"/>
      <c r="CSH25"/>
      <c r="CSI25"/>
      <c r="CSJ25"/>
      <c r="CSK25"/>
      <c r="CSL25"/>
      <c r="CSM25"/>
      <c r="CSN25"/>
      <c r="CSO25"/>
      <c r="CSP25"/>
      <c r="CSQ25"/>
      <c r="CSR25"/>
      <c r="CSS25"/>
      <c r="CST25"/>
      <c r="CSU25"/>
      <c r="CSV25"/>
      <c r="CSW25"/>
      <c r="CSX25"/>
      <c r="CSY25"/>
      <c r="CSZ25"/>
      <c r="CTA25"/>
      <c r="CTB25"/>
      <c r="CTC25"/>
      <c r="CTD25"/>
      <c r="CTE25"/>
      <c r="CTF25"/>
      <c r="CTG25"/>
      <c r="CTH25"/>
      <c r="CTI25"/>
      <c r="CTJ25"/>
      <c r="CTK25"/>
      <c r="CTL25"/>
      <c r="CTM25"/>
      <c r="CTN25"/>
      <c r="CTO25"/>
      <c r="CTP25"/>
      <c r="CTQ25"/>
      <c r="CTR25"/>
      <c r="CTS25"/>
      <c r="CTT25"/>
      <c r="CTU25"/>
      <c r="CTV25"/>
      <c r="CTW25"/>
      <c r="CTX25"/>
      <c r="CTY25"/>
      <c r="CTZ25"/>
      <c r="CUA25"/>
      <c r="CUB25"/>
      <c r="CUC25"/>
      <c r="CUD25"/>
      <c r="CUE25"/>
      <c r="CUF25"/>
      <c r="CUG25"/>
      <c r="CUH25"/>
      <c r="CUI25"/>
      <c r="CUJ25"/>
      <c r="CUK25"/>
      <c r="CUL25"/>
      <c r="CUM25"/>
      <c r="CUN25"/>
      <c r="CUO25"/>
      <c r="CUP25"/>
      <c r="CUQ25"/>
      <c r="CUR25"/>
      <c r="CUS25"/>
      <c r="CUT25"/>
      <c r="CUU25"/>
      <c r="CUV25"/>
      <c r="CUW25"/>
      <c r="CUX25"/>
      <c r="CUY25"/>
      <c r="CUZ25"/>
      <c r="CVA25"/>
      <c r="CVB25"/>
      <c r="CVC25"/>
      <c r="CVD25"/>
      <c r="CVE25"/>
      <c r="CVF25"/>
      <c r="CVG25"/>
      <c r="CVH25"/>
      <c r="CVI25"/>
      <c r="CVJ25"/>
      <c r="CVK25"/>
      <c r="CVL25"/>
      <c r="CVM25"/>
      <c r="CVN25"/>
      <c r="CVO25"/>
      <c r="CVP25"/>
      <c r="CVQ25"/>
      <c r="CVR25"/>
      <c r="CVS25"/>
      <c r="CVT25"/>
      <c r="CVU25"/>
      <c r="CVV25"/>
      <c r="CVW25"/>
      <c r="CVX25"/>
      <c r="CVY25"/>
      <c r="CVZ25"/>
      <c r="CWA25"/>
      <c r="CWB25"/>
      <c r="CWC25"/>
      <c r="CWD25"/>
      <c r="CWE25"/>
      <c r="CWF25"/>
      <c r="CWG25"/>
      <c r="CWH25"/>
      <c r="CWI25"/>
      <c r="CWJ25"/>
      <c r="CWK25"/>
      <c r="CWL25"/>
      <c r="CWM25"/>
      <c r="CWN25"/>
      <c r="CWO25"/>
      <c r="CWP25"/>
      <c r="CWQ25"/>
      <c r="CWR25"/>
      <c r="CWS25"/>
      <c r="CWT25"/>
      <c r="CWU25"/>
      <c r="CWV25"/>
      <c r="CWW25"/>
      <c r="CWX25"/>
      <c r="CWY25"/>
      <c r="CWZ25"/>
      <c r="CXA25"/>
      <c r="CXB25"/>
      <c r="CXC25"/>
      <c r="CXD25"/>
      <c r="CXE25"/>
      <c r="CXF25"/>
      <c r="CXG25"/>
      <c r="CXH25"/>
      <c r="CXI25"/>
      <c r="CXJ25"/>
      <c r="CXK25"/>
      <c r="CXL25"/>
      <c r="CXM25"/>
      <c r="CXN25"/>
      <c r="CXO25"/>
      <c r="CXP25"/>
      <c r="CXQ25"/>
      <c r="CXR25"/>
      <c r="CXS25"/>
      <c r="CXT25"/>
      <c r="CXU25"/>
      <c r="CXV25"/>
      <c r="CXW25"/>
      <c r="CXX25"/>
      <c r="CXY25"/>
      <c r="CXZ25"/>
      <c r="CYA25"/>
      <c r="CYB25"/>
      <c r="CYC25"/>
      <c r="CYD25"/>
      <c r="CYE25"/>
      <c r="CYF25"/>
      <c r="CYG25"/>
      <c r="CYH25"/>
      <c r="CYI25"/>
      <c r="CYJ25"/>
      <c r="CYK25"/>
      <c r="CYL25"/>
      <c r="CYM25"/>
      <c r="CYN25"/>
      <c r="CYO25"/>
      <c r="CYP25"/>
      <c r="CYQ25"/>
      <c r="CYR25"/>
      <c r="CYS25"/>
      <c r="CYT25"/>
      <c r="CYU25"/>
      <c r="CYV25"/>
      <c r="CYW25"/>
      <c r="CYX25"/>
      <c r="CYY25"/>
      <c r="CYZ25"/>
      <c r="CZA25"/>
      <c r="CZB25"/>
      <c r="CZC25"/>
      <c r="CZD25"/>
      <c r="CZE25"/>
      <c r="CZF25"/>
      <c r="CZG25"/>
      <c r="CZH25"/>
      <c r="CZI25"/>
      <c r="CZJ25"/>
      <c r="CZK25"/>
      <c r="CZL25"/>
      <c r="CZM25"/>
      <c r="CZN25"/>
      <c r="CZO25"/>
      <c r="CZP25"/>
      <c r="CZQ25"/>
      <c r="CZR25"/>
      <c r="CZS25"/>
      <c r="CZT25"/>
      <c r="CZU25"/>
      <c r="CZV25"/>
      <c r="CZW25"/>
      <c r="CZX25"/>
      <c r="CZY25"/>
      <c r="CZZ25"/>
      <c r="DAA25"/>
      <c r="DAB25"/>
      <c r="DAC25"/>
      <c r="DAD25"/>
      <c r="DAE25"/>
      <c r="DAF25"/>
      <c r="DAG25"/>
      <c r="DAH25"/>
      <c r="DAI25"/>
      <c r="DAJ25"/>
      <c r="DAK25"/>
      <c r="DAL25"/>
      <c r="DAM25"/>
      <c r="DAN25"/>
      <c r="DAO25"/>
      <c r="DAP25"/>
      <c r="DAQ25"/>
      <c r="DAR25"/>
      <c r="DAS25"/>
      <c r="DAT25"/>
      <c r="DAU25"/>
      <c r="DAV25"/>
      <c r="DAW25"/>
      <c r="DAX25"/>
      <c r="DAY25"/>
      <c r="DAZ25"/>
      <c r="DBA25"/>
      <c r="DBB25"/>
      <c r="DBC25"/>
      <c r="DBD25"/>
      <c r="DBE25"/>
      <c r="DBF25"/>
      <c r="DBG25"/>
      <c r="DBH25"/>
      <c r="DBI25"/>
      <c r="DBJ25"/>
      <c r="DBK25"/>
      <c r="DBL25"/>
      <c r="DBM25"/>
      <c r="DBN25"/>
      <c r="DBO25"/>
      <c r="DBP25"/>
      <c r="DBQ25"/>
      <c r="DBR25"/>
      <c r="DBS25"/>
      <c r="DBT25"/>
      <c r="DBU25"/>
      <c r="DBV25"/>
      <c r="DBW25"/>
      <c r="DBX25"/>
      <c r="DBY25"/>
      <c r="DBZ25"/>
      <c r="DCA25"/>
      <c r="DCB25"/>
      <c r="DCC25"/>
      <c r="DCD25"/>
      <c r="DCE25"/>
      <c r="DCF25"/>
      <c r="DCG25"/>
      <c r="DCH25"/>
      <c r="DCI25"/>
      <c r="DCJ25"/>
      <c r="DCK25"/>
      <c r="DCL25"/>
      <c r="DCM25"/>
      <c r="DCN25"/>
      <c r="DCO25"/>
      <c r="DCP25"/>
      <c r="DCQ25"/>
      <c r="DCR25"/>
      <c r="DCS25"/>
      <c r="DCT25"/>
      <c r="DCU25"/>
      <c r="DCV25"/>
      <c r="DCW25"/>
      <c r="DCX25"/>
      <c r="DCY25"/>
      <c r="DCZ25"/>
      <c r="DDA25"/>
      <c r="DDB25"/>
      <c r="DDC25"/>
      <c r="DDD25"/>
      <c r="DDE25"/>
      <c r="DDF25"/>
      <c r="DDG25"/>
      <c r="DDH25"/>
      <c r="DDI25"/>
      <c r="DDJ25"/>
      <c r="DDK25"/>
      <c r="DDL25"/>
      <c r="DDM25"/>
      <c r="DDN25"/>
      <c r="DDO25"/>
      <c r="DDP25"/>
      <c r="DDQ25"/>
      <c r="DDR25"/>
      <c r="DDS25"/>
      <c r="DDT25"/>
      <c r="DDU25"/>
      <c r="DDV25"/>
      <c r="DDW25"/>
      <c r="DDX25"/>
      <c r="DDY25"/>
      <c r="DDZ25"/>
      <c r="DEA25"/>
      <c r="DEB25"/>
      <c r="DEC25"/>
      <c r="DED25"/>
      <c r="DEE25"/>
      <c r="DEF25"/>
      <c r="DEG25"/>
      <c r="DEH25"/>
      <c r="DEI25"/>
      <c r="DEJ25"/>
      <c r="DEK25"/>
      <c r="DEL25"/>
      <c r="DEM25"/>
      <c r="DEN25"/>
      <c r="DEO25"/>
      <c r="DEP25"/>
      <c r="DEQ25"/>
      <c r="DER25"/>
      <c r="DES25"/>
      <c r="DET25"/>
      <c r="DEU25"/>
      <c r="DEV25"/>
      <c r="DEW25"/>
      <c r="DEX25"/>
      <c r="DEY25"/>
      <c r="DEZ25"/>
      <c r="DFA25"/>
      <c r="DFB25"/>
      <c r="DFC25"/>
      <c r="DFD25"/>
      <c r="DFE25"/>
      <c r="DFF25"/>
      <c r="DFG25"/>
      <c r="DFH25"/>
      <c r="DFI25"/>
      <c r="DFJ25"/>
      <c r="DFK25"/>
      <c r="DFL25"/>
      <c r="DFM25"/>
      <c r="DFN25"/>
      <c r="DFO25"/>
      <c r="DFP25"/>
      <c r="DFQ25"/>
      <c r="DFR25"/>
      <c r="DFS25"/>
      <c r="DFT25"/>
      <c r="DFU25"/>
      <c r="DFV25"/>
      <c r="DFW25"/>
      <c r="DFX25"/>
      <c r="DFY25"/>
      <c r="DFZ25"/>
      <c r="DGA25"/>
      <c r="DGB25"/>
      <c r="DGC25"/>
      <c r="DGD25"/>
      <c r="DGE25"/>
      <c r="DGF25"/>
      <c r="DGG25"/>
      <c r="DGH25"/>
      <c r="DGI25"/>
      <c r="DGJ25"/>
      <c r="DGK25"/>
      <c r="DGL25"/>
      <c r="DGM25"/>
      <c r="DGN25"/>
      <c r="DGO25"/>
      <c r="DGP25"/>
      <c r="DGQ25"/>
      <c r="DGR25"/>
      <c r="DGS25"/>
      <c r="DGT25"/>
      <c r="DGU25"/>
      <c r="DGV25"/>
      <c r="DGW25"/>
      <c r="DGX25"/>
      <c r="DGY25"/>
      <c r="DGZ25"/>
      <c r="DHA25"/>
      <c r="DHB25"/>
      <c r="DHC25"/>
      <c r="DHD25"/>
      <c r="DHE25"/>
      <c r="DHF25"/>
      <c r="DHG25"/>
      <c r="DHH25"/>
      <c r="DHI25"/>
      <c r="DHJ25"/>
      <c r="DHK25"/>
      <c r="DHL25"/>
      <c r="DHM25"/>
      <c r="DHN25"/>
      <c r="DHO25"/>
      <c r="DHP25"/>
      <c r="DHQ25"/>
      <c r="DHR25"/>
      <c r="DHS25"/>
      <c r="DHT25"/>
      <c r="DHU25"/>
      <c r="DHV25"/>
      <c r="DHW25"/>
      <c r="DHX25"/>
      <c r="DHY25"/>
      <c r="DHZ25"/>
      <c r="DIA25"/>
      <c r="DIB25"/>
      <c r="DIC25"/>
      <c r="DID25"/>
      <c r="DIE25"/>
      <c r="DIF25"/>
      <c r="DIG25"/>
      <c r="DIH25"/>
      <c r="DII25"/>
      <c r="DIJ25"/>
      <c r="DIK25"/>
      <c r="DIL25"/>
      <c r="DIM25"/>
      <c r="DIN25"/>
      <c r="DIO25"/>
      <c r="DIP25"/>
      <c r="DIQ25"/>
      <c r="DIR25"/>
      <c r="DIS25"/>
      <c r="DIT25"/>
      <c r="DIU25"/>
      <c r="DIV25"/>
      <c r="DIW25"/>
      <c r="DIX25"/>
      <c r="DIY25"/>
      <c r="DIZ25"/>
      <c r="DJA25"/>
      <c r="DJB25"/>
      <c r="DJC25"/>
      <c r="DJD25"/>
      <c r="DJE25"/>
      <c r="DJF25"/>
      <c r="DJG25"/>
      <c r="DJH25"/>
      <c r="DJI25"/>
      <c r="DJJ25"/>
      <c r="DJK25"/>
      <c r="DJL25"/>
      <c r="DJM25"/>
      <c r="DJN25"/>
      <c r="DJO25"/>
      <c r="DJP25"/>
      <c r="DJQ25"/>
      <c r="DJR25"/>
      <c r="DJS25"/>
      <c r="DJT25"/>
      <c r="DJU25"/>
      <c r="DJV25"/>
      <c r="DJW25"/>
      <c r="DJX25"/>
      <c r="DJY25"/>
      <c r="DJZ25"/>
      <c r="DKA25"/>
      <c r="DKB25"/>
      <c r="DKC25"/>
      <c r="DKD25"/>
      <c r="DKE25"/>
      <c r="DKF25"/>
      <c r="DKG25"/>
      <c r="DKH25"/>
      <c r="DKI25"/>
      <c r="DKJ25"/>
      <c r="DKK25"/>
      <c r="DKL25"/>
      <c r="DKM25"/>
      <c r="DKN25"/>
      <c r="DKO25"/>
      <c r="DKP25"/>
      <c r="DKQ25"/>
      <c r="DKR25"/>
      <c r="DKS25"/>
      <c r="DKT25"/>
      <c r="DKU25"/>
      <c r="DKV25"/>
      <c r="DKW25"/>
      <c r="DKX25"/>
      <c r="DKY25"/>
      <c r="DKZ25"/>
      <c r="DLA25"/>
      <c r="DLB25"/>
      <c r="DLC25"/>
      <c r="DLD25"/>
      <c r="DLE25"/>
      <c r="DLF25"/>
      <c r="DLG25"/>
      <c r="DLH25"/>
      <c r="DLI25"/>
      <c r="DLJ25"/>
      <c r="DLK25"/>
      <c r="DLL25"/>
      <c r="DLM25"/>
      <c r="DLN25"/>
      <c r="DLO25"/>
      <c r="DLP25"/>
      <c r="DLQ25"/>
      <c r="DLR25"/>
      <c r="DLS25"/>
      <c r="DLT25"/>
      <c r="DLU25"/>
      <c r="DLV25"/>
      <c r="DLW25"/>
      <c r="DLX25"/>
      <c r="DLY25"/>
      <c r="DLZ25"/>
      <c r="DMA25"/>
      <c r="DMB25"/>
      <c r="DMC25"/>
      <c r="DMD25"/>
      <c r="DME25"/>
      <c r="DMF25"/>
      <c r="DMG25"/>
      <c r="DMH25"/>
      <c r="DMI25"/>
      <c r="DMJ25"/>
      <c r="DMK25"/>
      <c r="DML25"/>
      <c r="DMM25"/>
      <c r="DMN25"/>
      <c r="DMO25"/>
      <c r="DMP25"/>
      <c r="DMQ25"/>
      <c r="DMR25"/>
      <c r="DMS25"/>
      <c r="DMT25"/>
      <c r="DMU25"/>
      <c r="DMV25"/>
      <c r="DMW25"/>
      <c r="DMX25"/>
      <c r="DMY25"/>
      <c r="DMZ25"/>
      <c r="DNA25"/>
      <c r="DNB25"/>
      <c r="DNC25"/>
      <c r="DND25"/>
      <c r="DNE25"/>
      <c r="DNF25"/>
      <c r="DNG25"/>
      <c r="DNH25"/>
      <c r="DNI25"/>
      <c r="DNJ25"/>
      <c r="DNK25"/>
      <c r="DNL25"/>
      <c r="DNM25"/>
      <c r="DNN25"/>
      <c r="DNO25"/>
      <c r="DNP25"/>
      <c r="DNQ25"/>
      <c r="DNR25"/>
      <c r="DNS25"/>
      <c r="DNT25"/>
      <c r="DNU25"/>
      <c r="DNV25"/>
      <c r="DNW25"/>
      <c r="DNX25"/>
      <c r="DNY25"/>
      <c r="DNZ25"/>
      <c r="DOA25"/>
      <c r="DOB25"/>
      <c r="DOC25"/>
      <c r="DOD25"/>
      <c r="DOE25"/>
      <c r="DOF25"/>
      <c r="DOG25"/>
      <c r="DOH25"/>
      <c r="DOI25"/>
      <c r="DOJ25"/>
      <c r="DOK25"/>
      <c r="DOL25"/>
      <c r="DOM25"/>
      <c r="DON25"/>
      <c r="DOO25"/>
      <c r="DOP25"/>
      <c r="DOQ25"/>
      <c r="DOR25"/>
      <c r="DOS25"/>
      <c r="DOT25"/>
      <c r="DOU25"/>
      <c r="DOV25"/>
      <c r="DOW25"/>
      <c r="DOX25"/>
      <c r="DOY25"/>
      <c r="DOZ25"/>
      <c r="DPA25"/>
      <c r="DPB25"/>
      <c r="DPC25"/>
      <c r="DPD25"/>
      <c r="DPE25"/>
      <c r="DPF25"/>
      <c r="DPG25"/>
      <c r="DPH25"/>
      <c r="DPI25"/>
      <c r="DPJ25"/>
      <c r="DPK25"/>
      <c r="DPL25"/>
      <c r="DPM25"/>
      <c r="DPN25"/>
      <c r="DPO25"/>
      <c r="DPP25"/>
      <c r="DPQ25"/>
      <c r="DPR25"/>
      <c r="DPS25"/>
      <c r="DPT25"/>
      <c r="DPU25"/>
      <c r="DPV25"/>
      <c r="DPW25"/>
      <c r="DPX25"/>
      <c r="DPY25"/>
      <c r="DPZ25"/>
      <c r="DQA25"/>
      <c r="DQB25"/>
      <c r="DQC25"/>
      <c r="DQD25"/>
      <c r="DQE25"/>
      <c r="DQF25"/>
      <c r="DQG25"/>
      <c r="DQH25"/>
      <c r="DQI25"/>
      <c r="DQJ25"/>
      <c r="DQK25"/>
      <c r="DQL25"/>
      <c r="DQM25"/>
      <c r="DQN25"/>
      <c r="DQO25"/>
      <c r="DQP25"/>
      <c r="DQQ25"/>
      <c r="DQR25"/>
      <c r="DQS25"/>
      <c r="DQT25"/>
      <c r="DQU25"/>
      <c r="DQV25"/>
      <c r="DQW25"/>
      <c r="DQX25"/>
      <c r="DQY25"/>
      <c r="DQZ25"/>
      <c r="DRA25"/>
      <c r="DRB25"/>
      <c r="DRC25"/>
      <c r="DRD25"/>
      <c r="DRE25"/>
      <c r="DRF25"/>
      <c r="DRG25"/>
      <c r="DRH25"/>
      <c r="DRI25"/>
      <c r="DRJ25"/>
      <c r="DRK25"/>
      <c r="DRL25"/>
      <c r="DRM25"/>
      <c r="DRN25"/>
      <c r="DRO25"/>
      <c r="DRP25"/>
      <c r="DRQ25"/>
      <c r="DRR25"/>
      <c r="DRS25"/>
      <c r="DRT25"/>
      <c r="DRU25"/>
      <c r="DRV25"/>
      <c r="DRW25"/>
      <c r="DRX25"/>
      <c r="DRY25"/>
      <c r="DRZ25"/>
      <c r="DSA25"/>
      <c r="DSB25"/>
      <c r="DSC25"/>
      <c r="DSD25"/>
      <c r="DSE25"/>
      <c r="DSF25"/>
      <c r="DSG25"/>
      <c r="DSH25"/>
      <c r="DSI25"/>
      <c r="DSJ25"/>
      <c r="DSK25"/>
      <c r="DSL25"/>
      <c r="DSM25"/>
      <c r="DSN25"/>
      <c r="DSO25"/>
      <c r="DSP25"/>
      <c r="DSQ25"/>
      <c r="DSR25"/>
      <c r="DSS25"/>
      <c r="DST25"/>
      <c r="DSU25"/>
      <c r="DSV25"/>
      <c r="DSW25"/>
      <c r="DSX25"/>
      <c r="DSY25"/>
      <c r="DSZ25"/>
      <c r="DTA25"/>
      <c r="DTB25"/>
      <c r="DTC25"/>
      <c r="DTD25"/>
      <c r="DTE25"/>
      <c r="DTF25"/>
      <c r="DTG25"/>
      <c r="DTH25"/>
      <c r="DTI25"/>
      <c r="DTJ25"/>
      <c r="DTK25"/>
      <c r="DTL25"/>
      <c r="DTM25"/>
      <c r="DTN25"/>
      <c r="DTO25"/>
      <c r="DTP25"/>
      <c r="DTQ25"/>
      <c r="DTR25"/>
      <c r="DTS25"/>
      <c r="DTT25"/>
      <c r="DTU25"/>
      <c r="DTV25"/>
      <c r="DTW25"/>
      <c r="DTX25"/>
      <c r="DTY25"/>
      <c r="DTZ25"/>
      <c r="DUA25"/>
      <c r="DUB25"/>
      <c r="DUC25"/>
      <c r="DUD25"/>
      <c r="DUE25"/>
      <c r="DUF25"/>
      <c r="DUG25"/>
      <c r="DUH25"/>
      <c r="DUI25"/>
      <c r="DUJ25"/>
      <c r="DUK25"/>
      <c r="DUL25"/>
      <c r="DUM25"/>
      <c r="DUN25"/>
      <c r="DUO25"/>
      <c r="DUP25"/>
      <c r="DUQ25"/>
      <c r="DUR25"/>
      <c r="DUS25"/>
      <c r="DUT25"/>
      <c r="DUU25"/>
      <c r="DUV25"/>
      <c r="DUW25"/>
      <c r="DUX25"/>
      <c r="DUY25"/>
      <c r="DUZ25"/>
      <c r="DVA25"/>
      <c r="DVB25"/>
      <c r="DVC25"/>
      <c r="DVD25"/>
      <c r="DVE25"/>
      <c r="DVF25"/>
      <c r="DVG25"/>
      <c r="DVH25"/>
      <c r="DVI25"/>
      <c r="DVJ25"/>
      <c r="DVK25"/>
      <c r="DVL25"/>
      <c r="DVM25"/>
      <c r="DVN25"/>
      <c r="DVO25"/>
      <c r="DVP25"/>
      <c r="DVQ25"/>
      <c r="DVR25"/>
      <c r="DVS25"/>
      <c r="DVT25"/>
      <c r="DVU25"/>
      <c r="DVV25"/>
      <c r="DVW25"/>
      <c r="DVX25"/>
      <c r="DVY25"/>
      <c r="DVZ25"/>
      <c r="DWA25"/>
      <c r="DWB25"/>
      <c r="DWC25"/>
      <c r="DWD25"/>
      <c r="DWE25"/>
      <c r="DWF25"/>
      <c r="DWG25"/>
      <c r="DWH25"/>
      <c r="DWI25"/>
      <c r="DWJ25"/>
      <c r="DWK25"/>
      <c r="DWL25"/>
      <c r="DWM25"/>
      <c r="DWN25"/>
      <c r="DWO25"/>
      <c r="DWP25"/>
      <c r="DWQ25"/>
      <c r="DWR25"/>
      <c r="DWS25"/>
      <c r="DWT25"/>
      <c r="DWU25"/>
      <c r="DWV25"/>
      <c r="DWW25"/>
      <c r="DWX25"/>
      <c r="DWY25"/>
      <c r="DWZ25"/>
      <c r="DXA25"/>
      <c r="DXB25"/>
      <c r="DXC25"/>
      <c r="DXD25"/>
      <c r="DXE25"/>
      <c r="DXF25"/>
      <c r="DXG25"/>
      <c r="DXH25"/>
      <c r="DXI25"/>
      <c r="DXJ25"/>
      <c r="DXK25"/>
      <c r="DXL25"/>
      <c r="DXM25"/>
      <c r="DXN25"/>
      <c r="DXO25"/>
      <c r="DXP25"/>
      <c r="DXQ25"/>
      <c r="DXR25"/>
      <c r="DXS25"/>
      <c r="DXT25"/>
      <c r="DXU25"/>
      <c r="DXV25"/>
      <c r="DXW25"/>
      <c r="DXX25"/>
      <c r="DXY25"/>
      <c r="DXZ25"/>
      <c r="DYA25"/>
      <c r="DYB25"/>
      <c r="DYC25"/>
      <c r="DYD25"/>
      <c r="DYE25"/>
      <c r="DYF25"/>
      <c r="DYG25"/>
      <c r="DYH25"/>
      <c r="DYI25"/>
      <c r="DYJ25"/>
      <c r="DYK25"/>
      <c r="DYL25"/>
      <c r="DYM25"/>
      <c r="DYN25"/>
      <c r="DYO25"/>
      <c r="DYP25"/>
      <c r="DYQ25"/>
      <c r="DYR25"/>
      <c r="DYS25"/>
      <c r="DYT25"/>
      <c r="DYU25"/>
      <c r="DYV25"/>
      <c r="DYW25"/>
      <c r="DYX25"/>
      <c r="DYY25"/>
      <c r="DYZ25"/>
      <c r="DZA25"/>
      <c r="DZB25"/>
      <c r="DZC25"/>
      <c r="DZD25"/>
      <c r="DZE25"/>
      <c r="DZF25"/>
      <c r="DZG25"/>
      <c r="DZH25"/>
      <c r="DZI25"/>
      <c r="DZJ25"/>
      <c r="DZK25"/>
      <c r="DZL25"/>
      <c r="DZM25"/>
      <c r="DZN25"/>
      <c r="DZO25"/>
      <c r="DZP25"/>
      <c r="DZQ25"/>
      <c r="DZR25"/>
      <c r="DZS25"/>
      <c r="DZT25"/>
      <c r="DZU25"/>
      <c r="DZV25"/>
      <c r="DZW25"/>
      <c r="DZX25"/>
      <c r="DZY25"/>
      <c r="DZZ25"/>
      <c r="EAA25"/>
      <c r="EAB25"/>
      <c r="EAC25"/>
      <c r="EAD25"/>
      <c r="EAE25"/>
      <c r="EAF25"/>
      <c r="EAG25"/>
      <c r="EAH25"/>
      <c r="EAI25"/>
      <c r="EAJ25"/>
      <c r="EAK25"/>
      <c r="EAL25"/>
      <c r="EAM25"/>
      <c r="EAN25"/>
      <c r="EAO25"/>
      <c r="EAP25"/>
      <c r="EAQ25"/>
      <c r="EAR25"/>
      <c r="EAS25"/>
      <c r="EAT25"/>
      <c r="EAU25"/>
      <c r="EAV25"/>
      <c r="EAW25"/>
      <c r="EAX25"/>
      <c r="EAY25"/>
      <c r="EAZ25"/>
      <c r="EBA25"/>
      <c r="EBB25"/>
      <c r="EBC25"/>
      <c r="EBD25"/>
      <c r="EBE25"/>
      <c r="EBF25"/>
      <c r="EBG25"/>
      <c r="EBH25"/>
      <c r="EBI25"/>
      <c r="EBJ25"/>
      <c r="EBK25"/>
      <c r="EBL25"/>
      <c r="EBM25"/>
      <c r="EBN25"/>
      <c r="EBO25"/>
      <c r="EBP25"/>
      <c r="EBQ25"/>
      <c r="EBR25"/>
      <c r="EBS25"/>
      <c r="EBT25"/>
      <c r="EBU25"/>
      <c r="EBV25"/>
      <c r="EBW25"/>
      <c r="EBX25"/>
      <c r="EBY25"/>
      <c r="EBZ25"/>
      <c r="ECA25"/>
      <c r="ECB25"/>
      <c r="ECC25"/>
      <c r="ECD25"/>
      <c r="ECE25"/>
      <c r="ECF25"/>
      <c r="ECG25"/>
      <c r="ECH25"/>
      <c r="ECI25"/>
      <c r="ECJ25"/>
      <c r="ECK25"/>
      <c r="ECL25"/>
      <c r="ECM25"/>
      <c r="ECN25"/>
      <c r="ECO25"/>
      <c r="ECP25"/>
      <c r="ECQ25"/>
      <c r="ECR25"/>
      <c r="ECS25"/>
      <c r="ECT25"/>
      <c r="ECU25"/>
      <c r="ECV25"/>
      <c r="ECW25"/>
      <c r="ECX25"/>
      <c r="ECY25"/>
      <c r="ECZ25"/>
      <c r="EDA25"/>
      <c r="EDB25"/>
      <c r="EDC25"/>
      <c r="EDD25"/>
      <c r="EDE25"/>
      <c r="EDF25"/>
      <c r="EDG25"/>
      <c r="EDH25"/>
      <c r="EDI25"/>
      <c r="EDJ25"/>
      <c r="EDK25"/>
      <c r="EDL25"/>
      <c r="EDM25"/>
      <c r="EDN25"/>
      <c r="EDO25"/>
      <c r="EDP25"/>
      <c r="EDQ25"/>
      <c r="EDR25"/>
      <c r="EDS25"/>
      <c r="EDT25"/>
      <c r="EDU25"/>
      <c r="EDV25"/>
      <c r="EDW25"/>
      <c r="EDX25"/>
      <c r="EDY25"/>
      <c r="EDZ25"/>
      <c r="EEA25"/>
      <c r="EEB25"/>
      <c r="EEC25"/>
      <c r="EED25"/>
      <c r="EEE25"/>
      <c r="EEF25"/>
      <c r="EEG25"/>
      <c r="EEH25"/>
      <c r="EEI25"/>
      <c r="EEJ25"/>
      <c r="EEK25"/>
      <c r="EEL25"/>
      <c r="EEM25"/>
      <c r="EEN25"/>
      <c r="EEO25"/>
      <c r="EEP25"/>
      <c r="EEQ25"/>
      <c r="EER25"/>
      <c r="EES25"/>
      <c r="EET25"/>
      <c r="EEU25"/>
      <c r="EEV25"/>
      <c r="EEW25"/>
      <c r="EEX25"/>
      <c r="EEY25"/>
      <c r="EEZ25"/>
      <c r="EFA25"/>
      <c r="EFB25"/>
      <c r="EFC25"/>
      <c r="EFD25"/>
      <c r="EFE25"/>
      <c r="EFF25"/>
      <c r="EFG25"/>
      <c r="EFH25"/>
      <c r="EFI25"/>
      <c r="EFJ25"/>
      <c r="EFK25"/>
      <c r="EFL25"/>
      <c r="EFM25"/>
      <c r="EFN25"/>
      <c r="EFO25"/>
      <c r="EFP25"/>
      <c r="EFQ25"/>
      <c r="EFR25"/>
      <c r="EFS25"/>
      <c r="EFT25"/>
      <c r="EFU25"/>
      <c r="EFV25"/>
      <c r="EFW25"/>
      <c r="EFX25"/>
      <c r="EFY25"/>
      <c r="EFZ25"/>
      <c r="EGA25"/>
      <c r="EGB25"/>
      <c r="EGC25"/>
      <c r="EGD25"/>
      <c r="EGE25"/>
      <c r="EGF25"/>
      <c r="EGG25"/>
      <c r="EGH25"/>
      <c r="EGI25"/>
      <c r="EGJ25"/>
      <c r="EGK25"/>
      <c r="EGL25"/>
      <c r="EGM25"/>
      <c r="EGN25"/>
      <c r="EGO25"/>
      <c r="EGP25"/>
      <c r="EGQ25"/>
      <c r="EGR25"/>
      <c r="EGS25"/>
      <c r="EGT25"/>
      <c r="EGU25"/>
      <c r="EGV25"/>
      <c r="EGW25"/>
      <c r="EGX25"/>
      <c r="EGY25"/>
      <c r="EGZ25"/>
      <c r="EHA25"/>
      <c r="EHB25"/>
      <c r="EHC25"/>
      <c r="EHD25"/>
      <c r="EHE25"/>
      <c r="EHF25"/>
      <c r="EHG25"/>
      <c r="EHH25"/>
      <c r="EHI25"/>
      <c r="EHJ25"/>
      <c r="EHK25"/>
      <c r="EHL25"/>
      <c r="EHM25"/>
      <c r="EHN25"/>
      <c r="EHO25"/>
      <c r="EHP25"/>
      <c r="EHQ25"/>
      <c r="EHR25"/>
      <c r="EHS25"/>
      <c r="EHT25"/>
      <c r="EHU25"/>
      <c r="EHV25"/>
      <c r="EHW25"/>
      <c r="EHX25"/>
      <c r="EHY25"/>
      <c r="EHZ25"/>
      <c r="EIA25"/>
      <c r="EIB25"/>
      <c r="EIC25"/>
      <c r="EID25"/>
      <c r="EIE25"/>
      <c r="EIF25"/>
      <c r="EIG25"/>
      <c r="EIH25"/>
      <c r="EII25"/>
      <c r="EIJ25"/>
      <c r="EIK25"/>
      <c r="EIL25"/>
      <c r="EIM25"/>
      <c r="EIN25"/>
      <c r="EIO25"/>
      <c r="EIP25"/>
      <c r="EIQ25"/>
      <c r="EIR25"/>
      <c r="EIS25"/>
      <c r="EIT25"/>
      <c r="EIU25"/>
      <c r="EIV25"/>
      <c r="EIW25"/>
      <c r="EIX25"/>
      <c r="EIY25"/>
      <c r="EIZ25"/>
      <c r="EJA25"/>
      <c r="EJB25"/>
      <c r="EJC25"/>
      <c r="EJD25"/>
      <c r="EJE25"/>
      <c r="EJF25"/>
      <c r="EJG25"/>
      <c r="EJH25"/>
      <c r="EJI25"/>
      <c r="EJJ25"/>
      <c r="EJK25"/>
      <c r="EJL25"/>
      <c r="EJM25"/>
      <c r="EJN25"/>
      <c r="EJO25"/>
      <c r="EJP25"/>
      <c r="EJQ25"/>
      <c r="EJR25"/>
      <c r="EJS25"/>
      <c r="EJT25"/>
      <c r="EJU25"/>
      <c r="EJV25"/>
      <c r="EJW25"/>
      <c r="EJX25"/>
      <c r="EJY25"/>
      <c r="EJZ25"/>
      <c r="EKA25"/>
      <c r="EKB25"/>
      <c r="EKC25"/>
      <c r="EKD25"/>
      <c r="EKE25"/>
      <c r="EKF25"/>
      <c r="EKG25"/>
      <c r="EKH25"/>
      <c r="EKI25"/>
      <c r="EKJ25"/>
      <c r="EKK25"/>
      <c r="EKL25"/>
      <c r="EKM25"/>
      <c r="EKN25"/>
      <c r="EKO25"/>
      <c r="EKP25"/>
      <c r="EKQ25"/>
      <c r="EKR25"/>
      <c r="EKS25"/>
      <c r="EKT25"/>
      <c r="EKU25"/>
      <c r="EKV25"/>
      <c r="EKW25"/>
      <c r="EKX25"/>
      <c r="EKY25"/>
      <c r="EKZ25"/>
      <c r="ELA25"/>
      <c r="ELB25"/>
      <c r="ELC25"/>
      <c r="ELD25"/>
      <c r="ELE25"/>
      <c r="ELF25"/>
      <c r="ELG25"/>
      <c r="ELH25"/>
      <c r="ELI25"/>
      <c r="ELJ25"/>
      <c r="ELK25"/>
      <c r="ELL25"/>
      <c r="ELM25"/>
      <c r="ELN25"/>
      <c r="ELO25"/>
      <c r="ELP25"/>
      <c r="ELQ25"/>
      <c r="ELR25"/>
      <c r="ELS25"/>
      <c r="ELT25"/>
      <c r="ELU25"/>
      <c r="ELV25"/>
      <c r="ELW25"/>
      <c r="ELX25"/>
      <c r="ELY25"/>
      <c r="ELZ25"/>
      <c r="EMA25"/>
      <c r="EMB25"/>
      <c r="EMC25"/>
      <c r="EMD25"/>
      <c r="EME25"/>
      <c r="EMF25"/>
      <c r="EMG25"/>
      <c r="EMH25"/>
      <c r="EMI25"/>
      <c r="EMJ25"/>
      <c r="EMK25"/>
      <c r="EML25"/>
      <c r="EMM25"/>
      <c r="EMN25"/>
      <c r="EMO25"/>
      <c r="EMP25"/>
      <c r="EMQ25"/>
      <c r="EMR25"/>
      <c r="EMS25"/>
      <c r="EMT25"/>
      <c r="EMU25"/>
      <c r="EMV25"/>
      <c r="EMW25"/>
      <c r="EMX25"/>
      <c r="EMY25"/>
      <c r="EMZ25"/>
      <c r="ENA25"/>
      <c r="ENB25"/>
      <c r="ENC25"/>
      <c r="END25"/>
      <c r="ENE25"/>
      <c r="ENF25"/>
      <c r="ENG25"/>
      <c r="ENH25"/>
      <c r="ENI25"/>
      <c r="ENJ25"/>
      <c r="ENK25"/>
      <c r="ENL25"/>
      <c r="ENM25"/>
      <c r="ENN25"/>
      <c r="ENO25"/>
      <c r="ENP25"/>
      <c r="ENQ25"/>
      <c r="ENR25"/>
      <c r="ENS25"/>
      <c r="ENT25"/>
      <c r="ENU25"/>
      <c r="ENV25"/>
      <c r="ENW25"/>
      <c r="ENX25"/>
      <c r="ENY25"/>
      <c r="ENZ25"/>
      <c r="EOA25"/>
      <c r="EOB25"/>
      <c r="EOC25"/>
      <c r="EOD25"/>
      <c r="EOE25"/>
      <c r="EOF25"/>
      <c r="EOG25"/>
      <c r="EOH25"/>
      <c r="EOI25"/>
      <c r="EOJ25"/>
      <c r="EOK25"/>
      <c r="EOL25"/>
      <c r="EOM25"/>
      <c r="EON25"/>
      <c r="EOO25"/>
      <c r="EOP25"/>
      <c r="EOQ25"/>
      <c r="EOR25"/>
      <c r="EOS25"/>
      <c r="EOT25"/>
      <c r="EOU25"/>
      <c r="EOV25"/>
      <c r="EOW25"/>
      <c r="EOX25"/>
      <c r="EOY25"/>
      <c r="EOZ25"/>
      <c r="EPA25"/>
      <c r="EPB25"/>
      <c r="EPC25"/>
      <c r="EPD25"/>
      <c r="EPE25"/>
      <c r="EPF25"/>
      <c r="EPG25"/>
      <c r="EPH25"/>
      <c r="EPI25"/>
      <c r="EPJ25"/>
      <c r="EPK25"/>
      <c r="EPL25"/>
      <c r="EPM25"/>
      <c r="EPN25"/>
      <c r="EPO25"/>
      <c r="EPP25"/>
      <c r="EPQ25"/>
      <c r="EPR25"/>
      <c r="EPS25"/>
      <c r="EPT25"/>
      <c r="EPU25"/>
      <c r="EPV25"/>
      <c r="EPW25"/>
      <c r="EPX25"/>
      <c r="EPY25"/>
      <c r="EPZ25"/>
      <c r="EQA25"/>
      <c r="EQB25"/>
      <c r="EQC25"/>
      <c r="EQD25"/>
      <c r="EQE25"/>
      <c r="EQF25"/>
      <c r="EQG25"/>
      <c r="EQH25"/>
      <c r="EQI25"/>
      <c r="EQJ25"/>
      <c r="EQK25"/>
      <c r="EQL25"/>
      <c r="EQM25"/>
      <c r="EQN25"/>
      <c r="EQO25"/>
      <c r="EQP25"/>
      <c r="EQQ25"/>
      <c r="EQR25"/>
      <c r="EQS25"/>
      <c r="EQT25"/>
      <c r="EQU25"/>
      <c r="EQV25"/>
      <c r="EQW25"/>
      <c r="EQX25"/>
      <c r="EQY25"/>
      <c r="EQZ25"/>
      <c r="ERA25"/>
      <c r="ERB25"/>
      <c r="ERC25"/>
      <c r="ERD25"/>
      <c r="ERE25"/>
      <c r="ERF25"/>
      <c r="ERG25"/>
      <c r="ERH25"/>
      <c r="ERI25"/>
      <c r="ERJ25"/>
      <c r="ERK25"/>
      <c r="ERL25"/>
      <c r="ERM25"/>
      <c r="ERN25"/>
      <c r="ERO25"/>
      <c r="ERP25"/>
      <c r="ERQ25"/>
      <c r="ERR25"/>
      <c r="ERS25"/>
      <c r="ERT25"/>
      <c r="ERU25"/>
      <c r="ERV25"/>
      <c r="ERW25"/>
      <c r="ERX25"/>
      <c r="ERY25"/>
      <c r="ERZ25"/>
      <c r="ESA25"/>
      <c r="ESB25"/>
      <c r="ESC25"/>
      <c r="ESD25"/>
      <c r="ESE25"/>
      <c r="ESF25"/>
      <c r="ESG25"/>
      <c r="ESH25"/>
      <c r="ESI25"/>
      <c r="ESJ25"/>
      <c r="ESK25"/>
      <c r="ESL25"/>
      <c r="ESM25"/>
      <c r="ESN25"/>
      <c r="ESO25"/>
      <c r="ESP25"/>
      <c r="ESQ25"/>
      <c r="ESR25"/>
      <c r="ESS25"/>
      <c r="EST25"/>
      <c r="ESU25"/>
      <c r="ESV25"/>
      <c r="ESW25"/>
      <c r="ESX25"/>
      <c r="ESY25"/>
      <c r="ESZ25"/>
      <c r="ETA25"/>
      <c r="ETB25"/>
      <c r="ETC25"/>
      <c r="ETD25"/>
      <c r="ETE25"/>
      <c r="ETF25"/>
      <c r="ETG25"/>
      <c r="ETH25"/>
      <c r="ETI25"/>
      <c r="ETJ25"/>
      <c r="ETK25"/>
      <c r="ETL25"/>
      <c r="ETM25"/>
      <c r="ETN25"/>
      <c r="ETO25"/>
      <c r="ETP25"/>
      <c r="ETQ25"/>
      <c r="ETR25"/>
      <c r="ETS25"/>
      <c r="ETT25"/>
      <c r="ETU25"/>
      <c r="ETV25"/>
      <c r="ETW25"/>
      <c r="ETX25"/>
      <c r="ETY25"/>
      <c r="ETZ25"/>
      <c r="EUA25"/>
      <c r="EUB25"/>
      <c r="EUC25"/>
      <c r="EUD25"/>
      <c r="EUE25"/>
      <c r="EUF25"/>
      <c r="EUG25"/>
      <c r="EUH25"/>
      <c r="EUI25"/>
      <c r="EUJ25"/>
      <c r="EUK25"/>
      <c r="EUL25"/>
      <c r="EUM25"/>
      <c r="EUN25"/>
      <c r="EUO25"/>
      <c r="EUP25"/>
      <c r="EUQ25"/>
      <c r="EUR25"/>
      <c r="EUS25"/>
      <c r="EUT25"/>
      <c r="EUU25"/>
      <c r="EUV25"/>
      <c r="EUW25"/>
      <c r="EUX25"/>
      <c r="EUY25"/>
      <c r="EUZ25"/>
      <c r="EVA25"/>
      <c r="EVB25"/>
      <c r="EVC25"/>
      <c r="EVD25"/>
      <c r="EVE25"/>
      <c r="EVF25"/>
      <c r="EVG25"/>
      <c r="EVH25"/>
      <c r="EVI25"/>
      <c r="EVJ25"/>
      <c r="EVK25"/>
      <c r="EVL25"/>
      <c r="EVM25"/>
      <c r="EVN25"/>
      <c r="EVO25"/>
      <c r="EVP25"/>
      <c r="EVQ25"/>
      <c r="EVR25"/>
      <c r="EVS25"/>
      <c r="EVT25"/>
      <c r="EVU25"/>
      <c r="EVV25"/>
      <c r="EVW25"/>
      <c r="EVX25"/>
      <c r="EVY25"/>
      <c r="EVZ25"/>
      <c r="EWA25"/>
      <c r="EWB25"/>
      <c r="EWC25"/>
      <c r="EWD25"/>
      <c r="EWE25"/>
      <c r="EWF25"/>
      <c r="EWG25"/>
      <c r="EWH25"/>
      <c r="EWI25"/>
      <c r="EWJ25"/>
      <c r="EWK25"/>
      <c r="EWL25"/>
      <c r="EWM25"/>
      <c r="EWN25"/>
      <c r="EWO25"/>
      <c r="EWP25"/>
      <c r="EWQ25"/>
      <c r="EWR25"/>
      <c r="EWS25"/>
      <c r="EWT25"/>
      <c r="EWU25"/>
      <c r="EWV25"/>
      <c r="EWW25"/>
      <c r="EWX25"/>
      <c r="EWY25"/>
      <c r="EWZ25"/>
      <c r="EXA25"/>
      <c r="EXB25"/>
      <c r="EXC25"/>
      <c r="EXD25"/>
      <c r="EXE25"/>
      <c r="EXF25"/>
      <c r="EXG25"/>
      <c r="EXH25"/>
      <c r="EXI25"/>
      <c r="EXJ25"/>
      <c r="EXK25"/>
      <c r="EXL25"/>
      <c r="EXM25"/>
      <c r="EXN25"/>
      <c r="EXO25"/>
      <c r="EXP25"/>
      <c r="EXQ25"/>
      <c r="EXR25"/>
      <c r="EXS25"/>
      <c r="EXT25"/>
      <c r="EXU25"/>
      <c r="EXV25"/>
      <c r="EXW25"/>
      <c r="EXX25"/>
      <c r="EXY25"/>
      <c r="EXZ25"/>
      <c r="EYA25"/>
      <c r="EYB25"/>
      <c r="EYC25"/>
      <c r="EYD25"/>
      <c r="EYE25"/>
      <c r="EYF25"/>
      <c r="EYG25"/>
      <c r="EYH25"/>
      <c r="EYI25"/>
      <c r="EYJ25"/>
      <c r="EYK25"/>
      <c r="EYL25"/>
      <c r="EYM25"/>
      <c r="EYN25"/>
      <c r="EYO25"/>
      <c r="EYP25"/>
      <c r="EYQ25"/>
      <c r="EYR25"/>
      <c r="EYS25"/>
      <c r="EYT25"/>
      <c r="EYU25"/>
      <c r="EYV25"/>
      <c r="EYW25"/>
      <c r="EYX25"/>
      <c r="EYY25"/>
      <c r="EYZ25"/>
      <c r="EZA25"/>
      <c r="EZB25"/>
      <c r="EZC25"/>
      <c r="EZD25"/>
      <c r="EZE25"/>
      <c r="EZF25"/>
      <c r="EZG25"/>
      <c r="EZH25"/>
      <c r="EZI25"/>
      <c r="EZJ25"/>
      <c r="EZK25"/>
      <c r="EZL25"/>
      <c r="EZM25"/>
      <c r="EZN25"/>
      <c r="EZO25"/>
      <c r="EZP25"/>
      <c r="EZQ25"/>
      <c r="EZR25"/>
      <c r="EZS25"/>
      <c r="EZT25"/>
      <c r="EZU25"/>
      <c r="EZV25"/>
      <c r="EZW25"/>
      <c r="EZX25"/>
      <c r="EZY25"/>
      <c r="EZZ25"/>
      <c r="FAA25"/>
      <c r="FAB25"/>
      <c r="FAC25"/>
      <c r="FAD25"/>
      <c r="FAE25"/>
      <c r="FAF25"/>
      <c r="FAG25"/>
      <c r="FAH25"/>
      <c r="FAI25"/>
      <c r="FAJ25"/>
      <c r="FAK25"/>
      <c r="FAL25"/>
      <c r="FAM25"/>
      <c r="FAN25"/>
      <c r="FAO25"/>
      <c r="FAP25"/>
      <c r="FAQ25"/>
      <c r="FAR25"/>
      <c r="FAS25"/>
      <c r="FAT25"/>
      <c r="FAU25"/>
      <c r="FAV25"/>
      <c r="FAW25"/>
      <c r="FAX25"/>
      <c r="FAY25"/>
      <c r="FAZ25"/>
      <c r="FBA25"/>
      <c r="FBB25"/>
      <c r="FBC25"/>
      <c r="FBD25"/>
      <c r="FBE25"/>
      <c r="FBF25"/>
      <c r="FBG25"/>
      <c r="FBH25"/>
      <c r="FBI25"/>
      <c r="FBJ25"/>
      <c r="FBK25"/>
      <c r="FBL25"/>
      <c r="FBM25"/>
      <c r="FBN25"/>
      <c r="FBO25"/>
      <c r="FBP25"/>
      <c r="FBQ25"/>
      <c r="FBR25"/>
      <c r="FBS25"/>
      <c r="FBT25"/>
      <c r="FBU25"/>
      <c r="FBV25"/>
      <c r="FBW25"/>
      <c r="FBX25"/>
      <c r="FBY25"/>
      <c r="FBZ25"/>
      <c r="FCA25"/>
      <c r="FCB25"/>
      <c r="FCC25"/>
      <c r="FCD25"/>
      <c r="FCE25"/>
      <c r="FCF25"/>
      <c r="FCG25"/>
      <c r="FCH25"/>
      <c r="FCI25"/>
      <c r="FCJ25"/>
      <c r="FCK25"/>
      <c r="FCL25"/>
      <c r="FCM25"/>
      <c r="FCN25"/>
      <c r="FCO25"/>
      <c r="FCP25"/>
      <c r="FCQ25"/>
      <c r="FCR25"/>
      <c r="FCS25"/>
      <c r="FCT25"/>
      <c r="FCU25"/>
      <c r="FCV25"/>
      <c r="FCW25"/>
      <c r="FCX25"/>
      <c r="FCY25"/>
      <c r="FCZ25"/>
      <c r="FDA25"/>
      <c r="FDB25"/>
      <c r="FDC25"/>
      <c r="FDD25"/>
      <c r="FDE25"/>
      <c r="FDF25"/>
      <c r="FDG25"/>
      <c r="FDH25"/>
      <c r="FDI25"/>
      <c r="FDJ25"/>
      <c r="FDK25"/>
      <c r="FDL25"/>
      <c r="FDM25"/>
      <c r="FDN25"/>
      <c r="FDO25"/>
      <c r="FDP25"/>
      <c r="FDQ25"/>
      <c r="FDR25"/>
      <c r="FDS25"/>
      <c r="FDT25"/>
      <c r="FDU25"/>
      <c r="FDV25"/>
      <c r="FDW25"/>
      <c r="FDX25"/>
      <c r="FDY25"/>
      <c r="FDZ25"/>
      <c r="FEA25"/>
      <c r="FEB25"/>
      <c r="FEC25"/>
      <c r="FED25"/>
      <c r="FEE25"/>
      <c r="FEF25"/>
      <c r="FEG25"/>
      <c r="FEH25"/>
      <c r="FEI25"/>
      <c r="FEJ25"/>
      <c r="FEK25"/>
      <c r="FEL25"/>
      <c r="FEM25"/>
      <c r="FEN25"/>
      <c r="FEO25"/>
      <c r="FEP25"/>
      <c r="FEQ25"/>
      <c r="FER25"/>
      <c r="FES25"/>
      <c r="FET25"/>
      <c r="FEU25"/>
      <c r="FEV25"/>
      <c r="FEW25"/>
      <c r="FEX25"/>
      <c r="FEY25"/>
      <c r="FEZ25"/>
      <c r="FFA25"/>
      <c r="FFB25"/>
      <c r="FFC25"/>
      <c r="FFD25"/>
      <c r="FFE25"/>
      <c r="FFF25"/>
      <c r="FFG25"/>
      <c r="FFH25"/>
      <c r="FFI25"/>
      <c r="FFJ25"/>
      <c r="FFK25"/>
      <c r="FFL25"/>
      <c r="FFM25"/>
      <c r="FFN25"/>
      <c r="FFO25"/>
      <c r="FFP25"/>
      <c r="FFQ25"/>
      <c r="FFR25"/>
      <c r="FFS25"/>
      <c r="FFT25"/>
      <c r="FFU25"/>
      <c r="FFV25"/>
      <c r="FFW25"/>
      <c r="FFX25"/>
      <c r="FFY25"/>
      <c r="FFZ25"/>
      <c r="FGA25"/>
      <c r="FGB25"/>
      <c r="FGC25"/>
      <c r="FGD25"/>
      <c r="FGE25"/>
      <c r="FGF25"/>
      <c r="FGG25"/>
      <c r="FGH25"/>
      <c r="FGI25"/>
      <c r="FGJ25"/>
      <c r="FGK25"/>
      <c r="FGL25"/>
      <c r="FGM25"/>
      <c r="FGN25"/>
      <c r="FGO25"/>
      <c r="FGP25"/>
      <c r="FGQ25"/>
      <c r="FGR25"/>
      <c r="FGS25"/>
      <c r="FGT25"/>
      <c r="FGU25"/>
      <c r="FGV25"/>
      <c r="FGW25"/>
      <c r="FGX25"/>
      <c r="FGY25"/>
      <c r="FGZ25"/>
      <c r="FHA25"/>
      <c r="FHB25"/>
      <c r="FHC25"/>
      <c r="FHD25"/>
      <c r="FHE25"/>
      <c r="FHF25"/>
      <c r="FHG25"/>
      <c r="FHH25"/>
      <c r="FHI25"/>
      <c r="FHJ25"/>
      <c r="FHK25"/>
      <c r="FHL25"/>
      <c r="FHM25"/>
      <c r="FHN25"/>
      <c r="FHO25"/>
      <c r="FHP25"/>
      <c r="FHQ25"/>
      <c r="FHR25"/>
      <c r="FHS25"/>
      <c r="FHT25"/>
      <c r="FHU25"/>
      <c r="FHV25"/>
      <c r="FHW25"/>
      <c r="FHX25"/>
      <c r="FHY25"/>
      <c r="FHZ25"/>
      <c r="FIA25"/>
      <c r="FIB25"/>
      <c r="FIC25"/>
      <c r="FID25"/>
      <c r="FIE25"/>
      <c r="FIF25"/>
      <c r="FIG25"/>
      <c r="FIH25"/>
      <c r="FII25"/>
      <c r="FIJ25"/>
      <c r="FIK25"/>
      <c r="FIL25"/>
      <c r="FIM25"/>
      <c r="FIN25"/>
      <c r="FIO25"/>
      <c r="FIP25"/>
      <c r="FIQ25"/>
      <c r="FIR25"/>
      <c r="FIS25"/>
      <c r="FIT25"/>
      <c r="FIU25"/>
      <c r="FIV25"/>
      <c r="FIW25"/>
      <c r="FIX25"/>
      <c r="FIY25"/>
      <c r="FIZ25"/>
      <c r="FJA25"/>
      <c r="FJB25"/>
      <c r="FJC25"/>
      <c r="FJD25"/>
      <c r="FJE25"/>
      <c r="FJF25"/>
      <c r="FJG25"/>
      <c r="FJH25"/>
      <c r="FJI25"/>
      <c r="FJJ25"/>
      <c r="FJK25"/>
      <c r="FJL25"/>
      <c r="FJM25"/>
      <c r="FJN25"/>
      <c r="FJO25"/>
      <c r="FJP25"/>
      <c r="FJQ25"/>
      <c r="FJR25"/>
      <c r="FJS25"/>
      <c r="FJT25"/>
      <c r="FJU25"/>
      <c r="FJV25"/>
      <c r="FJW25"/>
      <c r="FJX25"/>
      <c r="FJY25"/>
      <c r="FJZ25"/>
      <c r="FKA25"/>
      <c r="FKB25"/>
      <c r="FKC25"/>
      <c r="FKD25"/>
      <c r="FKE25"/>
      <c r="FKF25"/>
      <c r="FKG25"/>
      <c r="FKH25"/>
      <c r="FKI25"/>
      <c r="FKJ25"/>
      <c r="FKK25"/>
      <c r="FKL25"/>
      <c r="FKM25"/>
      <c r="FKN25"/>
      <c r="FKO25"/>
      <c r="FKP25"/>
      <c r="FKQ25"/>
      <c r="FKR25"/>
      <c r="FKS25"/>
      <c r="FKT25"/>
      <c r="FKU25"/>
      <c r="FKV25"/>
      <c r="FKW25"/>
      <c r="FKX25"/>
      <c r="FKY25"/>
      <c r="FKZ25"/>
      <c r="FLA25"/>
      <c r="FLB25"/>
      <c r="FLC25"/>
      <c r="FLD25"/>
      <c r="FLE25"/>
      <c r="FLF25"/>
      <c r="FLG25"/>
      <c r="FLH25"/>
      <c r="FLI25"/>
      <c r="FLJ25"/>
      <c r="FLK25"/>
      <c r="FLL25"/>
      <c r="FLM25"/>
      <c r="FLN25"/>
      <c r="FLO25"/>
      <c r="FLP25"/>
      <c r="FLQ25"/>
      <c r="FLR25"/>
      <c r="FLS25"/>
      <c r="FLT25"/>
      <c r="FLU25"/>
      <c r="FLV25"/>
      <c r="FLW25"/>
      <c r="FLX25"/>
      <c r="FLY25"/>
      <c r="FLZ25"/>
      <c r="FMA25"/>
      <c r="FMB25"/>
      <c r="FMC25"/>
      <c r="FMD25"/>
      <c r="FME25"/>
      <c r="FMF25"/>
      <c r="FMG25"/>
      <c r="FMH25"/>
      <c r="FMI25"/>
      <c r="FMJ25"/>
      <c r="FMK25"/>
      <c r="FML25"/>
      <c r="FMM25"/>
      <c r="FMN25"/>
      <c r="FMO25"/>
      <c r="FMP25"/>
      <c r="FMQ25"/>
      <c r="FMR25"/>
      <c r="FMS25"/>
      <c r="FMT25"/>
      <c r="FMU25"/>
      <c r="FMV25"/>
      <c r="FMW25"/>
      <c r="FMX25"/>
      <c r="FMY25"/>
      <c r="FMZ25"/>
      <c r="FNA25"/>
      <c r="FNB25"/>
      <c r="FNC25"/>
      <c r="FND25"/>
      <c r="FNE25"/>
      <c r="FNF25"/>
      <c r="FNG25"/>
      <c r="FNH25"/>
      <c r="FNI25"/>
      <c r="FNJ25"/>
      <c r="FNK25"/>
      <c r="FNL25"/>
      <c r="FNM25"/>
      <c r="FNN25"/>
      <c r="FNO25"/>
      <c r="FNP25"/>
      <c r="FNQ25"/>
      <c r="FNR25"/>
      <c r="FNS25"/>
      <c r="FNT25"/>
      <c r="FNU25"/>
      <c r="FNV25"/>
      <c r="FNW25"/>
      <c r="FNX25"/>
      <c r="FNY25"/>
      <c r="FNZ25"/>
      <c r="FOA25"/>
      <c r="FOB25"/>
      <c r="FOC25"/>
      <c r="FOD25"/>
      <c r="FOE25"/>
      <c r="FOF25"/>
      <c r="FOG25"/>
      <c r="FOH25"/>
      <c r="FOI25"/>
      <c r="FOJ25"/>
      <c r="FOK25"/>
      <c r="FOL25"/>
      <c r="FOM25"/>
      <c r="FON25"/>
      <c r="FOO25"/>
      <c r="FOP25"/>
      <c r="FOQ25"/>
      <c r="FOR25"/>
      <c r="FOS25"/>
      <c r="FOT25"/>
      <c r="FOU25"/>
      <c r="FOV25"/>
      <c r="FOW25"/>
      <c r="FOX25"/>
      <c r="FOY25"/>
      <c r="FOZ25"/>
      <c r="FPA25"/>
      <c r="FPB25"/>
      <c r="FPC25"/>
      <c r="FPD25"/>
      <c r="FPE25"/>
      <c r="FPF25"/>
      <c r="FPG25"/>
      <c r="FPH25"/>
      <c r="FPI25"/>
      <c r="FPJ25"/>
      <c r="FPK25"/>
      <c r="FPL25"/>
      <c r="FPM25"/>
      <c r="FPN25"/>
      <c r="FPO25"/>
      <c r="FPP25"/>
      <c r="FPQ25"/>
      <c r="FPR25"/>
      <c r="FPS25"/>
      <c r="FPT25"/>
      <c r="FPU25"/>
      <c r="FPV25"/>
      <c r="FPW25"/>
      <c r="FPX25"/>
      <c r="FPY25"/>
      <c r="FPZ25"/>
      <c r="FQA25"/>
      <c r="FQB25"/>
      <c r="FQC25"/>
      <c r="FQD25"/>
      <c r="FQE25"/>
      <c r="FQF25"/>
      <c r="FQG25"/>
      <c r="FQH25"/>
      <c r="FQI25"/>
      <c r="FQJ25"/>
      <c r="FQK25"/>
      <c r="FQL25"/>
      <c r="FQM25"/>
      <c r="FQN25"/>
      <c r="FQO25"/>
      <c r="FQP25"/>
      <c r="FQQ25"/>
      <c r="FQR25"/>
      <c r="FQS25"/>
      <c r="FQT25"/>
      <c r="FQU25"/>
      <c r="FQV25"/>
      <c r="FQW25"/>
      <c r="FQX25"/>
      <c r="FQY25"/>
      <c r="FQZ25"/>
      <c r="FRA25"/>
      <c r="FRB25"/>
      <c r="FRC25"/>
      <c r="FRD25"/>
      <c r="FRE25"/>
      <c r="FRF25"/>
      <c r="FRG25"/>
      <c r="FRH25"/>
      <c r="FRI25"/>
      <c r="FRJ25"/>
      <c r="FRK25"/>
      <c r="FRL25"/>
      <c r="FRM25"/>
      <c r="FRN25"/>
      <c r="FRO25"/>
      <c r="FRP25"/>
      <c r="FRQ25"/>
      <c r="FRR25"/>
      <c r="FRS25"/>
      <c r="FRT25"/>
      <c r="FRU25"/>
      <c r="FRV25"/>
      <c r="FRW25"/>
      <c r="FRX25"/>
      <c r="FRY25"/>
      <c r="FRZ25"/>
      <c r="FSA25"/>
      <c r="FSB25"/>
      <c r="FSC25"/>
      <c r="FSD25"/>
      <c r="FSE25"/>
      <c r="FSF25"/>
      <c r="FSG25"/>
      <c r="FSH25"/>
      <c r="FSI25"/>
      <c r="FSJ25"/>
      <c r="FSK25"/>
      <c r="FSL25"/>
      <c r="FSM25"/>
      <c r="FSN25"/>
      <c r="FSO25"/>
      <c r="FSP25"/>
      <c r="FSQ25"/>
      <c r="FSR25"/>
      <c r="FSS25"/>
      <c r="FST25"/>
      <c r="FSU25"/>
      <c r="FSV25"/>
      <c r="FSW25"/>
      <c r="FSX25"/>
      <c r="FSY25"/>
      <c r="FSZ25"/>
      <c r="FTA25"/>
      <c r="FTB25"/>
      <c r="FTC25"/>
      <c r="FTD25"/>
      <c r="FTE25"/>
      <c r="FTF25"/>
      <c r="FTG25"/>
      <c r="FTH25"/>
      <c r="FTI25"/>
      <c r="FTJ25"/>
      <c r="FTK25"/>
      <c r="FTL25"/>
      <c r="FTM25"/>
      <c r="FTN25"/>
      <c r="FTO25"/>
      <c r="FTP25"/>
      <c r="FTQ25"/>
      <c r="FTR25"/>
      <c r="FTS25"/>
      <c r="FTT25"/>
      <c r="FTU25"/>
      <c r="FTV25"/>
      <c r="FTW25"/>
      <c r="FTX25"/>
      <c r="FTY25"/>
      <c r="FTZ25"/>
      <c r="FUA25"/>
      <c r="FUB25"/>
      <c r="FUC25"/>
      <c r="FUD25"/>
      <c r="FUE25"/>
      <c r="FUF25"/>
      <c r="FUG25"/>
      <c r="FUH25"/>
      <c r="FUI25"/>
      <c r="FUJ25"/>
      <c r="FUK25"/>
      <c r="FUL25"/>
      <c r="FUM25"/>
      <c r="FUN25"/>
      <c r="FUO25"/>
      <c r="FUP25"/>
      <c r="FUQ25"/>
      <c r="FUR25"/>
      <c r="FUS25"/>
      <c r="FUT25"/>
      <c r="FUU25"/>
      <c r="FUV25"/>
      <c r="FUW25"/>
      <c r="FUX25"/>
      <c r="FUY25"/>
      <c r="FUZ25"/>
      <c r="FVA25"/>
      <c r="FVB25"/>
      <c r="FVC25"/>
      <c r="FVD25"/>
      <c r="FVE25"/>
      <c r="FVF25"/>
      <c r="FVG25"/>
      <c r="FVH25"/>
      <c r="FVI25"/>
      <c r="FVJ25"/>
      <c r="FVK25"/>
      <c r="FVL25"/>
      <c r="FVM25"/>
      <c r="FVN25"/>
      <c r="FVO25"/>
      <c r="FVP25"/>
      <c r="FVQ25"/>
      <c r="FVR25"/>
      <c r="FVS25"/>
      <c r="FVT25"/>
      <c r="FVU25"/>
      <c r="FVV25"/>
      <c r="FVW25"/>
      <c r="FVX25"/>
      <c r="FVY25"/>
      <c r="FVZ25"/>
      <c r="FWA25"/>
      <c r="FWB25"/>
      <c r="FWC25"/>
      <c r="FWD25"/>
      <c r="FWE25"/>
      <c r="FWF25"/>
      <c r="FWG25"/>
      <c r="FWH25"/>
      <c r="FWI25"/>
      <c r="FWJ25"/>
      <c r="FWK25"/>
      <c r="FWL25"/>
      <c r="FWM25"/>
      <c r="FWN25"/>
      <c r="FWO25"/>
      <c r="FWP25"/>
      <c r="FWQ25"/>
      <c r="FWR25"/>
      <c r="FWS25"/>
      <c r="FWT25"/>
      <c r="FWU25"/>
      <c r="FWV25"/>
      <c r="FWW25"/>
      <c r="FWX25"/>
      <c r="FWY25"/>
      <c r="FWZ25"/>
      <c r="FXA25"/>
      <c r="FXB25"/>
      <c r="FXC25"/>
      <c r="FXD25"/>
      <c r="FXE25"/>
      <c r="FXF25"/>
      <c r="FXG25"/>
      <c r="FXH25"/>
      <c r="FXI25"/>
      <c r="FXJ25"/>
      <c r="FXK25"/>
      <c r="FXL25"/>
      <c r="FXM25"/>
      <c r="FXN25"/>
      <c r="FXO25"/>
      <c r="FXP25"/>
      <c r="FXQ25"/>
      <c r="FXR25"/>
      <c r="FXS25"/>
      <c r="FXT25"/>
      <c r="FXU25"/>
      <c r="FXV25"/>
      <c r="FXW25"/>
      <c r="FXX25"/>
      <c r="FXY25"/>
      <c r="FXZ25"/>
      <c r="FYA25"/>
      <c r="FYB25"/>
      <c r="FYC25"/>
      <c r="FYD25"/>
      <c r="FYE25"/>
      <c r="FYF25"/>
      <c r="FYG25"/>
      <c r="FYH25"/>
      <c r="FYI25"/>
      <c r="FYJ25"/>
      <c r="FYK25"/>
      <c r="FYL25"/>
      <c r="FYM25"/>
      <c r="FYN25"/>
      <c r="FYO25"/>
      <c r="FYP25"/>
      <c r="FYQ25"/>
      <c r="FYR25"/>
      <c r="FYS25"/>
      <c r="FYT25"/>
      <c r="FYU25"/>
      <c r="FYV25"/>
      <c r="FYW25"/>
      <c r="FYX25"/>
      <c r="FYY25"/>
      <c r="FYZ25"/>
      <c r="FZA25"/>
      <c r="FZB25"/>
      <c r="FZC25"/>
      <c r="FZD25"/>
      <c r="FZE25"/>
      <c r="FZF25"/>
      <c r="FZG25"/>
      <c r="FZH25"/>
      <c r="FZI25"/>
      <c r="FZJ25"/>
      <c r="FZK25"/>
      <c r="FZL25"/>
      <c r="FZM25"/>
      <c r="FZN25"/>
      <c r="FZO25"/>
      <c r="FZP25"/>
      <c r="FZQ25"/>
      <c r="FZR25"/>
      <c r="FZS25"/>
      <c r="FZT25"/>
      <c r="FZU25"/>
      <c r="FZV25"/>
      <c r="FZW25"/>
      <c r="FZX25"/>
      <c r="FZY25"/>
      <c r="FZZ25"/>
      <c r="GAA25"/>
      <c r="GAB25"/>
      <c r="GAC25"/>
      <c r="GAD25"/>
      <c r="GAE25"/>
      <c r="GAF25"/>
      <c r="GAG25"/>
      <c r="GAH25"/>
      <c r="GAI25"/>
      <c r="GAJ25"/>
      <c r="GAK25"/>
      <c r="GAL25"/>
      <c r="GAM25"/>
      <c r="GAN25"/>
      <c r="GAO25"/>
      <c r="GAP25"/>
      <c r="GAQ25"/>
      <c r="GAR25"/>
      <c r="GAS25"/>
      <c r="GAT25"/>
      <c r="GAU25"/>
      <c r="GAV25"/>
      <c r="GAW25"/>
      <c r="GAX25"/>
      <c r="GAY25"/>
      <c r="GAZ25"/>
      <c r="GBA25"/>
      <c r="GBB25"/>
      <c r="GBC25"/>
      <c r="GBD25"/>
      <c r="GBE25"/>
      <c r="GBF25"/>
      <c r="GBG25"/>
      <c r="GBH25"/>
      <c r="GBI25"/>
      <c r="GBJ25"/>
      <c r="GBK25"/>
      <c r="GBL25"/>
      <c r="GBM25"/>
      <c r="GBN25"/>
      <c r="GBO25"/>
      <c r="GBP25"/>
      <c r="GBQ25"/>
      <c r="GBR25"/>
      <c r="GBS25"/>
      <c r="GBT25"/>
      <c r="GBU25"/>
      <c r="GBV25"/>
      <c r="GBW25"/>
      <c r="GBX25"/>
      <c r="GBY25"/>
      <c r="GBZ25"/>
      <c r="GCA25"/>
      <c r="GCB25"/>
      <c r="GCC25"/>
      <c r="GCD25"/>
      <c r="GCE25"/>
      <c r="GCF25"/>
      <c r="GCG25"/>
      <c r="GCH25"/>
      <c r="GCI25"/>
      <c r="GCJ25"/>
      <c r="GCK25"/>
      <c r="GCL25"/>
      <c r="GCM25"/>
      <c r="GCN25"/>
      <c r="GCO25"/>
      <c r="GCP25"/>
      <c r="GCQ25"/>
      <c r="GCR25"/>
      <c r="GCS25"/>
      <c r="GCT25"/>
      <c r="GCU25"/>
      <c r="GCV25"/>
      <c r="GCW25"/>
      <c r="GCX25"/>
      <c r="GCY25"/>
      <c r="GCZ25"/>
      <c r="GDA25"/>
      <c r="GDB25"/>
      <c r="GDC25"/>
      <c r="GDD25"/>
      <c r="GDE25"/>
      <c r="GDF25"/>
      <c r="GDG25"/>
      <c r="GDH25"/>
      <c r="GDI25"/>
      <c r="GDJ25"/>
      <c r="GDK25"/>
      <c r="GDL25"/>
      <c r="GDM25"/>
      <c r="GDN25"/>
      <c r="GDO25"/>
      <c r="GDP25"/>
      <c r="GDQ25"/>
      <c r="GDR25"/>
      <c r="GDS25"/>
      <c r="GDT25"/>
      <c r="GDU25"/>
      <c r="GDV25"/>
      <c r="GDW25"/>
      <c r="GDX25"/>
      <c r="GDY25"/>
      <c r="GDZ25"/>
      <c r="GEA25"/>
      <c r="GEB25"/>
      <c r="GEC25"/>
      <c r="GED25"/>
      <c r="GEE25"/>
      <c r="GEF25"/>
      <c r="GEG25"/>
      <c r="GEH25"/>
      <c r="GEI25"/>
      <c r="GEJ25"/>
      <c r="GEK25"/>
      <c r="GEL25"/>
      <c r="GEM25"/>
      <c r="GEN25"/>
      <c r="GEO25"/>
      <c r="GEP25"/>
      <c r="GEQ25"/>
      <c r="GER25"/>
      <c r="GES25"/>
      <c r="GET25"/>
      <c r="GEU25"/>
      <c r="GEV25"/>
      <c r="GEW25"/>
      <c r="GEX25"/>
      <c r="GEY25"/>
      <c r="GEZ25"/>
      <c r="GFA25"/>
      <c r="GFB25"/>
      <c r="GFC25"/>
      <c r="GFD25"/>
      <c r="GFE25"/>
      <c r="GFF25"/>
      <c r="GFG25"/>
      <c r="GFH25"/>
      <c r="GFI25"/>
      <c r="GFJ25"/>
      <c r="GFK25"/>
      <c r="GFL25"/>
      <c r="GFM25"/>
      <c r="GFN25"/>
      <c r="GFO25"/>
      <c r="GFP25"/>
      <c r="GFQ25"/>
      <c r="GFR25"/>
      <c r="GFS25"/>
      <c r="GFT25"/>
      <c r="GFU25"/>
      <c r="GFV25"/>
      <c r="GFW25"/>
      <c r="GFX25"/>
      <c r="GFY25"/>
      <c r="GFZ25"/>
      <c r="GGA25"/>
      <c r="GGB25"/>
      <c r="GGC25"/>
      <c r="GGD25"/>
      <c r="GGE25"/>
      <c r="GGF25"/>
      <c r="GGG25"/>
      <c r="GGH25"/>
      <c r="GGI25"/>
      <c r="GGJ25"/>
      <c r="GGK25"/>
      <c r="GGL25"/>
      <c r="GGM25"/>
      <c r="GGN25"/>
      <c r="GGO25"/>
      <c r="GGP25"/>
      <c r="GGQ25"/>
      <c r="GGR25"/>
      <c r="GGS25"/>
      <c r="GGT25"/>
      <c r="GGU25"/>
      <c r="GGV25"/>
      <c r="GGW25"/>
      <c r="GGX25"/>
      <c r="GGY25"/>
      <c r="GGZ25"/>
      <c r="GHA25"/>
      <c r="GHB25"/>
      <c r="GHC25"/>
      <c r="GHD25"/>
      <c r="GHE25"/>
      <c r="GHF25"/>
      <c r="GHG25"/>
      <c r="GHH25"/>
      <c r="GHI25"/>
      <c r="GHJ25"/>
      <c r="GHK25"/>
      <c r="GHL25"/>
      <c r="GHM25"/>
      <c r="GHN25"/>
      <c r="GHO25"/>
      <c r="GHP25"/>
      <c r="GHQ25"/>
      <c r="GHR25"/>
      <c r="GHS25"/>
      <c r="GHT25"/>
      <c r="GHU25"/>
      <c r="GHV25"/>
      <c r="GHW25"/>
      <c r="GHX25"/>
      <c r="GHY25"/>
      <c r="GHZ25"/>
      <c r="GIA25"/>
      <c r="GIB25"/>
      <c r="GIC25"/>
      <c r="GID25"/>
      <c r="GIE25"/>
      <c r="GIF25"/>
      <c r="GIG25"/>
      <c r="GIH25"/>
      <c r="GII25"/>
      <c r="GIJ25"/>
      <c r="GIK25"/>
      <c r="GIL25"/>
      <c r="GIM25"/>
      <c r="GIN25"/>
      <c r="GIO25"/>
      <c r="GIP25"/>
      <c r="GIQ25"/>
      <c r="GIR25"/>
      <c r="GIS25"/>
      <c r="GIT25"/>
      <c r="GIU25"/>
      <c r="GIV25"/>
      <c r="GIW25"/>
      <c r="GIX25"/>
      <c r="GIY25"/>
      <c r="GIZ25"/>
      <c r="GJA25"/>
      <c r="GJB25"/>
      <c r="GJC25"/>
      <c r="GJD25"/>
      <c r="GJE25"/>
      <c r="GJF25"/>
      <c r="GJG25"/>
      <c r="GJH25"/>
      <c r="GJI25"/>
      <c r="GJJ25"/>
      <c r="GJK25"/>
      <c r="GJL25"/>
      <c r="GJM25"/>
      <c r="GJN25"/>
      <c r="GJO25"/>
      <c r="GJP25"/>
      <c r="GJQ25"/>
      <c r="GJR25"/>
      <c r="GJS25"/>
      <c r="GJT25"/>
      <c r="GJU25"/>
      <c r="GJV25"/>
      <c r="GJW25"/>
      <c r="GJX25"/>
      <c r="GJY25"/>
      <c r="GJZ25"/>
      <c r="GKA25"/>
      <c r="GKB25"/>
      <c r="GKC25"/>
      <c r="GKD25"/>
      <c r="GKE25"/>
      <c r="GKF25"/>
      <c r="GKG25"/>
      <c r="GKH25"/>
      <c r="GKI25"/>
      <c r="GKJ25"/>
      <c r="GKK25"/>
      <c r="GKL25"/>
      <c r="GKM25"/>
      <c r="GKN25"/>
      <c r="GKO25"/>
      <c r="GKP25"/>
      <c r="GKQ25"/>
      <c r="GKR25"/>
      <c r="GKS25"/>
      <c r="GKT25"/>
      <c r="GKU25"/>
      <c r="GKV25"/>
      <c r="GKW25"/>
      <c r="GKX25"/>
      <c r="GKY25"/>
      <c r="GKZ25"/>
      <c r="GLA25"/>
      <c r="GLB25"/>
      <c r="GLC25"/>
      <c r="GLD25"/>
      <c r="GLE25"/>
      <c r="GLF25"/>
      <c r="GLG25"/>
      <c r="GLH25"/>
      <c r="GLI25"/>
      <c r="GLJ25"/>
      <c r="GLK25"/>
      <c r="GLL25"/>
      <c r="GLM25"/>
      <c r="GLN25"/>
      <c r="GLO25"/>
      <c r="GLP25"/>
      <c r="GLQ25"/>
      <c r="GLR25"/>
      <c r="GLS25"/>
      <c r="GLT25"/>
      <c r="GLU25"/>
      <c r="GLV25"/>
      <c r="GLW25"/>
      <c r="GLX25"/>
      <c r="GLY25"/>
      <c r="GLZ25"/>
      <c r="GMA25"/>
      <c r="GMB25"/>
      <c r="GMC25"/>
      <c r="GMD25"/>
      <c r="GME25"/>
      <c r="GMF25"/>
      <c r="GMG25"/>
      <c r="GMH25"/>
      <c r="GMI25"/>
      <c r="GMJ25"/>
      <c r="GMK25"/>
      <c r="GML25"/>
      <c r="GMM25"/>
      <c r="GMN25"/>
      <c r="GMO25"/>
      <c r="GMP25"/>
      <c r="GMQ25"/>
      <c r="GMR25"/>
      <c r="GMS25"/>
      <c r="GMT25"/>
      <c r="GMU25"/>
      <c r="GMV25"/>
      <c r="GMW25"/>
      <c r="GMX25"/>
      <c r="GMY25"/>
      <c r="GMZ25"/>
      <c r="GNA25"/>
      <c r="GNB25"/>
      <c r="GNC25"/>
      <c r="GND25"/>
      <c r="GNE25"/>
      <c r="GNF25"/>
      <c r="GNG25"/>
      <c r="GNH25"/>
      <c r="GNI25"/>
      <c r="GNJ25"/>
      <c r="GNK25"/>
      <c r="GNL25"/>
      <c r="GNM25"/>
      <c r="GNN25"/>
      <c r="GNO25"/>
      <c r="GNP25"/>
      <c r="GNQ25"/>
      <c r="GNR25"/>
      <c r="GNS25"/>
      <c r="GNT25"/>
      <c r="GNU25"/>
      <c r="GNV25"/>
      <c r="GNW25"/>
      <c r="GNX25"/>
      <c r="GNY25"/>
      <c r="GNZ25"/>
      <c r="GOA25"/>
      <c r="GOB25"/>
      <c r="GOC25"/>
      <c r="GOD25"/>
      <c r="GOE25"/>
      <c r="GOF25"/>
      <c r="GOG25"/>
      <c r="GOH25"/>
      <c r="GOI25"/>
      <c r="GOJ25"/>
      <c r="GOK25"/>
      <c r="GOL25"/>
      <c r="GOM25"/>
      <c r="GON25"/>
      <c r="GOO25"/>
      <c r="GOP25"/>
      <c r="GOQ25"/>
      <c r="GOR25"/>
      <c r="GOS25"/>
      <c r="GOT25"/>
      <c r="GOU25"/>
      <c r="GOV25"/>
      <c r="GOW25"/>
      <c r="GOX25"/>
      <c r="GOY25"/>
      <c r="GOZ25"/>
      <c r="GPA25"/>
      <c r="GPB25"/>
      <c r="GPC25"/>
      <c r="GPD25"/>
      <c r="GPE25"/>
      <c r="GPF25"/>
      <c r="GPG25"/>
      <c r="GPH25"/>
      <c r="GPI25"/>
      <c r="GPJ25"/>
      <c r="GPK25"/>
      <c r="GPL25"/>
      <c r="GPM25"/>
      <c r="GPN25"/>
      <c r="GPO25"/>
      <c r="GPP25"/>
      <c r="GPQ25"/>
      <c r="GPR25"/>
      <c r="GPS25"/>
      <c r="GPT25"/>
      <c r="GPU25"/>
      <c r="GPV25"/>
      <c r="GPW25"/>
      <c r="GPX25"/>
      <c r="GPY25"/>
      <c r="GPZ25"/>
      <c r="GQA25"/>
      <c r="GQB25"/>
      <c r="GQC25"/>
      <c r="GQD25"/>
      <c r="GQE25"/>
      <c r="GQF25"/>
      <c r="GQG25"/>
      <c r="GQH25"/>
      <c r="GQI25"/>
      <c r="GQJ25"/>
      <c r="GQK25"/>
      <c r="GQL25"/>
      <c r="GQM25"/>
      <c r="GQN25"/>
      <c r="GQO25"/>
      <c r="GQP25"/>
      <c r="GQQ25"/>
      <c r="GQR25"/>
      <c r="GQS25"/>
      <c r="GQT25"/>
      <c r="GQU25"/>
      <c r="GQV25"/>
      <c r="GQW25"/>
      <c r="GQX25"/>
      <c r="GQY25"/>
      <c r="GQZ25"/>
      <c r="GRA25"/>
      <c r="GRB25"/>
      <c r="GRC25"/>
      <c r="GRD25"/>
      <c r="GRE25"/>
      <c r="GRF25"/>
      <c r="GRG25"/>
      <c r="GRH25"/>
      <c r="GRI25"/>
      <c r="GRJ25"/>
      <c r="GRK25"/>
      <c r="GRL25"/>
      <c r="GRM25"/>
      <c r="GRN25"/>
      <c r="GRO25"/>
      <c r="GRP25"/>
      <c r="GRQ25"/>
      <c r="GRR25"/>
      <c r="GRS25"/>
      <c r="GRT25"/>
      <c r="GRU25"/>
      <c r="GRV25"/>
      <c r="GRW25"/>
      <c r="GRX25"/>
      <c r="GRY25"/>
      <c r="GRZ25"/>
      <c r="GSA25"/>
      <c r="GSB25"/>
      <c r="GSC25"/>
      <c r="GSD25"/>
      <c r="GSE25"/>
      <c r="GSF25"/>
      <c r="GSG25"/>
      <c r="GSH25"/>
      <c r="GSI25"/>
      <c r="GSJ25"/>
      <c r="GSK25"/>
      <c r="GSL25"/>
      <c r="GSM25"/>
      <c r="GSN25"/>
      <c r="GSO25"/>
      <c r="GSP25"/>
      <c r="GSQ25"/>
      <c r="GSR25"/>
      <c r="GSS25"/>
      <c r="GST25"/>
      <c r="GSU25"/>
      <c r="GSV25"/>
      <c r="GSW25"/>
      <c r="GSX25"/>
      <c r="GSY25"/>
      <c r="GSZ25"/>
      <c r="GTA25"/>
      <c r="GTB25"/>
      <c r="GTC25"/>
      <c r="GTD25"/>
      <c r="GTE25"/>
      <c r="GTF25"/>
      <c r="GTG25"/>
      <c r="GTH25"/>
      <c r="GTI25"/>
      <c r="GTJ25"/>
      <c r="GTK25"/>
      <c r="GTL25"/>
      <c r="GTM25"/>
      <c r="GTN25"/>
      <c r="GTO25"/>
      <c r="GTP25"/>
      <c r="GTQ25"/>
      <c r="GTR25"/>
      <c r="GTS25"/>
      <c r="GTT25"/>
      <c r="GTU25"/>
      <c r="GTV25"/>
      <c r="GTW25"/>
      <c r="GTX25"/>
      <c r="GTY25"/>
      <c r="GTZ25"/>
      <c r="GUA25"/>
      <c r="GUB25"/>
      <c r="GUC25"/>
      <c r="GUD25"/>
      <c r="GUE25"/>
      <c r="GUF25"/>
      <c r="GUG25"/>
      <c r="GUH25"/>
      <c r="GUI25"/>
      <c r="GUJ25"/>
      <c r="GUK25"/>
      <c r="GUL25"/>
      <c r="GUM25"/>
      <c r="GUN25"/>
      <c r="GUO25"/>
      <c r="GUP25"/>
      <c r="GUQ25"/>
      <c r="GUR25"/>
      <c r="GUS25"/>
      <c r="GUT25"/>
      <c r="GUU25"/>
      <c r="GUV25"/>
      <c r="GUW25"/>
      <c r="GUX25"/>
      <c r="GUY25"/>
      <c r="GUZ25"/>
      <c r="GVA25"/>
      <c r="GVB25"/>
      <c r="GVC25"/>
      <c r="GVD25"/>
      <c r="GVE25"/>
      <c r="GVF25"/>
      <c r="GVG25"/>
      <c r="GVH25"/>
      <c r="GVI25"/>
      <c r="GVJ25"/>
      <c r="GVK25"/>
      <c r="GVL25"/>
      <c r="GVM25"/>
      <c r="GVN25"/>
      <c r="GVO25"/>
      <c r="GVP25"/>
      <c r="GVQ25"/>
      <c r="GVR25"/>
      <c r="GVS25"/>
      <c r="GVT25"/>
      <c r="GVU25"/>
      <c r="GVV25"/>
      <c r="GVW25"/>
      <c r="GVX25"/>
      <c r="GVY25"/>
      <c r="GVZ25"/>
      <c r="GWA25"/>
      <c r="GWB25"/>
      <c r="GWC25"/>
      <c r="GWD25"/>
      <c r="GWE25"/>
      <c r="GWF25"/>
      <c r="GWG25"/>
      <c r="GWH25"/>
      <c r="GWI25"/>
      <c r="GWJ25"/>
      <c r="GWK25"/>
      <c r="GWL25"/>
      <c r="GWM25"/>
      <c r="GWN25"/>
      <c r="GWO25"/>
      <c r="GWP25"/>
      <c r="GWQ25"/>
      <c r="GWR25"/>
      <c r="GWS25"/>
      <c r="GWT25"/>
      <c r="GWU25"/>
      <c r="GWV25"/>
      <c r="GWW25"/>
      <c r="GWX25"/>
      <c r="GWY25"/>
      <c r="GWZ25"/>
      <c r="GXA25"/>
      <c r="GXB25"/>
      <c r="GXC25"/>
      <c r="GXD25"/>
      <c r="GXE25"/>
      <c r="GXF25"/>
      <c r="GXG25"/>
      <c r="GXH25"/>
      <c r="GXI25"/>
      <c r="GXJ25"/>
      <c r="GXK25"/>
      <c r="GXL25"/>
      <c r="GXM25"/>
      <c r="GXN25"/>
      <c r="GXO25"/>
      <c r="GXP25"/>
      <c r="GXQ25"/>
      <c r="GXR25"/>
      <c r="GXS25"/>
      <c r="GXT25"/>
      <c r="GXU25"/>
      <c r="GXV25"/>
      <c r="GXW25"/>
      <c r="GXX25"/>
      <c r="GXY25"/>
      <c r="GXZ25"/>
      <c r="GYA25"/>
      <c r="GYB25"/>
      <c r="GYC25"/>
      <c r="GYD25"/>
      <c r="GYE25"/>
      <c r="GYF25"/>
      <c r="GYG25"/>
      <c r="GYH25"/>
      <c r="GYI25"/>
      <c r="GYJ25"/>
      <c r="GYK25"/>
      <c r="GYL25"/>
      <c r="GYM25"/>
      <c r="GYN25"/>
      <c r="GYO25"/>
      <c r="GYP25"/>
      <c r="GYQ25"/>
      <c r="GYR25"/>
      <c r="GYS25"/>
      <c r="GYT25"/>
      <c r="GYU25"/>
      <c r="GYV25"/>
      <c r="GYW25"/>
      <c r="GYX25"/>
      <c r="GYY25"/>
      <c r="GYZ25"/>
      <c r="GZA25"/>
      <c r="GZB25"/>
      <c r="GZC25"/>
      <c r="GZD25"/>
      <c r="GZE25"/>
      <c r="GZF25"/>
      <c r="GZG25"/>
      <c r="GZH25"/>
      <c r="GZI25"/>
      <c r="GZJ25"/>
      <c r="GZK25"/>
      <c r="GZL25"/>
      <c r="GZM25"/>
      <c r="GZN25"/>
      <c r="GZO25"/>
      <c r="GZP25"/>
      <c r="GZQ25"/>
      <c r="GZR25"/>
      <c r="GZS25"/>
      <c r="GZT25"/>
      <c r="GZU25"/>
      <c r="GZV25"/>
      <c r="GZW25"/>
      <c r="GZX25"/>
      <c r="GZY25"/>
      <c r="GZZ25"/>
      <c r="HAA25"/>
      <c r="HAB25"/>
      <c r="HAC25"/>
      <c r="HAD25"/>
      <c r="HAE25"/>
      <c r="HAF25"/>
      <c r="HAG25"/>
      <c r="HAH25"/>
      <c r="HAI25"/>
      <c r="HAJ25"/>
      <c r="HAK25"/>
      <c r="HAL25"/>
      <c r="HAM25"/>
      <c r="HAN25"/>
      <c r="HAO25"/>
      <c r="HAP25"/>
      <c r="HAQ25"/>
      <c r="HAR25"/>
      <c r="HAS25"/>
      <c r="HAT25"/>
      <c r="HAU25"/>
      <c r="HAV25"/>
      <c r="HAW25"/>
      <c r="HAX25"/>
      <c r="HAY25"/>
      <c r="HAZ25"/>
      <c r="HBA25"/>
      <c r="HBB25"/>
      <c r="HBC25"/>
      <c r="HBD25"/>
      <c r="HBE25"/>
      <c r="HBF25"/>
      <c r="HBG25"/>
      <c r="HBH25"/>
      <c r="HBI25"/>
      <c r="HBJ25"/>
      <c r="HBK25"/>
      <c r="HBL25"/>
      <c r="HBM25"/>
      <c r="HBN25"/>
      <c r="HBO25"/>
      <c r="HBP25"/>
      <c r="HBQ25"/>
      <c r="HBR25"/>
      <c r="HBS25"/>
      <c r="HBT25"/>
      <c r="HBU25"/>
      <c r="HBV25"/>
      <c r="HBW25"/>
      <c r="HBX25"/>
      <c r="HBY25"/>
      <c r="HBZ25"/>
      <c r="HCA25"/>
      <c r="HCB25"/>
      <c r="HCC25"/>
      <c r="HCD25"/>
      <c r="HCE25"/>
      <c r="HCF25"/>
      <c r="HCG25"/>
      <c r="HCH25"/>
      <c r="HCI25"/>
      <c r="HCJ25"/>
      <c r="HCK25"/>
      <c r="HCL25"/>
      <c r="HCM25"/>
      <c r="HCN25"/>
      <c r="HCO25"/>
      <c r="HCP25"/>
      <c r="HCQ25"/>
      <c r="HCR25"/>
      <c r="HCS25"/>
      <c r="HCT25"/>
      <c r="HCU25"/>
      <c r="HCV25"/>
      <c r="HCW25"/>
      <c r="HCX25"/>
      <c r="HCY25"/>
      <c r="HCZ25"/>
      <c r="HDA25"/>
      <c r="HDB25"/>
      <c r="HDC25"/>
      <c r="HDD25"/>
      <c r="HDE25"/>
      <c r="HDF25"/>
      <c r="HDG25"/>
      <c r="HDH25"/>
      <c r="HDI25"/>
      <c r="HDJ25"/>
      <c r="HDK25"/>
      <c r="HDL25"/>
      <c r="HDM25"/>
      <c r="HDN25"/>
      <c r="HDO25"/>
      <c r="HDP25"/>
      <c r="HDQ25"/>
      <c r="HDR25"/>
      <c r="HDS25"/>
      <c r="HDT25"/>
      <c r="HDU25"/>
      <c r="HDV25"/>
      <c r="HDW25"/>
      <c r="HDX25"/>
      <c r="HDY25"/>
      <c r="HDZ25"/>
      <c r="HEA25"/>
      <c r="HEB25"/>
      <c r="HEC25"/>
      <c r="HED25"/>
      <c r="HEE25"/>
      <c r="HEF25"/>
      <c r="HEG25"/>
      <c r="HEH25"/>
      <c r="HEI25"/>
      <c r="HEJ25"/>
      <c r="HEK25"/>
      <c r="HEL25"/>
      <c r="HEM25"/>
      <c r="HEN25"/>
      <c r="HEO25"/>
      <c r="HEP25"/>
      <c r="HEQ25"/>
      <c r="HER25"/>
      <c r="HES25"/>
      <c r="HET25"/>
      <c r="HEU25"/>
      <c r="HEV25"/>
      <c r="HEW25"/>
      <c r="HEX25"/>
      <c r="HEY25"/>
      <c r="HEZ25"/>
      <c r="HFA25"/>
      <c r="HFB25"/>
      <c r="HFC25"/>
      <c r="HFD25"/>
      <c r="HFE25"/>
      <c r="HFF25"/>
      <c r="HFG25"/>
      <c r="HFH25"/>
      <c r="HFI25"/>
      <c r="HFJ25"/>
      <c r="HFK25"/>
      <c r="HFL25"/>
      <c r="HFM25"/>
      <c r="HFN25"/>
      <c r="HFO25"/>
      <c r="HFP25"/>
      <c r="HFQ25"/>
      <c r="HFR25"/>
      <c r="HFS25"/>
      <c r="HFT25"/>
      <c r="HFU25"/>
      <c r="HFV25"/>
      <c r="HFW25"/>
      <c r="HFX25"/>
      <c r="HFY25"/>
      <c r="HFZ25"/>
      <c r="HGA25"/>
      <c r="HGB25"/>
      <c r="HGC25"/>
      <c r="HGD25"/>
      <c r="HGE25"/>
      <c r="HGF25"/>
      <c r="HGG25"/>
      <c r="HGH25"/>
      <c r="HGI25"/>
      <c r="HGJ25"/>
      <c r="HGK25"/>
      <c r="HGL25"/>
      <c r="HGM25"/>
      <c r="HGN25"/>
      <c r="HGO25"/>
      <c r="HGP25"/>
      <c r="HGQ25"/>
      <c r="HGR25"/>
      <c r="HGS25"/>
      <c r="HGT25"/>
      <c r="HGU25"/>
      <c r="HGV25"/>
      <c r="HGW25"/>
      <c r="HGX25"/>
      <c r="HGY25"/>
      <c r="HGZ25"/>
      <c r="HHA25"/>
      <c r="HHB25"/>
      <c r="HHC25"/>
      <c r="HHD25"/>
      <c r="HHE25"/>
      <c r="HHF25"/>
      <c r="HHG25"/>
      <c r="HHH25"/>
      <c r="HHI25"/>
      <c r="HHJ25"/>
      <c r="HHK25"/>
      <c r="HHL25"/>
      <c r="HHM25"/>
      <c r="HHN25"/>
      <c r="HHO25"/>
      <c r="HHP25"/>
      <c r="HHQ25"/>
      <c r="HHR25"/>
      <c r="HHS25"/>
      <c r="HHT25"/>
      <c r="HHU25"/>
      <c r="HHV25"/>
      <c r="HHW25"/>
      <c r="HHX25"/>
      <c r="HHY25"/>
      <c r="HHZ25"/>
      <c r="HIA25"/>
      <c r="HIB25"/>
      <c r="HIC25"/>
      <c r="HID25"/>
      <c r="HIE25"/>
      <c r="HIF25"/>
      <c r="HIG25"/>
      <c r="HIH25"/>
      <c r="HII25"/>
      <c r="HIJ25"/>
      <c r="HIK25"/>
      <c r="HIL25"/>
      <c r="HIM25"/>
      <c r="HIN25"/>
      <c r="HIO25"/>
      <c r="HIP25"/>
      <c r="HIQ25"/>
      <c r="HIR25"/>
      <c r="HIS25"/>
      <c r="HIT25"/>
      <c r="HIU25"/>
      <c r="HIV25"/>
      <c r="HIW25"/>
      <c r="HIX25"/>
      <c r="HIY25"/>
      <c r="HIZ25"/>
      <c r="HJA25"/>
      <c r="HJB25"/>
      <c r="HJC25"/>
      <c r="HJD25"/>
      <c r="HJE25"/>
      <c r="HJF25"/>
      <c r="HJG25"/>
      <c r="HJH25"/>
      <c r="HJI25"/>
      <c r="HJJ25"/>
      <c r="HJK25"/>
      <c r="HJL25"/>
      <c r="HJM25"/>
      <c r="HJN25"/>
      <c r="HJO25"/>
      <c r="HJP25"/>
      <c r="HJQ25"/>
      <c r="HJR25"/>
      <c r="HJS25"/>
      <c r="HJT25"/>
      <c r="HJU25"/>
      <c r="HJV25"/>
      <c r="HJW25"/>
      <c r="HJX25"/>
      <c r="HJY25"/>
      <c r="HJZ25"/>
      <c r="HKA25"/>
      <c r="HKB25"/>
      <c r="HKC25"/>
      <c r="HKD25"/>
      <c r="HKE25"/>
      <c r="HKF25"/>
      <c r="HKG25"/>
      <c r="HKH25"/>
      <c r="HKI25"/>
      <c r="HKJ25"/>
      <c r="HKK25"/>
      <c r="HKL25"/>
      <c r="HKM25"/>
      <c r="HKN25"/>
      <c r="HKO25"/>
      <c r="HKP25"/>
      <c r="HKQ25"/>
      <c r="HKR25"/>
      <c r="HKS25"/>
      <c r="HKT25"/>
      <c r="HKU25"/>
      <c r="HKV25"/>
      <c r="HKW25"/>
      <c r="HKX25"/>
      <c r="HKY25"/>
      <c r="HKZ25"/>
      <c r="HLA25"/>
      <c r="HLB25"/>
      <c r="HLC25"/>
      <c r="HLD25"/>
      <c r="HLE25"/>
      <c r="HLF25"/>
      <c r="HLG25"/>
      <c r="HLH25"/>
      <c r="HLI25"/>
      <c r="HLJ25"/>
      <c r="HLK25"/>
      <c r="HLL25"/>
      <c r="HLM25"/>
      <c r="HLN25"/>
      <c r="HLO25"/>
      <c r="HLP25"/>
      <c r="HLQ25"/>
      <c r="HLR25"/>
      <c r="HLS25"/>
      <c r="HLT25"/>
      <c r="HLU25"/>
      <c r="HLV25"/>
      <c r="HLW25"/>
      <c r="HLX25"/>
      <c r="HLY25"/>
      <c r="HLZ25"/>
      <c r="HMA25"/>
      <c r="HMB25"/>
      <c r="HMC25"/>
      <c r="HMD25"/>
      <c r="HME25"/>
      <c r="HMF25"/>
      <c r="HMG25"/>
      <c r="HMH25"/>
      <c r="HMI25"/>
      <c r="HMJ25"/>
      <c r="HMK25"/>
      <c r="HML25"/>
      <c r="HMM25"/>
      <c r="HMN25"/>
      <c r="HMO25"/>
      <c r="HMP25"/>
      <c r="HMQ25"/>
      <c r="HMR25"/>
      <c r="HMS25"/>
      <c r="HMT25"/>
      <c r="HMU25"/>
      <c r="HMV25"/>
      <c r="HMW25"/>
      <c r="HMX25"/>
      <c r="HMY25"/>
      <c r="HMZ25"/>
      <c r="HNA25"/>
      <c r="HNB25"/>
      <c r="HNC25"/>
      <c r="HND25"/>
      <c r="HNE25"/>
      <c r="HNF25"/>
      <c r="HNG25"/>
      <c r="HNH25"/>
      <c r="HNI25"/>
      <c r="HNJ25"/>
      <c r="HNK25"/>
      <c r="HNL25"/>
      <c r="HNM25"/>
      <c r="HNN25"/>
      <c r="HNO25"/>
      <c r="HNP25"/>
      <c r="HNQ25"/>
      <c r="HNR25"/>
      <c r="HNS25"/>
      <c r="HNT25"/>
      <c r="HNU25"/>
      <c r="HNV25"/>
      <c r="HNW25"/>
      <c r="HNX25"/>
      <c r="HNY25"/>
      <c r="HNZ25"/>
      <c r="HOA25"/>
      <c r="HOB25"/>
      <c r="HOC25"/>
      <c r="HOD25"/>
      <c r="HOE25"/>
      <c r="HOF25"/>
      <c r="HOG25"/>
      <c r="HOH25"/>
      <c r="HOI25"/>
      <c r="HOJ25"/>
      <c r="HOK25"/>
      <c r="HOL25"/>
      <c r="HOM25"/>
      <c r="HON25"/>
      <c r="HOO25"/>
      <c r="HOP25"/>
      <c r="HOQ25"/>
      <c r="HOR25"/>
      <c r="HOS25"/>
      <c r="HOT25"/>
      <c r="HOU25"/>
      <c r="HOV25"/>
      <c r="HOW25"/>
      <c r="HOX25"/>
      <c r="HOY25"/>
      <c r="HOZ25"/>
      <c r="HPA25"/>
      <c r="HPB25"/>
      <c r="HPC25"/>
      <c r="HPD25"/>
      <c r="HPE25"/>
      <c r="HPF25"/>
      <c r="HPG25"/>
      <c r="HPH25"/>
      <c r="HPI25"/>
      <c r="HPJ25"/>
      <c r="HPK25"/>
      <c r="HPL25"/>
      <c r="HPM25"/>
      <c r="HPN25"/>
      <c r="HPO25"/>
      <c r="HPP25"/>
      <c r="HPQ25"/>
      <c r="HPR25"/>
      <c r="HPS25"/>
      <c r="HPT25"/>
      <c r="HPU25"/>
      <c r="HPV25"/>
      <c r="HPW25"/>
      <c r="HPX25"/>
      <c r="HPY25"/>
      <c r="HPZ25"/>
      <c r="HQA25"/>
      <c r="HQB25"/>
      <c r="HQC25"/>
      <c r="HQD25"/>
      <c r="HQE25"/>
      <c r="HQF25"/>
      <c r="HQG25"/>
      <c r="HQH25"/>
      <c r="HQI25"/>
      <c r="HQJ25"/>
      <c r="HQK25"/>
      <c r="HQL25"/>
      <c r="HQM25"/>
      <c r="HQN25"/>
      <c r="HQO25"/>
      <c r="HQP25"/>
      <c r="HQQ25"/>
      <c r="HQR25"/>
      <c r="HQS25"/>
      <c r="HQT25"/>
      <c r="HQU25"/>
      <c r="HQV25"/>
      <c r="HQW25"/>
      <c r="HQX25"/>
      <c r="HQY25"/>
      <c r="HQZ25"/>
      <c r="HRA25"/>
      <c r="HRB25"/>
      <c r="HRC25"/>
      <c r="HRD25"/>
      <c r="HRE25"/>
      <c r="HRF25"/>
      <c r="HRG25"/>
      <c r="HRH25"/>
      <c r="HRI25"/>
      <c r="HRJ25"/>
      <c r="HRK25"/>
      <c r="HRL25"/>
      <c r="HRM25"/>
      <c r="HRN25"/>
      <c r="HRO25"/>
      <c r="HRP25"/>
      <c r="HRQ25"/>
      <c r="HRR25"/>
      <c r="HRS25"/>
      <c r="HRT25"/>
      <c r="HRU25"/>
      <c r="HRV25"/>
      <c r="HRW25"/>
      <c r="HRX25"/>
      <c r="HRY25"/>
      <c r="HRZ25"/>
      <c r="HSA25"/>
      <c r="HSB25"/>
      <c r="HSC25"/>
      <c r="HSD25"/>
      <c r="HSE25"/>
      <c r="HSF25"/>
      <c r="HSG25"/>
      <c r="HSH25"/>
      <c r="HSI25"/>
      <c r="HSJ25"/>
      <c r="HSK25"/>
      <c r="HSL25"/>
      <c r="HSM25"/>
      <c r="HSN25"/>
      <c r="HSO25"/>
      <c r="HSP25"/>
      <c r="HSQ25"/>
      <c r="HSR25"/>
      <c r="HSS25"/>
      <c r="HST25"/>
      <c r="HSU25"/>
      <c r="HSV25"/>
      <c r="HSW25"/>
      <c r="HSX25"/>
      <c r="HSY25"/>
      <c r="HSZ25"/>
      <c r="HTA25"/>
      <c r="HTB25"/>
      <c r="HTC25"/>
      <c r="HTD25"/>
      <c r="HTE25"/>
      <c r="HTF25"/>
      <c r="HTG25"/>
      <c r="HTH25"/>
      <c r="HTI25"/>
      <c r="HTJ25"/>
      <c r="HTK25"/>
      <c r="HTL25"/>
      <c r="HTM25"/>
      <c r="HTN25"/>
      <c r="HTO25"/>
      <c r="HTP25"/>
      <c r="HTQ25"/>
      <c r="HTR25"/>
      <c r="HTS25"/>
      <c r="HTT25"/>
      <c r="HTU25"/>
      <c r="HTV25"/>
      <c r="HTW25"/>
      <c r="HTX25"/>
      <c r="HTY25"/>
      <c r="HTZ25"/>
      <c r="HUA25"/>
      <c r="HUB25"/>
      <c r="HUC25"/>
      <c r="HUD25"/>
      <c r="HUE25"/>
      <c r="HUF25"/>
      <c r="HUG25"/>
      <c r="HUH25"/>
      <c r="HUI25"/>
      <c r="HUJ25"/>
      <c r="HUK25"/>
      <c r="HUL25"/>
      <c r="HUM25"/>
      <c r="HUN25"/>
      <c r="HUO25"/>
      <c r="HUP25"/>
      <c r="HUQ25"/>
      <c r="HUR25"/>
      <c r="HUS25"/>
      <c r="HUT25"/>
      <c r="HUU25"/>
      <c r="HUV25"/>
      <c r="HUW25"/>
      <c r="HUX25"/>
      <c r="HUY25"/>
      <c r="HUZ25"/>
      <c r="HVA25"/>
      <c r="HVB25"/>
      <c r="HVC25"/>
      <c r="HVD25"/>
      <c r="HVE25"/>
      <c r="HVF25"/>
      <c r="HVG25"/>
      <c r="HVH25"/>
      <c r="HVI25"/>
      <c r="HVJ25"/>
      <c r="HVK25"/>
      <c r="HVL25"/>
      <c r="HVM25"/>
      <c r="HVN25"/>
      <c r="HVO25"/>
      <c r="HVP25"/>
      <c r="HVQ25"/>
      <c r="HVR25"/>
      <c r="HVS25"/>
      <c r="HVT25"/>
      <c r="HVU25"/>
      <c r="HVV25"/>
      <c r="HVW25"/>
      <c r="HVX25"/>
      <c r="HVY25"/>
      <c r="HVZ25"/>
      <c r="HWA25"/>
      <c r="HWB25"/>
      <c r="HWC25"/>
      <c r="HWD25"/>
      <c r="HWE25"/>
      <c r="HWF25"/>
      <c r="HWG25"/>
      <c r="HWH25"/>
      <c r="HWI25"/>
      <c r="HWJ25"/>
      <c r="HWK25"/>
      <c r="HWL25"/>
      <c r="HWM25"/>
      <c r="HWN25"/>
      <c r="HWO25"/>
      <c r="HWP25"/>
      <c r="HWQ25"/>
      <c r="HWR25"/>
      <c r="HWS25"/>
      <c r="HWT25"/>
      <c r="HWU25"/>
      <c r="HWV25"/>
      <c r="HWW25"/>
      <c r="HWX25"/>
      <c r="HWY25"/>
      <c r="HWZ25"/>
      <c r="HXA25"/>
      <c r="HXB25"/>
      <c r="HXC25"/>
      <c r="HXD25"/>
      <c r="HXE25"/>
      <c r="HXF25"/>
      <c r="HXG25"/>
      <c r="HXH25"/>
      <c r="HXI25"/>
      <c r="HXJ25"/>
      <c r="HXK25"/>
      <c r="HXL25"/>
      <c r="HXM25"/>
      <c r="HXN25"/>
      <c r="HXO25"/>
      <c r="HXP25"/>
      <c r="HXQ25"/>
      <c r="HXR25"/>
      <c r="HXS25"/>
      <c r="HXT25"/>
      <c r="HXU25"/>
      <c r="HXV25"/>
      <c r="HXW25"/>
      <c r="HXX25"/>
      <c r="HXY25"/>
      <c r="HXZ25"/>
      <c r="HYA25"/>
      <c r="HYB25"/>
      <c r="HYC25"/>
      <c r="HYD25"/>
      <c r="HYE25"/>
      <c r="HYF25"/>
      <c r="HYG25"/>
      <c r="HYH25"/>
      <c r="HYI25"/>
      <c r="HYJ25"/>
      <c r="HYK25"/>
      <c r="HYL25"/>
      <c r="HYM25"/>
      <c r="HYN25"/>
      <c r="HYO25"/>
      <c r="HYP25"/>
      <c r="HYQ25"/>
      <c r="HYR25"/>
      <c r="HYS25"/>
      <c r="HYT25"/>
      <c r="HYU25"/>
      <c r="HYV25"/>
      <c r="HYW25"/>
      <c r="HYX25"/>
      <c r="HYY25"/>
      <c r="HYZ25"/>
      <c r="HZA25"/>
      <c r="HZB25"/>
      <c r="HZC25"/>
      <c r="HZD25"/>
      <c r="HZE25"/>
      <c r="HZF25"/>
      <c r="HZG25"/>
      <c r="HZH25"/>
      <c r="HZI25"/>
      <c r="HZJ25"/>
      <c r="HZK25"/>
      <c r="HZL25"/>
      <c r="HZM25"/>
      <c r="HZN25"/>
      <c r="HZO25"/>
      <c r="HZP25"/>
      <c r="HZQ25"/>
      <c r="HZR25"/>
      <c r="HZS25"/>
      <c r="HZT25"/>
      <c r="HZU25"/>
      <c r="HZV25"/>
      <c r="HZW25"/>
      <c r="HZX25"/>
      <c r="HZY25"/>
      <c r="HZZ25"/>
      <c r="IAA25"/>
      <c r="IAB25"/>
      <c r="IAC25"/>
      <c r="IAD25"/>
      <c r="IAE25"/>
      <c r="IAF25"/>
      <c r="IAG25"/>
      <c r="IAH25"/>
      <c r="IAI25"/>
      <c r="IAJ25"/>
      <c r="IAK25"/>
      <c r="IAL25"/>
      <c r="IAM25"/>
      <c r="IAN25"/>
      <c r="IAO25"/>
      <c r="IAP25"/>
      <c r="IAQ25"/>
      <c r="IAR25"/>
      <c r="IAS25"/>
      <c r="IAT25"/>
      <c r="IAU25"/>
      <c r="IAV25"/>
      <c r="IAW25"/>
      <c r="IAX25"/>
      <c r="IAY25"/>
      <c r="IAZ25"/>
      <c r="IBA25"/>
      <c r="IBB25"/>
      <c r="IBC25"/>
      <c r="IBD25"/>
      <c r="IBE25"/>
      <c r="IBF25"/>
      <c r="IBG25"/>
      <c r="IBH25"/>
      <c r="IBI25"/>
      <c r="IBJ25"/>
      <c r="IBK25"/>
      <c r="IBL25"/>
      <c r="IBM25"/>
      <c r="IBN25"/>
      <c r="IBO25"/>
      <c r="IBP25"/>
      <c r="IBQ25"/>
      <c r="IBR25"/>
      <c r="IBS25"/>
      <c r="IBT25"/>
      <c r="IBU25"/>
      <c r="IBV25"/>
      <c r="IBW25"/>
      <c r="IBX25"/>
      <c r="IBY25"/>
      <c r="IBZ25"/>
      <c r="ICA25"/>
      <c r="ICB25"/>
      <c r="ICC25"/>
      <c r="ICD25"/>
      <c r="ICE25"/>
      <c r="ICF25"/>
      <c r="ICG25"/>
      <c r="ICH25"/>
      <c r="ICI25"/>
      <c r="ICJ25"/>
      <c r="ICK25"/>
      <c r="ICL25"/>
      <c r="ICM25"/>
      <c r="ICN25"/>
      <c r="ICO25"/>
      <c r="ICP25"/>
      <c r="ICQ25"/>
      <c r="ICR25"/>
      <c r="ICS25"/>
      <c r="ICT25"/>
      <c r="ICU25"/>
      <c r="ICV25"/>
      <c r="ICW25"/>
      <c r="ICX25"/>
      <c r="ICY25"/>
      <c r="ICZ25"/>
      <c r="IDA25"/>
      <c r="IDB25"/>
      <c r="IDC25"/>
      <c r="IDD25"/>
      <c r="IDE25"/>
      <c r="IDF25"/>
      <c r="IDG25"/>
      <c r="IDH25"/>
      <c r="IDI25"/>
      <c r="IDJ25"/>
      <c r="IDK25"/>
      <c r="IDL25"/>
      <c r="IDM25"/>
      <c r="IDN25"/>
      <c r="IDO25"/>
      <c r="IDP25"/>
      <c r="IDQ25"/>
      <c r="IDR25"/>
      <c r="IDS25"/>
      <c r="IDT25"/>
      <c r="IDU25"/>
      <c r="IDV25"/>
      <c r="IDW25"/>
      <c r="IDX25"/>
      <c r="IDY25"/>
      <c r="IDZ25"/>
      <c r="IEA25"/>
      <c r="IEB25"/>
      <c r="IEC25"/>
      <c r="IED25"/>
      <c r="IEE25"/>
      <c r="IEF25"/>
      <c r="IEG25"/>
      <c r="IEH25"/>
      <c r="IEI25"/>
      <c r="IEJ25"/>
      <c r="IEK25"/>
      <c r="IEL25"/>
      <c r="IEM25"/>
      <c r="IEN25"/>
      <c r="IEO25"/>
      <c r="IEP25"/>
      <c r="IEQ25"/>
      <c r="IER25"/>
      <c r="IES25"/>
      <c r="IET25"/>
      <c r="IEU25"/>
      <c r="IEV25"/>
      <c r="IEW25"/>
      <c r="IEX25"/>
      <c r="IEY25"/>
      <c r="IEZ25"/>
      <c r="IFA25"/>
      <c r="IFB25"/>
      <c r="IFC25"/>
      <c r="IFD25"/>
      <c r="IFE25"/>
      <c r="IFF25"/>
      <c r="IFG25"/>
      <c r="IFH25"/>
      <c r="IFI25"/>
      <c r="IFJ25"/>
      <c r="IFK25"/>
      <c r="IFL25"/>
      <c r="IFM25"/>
      <c r="IFN25"/>
      <c r="IFO25"/>
      <c r="IFP25"/>
      <c r="IFQ25"/>
      <c r="IFR25"/>
      <c r="IFS25"/>
      <c r="IFT25"/>
      <c r="IFU25"/>
      <c r="IFV25"/>
      <c r="IFW25"/>
      <c r="IFX25"/>
      <c r="IFY25"/>
      <c r="IFZ25"/>
      <c r="IGA25"/>
      <c r="IGB25"/>
      <c r="IGC25"/>
      <c r="IGD25"/>
      <c r="IGE25"/>
      <c r="IGF25"/>
      <c r="IGG25"/>
      <c r="IGH25"/>
      <c r="IGI25"/>
      <c r="IGJ25"/>
      <c r="IGK25"/>
      <c r="IGL25"/>
      <c r="IGM25"/>
      <c r="IGN25"/>
      <c r="IGO25"/>
      <c r="IGP25"/>
      <c r="IGQ25"/>
      <c r="IGR25"/>
      <c r="IGS25"/>
      <c r="IGT25"/>
      <c r="IGU25"/>
      <c r="IGV25"/>
      <c r="IGW25"/>
      <c r="IGX25"/>
      <c r="IGY25"/>
      <c r="IGZ25"/>
      <c r="IHA25"/>
      <c r="IHB25"/>
      <c r="IHC25"/>
      <c r="IHD25"/>
      <c r="IHE25"/>
      <c r="IHF25"/>
      <c r="IHG25"/>
      <c r="IHH25"/>
      <c r="IHI25"/>
      <c r="IHJ25"/>
      <c r="IHK25"/>
      <c r="IHL25"/>
      <c r="IHM25"/>
      <c r="IHN25"/>
      <c r="IHO25"/>
      <c r="IHP25"/>
      <c r="IHQ25"/>
      <c r="IHR25"/>
      <c r="IHS25"/>
      <c r="IHT25"/>
      <c r="IHU25"/>
      <c r="IHV25"/>
      <c r="IHW25"/>
      <c r="IHX25"/>
      <c r="IHY25"/>
      <c r="IHZ25"/>
      <c r="IIA25"/>
      <c r="IIB25"/>
      <c r="IIC25"/>
      <c r="IID25"/>
      <c r="IIE25"/>
      <c r="IIF25"/>
      <c r="IIG25"/>
      <c r="IIH25"/>
      <c r="III25"/>
      <c r="IIJ25"/>
      <c r="IIK25"/>
      <c r="IIL25"/>
      <c r="IIM25"/>
      <c r="IIN25"/>
      <c r="IIO25"/>
      <c r="IIP25"/>
      <c r="IIQ25"/>
      <c r="IIR25"/>
      <c r="IIS25"/>
      <c r="IIT25"/>
      <c r="IIU25"/>
      <c r="IIV25"/>
      <c r="IIW25"/>
      <c r="IIX25"/>
      <c r="IIY25"/>
      <c r="IIZ25"/>
      <c r="IJA25"/>
      <c r="IJB25"/>
      <c r="IJC25"/>
      <c r="IJD25"/>
      <c r="IJE25"/>
      <c r="IJF25"/>
      <c r="IJG25"/>
      <c r="IJH25"/>
      <c r="IJI25"/>
      <c r="IJJ25"/>
      <c r="IJK25"/>
      <c r="IJL25"/>
      <c r="IJM25"/>
      <c r="IJN25"/>
      <c r="IJO25"/>
      <c r="IJP25"/>
      <c r="IJQ25"/>
      <c r="IJR25"/>
      <c r="IJS25"/>
      <c r="IJT25"/>
      <c r="IJU25"/>
      <c r="IJV25"/>
      <c r="IJW25"/>
      <c r="IJX25"/>
      <c r="IJY25"/>
      <c r="IJZ25"/>
      <c r="IKA25"/>
      <c r="IKB25"/>
      <c r="IKC25"/>
      <c r="IKD25"/>
      <c r="IKE25"/>
      <c r="IKF25"/>
      <c r="IKG25"/>
      <c r="IKH25"/>
      <c r="IKI25"/>
      <c r="IKJ25"/>
      <c r="IKK25"/>
      <c r="IKL25"/>
      <c r="IKM25"/>
      <c r="IKN25"/>
      <c r="IKO25"/>
      <c r="IKP25"/>
      <c r="IKQ25"/>
      <c r="IKR25"/>
      <c r="IKS25"/>
      <c r="IKT25"/>
      <c r="IKU25"/>
      <c r="IKV25"/>
      <c r="IKW25"/>
      <c r="IKX25"/>
      <c r="IKY25"/>
      <c r="IKZ25"/>
      <c r="ILA25"/>
      <c r="ILB25"/>
      <c r="ILC25"/>
      <c r="ILD25"/>
      <c r="ILE25"/>
      <c r="ILF25"/>
      <c r="ILG25"/>
      <c r="ILH25"/>
      <c r="ILI25"/>
      <c r="ILJ25"/>
      <c r="ILK25"/>
      <c r="ILL25"/>
      <c r="ILM25"/>
      <c r="ILN25"/>
      <c r="ILO25"/>
      <c r="ILP25"/>
      <c r="ILQ25"/>
      <c r="ILR25"/>
      <c r="ILS25"/>
      <c r="ILT25"/>
      <c r="ILU25"/>
      <c r="ILV25"/>
      <c r="ILW25"/>
      <c r="ILX25"/>
      <c r="ILY25"/>
      <c r="ILZ25"/>
      <c r="IMA25"/>
      <c r="IMB25"/>
      <c r="IMC25"/>
      <c r="IMD25"/>
      <c r="IME25"/>
      <c r="IMF25"/>
      <c r="IMG25"/>
      <c r="IMH25"/>
      <c r="IMI25"/>
      <c r="IMJ25"/>
      <c r="IMK25"/>
      <c r="IML25"/>
      <c r="IMM25"/>
      <c r="IMN25"/>
      <c r="IMO25"/>
      <c r="IMP25"/>
      <c r="IMQ25"/>
      <c r="IMR25"/>
      <c r="IMS25"/>
      <c r="IMT25"/>
      <c r="IMU25"/>
      <c r="IMV25"/>
      <c r="IMW25"/>
      <c r="IMX25"/>
      <c r="IMY25"/>
      <c r="IMZ25"/>
      <c r="INA25"/>
      <c r="INB25"/>
      <c r="INC25"/>
      <c r="IND25"/>
      <c r="INE25"/>
      <c r="INF25"/>
      <c r="ING25"/>
      <c r="INH25"/>
      <c r="INI25"/>
      <c r="INJ25"/>
      <c r="INK25"/>
      <c r="INL25"/>
      <c r="INM25"/>
      <c r="INN25"/>
      <c r="INO25"/>
      <c r="INP25"/>
      <c r="INQ25"/>
      <c r="INR25"/>
      <c r="INS25"/>
      <c r="INT25"/>
      <c r="INU25"/>
      <c r="INV25"/>
      <c r="INW25"/>
      <c r="INX25"/>
      <c r="INY25"/>
      <c r="INZ25"/>
      <c r="IOA25"/>
      <c r="IOB25"/>
      <c r="IOC25"/>
      <c r="IOD25"/>
      <c r="IOE25"/>
      <c r="IOF25"/>
      <c r="IOG25"/>
      <c r="IOH25"/>
      <c r="IOI25"/>
      <c r="IOJ25"/>
      <c r="IOK25"/>
      <c r="IOL25"/>
      <c r="IOM25"/>
      <c r="ION25"/>
      <c r="IOO25"/>
      <c r="IOP25"/>
      <c r="IOQ25"/>
      <c r="IOR25"/>
      <c r="IOS25"/>
      <c r="IOT25"/>
      <c r="IOU25"/>
      <c r="IOV25"/>
      <c r="IOW25"/>
      <c r="IOX25"/>
      <c r="IOY25"/>
      <c r="IOZ25"/>
      <c r="IPA25"/>
      <c r="IPB25"/>
      <c r="IPC25"/>
      <c r="IPD25"/>
      <c r="IPE25"/>
      <c r="IPF25"/>
      <c r="IPG25"/>
      <c r="IPH25"/>
      <c r="IPI25"/>
      <c r="IPJ25"/>
      <c r="IPK25"/>
      <c r="IPL25"/>
      <c r="IPM25"/>
      <c r="IPN25"/>
      <c r="IPO25"/>
      <c r="IPP25"/>
      <c r="IPQ25"/>
      <c r="IPR25"/>
      <c r="IPS25"/>
      <c r="IPT25"/>
      <c r="IPU25"/>
      <c r="IPV25"/>
      <c r="IPW25"/>
      <c r="IPX25"/>
      <c r="IPY25"/>
      <c r="IPZ25"/>
      <c r="IQA25"/>
      <c r="IQB25"/>
      <c r="IQC25"/>
      <c r="IQD25"/>
      <c r="IQE25"/>
      <c r="IQF25"/>
      <c r="IQG25"/>
      <c r="IQH25"/>
      <c r="IQI25"/>
      <c r="IQJ25"/>
      <c r="IQK25"/>
      <c r="IQL25"/>
      <c r="IQM25"/>
      <c r="IQN25"/>
      <c r="IQO25"/>
      <c r="IQP25"/>
      <c r="IQQ25"/>
      <c r="IQR25"/>
      <c r="IQS25"/>
      <c r="IQT25"/>
      <c r="IQU25"/>
      <c r="IQV25"/>
      <c r="IQW25"/>
      <c r="IQX25"/>
      <c r="IQY25"/>
      <c r="IQZ25"/>
      <c r="IRA25"/>
      <c r="IRB25"/>
      <c r="IRC25"/>
      <c r="IRD25"/>
      <c r="IRE25"/>
      <c r="IRF25"/>
      <c r="IRG25"/>
      <c r="IRH25"/>
      <c r="IRI25"/>
      <c r="IRJ25"/>
      <c r="IRK25"/>
      <c r="IRL25"/>
      <c r="IRM25"/>
      <c r="IRN25"/>
      <c r="IRO25"/>
      <c r="IRP25"/>
      <c r="IRQ25"/>
      <c r="IRR25"/>
      <c r="IRS25"/>
      <c r="IRT25"/>
      <c r="IRU25"/>
      <c r="IRV25"/>
      <c r="IRW25"/>
      <c r="IRX25"/>
      <c r="IRY25"/>
      <c r="IRZ25"/>
      <c r="ISA25"/>
      <c r="ISB25"/>
      <c r="ISC25"/>
      <c r="ISD25"/>
      <c r="ISE25"/>
      <c r="ISF25"/>
      <c r="ISG25"/>
      <c r="ISH25"/>
      <c r="ISI25"/>
      <c r="ISJ25"/>
      <c r="ISK25"/>
      <c r="ISL25"/>
      <c r="ISM25"/>
      <c r="ISN25"/>
      <c r="ISO25"/>
      <c r="ISP25"/>
      <c r="ISQ25"/>
      <c r="ISR25"/>
      <c r="ISS25"/>
      <c r="IST25"/>
      <c r="ISU25"/>
      <c r="ISV25"/>
      <c r="ISW25"/>
      <c r="ISX25"/>
      <c r="ISY25"/>
      <c r="ISZ25"/>
      <c r="ITA25"/>
      <c r="ITB25"/>
      <c r="ITC25"/>
      <c r="ITD25"/>
      <c r="ITE25"/>
      <c r="ITF25"/>
      <c r="ITG25"/>
      <c r="ITH25"/>
      <c r="ITI25"/>
      <c r="ITJ25"/>
      <c r="ITK25"/>
      <c r="ITL25"/>
      <c r="ITM25"/>
      <c r="ITN25"/>
      <c r="ITO25"/>
      <c r="ITP25"/>
      <c r="ITQ25"/>
      <c r="ITR25"/>
      <c r="ITS25"/>
      <c r="ITT25"/>
      <c r="ITU25"/>
      <c r="ITV25"/>
      <c r="ITW25"/>
      <c r="ITX25"/>
      <c r="ITY25"/>
      <c r="ITZ25"/>
      <c r="IUA25"/>
      <c r="IUB25"/>
      <c r="IUC25"/>
      <c r="IUD25"/>
      <c r="IUE25"/>
      <c r="IUF25"/>
      <c r="IUG25"/>
      <c r="IUH25"/>
      <c r="IUI25"/>
      <c r="IUJ25"/>
      <c r="IUK25"/>
      <c r="IUL25"/>
      <c r="IUM25"/>
      <c r="IUN25"/>
      <c r="IUO25"/>
      <c r="IUP25"/>
      <c r="IUQ25"/>
      <c r="IUR25"/>
      <c r="IUS25"/>
      <c r="IUT25"/>
      <c r="IUU25"/>
      <c r="IUV25"/>
      <c r="IUW25"/>
      <c r="IUX25"/>
      <c r="IUY25"/>
      <c r="IUZ25"/>
      <c r="IVA25"/>
      <c r="IVB25"/>
      <c r="IVC25"/>
      <c r="IVD25"/>
      <c r="IVE25"/>
      <c r="IVF25"/>
      <c r="IVG25"/>
      <c r="IVH25"/>
      <c r="IVI25"/>
      <c r="IVJ25"/>
      <c r="IVK25"/>
      <c r="IVL25"/>
      <c r="IVM25"/>
      <c r="IVN25"/>
      <c r="IVO25"/>
      <c r="IVP25"/>
      <c r="IVQ25"/>
      <c r="IVR25"/>
      <c r="IVS25"/>
      <c r="IVT25"/>
      <c r="IVU25"/>
      <c r="IVV25"/>
      <c r="IVW25"/>
      <c r="IVX25"/>
      <c r="IVY25"/>
      <c r="IVZ25"/>
      <c r="IWA25"/>
      <c r="IWB25"/>
      <c r="IWC25"/>
      <c r="IWD25"/>
      <c r="IWE25"/>
      <c r="IWF25"/>
      <c r="IWG25"/>
      <c r="IWH25"/>
      <c r="IWI25"/>
      <c r="IWJ25"/>
      <c r="IWK25"/>
      <c r="IWL25"/>
      <c r="IWM25"/>
      <c r="IWN25"/>
      <c r="IWO25"/>
      <c r="IWP25"/>
      <c r="IWQ25"/>
      <c r="IWR25"/>
      <c r="IWS25"/>
      <c r="IWT25"/>
      <c r="IWU25"/>
      <c r="IWV25"/>
      <c r="IWW25"/>
      <c r="IWX25"/>
      <c r="IWY25"/>
      <c r="IWZ25"/>
      <c r="IXA25"/>
      <c r="IXB25"/>
      <c r="IXC25"/>
      <c r="IXD25"/>
      <c r="IXE25"/>
      <c r="IXF25"/>
      <c r="IXG25"/>
      <c r="IXH25"/>
      <c r="IXI25"/>
      <c r="IXJ25"/>
      <c r="IXK25"/>
      <c r="IXL25"/>
      <c r="IXM25"/>
      <c r="IXN25"/>
      <c r="IXO25"/>
      <c r="IXP25"/>
      <c r="IXQ25"/>
      <c r="IXR25"/>
      <c r="IXS25"/>
      <c r="IXT25"/>
      <c r="IXU25"/>
      <c r="IXV25"/>
      <c r="IXW25"/>
      <c r="IXX25"/>
      <c r="IXY25"/>
      <c r="IXZ25"/>
      <c r="IYA25"/>
      <c r="IYB25"/>
      <c r="IYC25"/>
      <c r="IYD25"/>
      <c r="IYE25"/>
      <c r="IYF25"/>
      <c r="IYG25"/>
      <c r="IYH25"/>
      <c r="IYI25"/>
      <c r="IYJ25"/>
      <c r="IYK25"/>
      <c r="IYL25"/>
      <c r="IYM25"/>
      <c r="IYN25"/>
      <c r="IYO25"/>
      <c r="IYP25"/>
      <c r="IYQ25"/>
      <c r="IYR25"/>
      <c r="IYS25"/>
      <c r="IYT25"/>
      <c r="IYU25"/>
      <c r="IYV25"/>
      <c r="IYW25"/>
      <c r="IYX25"/>
      <c r="IYY25"/>
      <c r="IYZ25"/>
      <c r="IZA25"/>
      <c r="IZB25"/>
      <c r="IZC25"/>
      <c r="IZD25"/>
      <c r="IZE25"/>
      <c r="IZF25"/>
      <c r="IZG25"/>
      <c r="IZH25"/>
      <c r="IZI25"/>
      <c r="IZJ25"/>
      <c r="IZK25"/>
      <c r="IZL25"/>
      <c r="IZM25"/>
      <c r="IZN25"/>
      <c r="IZO25"/>
      <c r="IZP25"/>
      <c r="IZQ25"/>
      <c r="IZR25"/>
      <c r="IZS25"/>
      <c r="IZT25"/>
      <c r="IZU25"/>
      <c r="IZV25"/>
      <c r="IZW25"/>
      <c r="IZX25"/>
      <c r="IZY25"/>
      <c r="IZZ25"/>
      <c r="JAA25"/>
      <c r="JAB25"/>
      <c r="JAC25"/>
      <c r="JAD25"/>
      <c r="JAE25"/>
      <c r="JAF25"/>
      <c r="JAG25"/>
      <c r="JAH25"/>
      <c r="JAI25"/>
      <c r="JAJ25"/>
      <c r="JAK25"/>
      <c r="JAL25"/>
      <c r="JAM25"/>
      <c r="JAN25"/>
      <c r="JAO25"/>
      <c r="JAP25"/>
      <c r="JAQ25"/>
      <c r="JAR25"/>
      <c r="JAS25"/>
      <c r="JAT25"/>
      <c r="JAU25"/>
      <c r="JAV25"/>
      <c r="JAW25"/>
      <c r="JAX25"/>
      <c r="JAY25"/>
      <c r="JAZ25"/>
      <c r="JBA25"/>
      <c r="JBB25"/>
      <c r="JBC25"/>
      <c r="JBD25"/>
      <c r="JBE25"/>
      <c r="JBF25"/>
      <c r="JBG25"/>
      <c r="JBH25"/>
      <c r="JBI25"/>
      <c r="JBJ25"/>
      <c r="JBK25"/>
      <c r="JBL25"/>
      <c r="JBM25"/>
      <c r="JBN25"/>
      <c r="JBO25"/>
      <c r="JBP25"/>
      <c r="JBQ25"/>
      <c r="JBR25"/>
      <c r="JBS25"/>
      <c r="JBT25"/>
      <c r="JBU25"/>
      <c r="JBV25"/>
      <c r="JBW25"/>
      <c r="JBX25"/>
      <c r="JBY25"/>
      <c r="JBZ25"/>
      <c r="JCA25"/>
      <c r="JCB25"/>
      <c r="JCC25"/>
      <c r="JCD25"/>
      <c r="JCE25"/>
      <c r="JCF25"/>
      <c r="JCG25"/>
      <c r="JCH25"/>
      <c r="JCI25"/>
      <c r="JCJ25"/>
      <c r="JCK25"/>
      <c r="JCL25"/>
      <c r="JCM25"/>
      <c r="JCN25"/>
      <c r="JCO25"/>
      <c r="JCP25"/>
      <c r="JCQ25"/>
      <c r="JCR25"/>
      <c r="JCS25"/>
      <c r="JCT25"/>
      <c r="JCU25"/>
      <c r="JCV25"/>
      <c r="JCW25"/>
      <c r="JCX25"/>
      <c r="JCY25"/>
      <c r="JCZ25"/>
      <c r="JDA25"/>
      <c r="JDB25"/>
      <c r="JDC25"/>
      <c r="JDD25"/>
      <c r="JDE25"/>
      <c r="JDF25"/>
      <c r="JDG25"/>
      <c r="JDH25"/>
      <c r="JDI25"/>
      <c r="JDJ25"/>
      <c r="JDK25"/>
      <c r="JDL25"/>
      <c r="JDM25"/>
      <c r="JDN25"/>
      <c r="JDO25"/>
      <c r="JDP25"/>
      <c r="JDQ25"/>
      <c r="JDR25"/>
      <c r="JDS25"/>
      <c r="JDT25"/>
      <c r="JDU25"/>
      <c r="JDV25"/>
      <c r="JDW25"/>
      <c r="JDX25"/>
      <c r="JDY25"/>
      <c r="JDZ25"/>
      <c r="JEA25"/>
      <c r="JEB25"/>
      <c r="JEC25"/>
      <c r="JED25"/>
      <c r="JEE25"/>
      <c r="JEF25"/>
      <c r="JEG25"/>
      <c r="JEH25"/>
      <c r="JEI25"/>
      <c r="JEJ25"/>
      <c r="JEK25"/>
      <c r="JEL25"/>
      <c r="JEM25"/>
      <c r="JEN25"/>
      <c r="JEO25"/>
      <c r="JEP25"/>
      <c r="JEQ25"/>
      <c r="JER25"/>
      <c r="JES25"/>
      <c r="JET25"/>
      <c r="JEU25"/>
      <c r="JEV25"/>
      <c r="JEW25"/>
      <c r="JEX25"/>
      <c r="JEY25"/>
      <c r="JEZ25"/>
      <c r="JFA25"/>
      <c r="JFB25"/>
      <c r="JFC25"/>
      <c r="JFD25"/>
      <c r="JFE25"/>
      <c r="JFF25"/>
      <c r="JFG25"/>
      <c r="JFH25"/>
      <c r="JFI25"/>
      <c r="JFJ25"/>
      <c r="JFK25"/>
      <c r="JFL25"/>
      <c r="JFM25"/>
      <c r="JFN25"/>
      <c r="JFO25"/>
      <c r="JFP25"/>
      <c r="JFQ25"/>
      <c r="JFR25"/>
      <c r="JFS25"/>
      <c r="JFT25"/>
      <c r="JFU25"/>
      <c r="JFV25"/>
      <c r="JFW25"/>
      <c r="JFX25"/>
      <c r="JFY25"/>
      <c r="JFZ25"/>
      <c r="JGA25"/>
      <c r="JGB25"/>
      <c r="JGC25"/>
      <c r="JGD25"/>
      <c r="JGE25"/>
      <c r="JGF25"/>
      <c r="JGG25"/>
      <c r="JGH25"/>
      <c r="JGI25"/>
      <c r="JGJ25"/>
      <c r="JGK25"/>
      <c r="JGL25"/>
      <c r="JGM25"/>
      <c r="JGN25"/>
      <c r="JGO25"/>
      <c r="JGP25"/>
      <c r="JGQ25"/>
      <c r="JGR25"/>
      <c r="JGS25"/>
      <c r="JGT25"/>
      <c r="JGU25"/>
      <c r="JGV25"/>
      <c r="JGW25"/>
      <c r="JGX25"/>
      <c r="JGY25"/>
      <c r="JGZ25"/>
      <c r="JHA25"/>
      <c r="JHB25"/>
      <c r="JHC25"/>
      <c r="JHD25"/>
      <c r="JHE25"/>
      <c r="JHF25"/>
      <c r="JHG25"/>
      <c r="JHH25"/>
      <c r="JHI25"/>
      <c r="JHJ25"/>
      <c r="JHK25"/>
      <c r="JHL25"/>
      <c r="JHM25"/>
      <c r="JHN25"/>
      <c r="JHO25"/>
      <c r="JHP25"/>
      <c r="JHQ25"/>
      <c r="JHR25"/>
      <c r="JHS25"/>
      <c r="JHT25"/>
      <c r="JHU25"/>
      <c r="JHV25"/>
      <c r="JHW25"/>
      <c r="JHX25"/>
      <c r="JHY25"/>
      <c r="JHZ25"/>
      <c r="JIA25"/>
      <c r="JIB25"/>
      <c r="JIC25"/>
      <c r="JID25"/>
      <c r="JIE25"/>
      <c r="JIF25"/>
      <c r="JIG25"/>
      <c r="JIH25"/>
      <c r="JII25"/>
      <c r="JIJ25"/>
      <c r="JIK25"/>
      <c r="JIL25"/>
      <c r="JIM25"/>
      <c r="JIN25"/>
      <c r="JIO25"/>
      <c r="JIP25"/>
      <c r="JIQ25"/>
      <c r="JIR25"/>
      <c r="JIS25"/>
      <c r="JIT25"/>
      <c r="JIU25"/>
      <c r="JIV25"/>
      <c r="JIW25"/>
      <c r="JIX25"/>
      <c r="JIY25"/>
      <c r="JIZ25"/>
      <c r="JJA25"/>
      <c r="JJB25"/>
      <c r="JJC25"/>
      <c r="JJD25"/>
      <c r="JJE25"/>
      <c r="JJF25"/>
      <c r="JJG25"/>
      <c r="JJH25"/>
      <c r="JJI25"/>
      <c r="JJJ25"/>
      <c r="JJK25"/>
      <c r="JJL25"/>
      <c r="JJM25"/>
      <c r="JJN25"/>
      <c r="JJO25"/>
      <c r="JJP25"/>
      <c r="JJQ25"/>
      <c r="JJR25"/>
      <c r="JJS25"/>
      <c r="JJT25"/>
      <c r="JJU25"/>
      <c r="JJV25"/>
      <c r="JJW25"/>
      <c r="JJX25"/>
      <c r="JJY25"/>
      <c r="JJZ25"/>
      <c r="JKA25"/>
      <c r="JKB25"/>
      <c r="JKC25"/>
      <c r="JKD25"/>
      <c r="JKE25"/>
      <c r="JKF25"/>
      <c r="JKG25"/>
      <c r="JKH25"/>
      <c r="JKI25"/>
      <c r="JKJ25"/>
      <c r="JKK25"/>
      <c r="JKL25"/>
      <c r="JKM25"/>
      <c r="JKN25"/>
      <c r="JKO25"/>
      <c r="JKP25"/>
      <c r="JKQ25"/>
      <c r="JKR25"/>
      <c r="JKS25"/>
      <c r="JKT25"/>
      <c r="JKU25"/>
      <c r="JKV25"/>
      <c r="JKW25"/>
      <c r="JKX25"/>
      <c r="JKY25"/>
      <c r="JKZ25"/>
      <c r="JLA25"/>
      <c r="JLB25"/>
      <c r="JLC25"/>
      <c r="JLD25"/>
      <c r="JLE25"/>
      <c r="JLF25"/>
      <c r="JLG25"/>
      <c r="JLH25"/>
      <c r="JLI25"/>
      <c r="JLJ25"/>
      <c r="JLK25"/>
      <c r="JLL25"/>
      <c r="JLM25"/>
      <c r="JLN25"/>
      <c r="JLO25"/>
      <c r="JLP25"/>
      <c r="JLQ25"/>
      <c r="JLR25"/>
      <c r="JLS25"/>
      <c r="JLT25"/>
      <c r="JLU25"/>
      <c r="JLV25"/>
      <c r="JLW25"/>
      <c r="JLX25"/>
      <c r="JLY25"/>
      <c r="JLZ25"/>
      <c r="JMA25"/>
      <c r="JMB25"/>
      <c r="JMC25"/>
      <c r="JMD25"/>
      <c r="JME25"/>
      <c r="JMF25"/>
      <c r="JMG25"/>
      <c r="JMH25"/>
      <c r="JMI25"/>
      <c r="JMJ25"/>
      <c r="JMK25"/>
      <c r="JML25"/>
      <c r="JMM25"/>
      <c r="JMN25"/>
      <c r="JMO25"/>
      <c r="JMP25"/>
      <c r="JMQ25"/>
      <c r="JMR25"/>
      <c r="JMS25"/>
      <c r="JMT25"/>
      <c r="JMU25"/>
      <c r="JMV25"/>
      <c r="JMW25"/>
      <c r="JMX25"/>
      <c r="JMY25"/>
      <c r="JMZ25"/>
      <c r="JNA25"/>
      <c r="JNB25"/>
      <c r="JNC25"/>
      <c r="JND25"/>
      <c r="JNE25"/>
      <c r="JNF25"/>
      <c r="JNG25"/>
      <c r="JNH25"/>
      <c r="JNI25"/>
      <c r="JNJ25"/>
      <c r="JNK25"/>
      <c r="JNL25"/>
      <c r="JNM25"/>
      <c r="JNN25"/>
      <c r="JNO25"/>
      <c r="JNP25"/>
      <c r="JNQ25"/>
      <c r="JNR25"/>
      <c r="JNS25"/>
      <c r="JNT25"/>
      <c r="JNU25"/>
      <c r="JNV25"/>
      <c r="JNW25"/>
      <c r="JNX25"/>
      <c r="JNY25"/>
      <c r="JNZ25"/>
      <c r="JOA25"/>
      <c r="JOB25"/>
      <c r="JOC25"/>
      <c r="JOD25"/>
      <c r="JOE25"/>
      <c r="JOF25"/>
      <c r="JOG25"/>
      <c r="JOH25"/>
      <c r="JOI25"/>
      <c r="JOJ25"/>
      <c r="JOK25"/>
      <c r="JOL25"/>
      <c r="JOM25"/>
      <c r="JON25"/>
      <c r="JOO25"/>
      <c r="JOP25"/>
      <c r="JOQ25"/>
      <c r="JOR25"/>
      <c r="JOS25"/>
      <c r="JOT25"/>
      <c r="JOU25"/>
      <c r="JOV25"/>
      <c r="JOW25"/>
      <c r="JOX25"/>
      <c r="JOY25"/>
      <c r="JOZ25"/>
      <c r="JPA25"/>
      <c r="JPB25"/>
      <c r="JPC25"/>
      <c r="JPD25"/>
      <c r="JPE25"/>
      <c r="JPF25"/>
      <c r="JPG25"/>
      <c r="JPH25"/>
      <c r="JPI25"/>
      <c r="JPJ25"/>
      <c r="JPK25"/>
      <c r="JPL25"/>
      <c r="JPM25"/>
      <c r="JPN25"/>
      <c r="JPO25"/>
      <c r="JPP25"/>
      <c r="JPQ25"/>
      <c r="JPR25"/>
      <c r="JPS25"/>
      <c r="JPT25"/>
      <c r="JPU25"/>
      <c r="JPV25"/>
      <c r="JPW25"/>
      <c r="JPX25"/>
      <c r="JPY25"/>
      <c r="JPZ25"/>
      <c r="JQA25"/>
      <c r="JQB25"/>
      <c r="JQC25"/>
      <c r="JQD25"/>
      <c r="JQE25"/>
      <c r="JQF25"/>
      <c r="JQG25"/>
      <c r="JQH25"/>
      <c r="JQI25"/>
      <c r="JQJ25"/>
      <c r="JQK25"/>
      <c r="JQL25"/>
      <c r="JQM25"/>
      <c r="JQN25"/>
      <c r="JQO25"/>
      <c r="JQP25"/>
      <c r="JQQ25"/>
      <c r="JQR25"/>
      <c r="JQS25"/>
      <c r="JQT25"/>
      <c r="JQU25"/>
      <c r="JQV25"/>
      <c r="JQW25"/>
      <c r="JQX25"/>
      <c r="JQY25"/>
      <c r="JQZ25"/>
      <c r="JRA25"/>
      <c r="JRB25"/>
      <c r="JRC25"/>
      <c r="JRD25"/>
      <c r="JRE25"/>
      <c r="JRF25"/>
      <c r="JRG25"/>
      <c r="JRH25"/>
      <c r="JRI25"/>
      <c r="JRJ25"/>
      <c r="JRK25"/>
      <c r="JRL25"/>
      <c r="JRM25"/>
      <c r="JRN25"/>
      <c r="JRO25"/>
      <c r="JRP25"/>
      <c r="JRQ25"/>
      <c r="JRR25"/>
      <c r="JRS25"/>
      <c r="JRT25"/>
      <c r="JRU25"/>
      <c r="JRV25"/>
      <c r="JRW25"/>
      <c r="JRX25"/>
      <c r="JRY25"/>
      <c r="JRZ25"/>
      <c r="JSA25"/>
      <c r="JSB25"/>
      <c r="JSC25"/>
      <c r="JSD25"/>
      <c r="JSE25"/>
      <c r="JSF25"/>
      <c r="JSG25"/>
      <c r="JSH25"/>
      <c r="JSI25"/>
      <c r="JSJ25"/>
      <c r="JSK25"/>
      <c r="JSL25"/>
      <c r="JSM25"/>
      <c r="JSN25"/>
      <c r="JSO25"/>
      <c r="JSP25"/>
      <c r="JSQ25"/>
      <c r="JSR25"/>
      <c r="JSS25"/>
      <c r="JST25"/>
      <c r="JSU25"/>
      <c r="JSV25"/>
      <c r="JSW25"/>
      <c r="JSX25"/>
      <c r="JSY25"/>
      <c r="JSZ25"/>
      <c r="JTA25"/>
      <c r="JTB25"/>
      <c r="JTC25"/>
      <c r="JTD25"/>
      <c r="JTE25"/>
      <c r="JTF25"/>
      <c r="JTG25"/>
      <c r="JTH25"/>
      <c r="JTI25"/>
      <c r="JTJ25"/>
      <c r="JTK25"/>
      <c r="JTL25"/>
      <c r="JTM25"/>
      <c r="JTN25"/>
      <c r="JTO25"/>
      <c r="JTP25"/>
      <c r="JTQ25"/>
      <c r="JTR25"/>
      <c r="JTS25"/>
      <c r="JTT25"/>
      <c r="JTU25"/>
      <c r="JTV25"/>
      <c r="JTW25"/>
      <c r="JTX25"/>
      <c r="JTY25"/>
      <c r="JTZ25"/>
      <c r="JUA25"/>
      <c r="JUB25"/>
      <c r="JUC25"/>
      <c r="JUD25"/>
      <c r="JUE25"/>
      <c r="JUF25"/>
      <c r="JUG25"/>
      <c r="JUH25"/>
      <c r="JUI25"/>
      <c r="JUJ25"/>
      <c r="JUK25"/>
      <c r="JUL25"/>
      <c r="JUM25"/>
      <c r="JUN25"/>
      <c r="JUO25"/>
      <c r="JUP25"/>
      <c r="JUQ25"/>
      <c r="JUR25"/>
      <c r="JUS25"/>
      <c r="JUT25"/>
      <c r="JUU25"/>
      <c r="JUV25"/>
      <c r="JUW25"/>
      <c r="JUX25"/>
      <c r="JUY25"/>
      <c r="JUZ25"/>
      <c r="JVA25"/>
      <c r="JVB25"/>
      <c r="JVC25"/>
      <c r="JVD25"/>
      <c r="JVE25"/>
      <c r="JVF25"/>
      <c r="JVG25"/>
      <c r="JVH25"/>
      <c r="JVI25"/>
      <c r="JVJ25"/>
      <c r="JVK25"/>
      <c r="JVL25"/>
      <c r="JVM25"/>
      <c r="JVN25"/>
      <c r="JVO25"/>
      <c r="JVP25"/>
      <c r="JVQ25"/>
      <c r="JVR25"/>
      <c r="JVS25"/>
      <c r="JVT25"/>
      <c r="JVU25"/>
      <c r="JVV25"/>
      <c r="JVW25"/>
      <c r="JVX25"/>
      <c r="JVY25"/>
      <c r="JVZ25"/>
      <c r="JWA25"/>
      <c r="JWB25"/>
      <c r="JWC25"/>
      <c r="JWD25"/>
      <c r="JWE25"/>
      <c r="JWF25"/>
      <c r="JWG25"/>
      <c r="JWH25"/>
      <c r="JWI25"/>
      <c r="JWJ25"/>
      <c r="JWK25"/>
      <c r="JWL25"/>
      <c r="JWM25"/>
      <c r="JWN25"/>
      <c r="JWO25"/>
      <c r="JWP25"/>
      <c r="JWQ25"/>
      <c r="JWR25"/>
      <c r="JWS25"/>
      <c r="JWT25"/>
      <c r="JWU25"/>
      <c r="JWV25"/>
      <c r="JWW25"/>
      <c r="JWX25"/>
      <c r="JWY25"/>
      <c r="JWZ25"/>
      <c r="JXA25"/>
      <c r="JXB25"/>
      <c r="JXC25"/>
      <c r="JXD25"/>
      <c r="JXE25"/>
      <c r="JXF25"/>
      <c r="JXG25"/>
      <c r="JXH25"/>
      <c r="JXI25"/>
      <c r="JXJ25"/>
      <c r="JXK25"/>
      <c r="JXL25"/>
      <c r="JXM25"/>
      <c r="JXN25"/>
      <c r="JXO25"/>
      <c r="JXP25"/>
      <c r="JXQ25"/>
      <c r="JXR25"/>
      <c r="JXS25"/>
      <c r="JXT25"/>
      <c r="JXU25"/>
      <c r="JXV25"/>
      <c r="JXW25"/>
      <c r="JXX25"/>
      <c r="JXY25"/>
      <c r="JXZ25"/>
      <c r="JYA25"/>
      <c r="JYB25"/>
      <c r="JYC25"/>
      <c r="JYD25"/>
      <c r="JYE25"/>
      <c r="JYF25"/>
      <c r="JYG25"/>
      <c r="JYH25"/>
      <c r="JYI25"/>
      <c r="JYJ25"/>
      <c r="JYK25"/>
      <c r="JYL25"/>
      <c r="JYM25"/>
      <c r="JYN25"/>
      <c r="JYO25"/>
      <c r="JYP25"/>
      <c r="JYQ25"/>
      <c r="JYR25"/>
      <c r="JYS25"/>
      <c r="JYT25"/>
      <c r="JYU25"/>
      <c r="JYV25"/>
      <c r="JYW25"/>
      <c r="JYX25"/>
      <c r="JYY25"/>
      <c r="JYZ25"/>
      <c r="JZA25"/>
      <c r="JZB25"/>
      <c r="JZC25"/>
      <c r="JZD25"/>
      <c r="JZE25"/>
      <c r="JZF25"/>
      <c r="JZG25"/>
      <c r="JZH25"/>
      <c r="JZI25"/>
      <c r="JZJ25"/>
      <c r="JZK25"/>
      <c r="JZL25"/>
      <c r="JZM25"/>
      <c r="JZN25"/>
      <c r="JZO25"/>
      <c r="JZP25"/>
      <c r="JZQ25"/>
      <c r="JZR25"/>
      <c r="JZS25"/>
      <c r="JZT25"/>
      <c r="JZU25"/>
      <c r="JZV25"/>
      <c r="JZW25"/>
      <c r="JZX25"/>
      <c r="JZY25"/>
      <c r="JZZ25"/>
      <c r="KAA25"/>
      <c r="KAB25"/>
      <c r="KAC25"/>
      <c r="KAD25"/>
      <c r="KAE25"/>
      <c r="KAF25"/>
      <c r="KAG25"/>
      <c r="KAH25"/>
      <c r="KAI25"/>
      <c r="KAJ25"/>
      <c r="KAK25"/>
      <c r="KAL25"/>
      <c r="KAM25"/>
      <c r="KAN25"/>
      <c r="KAO25"/>
      <c r="KAP25"/>
      <c r="KAQ25"/>
      <c r="KAR25"/>
      <c r="KAS25"/>
      <c r="KAT25"/>
      <c r="KAU25"/>
      <c r="KAV25"/>
      <c r="KAW25"/>
      <c r="KAX25"/>
      <c r="KAY25"/>
      <c r="KAZ25"/>
      <c r="KBA25"/>
      <c r="KBB25"/>
      <c r="KBC25"/>
      <c r="KBD25"/>
      <c r="KBE25"/>
      <c r="KBF25"/>
      <c r="KBG25"/>
      <c r="KBH25"/>
      <c r="KBI25"/>
      <c r="KBJ25"/>
      <c r="KBK25"/>
      <c r="KBL25"/>
      <c r="KBM25"/>
      <c r="KBN25"/>
      <c r="KBO25"/>
      <c r="KBP25"/>
      <c r="KBQ25"/>
      <c r="KBR25"/>
      <c r="KBS25"/>
      <c r="KBT25"/>
      <c r="KBU25"/>
      <c r="KBV25"/>
      <c r="KBW25"/>
      <c r="KBX25"/>
      <c r="KBY25"/>
      <c r="KBZ25"/>
      <c r="KCA25"/>
      <c r="KCB25"/>
      <c r="KCC25"/>
      <c r="KCD25"/>
      <c r="KCE25"/>
      <c r="KCF25"/>
      <c r="KCG25"/>
      <c r="KCH25"/>
      <c r="KCI25"/>
      <c r="KCJ25"/>
      <c r="KCK25"/>
      <c r="KCL25"/>
      <c r="KCM25"/>
      <c r="KCN25"/>
      <c r="KCO25"/>
      <c r="KCP25"/>
      <c r="KCQ25"/>
      <c r="KCR25"/>
      <c r="KCS25"/>
      <c r="KCT25"/>
      <c r="KCU25"/>
      <c r="KCV25"/>
      <c r="KCW25"/>
      <c r="KCX25"/>
      <c r="KCY25"/>
      <c r="KCZ25"/>
      <c r="KDA25"/>
      <c r="KDB25"/>
      <c r="KDC25"/>
      <c r="KDD25"/>
      <c r="KDE25"/>
      <c r="KDF25"/>
      <c r="KDG25"/>
      <c r="KDH25"/>
      <c r="KDI25"/>
      <c r="KDJ25"/>
      <c r="KDK25"/>
      <c r="KDL25"/>
      <c r="KDM25"/>
      <c r="KDN25"/>
      <c r="KDO25"/>
      <c r="KDP25"/>
      <c r="KDQ25"/>
      <c r="KDR25"/>
      <c r="KDS25"/>
      <c r="KDT25"/>
      <c r="KDU25"/>
      <c r="KDV25"/>
      <c r="KDW25"/>
      <c r="KDX25"/>
      <c r="KDY25"/>
      <c r="KDZ25"/>
      <c r="KEA25"/>
      <c r="KEB25"/>
      <c r="KEC25"/>
      <c r="KED25"/>
      <c r="KEE25"/>
      <c r="KEF25"/>
      <c r="KEG25"/>
      <c r="KEH25"/>
      <c r="KEI25"/>
      <c r="KEJ25"/>
      <c r="KEK25"/>
      <c r="KEL25"/>
      <c r="KEM25"/>
      <c r="KEN25"/>
      <c r="KEO25"/>
      <c r="KEP25"/>
      <c r="KEQ25"/>
      <c r="KER25"/>
      <c r="KES25"/>
      <c r="KET25"/>
      <c r="KEU25"/>
      <c r="KEV25"/>
      <c r="KEW25"/>
      <c r="KEX25"/>
      <c r="KEY25"/>
      <c r="KEZ25"/>
      <c r="KFA25"/>
      <c r="KFB25"/>
      <c r="KFC25"/>
      <c r="KFD25"/>
      <c r="KFE25"/>
      <c r="KFF25"/>
      <c r="KFG25"/>
      <c r="KFH25"/>
      <c r="KFI25"/>
      <c r="KFJ25"/>
      <c r="KFK25"/>
      <c r="KFL25"/>
      <c r="KFM25"/>
      <c r="KFN25"/>
      <c r="KFO25"/>
      <c r="KFP25"/>
      <c r="KFQ25"/>
      <c r="KFR25"/>
      <c r="KFS25"/>
      <c r="KFT25"/>
      <c r="KFU25"/>
      <c r="KFV25"/>
      <c r="KFW25"/>
      <c r="KFX25"/>
      <c r="KFY25"/>
      <c r="KFZ25"/>
      <c r="KGA25"/>
      <c r="KGB25"/>
      <c r="KGC25"/>
      <c r="KGD25"/>
      <c r="KGE25"/>
      <c r="KGF25"/>
      <c r="KGG25"/>
      <c r="KGH25"/>
      <c r="KGI25"/>
      <c r="KGJ25"/>
      <c r="KGK25"/>
      <c r="KGL25"/>
      <c r="KGM25"/>
      <c r="KGN25"/>
      <c r="KGO25"/>
      <c r="KGP25"/>
      <c r="KGQ25"/>
      <c r="KGR25"/>
      <c r="KGS25"/>
      <c r="KGT25"/>
      <c r="KGU25"/>
      <c r="KGV25"/>
      <c r="KGW25"/>
      <c r="KGX25"/>
      <c r="KGY25"/>
      <c r="KGZ25"/>
      <c r="KHA25"/>
      <c r="KHB25"/>
      <c r="KHC25"/>
      <c r="KHD25"/>
      <c r="KHE25"/>
      <c r="KHF25"/>
      <c r="KHG25"/>
      <c r="KHH25"/>
      <c r="KHI25"/>
      <c r="KHJ25"/>
      <c r="KHK25"/>
      <c r="KHL25"/>
      <c r="KHM25"/>
      <c r="KHN25"/>
      <c r="KHO25"/>
      <c r="KHP25"/>
      <c r="KHQ25"/>
      <c r="KHR25"/>
      <c r="KHS25"/>
      <c r="KHT25"/>
      <c r="KHU25"/>
      <c r="KHV25"/>
      <c r="KHW25"/>
      <c r="KHX25"/>
      <c r="KHY25"/>
      <c r="KHZ25"/>
      <c r="KIA25"/>
      <c r="KIB25"/>
      <c r="KIC25"/>
      <c r="KID25"/>
      <c r="KIE25"/>
      <c r="KIF25"/>
      <c r="KIG25"/>
      <c r="KIH25"/>
      <c r="KII25"/>
      <c r="KIJ25"/>
      <c r="KIK25"/>
      <c r="KIL25"/>
      <c r="KIM25"/>
      <c r="KIN25"/>
      <c r="KIO25"/>
      <c r="KIP25"/>
      <c r="KIQ25"/>
      <c r="KIR25"/>
      <c r="KIS25"/>
      <c r="KIT25"/>
      <c r="KIU25"/>
      <c r="KIV25"/>
      <c r="KIW25"/>
      <c r="KIX25"/>
      <c r="KIY25"/>
      <c r="KIZ25"/>
      <c r="KJA25"/>
      <c r="KJB25"/>
      <c r="KJC25"/>
      <c r="KJD25"/>
      <c r="KJE25"/>
      <c r="KJF25"/>
      <c r="KJG25"/>
      <c r="KJH25"/>
      <c r="KJI25"/>
      <c r="KJJ25"/>
      <c r="KJK25"/>
      <c r="KJL25"/>
      <c r="KJM25"/>
      <c r="KJN25"/>
      <c r="KJO25"/>
      <c r="KJP25"/>
      <c r="KJQ25"/>
      <c r="KJR25"/>
      <c r="KJS25"/>
      <c r="KJT25"/>
      <c r="KJU25"/>
      <c r="KJV25"/>
      <c r="KJW25"/>
      <c r="KJX25"/>
      <c r="KJY25"/>
      <c r="KJZ25"/>
      <c r="KKA25"/>
      <c r="KKB25"/>
      <c r="KKC25"/>
      <c r="KKD25"/>
      <c r="KKE25"/>
      <c r="KKF25"/>
      <c r="KKG25"/>
      <c r="KKH25"/>
      <c r="KKI25"/>
      <c r="KKJ25"/>
      <c r="KKK25"/>
      <c r="KKL25"/>
      <c r="KKM25"/>
      <c r="KKN25"/>
      <c r="KKO25"/>
      <c r="KKP25"/>
      <c r="KKQ25"/>
      <c r="KKR25"/>
      <c r="KKS25"/>
      <c r="KKT25"/>
      <c r="KKU25"/>
      <c r="KKV25"/>
      <c r="KKW25"/>
      <c r="KKX25"/>
      <c r="KKY25"/>
      <c r="KKZ25"/>
      <c r="KLA25"/>
      <c r="KLB25"/>
      <c r="KLC25"/>
      <c r="KLD25"/>
      <c r="KLE25"/>
      <c r="KLF25"/>
      <c r="KLG25"/>
      <c r="KLH25"/>
      <c r="KLI25"/>
      <c r="KLJ25"/>
      <c r="KLK25"/>
      <c r="KLL25"/>
      <c r="KLM25"/>
      <c r="KLN25"/>
      <c r="KLO25"/>
      <c r="KLP25"/>
      <c r="KLQ25"/>
      <c r="KLR25"/>
      <c r="KLS25"/>
      <c r="KLT25"/>
      <c r="KLU25"/>
      <c r="KLV25"/>
      <c r="KLW25"/>
      <c r="KLX25"/>
      <c r="KLY25"/>
      <c r="KLZ25"/>
      <c r="KMA25"/>
      <c r="KMB25"/>
      <c r="KMC25"/>
      <c r="KMD25"/>
      <c r="KME25"/>
      <c r="KMF25"/>
      <c r="KMG25"/>
      <c r="KMH25"/>
      <c r="KMI25"/>
      <c r="KMJ25"/>
      <c r="KMK25"/>
      <c r="KML25"/>
      <c r="KMM25"/>
      <c r="KMN25"/>
      <c r="KMO25"/>
      <c r="KMP25"/>
      <c r="KMQ25"/>
      <c r="KMR25"/>
      <c r="KMS25"/>
      <c r="KMT25"/>
      <c r="KMU25"/>
      <c r="KMV25"/>
      <c r="KMW25"/>
      <c r="KMX25"/>
      <c r="KMY25"/>
      <c r="KMZ25"/>
      <c r="KNA25"/>
      <c r="KNB25"/>
      <c r="KNC25"/>
      <c r="KND25"/>
      <c r="KNE25"/>
      <c r="KNF25"/>
      <c r="KNG25"/>
      <c r="KNH25"/>
      <c r="KNI25"/>
      <c r="KNJ25"/>
      <c r="KNK25"/>
      <c r="KNL25"/>
      <c r="KNM25"/>
      <c r="KNN25"/>
      <c r="KNO25"/>
      <c r="KNP25"/>
      <c r="KNQ25"/>
      <c r="KNR25"/>
      <c r="KNS25"/>
      <c r="KNT25"/>
      <c r="KNU25"/>
      <c r="KNV25"/>
      <c r="KNW25"/>
      <c r="KNX25"/>
      <c r="KNY25"/>
      <c r="KNZ25"/>
      <c r="KOA25"/>
      <c r="KOB25"/>
      <c r="KOC25"/>
      <c r="KOD25"/>
      <c r="KOE25"/>
      <c r="KOF25"/>
      <c r="KOG25"/>
      <c r="KOH25"/>
      <c r="KOI25"/>
      <c r="KOJ25"/>
      <c r="KOK25"/>
      <c r="KOL25"/>
      <c r="KOM25"/>
      <c r="KON25"/>
      <c r="KOO25"/>
      <c r="KOP25"/>
      <c r="KOQ25"/>
      <c r="KOR25"/>
      <c r="KOS25"/>
      <c r="KOT25"/>
      <c r="KOU25"/>
      <c r="KOV25"/>
      <c r="KOW25"/>
      <c r="KOX25"/>
      <c r="KOY25"/>
      <c r="KOZ25"/>
      <c r="KPA25"/>
      <c r="KPB25"/>
      <c r="KPC25"/>
      <c r="KPD25"/>
      <c r="KPE25"/>
      <c r="KPF25"/>
      <c r="KPG25"/>
      <c r="KPH25"/>
      <c r="KPI25"/>
      <c r="KPJ25"/>
      <c r="KPK25"/>
      <c r="KPL25"/>
      <c r="KPM25"/>
      <c r="KPN25"/>
      <c r="KPO25"/>
      <c r="KPP25"/>
      <c r="KPQ25"/>
      <c r="KPR25"/>
      <c r="KPS25"/>
      <c r="KPT25"/>
      <c r="KPU25"/>
      <c r="KPV25"/>
      <c r="KPW25"/>
      <c r="KPX25"/>
      <c r="KPY25"/>
      <c r="KPZ25"/>
      <c r="KQA25"/>
      <c r="KQB25"/>
      <c r="KQC25"/>
      <c r="KQD25"/>
      <c r="KQE25"/>
      <c r="KQF25"/>
      <c r="KQG25"/>
      <c r="KQH25"/>
      <c r="KQI25"/>
      <c r="KQJ25"/>
      <c r="KQK25"/>
      <c r="KQL25"/>
      <c r="KQM25"/>
      <c r="KQN25"/>
      <c r="KQO25"/>
      <c r="KQP25"/>
      <c r="KQQ25"/>
      <c r="KQR25"/>
      <c r="KQS25"/>
      <c r="KQT25"/>
      <c r="KQU25"/>
      <c r="KQV25"/>
      <c r="KQW25"/>
      <c r="KQX25"/>
      <c r="KQY25"/>
      <c r="KQZ25"/>
      <c r="KRA25"/>
      <c r="KRB25"/>
      <c r="KRC25"/>
      <c r="KRD25"/>
      <c r="KRE25"/>
      <c r="KRF25"/>
      <c r="KRG25"/>
      <c r="KRH25"/>
      <c r="KRI25"/>
      <c r="KRJ25"/>
      <c r="KRK25"/>
      <c r="KRL25"/>
      <c r="KRM25"/>
      <c r="KRN25"/>
      <c r="KRO25"/>
      <c r="KRP25"/>
      <c r="KRQ25"/>
      <c r="KRR25"/>
      <c r="KRS25"/>
      <c r="KRT25"/>
      <c r="KRU25"/>
      <c r="KRV25"/>
      <c r="KRW25"/>
      <c r="KRX25"/>
      <c r="KRY25"/>
      <c r="KRZ25"/>
      <c r="KSA25"/>
      <c r="KSB25"/>
      <c r="KSC25"/>
      <c r="KSD25"/>
      <c r="KSE25"/>
      <c r="KSF25"/>
      <c r="KSG25"/>
      <c r="KSH25"/>
      <c r="KSI25"/>
      <c r="KSJ25"/>
      <c r="KSK25"/>
      <c r="KSL25"/>
      <c r="KSM25"/>
      <c r="KSN25"/>
      <c r="KSO25"/>
      <c r="KSP25"/>
      <c r="KSQ25"/>
      <c r="KSR25"/>
      <c r="KSS25"/>
      <c r="KST25"/>
      <c r="KSU25"/>
      <c r="KSV25"/>
      <c r="KSW25"/>
      <c r="KSX25"/>
      <c r="KSY25"/>
      <c r="KSZ25"/>
      <c r="KTA25"/>
      <c r="KTB25"/>
      <c r="KTC25"/>
      <c r="KTD25"/>
      <c r="KTE25"/>
      <c r="KTF25"/>
      <c r="KTG25"/>
      <c r="KTH25"/>
      <c r="KTI25"/>
      <c r="KTJ25"/>
      <c r="KTK25"/>
      <c r="KTL25"/>
      <c r="KTM25"/>
      <c r="KTN25"/>
      <c r="KTO25"/>
      <c r="KTP25"/>
      <c r="KTQ25"/>
      <c r="KTR25"/>
      <c r="KTS25"/>
      <c r="KTT25"/>
      <c r="KTU25"/>
      <c r="KTV25"/>
      <c r="KTW25"/>
      <c r="KTX25"/>
      <c r="KTY25"/>
      <c r="KTZ25"/>
      <c r="KUA25"/>
      <c r="KUB25"/>
      <c r="KUC25"/>
      <c r="KUD25"/>
      <c r="KUE25"/>
      <c r="KUF25"/>
      <c r="KUG25"/>
      <c r="KUH25"/>
      <c r="KUI25"/>
      <c r="KUJ25"/>
      <c r="KUK25"/>
      <c r="KUL25"/>
      <c r="KUM25"/>
      <c r="KUN25"/>
      <c r="KUO25"/>
      <c r="KUP25"/>
      <c r="KUQ25"/>
      <c r="KUR25"/>
      <c r="KUS25"/>
      <c r="KUT25"/>
      <c r="KUU25"/>
      <c r="KUV25"/>
      <c r="KUW25"/>
      <c r="KUX25"/>
      <c r="KUY25"/>
      <c r="KUZ25"/>
      <c r="KVA25"/>
      <c r="KVB25"/>
      <c r="KVC25"/>
      <c r="KVD25"/>
      <c r="KVE25"/>
      <c r="KVF25"/>
      <c r="KVG25"/>
      <c r="KVH25"/>
      <c r="KVI25"/>
      <c r="KVJ25"/>
      <c r="KVK25"/>
      <c r="KVL25"/>
      <c r="KVM25"/>
      <c r="KVN25"/>
      <c r="KVO25"/>
      <c r="KVP25"/>
      <c r="KVQ25"/>
      <c r="KVR25"/>
      <c r="KVS25"/>
      <c r="KVT25"/>
      <c r="KVU25"/>
      <c r="KVV25"/>
      <c r="KVW25"/>
      <c r="KVX25"/>
      <c r="KVY25"/>
      <c r="KVZ25"/>
      <c r="KWA25"/>
      <c r="KWB25"/>
      <c r="KWC25"/>
      <c r="KWD25"/>
      <c r="KWE25"/>
      <c r="KWF25"/>
      <c r="KWG25"/>
      <c r="KWH25"/>
      <c r="KWI25"/>
      <c r="KWJ25"/>
      <c r="KWK25"/>
      <c r="KWL25"/>
      <c r="KWM25"/>
      <c r="KWN25"/>
      <c r="KWO25"/>
      <c r="KWP25"/>
      <c r="KWQ25"/>
      <c r="KWR25"/>
      <c r="KWS25"/>
      <c r="KWT25"/>
      <c r="KWU25"/>
      <c r="KWV25"/>
      <c r="KWW25"/>
      <c r="KWX25"/>
      <c r="KWY25"/>
      <c r="KWZ25"/>
      <c r="KXA25"/>
      <c r="KXB25"/>
      <c r="KXC25"/>
      <c r="KXD25"/>
      <c r="KXE25"/>
      <c r="KXF25"/>
      <c r="KXG25"/>
      <c r="KXH25"/>
      <c r="KXI25"/>
      <c r="KXJ25"/>
      <c r="KXK25"/>
      <c r="KXL25"/>
      <c r="KXM25"/>
      <c r="KXN25"/>
      <c r="KXO25"/>
      <c r="KXP25"/>
      <c r="KXQ25"/>
      <c r="KXR25"/>
      <c r="KXS25"/>
      <c r="KXT25"/>
      <c r="KXU25"/>
      <c r="KXV25"/>
      <c r="KXW25"/>
      <c r="KXX25"/>
      <c r="KXY25"/>
      <c r="KXZ25"/>
      <c r="KYA25"/>
      <c r="KYB25"/>
      <c r="KYC25"/>
      <c r="KYD25"/>
      <c r="KYE25"/>
      <c r="KYF25"/>
      <c r="KYG25"/>
      <c r="KYH25"/>
      <c r="KYI25"/>
      <c r="KYJ25"/>
      <c r="KYK25"/>
      <c r="KYL25"/>
      <c r="KYM25"/>
      <c r="KYN25"/>
      <c r="KYO25"/>
      <c r="KYP25"/>
      <c r="KYQ25"/>
      <c r="KYR25"/>
      <c r="KYS25"/>
      <c r="KYT25"/>
      <c r="KYU25"/>
      <c r="KYV25"/>
      <c r="KYW25"/>
      <c r="KYX25"/>
      <c r="KYY25"/>
      <c r="KYZ25"/>
      <c r="KZA25"/>
      <c r="KZB25"/>
      <c r="KZC25"/>
      <c r="KZD25"/>
      <c r="KZE25"/>
      <c r="KZF25"/>
      <c r="KZG25"/>
      <c r="KZH25"/>
      <c r="KZI25"/>
      <c r="KZJ25"/>
      <c r="KZK25"/>
      <c r="KZL25"/>
      <c r="KZM25"/>
      <c r="KZN25"/>
      <c r="KZO25"/>
      <c r="KZP25"/>
      <c r="KZQ25"/>
      <c r="KZR25"/>
      <c r="KZS25"/>
      <c r="KZT25"/>
      <c r="KZU25"/>
      <c r="KZV25"/>
      <c r="KZW25"/>
      <c r="KZX25"/>
      <c r="KZY25"/>
      <c r="KZZ25"/>
      <c r="LAA25"/>
      <c r="LAB25"/>
      <c r="LAC25"/>
      <c r="LAD25"/>
      <c r="LAE25"/>
      <c r="LAF25"/>
      <c r="LAG25"/>
      <c r="LAH25"/>
      <c r="LAI25"/>
      <c r="LAJ25"/>
      <c r="LAK25"/>
      <c r="LAL25"/>
      <c r="LAM25"/>
      <c r="LAN25"/>
      <c r="LAO25"/>
      <c r="LAP25"/>
      <c r="LAQ25"/>
      <c r="LAR25"/>
      <c r="LAS25"/>
      <c r="LAT25"/>
      <c r="LAU25"/>
      <c r="LAV25"/>
      <c r="LAW25"/>
      <c r="LAX25"/>
      <c r="LAY25"/>
      <c r="LAZ25"/>
      <c r="LBA25"/>
      <c r="LBB25"/>
      <c r="LBC25"/>
      <c r="LBD25"/>
      <c r="LBE25"/>
      <c r="LBF25"/>
      <c r="LBG25"/>
      <c r="LBH25"/>
      <c r="LBI25"/>
      <c r="LBJ25"/>
      <c r="LBK25"/>
      <c r="LBL25"/>
      <c r="LBM25"/>
      <c r="LBN25"/>
      <c r="LBO25"/>
      <c r="LBP25"/>
      <c r="LBQ25"/>
      <c r="LBR25"/>
      <c r="LBS25"/>
      <c r="LBT25"/>
      <c r="LBU25"/>
      <c r="LBV25"/>
      <c r="LBW25"/>
      <c r="LBX25"/>
      <c r="LBY25"/>
      <c r="LBZ25"/>
      <c r="LCA25"/>
      <c r="LCB25"/>
      <c r="LCC25"/>
      <c r="LCD25"/>
      <c r="LCE25"/>
      <c r="LCF25"/>
      <c r="LCG25"/>
      <c r="LCH25"/>
      <c r="LCI25"/>
      <c r="LCJ25"/>
      <c r="LCK25"/>
      <c r="LCL25"/>
      <c r="LCM25"/>
      <c r="LCN25"/>
      <c r="LCO25"/>
      <c r="LCP25"/>
      <c r="LCQ25"/>
      <c r="LCR25"/>
      <c r="LCS25"/>
      <c r="LCT25"/>
      <c r="LCU25"/>
      <c r="LCV25"/>
      <c r="LCW25"/>
      <c r="LCX25"/>
      <c r="LCY25"/>
      <c r="LCZ25"/>
      <c r="LDA25"/>
      <c r="LDB25"/>
      <c r="LDC25"/>
      <c r="LDD25"/>
      <c r="LDE25"/>
      <c r="LDF25"/>
      <c r="LDG25"/>
      <c r="LDH25"/>
      <c r="LDI25"/>
      <c r="LDJ25"/>
      <c r="LDK25"/>
      <c r="LDL25"/>
      <c r="LDM25"/>
      <c r="LDN25"/>
      <c r="LDO25"/>
      <c r="LDP25"/>
      <c r="LDQ25"/>
      <c r="LDR25"/>
      <c r="LDS25"/>
      <c r="LDT25"/>
      <c r="LDU25"/>
      <c r="LDV25"/>
      <c r="LDW25"/>
      <c r="LDX25"/>
      <c r="LDY25"/>
      <c r="LDZ25"/>
      <c r="LEA25"/>
      <c r="LEB25"/>
      <c r="LEC25"/>
      <c r="LED25"/>
      <c r="LEE25"/>
      <c r="LEF25"/>
      <c r="LEG25"/>
      <c r="LEH25"/>
      <c r="LEI25"/>
      <c r="LEJ25"/>
      <c r="LEK25"/>
      <c r="LEL25"/>
      <c r="LEM25"/>
      <c r="LEN25"/>
      <c r="LEO25"/>
      <c r="LEP25"/>
      <c r="LEQ25"/>
      <c r="LER25"/>
      <c r="LES25"/>
      <c r="LET25"/>
      <c r="LEU25"/>
      <c r="LEV25"/>
      <c r="LEW25"/>
      <c r="LEX25"/>
      <c r="LEY25"/>
      <c r="LEZ25"/>
      <c r="LFA25"/>
      <c r="LFB25"/>
      <c r="LFC25"/>
      <c r="LFD25"/>
      <c r="LFE25"/>
      <c r="LFF25"/>
      <c r="LFG25"/>
      <c r="LFH25"/>
      <c r="LFI25"/>
      <c r="LFJ25"/>
      <c r="LFK25"/>
      <c r="LFL25"/>
      <c r="LFM25"/>
      <c r="LFN25"/>
      <c r="LFO25"/>
      <c r="LFP25"/>
      <c r="LFQ25"/>
      <c r="LFR25"/>
      <c r="LFS25"/>
      <c r="LFT25"/>
      <c r="LFU25"/>
      <c r="LFV25"/>
      <c r="LFW25"/>
      <c r="LFX25"/>
      <c r="LFY25"/>
      <c r="LFZ25"/>
      <c r="LGA25"/>
      <c r="LGB25"/>
      <c r="LGC25"/>
      <c r="LGD25"/>
      <c r="LGE25"/>
      <c r="LGF25"/>
      <c r="LGG25"/>
      <c r="LGH25"/>
      <c r="LGI25"/>
      <c r="LGJ25"/>
      <c r="LGK25"/>
      <c r="LGL25"/>
      <c r="LGM25"/>
      <c r="LGN25"/>
      <c r="LGO25"/>
      <c r="LGP25"/>
      <c r="LGQ25"/>
      <c r="LGR25"/>
      <c r="LGS25"/>
      <c r="LGT25"/>
      <c r="LGU25"/>
      <c r="LGV25"/>
      <c r="LGW25"/>
      <c r="LGX25"/>
      <c r="LGY25"/>
      <c r="LGZ25"/>
      <c r="LHA25"/>
      <c r="LHB25"/>
      <c r="LHC25"/>
      <c r="LHD25"/>
      <c r="LHE25"/>
      <c r="LHF25"/>
      <c r="LHG25"/>
      <c r="LHH25"/>
      <c r="LHI25"/>
      <c r="LHJ25"/>
      <c r="LHK25"/>
      <c r="LHL25"/>
      <c r="LHM25"/>
      <c r="LHN25"/>
      <c r="LHO25"/>
      <c r="LHP25"/>
      <c r="LHQ25"/>
      <c r="LHR25"/>
      <c r="LHS25"/>
      <c r="LHT25"/>
      <c r="LHU25"/>
      <c r="LHV25"/>
      <c r="LHW25"/>
      <c r="LHX25"/>
      <c r="LHY25"/>
      <c r="LHZ25"/>
      <c r="LIA25"/>
      <c r="LIB25"/>
      <c r="LIC25"/>
      <c r="LID25"/>
      <c r="LIE25"/>
      <c r="LIF25"/>
      <c r="LIG25"/>
      <c r="LIH25"/>
      <c r="LII25"/>
      <c r="LIJ25"/>
      <c r="LIK25"/>
      <c r="LIL25"/>
      <c r="LIM25"/>
      <c r="LIN25"/>
      <c r="LIO25"/>
      <c r="LIP25"/>
      <c r="LIQ25"/>
      <c r="LIR25"/>
      <c r="LIS25"/>
      <c r="LIT25"/>
      <c r="LIU25"/>
      <c r="LIV25"/>
      <c r="LIW25"/>
      <c r="LIX25"/>
      <c r="LIY25"/>
      <c r="LIZ25"/>
      <c r="LJA25"/>
      <c r="LJB25"/>
      <c r="LJC25"/>
      <c r="LJD25"/>
      <c r="LJE25"/>
      <c r="LJF25"/>
      <c r="LJG25"/>
      <c r="LJH25"/>
      <c r="LJI25"/>
      <c r="LJJ25"/>
      <c r="LJK25"/>
      <c r="LJL25"/>
      <c r="LJM25"/>
      <c r="LJN25"/>
      <c r="LJO25"/>
      <c r="LJP25"/>
      <c r="LJQ25"/>
      <c r="LJR25"/>
      <c r="LJS25"/>
      <c r="LJT25"/>
      <c r="LJU25"/>
      <c r="LJV25"/>
      <c r="LJW25"/>
      <c r="LJX25"/>
      <c r="LJY25"/>
      <c r="LJZ25"/>
      <c r="LKA25"/>
      <c r="LKB25"/>
      <c r="LKC25"/>
      <c r="LKD25"/>
      <c r="LKE25"/>
      <c r="LKF25"/>
      <c r="LKG25"/>
      <c r="LKH25"/>
      <c r="LKI25"/>
      <c r="LKJ25"/>
      <c r="LKK25"/>
      <c r="LKL25"/>
      <c r="LKM25"/>
      <c r="LKN25"/>
      <c r="LKO25"/>
      <c r="LKP25"/>
      <c r="LKQ25"/>
      <c r="LKR25"/>
      <c r="LKS25"/>
      <c r="LKT25"/>
      <c r="LKU25"/>
      <c r="LKV25"/>
      <c r="LKW25"/>
      <c r="LKX25"/>
      <c r="LKY25"/>
      <c r="LKZ25"/>
      <c r="LLA25"/>
      <c r="LLB25"/>
      <c r="LLC25"/>
      <c r="LLD25"/>
      <c r="LLE25"/>
      <c r="LLF25"/>
      <c r="LLG25"/>
      <c r="LLH25"/>
      <c r="LLI25"/>
      <c r="LLJ25"/>
      <c r="LLK25"/>
      <c r="LLL25"/>
      <c r="LLM25"/>
      <c r="LLN25"/>
      <c r="LLO25"/>
      <c r="LLP25"/>
      <c r="LLQ25"/>
      <c r="LLR25"/>
      <c r="LLS25"/>
      <c r="LLT25"/>
      <c r="LLU25"/>
      <c r="LLV25"/>
      <c r="LLW25"/>
      <c r="LLX25"/>
      <c r="LLY25"/>
      <c r="LLZ25"/>
      <c r="LMA25"/>
      <c r="LMB25"/>
      <c r="LMC25"/>
      <c r="LMD25"/>
      <c r="LME25"/>
      <c r="LMF25"/>
      <c r="LMG25"/>
      <c r="LMH25"/>
      <c r="LMI25"/>
      <c r="LMJ25"/>
      <c r="LMK25"/>
      <c r="LML25"/>
      <c r="LMM25"/>
      <c r="LMN25"/>
      <c r="LMO25"/>
      <c r="LMP25"/>
      <c r="LMQ25"/>
      <c r="LMR25"/>
      <c r="LMS25"/>
      <c r="LMT25"/>
      <c r="LMU25"/>
      <c r="LMV25"/>
      <c r="LMW25"/>
      <c r="LMX25"/>
      <c r="LMY25"/>
      <c r="LMZ25"/>
      <c r="LNA25"/>
      <c r="LNB25"/>
      <c r="LNC25"/>
      <c r="LND25"/>
      <c r="LNE25"/>
      <c r="LNF25"/>
      <c r="LNG25"/>
      <c r="LNH25"/>
      <c r="LNI25"/>
      <c r="LNJ25"/>
      <c r="LNK25"/>
      <c r="LNL25"/>
      <c r="LNM25"/>
      <c r="LNN25"/>
      <c r="LNO25"/>
      <c r="LNP25"/>
      <c r="LNQ25"/>
      <c r="LNR25"/>
      <c r="LNS25"/>
      <c r="LNT25"/>
      <c r="LNU25"/>
      <c r="LNV25"/>
      <c r="LNW25"/>
      <c r="LNX25"/>
      <c r="LNY25"/>
      <c r="LNZ25"/>
      <c r="LOA25"/>
      <c r="LOB25"/>
      <c r="LOC25"/>
      <c r="LOD25"/>
      <c r="LOE25"/>
      <c r="LOF25"/>
      <c r="LOG25"/>
      <c r="LOH25"/>
      <c r="LOI25"/>
      <c r="LOJ25"/>
      <c r="LOK25"/>
      <c r="LOL25"/>
      <c r="LOM25"/>
      <c r="LON25"/>
      <c r="LOO25"/>
      <c r="LOP25"/>
      <c r="LOQ25"/>
      <c r="LOR25"/>
      <c r="LOS25"/>
      <c r="LOT25"/>
      <c r="LOU25"/>
      <c r="LOV25"/>
      <c r="LOW25"/>
      <c r="LOX25"/>
      <c r="LOY25"/>
      <c r="LOZ25"/>
      <c r="LPA25"/>
      <c r="LPB25"/>
      <c r="LPC25"/>
      <c r="LPD25"/>
      <c r="LPE25"/>
      <c r="LPF25"/>
      <c r="LPG25"/>
      <c r="LPH25"/>
      <c r="LPI25"/>
      <c r="LPJ25"/>
      <c r="LPK25"/>
      <c r="LPL25"/>
      <c r="LPM25"/>
      <c r="LPN25"/>
      <c r="LPO25"/>
      <c r="LPP25"/>
      <c r="LPQ25"/>
      <c r="LPR25"/>
      <c r="LPS25"/>
      <c r="LPT25"/>
      <c r="LPU25"/>
      <c r="LPV25"/>
      <c r="LPW25"/>
      <c r="LPX25"/>
      <c r="LPY25"/>
      <c r="LPZ25"/>
      <c r="LQA25"/>
      <c r="LQB25"/>
      <c r="LQC25"/>
      <c r="LQD25"/>
      <c r="LQE25"/>
      <c r="LQF25"/>
      <c r="LQG25"/>
      <c r="LQH25"/>
      <c r="LQI25"/>
      <c r="LQJ25"/>
      <c r="LQK25"/>
      <c r="LQL25"/>
      <c r="LQM25"/>
      <c r="LQN25"/>
      <c r="LQO25"/>
      <c r="LQP25"/>
      <c r="LQQ25"/>
      <c r="LQR25"/>
      <c r="LQS25"/>
      <c r="LQT25"/>
      <c r="LQU25"/>
      <c r="LQV25"/>
      <c r="LQW25"/>
      <c r="LQX25"/>
      <c r="LQY25"/>
      <c r="LQZ25"/>
      <c r="LRA25"/>
      <c r="LRB25"/>
      <c r="LRC25"/>
      <c r="LRD25"/>
      <c r="LRE25"/>
      <c r="LRF25"/>
      <c r="LRG25"/>
      <c r="LRH25"/>
      <c r="LRI25"/>
      <c r="LRJ25"/>
      <c r="LRK25"/>
      <c r="LRL25"/>
      <c r="LRM25"/>
      <c r="LRN25"/>
      <c r="LRO25"/>
      <c r="LRP25"/>
      <c r="LRQ25"/>
      <c r="LRR25"/>
      <c r="LRS25"/>
      <c r="LRT25"/>
      <c r="LRU25"/>
      <c r="LRV25"/>
      <c r="LRW25"/>
      <c r="LRX25"/>
      <c r="LRY25"/>
      <c r="LRZ25"/>
      <c r="LSA25"/>
      <c r="LSB25"/>
      <c r="LSC25"/>
      <c r="LSD25"/>
      <c r="LSE25"/>
      <c r="LSF25"/>
      <c r="LSG25"/>
      <c r="LSH25"/>
      <c r="LSI25"/>
      <c r="LSJ25"/>
      <c r="LSK25"/>
      <c r="LSL25"/>
      <c r="LSM25"/>
      <c r="LSN25"/>
      <c r="LSO25"/>
      <c r="LSP25"/>
      <c r="LSQ25"/>
      <c r="LSR25"/>
      <c r="LSS25"/>
      <c r="LST25"/>
      <c r="LSU25"/>
      <c r="LSV25"/>
      <c r="LSW25"/>
      <c r="LSX25"/>
      <c r="LSY25"/>
      <c r="LSZ25"/>
      <c r="LTA25"/>
      <c r="LTB25"/>
      <c r="LTC25"/>
      <c r="LTD25"/>
      <c r="LTE25"/>
      <c r="LTF25"/>
      <c r="LTG25"/>
      <c r="LTH25"/>
      <c r="LTI25"/>
      <c r="LTJ25"/>
      <c r="LTK25"/>
      <c r="LTL25"/>
      <c r="LTM25"/>
      <c r="LTN25"/>
      <c r="LTO25"/>
      <c r="LTP25"/>
      <c r="LTQ25"/>
      <c r="LTR25"/>
      <c r="LTS25"/>
      <c r="LTT25"/>
      <c r="LTU25"/>
      <c r="LTV25"/>
      <c r="LTW25"/>
      <c r="LTX25"/>
      <c r="LTY25"/>
      <c r="LTZ25"/>
      <c r="LUA25"/>
      <c r="LUB25"/>
      <c r="LUC25"/>
      <c r="LUD25"/>
      <c r="LUE25"/>
      <c r="LUF25"/>
      <c r="LUG25"/>
      <c r="LUH25"/>
      <c r="LUI25"/>
      <c r="LUJ25"/>
      <c r="LUK25"/>
      <c r="LUL25"/>
      <c r="LUM25"/>
      <c r="LUN25"/>
      <c r="LUO25"/>
      <c r="LUP25"/>
      <c r="LUQ25"/>
      <c r="LUR25"/>
      <c r="LUS25"/>
      <c r="LUT25"/>
      <c r="LUU25"/>
      <c r="LUV25"/>
      <c r="LUW25"/>
      <c r="LUX25"/>
      <c r="LUY25"/>
      <c r="LUZ25"/>
      <c r="LVA25"/>
      <c r="LVB25"/>
      <c r="LVC25"/>
      <c r="LVD25"/>
      <c r="LVE25"/>
      <c r="LVF25"/>
      <c r="LVG25"/>
      <c r="LVH25"/>
      <c r="LVI25"/>
      <c r="LVJ25"/>
      <c r="LVK25"/>
      <c r="LVL25"/>
      <c r="LVM25"/>
      <c r="LVN25"/>
      <c r="LVO25"/>
      <c r="LVP25"/>
      <c r="LVQ25"/>
      <c r="LVR25"/>
      <c r="LVS25"/>
      <c r="LVT25"/>
      <c r="LVU25"/>
      <c r="LVV25"/>
      <c r="LVW25"/>
      <c r="LVX25"/>
      <c r="LVY25"/>
      <c r="LVZ25"/>
      <c r="LWA25"/>
      <c r="LWB25"/>
      <c r="LWC25"/>
      <c r="LWD25"/>
      <c r="LWE25"/>
      <c r="LWF25"/>
      <c r="LWG25"/>
      <c r="LWH25"/>
      <c r="LWI25"/>
      <c r="LWJ25"/>
      <c r="LWK25"/>
      <c r="LWL25"/>
      <c r="LWM25"/>
      <c r="LWN25"/>
      <c r="LWO25"/>
      <c r="LWP25"/>
      <c r="LWQ25"/>
      <c r="LWR25"/>
      <c r="LWS25"/>
      <c r="LWT25"/>
      <c r="LWU25"/>
      <c r="LWV25"/>
      <c r="LWW25"/>
      <c r="LWX25"/>
      <c r="LWY25"/>
      <c r="LWZ25"/>
      <c r="LXA25"/>
      <c r="LXB25"/>
      <c r="LXC25"/>
      <c r="LXD25"/>
      <c r="LXE25"/>
      <c r="LXF25"/>
      <c r="LXG25"/>
      <c r="LXH25"/>
      <c r="LXI25"/>
      <c r="LXJ25"/>
      <c r="LXK25"/>
      <c r="LXL25"/>
      <c r="LXM25"/>
      <c r="LXN25"/>
      <c r="LXO25"/>
      <c r="LXP25"/>
      <c r="LXQ25"/>
      <c r="LXR25"/>
      <c r="LXS25"/>
      <c r="LXT25"/>
      <c r="LXU25"/>
      <c r="LXV25"/>
      <c r="LXW25"/>
      <c r="LXX25"/>
      <c r="LXY25"/>
      <c r="LXZ25"/>
      <c r="LYA25"/>
      <c r="LYB25"/>
      <c r="LYC25"/>
      <c r="LYD25"/>
      <c r="LYE25"/>
      <c r="LYF25"/>
      <c r="LYG25"/>
      <c r="LYH25"/>
      <c r="LYI25"/>
      <c r="LYJ25"/>
      <c r="LYK25"/>
      <c r="LYL25"/>
      <c r="LYM25"/>
      <c r="LYN25"/>
      <c r="LYO25"/>
      <c r="LYP25"/>
      <c r="LYQ25"/>
      <c r="LYR25"/>
      <c r="LYS25"/>
      <c r="LYT25"/>
      <c r="LYU25"/>
      <c r="LYV25"/>
      <c r="LYW25"/>
      <c r="LYX25"/>
      <c r="LYY25"/>
      <c r="LYZ25"/>
      <c r="LZA25"/>
      <c r="LZB25"/>
      <c r="LZC25"/>
      <c r="LZD25"/>
      <c r="LZE25"/>
      <c r="LZF25"/>
      <c r="LZG25"/>
      <c r="LZH25"/>
      <c r="LZI25"/>
      <c r="LZJ25"/>
      <c r="LZK25"/>
      <c r="LZL25"/>
      <c r="LZM25"/>
      <c r="LZN25"/>
      <c r="LZO25"/>
      <c r="LZP25"/>
      <c r="LZQ25"/>
      <c r="LZR25"/>
      <c r="LZS25"/>
      <c r="LZT25"/>
      <c r="LZU25"/>
      <c r="LZV25"/>
      <c r="LZW25"/>
      <c r="LZX25"/>
      <c r="LZY25"/>
      <c r="LZZ25"/>
      <c r="MAA25"/>
      <c r="MAB25"/>
      <c r="MAC25"/>
      <c r="MAD25"/>
      <c r="MAE25"/>
      <c r="MAF25"/>
      <c r="MAG25"/>
      <c r="MAH25"/>
      <c r="MAI25"/>
      <c r="MAJ25"/>
      <c r="MAK25"/>
      <c r="MAL25"/>
      <c r="MAM25"/>
      <c r="MAN25"/>
      <c r="MAO25"/>
      <c r="MAP25"/>
      <c r="MAQ25"/>
      <c r="MAR25"/>
      <c r="MAS25"/>
      <c r="MAT25"/>
      <c r="MAU25"/>
      <c r="MAV25"/>
      <c r="MAW25"/>
      <c r="MAX25"/>
      <c r="MAY25"/>
      <c r="MAZ25"/>
      <c r="MBA25"/>
      <c r="MBB25"/>
      <c r="MBC25"/>
      <c r="MBD25"/>
      <c r="MBE25"/>
      <c r="MBF25"/>
      <c r="MBG25"/>
      <c r="MBH25"/>
      <c r="MBI25"/>
      <c r="MBJ25"/>
      <c r="MBK25"/>
      <c r="MBL25"/>
      <c r="MBM25"/>
      <c r="MBN25"/>
      <c r="MBO25"/>
      <c r="MBP25"/>
      <c r="MBQ25"/>
      <c r="MBR25"/>
      <c r="MBS25"/>
      <c r="MBT25"/>
      <c r="MBU25"/>
      <c r="MBV25"/>
      <c r="MBW25"/>
      <c r="MBX25"/>
      <c r="MBY25"/>
      <c r="MBZ25"/>
      <c r="MCA25"/>
      <c r="MCB25"/>
      <c r="MCC25"/>
      <c r="MCD25"/>
      <c r="MCE25"/>
      <c r="MCF25"/>
      <c r="MCG25"/>
      <c r="MCH25"/>
      <c r="MCI25"/>
      <c r="MCJ25"/>
      <c r="MCK25"/>
      <c r="MCL25"/>
      <c r="MCM25"/>
      <c r="MCN25"/>
      <c r="MCO25"/>
      <c r="MCP25"/>
      <c r="MCQ25"/>
      <c r="MCR25"/>
      <c r="MCS25"/>
      <c r="MCT25"/>
      <c r="MCU25"/>
      <c r="MCV25"/>
      <c r="MCW25"/>
      <c r="MCX25"/>
      <c r="MCY25"/>
      <c r="MCZ25"/>
      <c r="MDA25"/>
      <c r="MDB25"/>
      <c r="MDC25"/>
      <c r="MDD25"/>
      <c r="MDE25"/>
      <c r="MDF25"/>
      <c r="MDG25"/>
      <c r="MDH25"/>
      <c r="MDI25"/>
      <c r="MDJ25"/>
      <c r="MDK25"/>
      <c r="MDL25"/>
      <c r="MDM25"/>
      <c r="MDN25"/>
      <c r="MDO25"/>
      <c r="MDP25"/>
      <c r="MDQ25"/>
      <c r="MDR25"/>
      <c r="MDS25"/>
      <c r="MDT25"/>
      <c r="MDU25"/>
      <c r="MDV25"/>
      <c r="MDW25"/>
      <c r="MDX25"/>
      <c r="MDY25"/>
      <c r="MDZ25"/>
      <c r="MEA25"/>
      <c r="MEB25"/>
      <c r="MEC25"/>
      <c r="MED25"/>
      <c r="MEE25"/>
      <c r="MEF25"/>
      <c r="MEG25"/>
      <c r="MEH25"/>
      <c r="MEI25"/>
      <c r="MEJ25"/>
      <c r="MEK25"/>
      <c r="MEL25"/>
      <c r="MEM25"/>
      <c r="MEN25"/>
      <c r="MEO25"/>
      <c r="MEP25"/>
      <c r="MEQ25"/>
      <c r="MER25"/>
      <c r="MES25"/>
      <c r="MET25"/>
      <c r="MEU25"/>
      <c r="MEV25"/>
      <c r="MEW25"/>
      <c r="MEX25"/>
      <c r="MEY25"/>
      <c r="MEZ25"/>
      <c r="MFA25"/>
      <c r="MFB25"/>
      <c r="MFC25"/>
      <c r="MFD25"/>
      <c r="MFE25"/>
      <c r="MFF25"/>
      <c r="MFG25"/>
      <c r="MFH25"/>
      <c r="MFI25"/>
      <c r="MFJ25"/>
      <c r="MFK25"/>
      <c r="MFL25"/>
      <c r="MFM25"/>
      <c r="MFN25"/>
      <c r="MFO25"/>
      <c r="MFP25"/>
      <c r="MFQ25"/>
      <c r="MFR25"/>
      <c r="MFS25"/>
      <c r="MFT25"/>
      <c r="MFU25"/>
      <c r="MFV25"/>
      <c r="MFW25"/>
      <c r="MFX25"/>
      <c r="MFY25"/>
      <c r="MFZ25"/>
      <c r="MGA25"/>
      <c r="MGB25"/>
      <c r="MGC25"/>
      <c r="MGD25"/>
      <c r="MGE25"/>
      <c r="MGF25"/>
      <c r="MGG25"/>
      <c r="MGH25"/>
      <c r="MGI25"/>
      <c r="MGJ25"/>
      <c r="MGK25"/>
      <c r="MGL25"/>
      <c r="MGM25"/>
      <c r="MGN25"/>
      <c r="MGO25"/>
      <c r="MGP25"/>
      <c r="MGQ25"/>
      <c r="MGR25"/>
      <c r="MGS25"/>
      <c r="MGT25"/>
      <c r="MGU25"/>
      <c r="MGV25"/>
      <c r="MGW25"/>
      <c r="MGX25"/>
      <c r="MGY25"/>
      <c r="MGZ25"/>
      <c r="MHA25"/>
      <c r="MHB25"/>
      <c r="MHC25"/>
      <c r="MHD25"/>
      <c r="MHE25"/>
      <c r="MHF25"/>
      <c r="MHG25"/>
      <c r="MHH25"/>
      <c r="MHI25"/>
      <c r="MHJ25"/>
      <c r="MHK25"/>
      <c r="MHL25"/>
      <c r="MHM25"/>
      <c r="MHN25"/>
      <c r="MHO25"/>
      <c r="MHP25"/>
      <c r="MHQ25"/>
      <c r="MHR25"/>
      <c r="MHS25"/>
      <c r="MHT25"/>
      <c r="MHU25"/>
      <c r="MHV25"/>
      <c r="MHW25"/>
      <c r="MHX25"/>
      <c r="MHY25"/>
      <c r="MHZ25"/>
      <c r="MIA25"/>
      <c r="MIB25"/>
      <c r="MIC25"/>
      <c r="MID25"/>
      <c r="MIE25"/>
      <c r="MIF25"/>
      <c r="MIG25"/>
      <c r="MIH25"/>
      <c r="MII25"/>
      <c r="MIJ25"/>
      <c r="MIK25"/>
      <c r="MIL25"/>
      <c r="MIM25"/>
      <c r="MIN25"/>
      <c r="MIO25"/>
      <c r="MIP25"/>
      <c r="MIQ25"/>
      <c r="MIR25"/>
      <c r="MIS25"/>
      <c r="MIT25"/>
      <c r="MIU25"/>
      <c r="MIV25"/>
      <c r="MIW25"/>
      <c r="MIX25"/>
      <c r="MIY25"/>
      <c r="MIZ25"/>
      <c r="MJA25"/>
      <c r="MJB25"/>
      <c r="MJC25"/>
      <c r="MJD25"/>
      <c r="MJE25"/>
      <c r="MJF25"/>
      <c r="MJG25"/>
      <c r="MJH25"/>
      <c r="MJI25"/>
      <c r="MJJ25"/>
      <c r="MJK25"/>
      <c r="MJL25"/>
      <c r="MJM25"/>
      <c r="MJN25"/>
      <c r="MJO25"/>
      <c r="MJP25"/>
      <c r="MJQ25"/>
      <c r="MJR25"/>
      <c r="MJS25"/>
      <c r="MJT25"/>
      <c r="MJU25"/>
      <c r="MJV25"/>
      <c r="MJW25"/>
      <c r="MJX25"/>
      <c r="MJY25"/>
      <c r="MJZ25"/>
      <c r="MKA25"/>
      <c r="MKB25"/>
      <c r="MKC25"/>
      <c r="MKD25"/>
      <c r="MKE25"/>
      <c r="MKF25"/>
      <c r="MKG25"/>
      <c r="MKH25"/>
      <c r="MKI25"/>
      <c r="MKJ25"/>
      <c r="MKK25"/>
      <c r="MKL25"/>
      <c r="MKM25"/>
      <c r="MKN25"/>
      <c r="MKO25"/>
      <c r="MKP25"/>
      <c r="MKQ25"/>
      <c r="MKR25"/>
      <c r="MKS25"/>
      <c r="MKT25"/>
      <c r="MKU25"/>
      <c r="MKV25"/>
      <c r="MKW25"/>
      <c r="MKX25"/>
      <c r="MKY25"/>
      <c r="MKZ25"/>
      <c r="MLA25"/>
      <c r="MLB25"/>
      <c r="MLC25"/>
      <c r="MLD25"/>
      <c r="MLE25"/>
      <c r="MLF25"/>
      <c r="MLG25"/>
      <c r="MLH25"/>
      <c r="MLI25"/>
      <c r="MLJ25"/>
      <c r="MLK25"/>
      <c r="MLL25"/>
      <c r="MLM25"/>
      <c r="MLN25"/>
      <c r="MLO25"/>
      <c r="MLP25"/>
      <c r="MLQ25"/>
      <c r="MLR25"/>
      <c r="MLS25"/>
      <c r="MLT25"/>
      <c r="MLU25"/>
      <c r="MLV25"/>
      <c r="MLW25"/>
      <c r="MLX25"/>
      <c r="MLY25"/>
      <c r="MLZ25"/>
      <c r="MMA25"/>
      <c r="MMB25"/>
      <c r="MMC25"/>
      <c r="MMD25"/>
      <c r="MME25"/>
      <c r="MMF25"/>
      <c r="MMG25"/>
      <c r="MMH25"/>
      <c r="MMI25"/>
      <c r="MMJ25"/>
      <c r="MMK25"/>
      <c r="MML25"/>
      <c r="MMM25"/>
      <c r="MMN25"/>
      <c r="MMO25"/>
      <c r="MMP25"/>
      <c r="MMQ25"/>
      <c r="MMR25"/>
      <c r="MMS25"/>
      <c r="MMT25"/>
      <c r="MMU25"/>
      <c r="MMV25"/>
      <c r="MMW25"/>
      <c r="MMX25"/>
      <c r="MMY25"/>
      <c r="MMZ25"/>
      <c r="MNA25"/>
      <c r="MNB25"/>
      <c r="MNC25"/>
      <c r="MND25"/>
      <c r="MNE25"/>
      <c r="MNF25"/>
      <c r="MNG25"/>
      <c r="MNH25"/>
      <c r="MNI25"/>
      <c r="MNJ25"/>
      <c r="MNK25"/>
      <c r="MNL25"/>
      <c r="MNM25"/>
      <c r="MNN25"/>
      <c r="MNO25"/>
      <c r="MNP25"/>
      <c r="MNQ25"/>
      <c r="MNR25"/>
      <c r="MNS25"/>
      <c r="MNT25"/>
      <c r="MNU25"/>
      <c r="MNV25"/>
      <c r="MNW25"/>
      <c r="MNX25"/>
      <c r="MNY25"/>
      <c r="MNZ25"/>
      <c r="MOA25"/>
      <c r="MOB25"/>
      <c r="MOC25"/>
      <c r="MOD25"/>
      <c r="MOE25"/>
      <c r="MOF25"/>
      <c r="MOG25"/>
      <c r="MOH25"/>
      <c r="MOI25"/>
      <c r="MOJ25"/>
      <c r="MOK25"/>
      <c r="MOL25"/>
      <c r="MOM25"/>
      <c r="MON25"/>
      <c r="MOO25"/>
      <c r="MOP25"/>
      <c r="MOQ25"/>
      <c r="MOR25"/>
      <c r="MOS25"/>
      <c r="MOT25"/>
      <c r="MOU25"/>
      <c r="MOV25"/>
      <c r="MOW25"/>
      <c r="MOX25"/>
      <c r="MOY25"/>
      <c r="MOZ25"/>
      <c r="MPA25"/>
      <c r="MPB25"/>
      <c r="MPC25"/>
      <c r="MPD25"/>
      <c r="MPE25"/>
      <c r="MPF25"/>
      <c r="MPG25"/>
      <c r="MPH25"/>
      <c r="MPI25"/>
      <c r="MPJ25"/>
      <c r="MPK25"/>
      <c r="MPL25"/>
      <c r="MPM25"/>
      <c r="MPN25"/>
      <c r="MPO25"/>
      <c r="MPP25"/>
      <c r="MPQ25"/>
      <c r="MPR25"/>
      <c r="MPS25"/>
      <c r="MPT25"/>
      <c r="MPU25"/>
      <c r="MPV25"/>
      <c r="MPW25"/>
      <c r="MPX25"/>
      <c r="MPY25"/>
      <c r="MPZ25"/>
      <c r="MQA25"/>
      <c r="MQB25"/>
      <c r="MQC25"/>
      <c r="MQD25"/>
      <c r="MQE25"/>
      <c r="MQF25"/>
      <c r="MQG25"/>
      <c r="MQH25"/>
      <c r="MQI25"/>
      <c r="MQJ25"/>
      <c r="MQK25"/>
      <c r="MQL25"/>
      <c r="MQM25"/>
      <c r="MQN25"/>
      <c r="MQO25"/>
      <c r="MQP25"/>
      <c r="MQQ25"/>
      <c r="MQR25"/>
      <c r="MQS25"/>
      <c r="MQT25"/>
      <c r="MQU25"/>
      <c r="MQV25"/>
      <c r="MQW25"/>
      <c r="MQX25"/>
      <c r="MQY25"/>
      <c r="MQZ25"/>
      <c r="MRA25"/>
      <c r="MRB25"/>
      <c r="MRC25"/>
      <c r="MRD25"/>
      <c r="MRE25"/>
      <c r="MRF25"/>
      <c r="MRG25"/>
      <c r="MRH25"/>
      <c r="MRI25"/>
      <c r="MRJ25"/>
      <c r="MRK25"/>
      <c r="MRL25"/>
      <c r="MRM25"/>
      <c r="MRN25"/>
      <c r="MRO25"/>
      <c r="MRP25"/>
      <c r="MRQ25"/>
      <c r="MRR25"/>
      <c r="MRS25"/>
      <c r="MRT25"/>
      <c r="MRU25"/>
      <c r="MRV25"/>
      <c r="MRW25"/>
      <c r="MRX25"/>
      <c r="MRY25"/>
      <c r="MRZ25"/>
      <c r="MSA25"/>
      <c r="MSB25"/>
      <c r="MSC25"/>
      <c r="MSD25"/>
      <c r="MSE25"/>
      <c r="MSF25"/>
      <c r="MSG25"/>
      <c r="MSH25"/>
      <c r="MSI25"/>
      <c r="MSJ25"/>
      <c r="MSK25"/>
      <c r="MSL25"/>
      <c r="MSM25"/>
      <c r="MSN25"/>
      <c r="MSO25"/>
      <c r="MSP25"/>
      <c r="MSQ25"/>
      <c r="MSR25"/>
      <c r="MSS25"/>
      <c r="MST25"/>
      <c r="MSU25"/>
      <c r="MSV25"/>
      <c r="MSW25"/>
      <c r="MSX25"/>
      <c r="MSY25"/>
      <c r="MSZ25"/>
      <c r="MTA25"/>
      <c r="MTB25"/>
      <c r="MTC25"/>
      <c r="MTD25"/>
      <c r="MTE25"/>
      <c r="MTF25"/>
      <c r="MTG25"/>
      <c r="MTH25"/>
      <c r="MTI25"/>
      <c r="MTJ25"/>
      <c r="MTK25"/>
      <c r="MTL25"/>
      <c r="MTM25"/>
      <c r="MTN25"/>
      <c r="MTO25"/>
      <c r="MTP25"/>
      <c r="MTQ25"/>
      <c r="MTR25"/>
      <c r="MTS25"/>
      <c r="MTT25"/>
      <c r="MTU25"/>
      <c r="MTV25"/>
      <c r="MTW25"/>
      <c r="MTX25"/>
      <c r="MTY25"/>
      <c r="MTZ25"/>
      <c r="MUA25"/>
      <c r="MUB25"/>
      <c r="MUC25"/>
      <c r="MUD25"/>
      <c r="MUE25"/>
      <c r="MUF25"/>
      <c r="MUG25"/>
      <c r="MUH25"/>
      <c r="MUI25"/>
      <c r="MUJ25"/>
      <c r="MUK25"/>
      <c r="MUL25"/>
      <c r="MUM25"/>
      <c r="MUN25"/>
      <c r="MUO25"/>
      <c r="MUP25"/>
      <c r="MUQ25"/>
      <c r="MUR25"/>
      <c r="MUS25"/>
      <c r="MUT25"/>
      <c r="MUU25"/>
      <c r="MUV25"/>
      <c r="MUW25"/>
      <c r="MUX25"/>
      <c r="MUY25"/>
      <c r="MUZ25"/>
      <c r="MVA25"/>
      <c r="MVB25"/>
      <c r="MVC25"/>
      <c r="MVD25"/>
      <c r="MVE25"/>
      <c r="MVF25"/>
      <c r="MVG25"/>
      <c r="MVH25"/>
      <c r="MVI25"/>
      <c r="MVJ25"/>
      <c r="MVK25"/>
      <c r="MVL25"/>
      <c r="MVM25"/>
      <c r="MVN25"/>
      <c r="MVO25"/>
      <c r="MVP25"/>
      <c r="MVQ25"/>
      <c r="MVR25"/>
      <c r="MVS25"/>
      <c r="MVT25"/>
      <c r="MVU25"/>
      <c r="MVV25"/>
      <c r="MVW25"/>
      <c r="MVX25"/>
      <c r="MVY25"/>
      <c r="MVZ25"/>
      <c r="MWA25"/>
      <c r="MWB25"/>
      <c r="MWC25"/>
      <c r="MWD25"/>
      <c r="MWE25"/>
      <c r="MWF25"/>
      <c r="MWG25"/>
      <c r="MWH25"/>
      <c r="MWI25"/>
      <c r="MWJ25"/>
      <c r="MWK25"/>
      <c r="MWL25"/>
      <c r="MWM25"/>
      <c r="MWN25"/>
      <c r="MWO25"/>
      <c r="MWP25"/>
      <c r="MWQ25"/>
      <c r="MWR25"/>
      <c r="MWS25"/>
      <c r="MWT25"/>
      <c r="MWU25"/>
      <c r="MWV25"/>
      <c r="MWW25"/>
      <c r="MWX25"/>
      <c r="MWY25"/>
      <c r="MWZ25"/>
      <c r="MXA25"/>
      <c r="MXB25"/>
      <c r="MXC25"/>
      <c r="MXD25"/>
      <c r="MXE25"/>
      <c r="MXF25"/>
      <c r="MXG25"/>
      <c r="MXH25"/>
      <c r="MXI25"/>
      <c r="MXJ25"/>
      <c r="MXK25"/>
      <c r="MXL25"/>
      <c r="MXM25"/>
      <c r="MXN25"/>
      <c r="MXO25"/>
      <c r="MXP25"/>
      <c r="MXQ25"/>
      <c r="MXR25"/>
      <c r="MXS25"/>
      <c r="MXT25"/>
      <c r="MXU25"/>
      <c r="MXV25"/>
      <c r="MXW25"/>
      <c r="MXX25"/>
      <c r="MXY25"/>
      <c r="MXZ25"/>
      <c r="MYA25"/>
      <c r="MYB25"/>
      <c r="MYC25"/>
      <c r="MYD25"/>
      <c r="MYE25"/>
      <c r="MYF25"/>
      <c r="MYG25"/>
      <c r="MYH25"/>
      <c r="MYI25"/>
      <c r="MYJ25"/>
      <c r="MYK25"/>
      <c r="MYL25"/>
      <c r="MYM25"/>
      <c r="MYN25"/>
      <c r="MYO25"/>
      <c r="MYP25"/>
      <c r="MYQ25"/>
      <c r="MYR25"/>
      <c r="MYS25"/>
      <c r="MYT25"/>
      <c r="MYU25"/>
      <c r="MYV25"/>
      <c r="MYW25"/>
      <c r="MYX25"/>
      <c r="MYY25"/>
      <c r="MYZ25"/>
      <c r="MZA25"/>
      <c r="MZB25"/>
      <c r="MZC25"/>
      <c r="MZD25"/>
      <c r="MZE25"/>
      <c r="MZF25"/>
      <c r="MZG25"/>
      <c r="MZH25"/>
      <c r="MZI25"/>
      <c r="MZJ25"/>
      <c r="MZK25"/>
      <c r="MZL25"/>
      <c r="MZM25"/>
      <c r="MZN25"/>
      <c r="MZO25"/>
      <c r="MZP25"/>
      <c r="MZQ25"/>
      <c r="MZR25"/>
      <c r="MZS25"/>
      <c r="MZT25"/>
      <c r="MZU25"/>
      <c r="MZV25"/>
      <c r="MZW25"/>
      <c r="MZX25"/>
      <c r="MZY25"/>
      <c r="MZZ25"/>
      <c r="NAA25"/>
      <c r="NAB25"/>
      <c r="NAC25"/>
      <c r="NAD25"/>
      <c r="NAE25"/>
      <c r="NAF25"/>
      <c r="NAG25"/>
      <c r="NAH25"/>
      <c r="NAI25"/>
      <c r="NAJ25"/>
      <c r="NAK25"/>
      <c r="NAL25"/>
      <c r="NAM25"/>
      <c r="NAN25"/>
      <c r="NAO25"/>
      <c r="NAP25"/>
      <c r="NAQ25"/>
      <c r="NAR25"/>
      <c r="NAS25"/>
      <c r="NAT25"/>
      <c r="NAU25"/>
      <c r="NAV25"/>
      <c r="NAW25"/>
      <c r="NAX25"/>
      <c r="NAY25"/>
      <c r="NAZ25"/>
      <c r="NBA25"/>
      <c r="NBB25"/>
      <c r="NBC25"/>
      <c r="NBD25"/>
      <c r="NBE25"/>
      <c r="NBF25"/>
      <c r="NBG25"/>
      <c r="NBH25"/>
      <c r="NBI25"/>
      <c r="NBJ25"/>
      <c r="NBK25"/>
      <c r="NBL25"/>
      <c r="NBM25"/>
      <c r="NBN25"/>
      <c r="NBO25"/>
      <c r="NBP25"/>
      <c r="NBQ25"/>
      <c r="NBR25"/>
      <c r="NBS25"/>
      <c r="NBT25"/>
      <c r="NBU25"/>
      <c r="NBV25"/>
      <c r="NBW25"/>
      <c r="NBX25"/>
      <c r="NBY25"/>
      <c r="NBZ25"/>
      <c r="NCA25"/>
      <c r="NCB25"/>
      <c r="NCC25"/>
      <c r="NCD25"/>
      <c r="NCE25"/>
      <c r="NCF25"/>
      <c r="NCG25"/>
      <c r="NCH25"/>
      <c r="NCI25"/>
      <c r="NCJ25"/>
      <c r="NCK25"/>
      <c r="NCL25"/>
      <c r="NCM25"/>
      <c r="NCN25"/>
      <c r="NCO25"/>
      <c r="NCP25"/>
      <c r="NCQ25"/>
      <c r="NCR25"/>
      <c r="NCS25"/>
      <c r="NCT25"/>
      <c r="NCU25"/>
      <c r="NCV25"/>
      <c r="NCW25"/>
      <c r="NCX25"/>
      <c r="NCY25"/>
      <c r="NCZ25"/>
      <c r="NDA25"/>
      <c r="NDB25"/>
      <c r="NDC25"/>
      <c r="NDD25"/>
      <c r="NDE25"/>
      <c r="NDF25"/>
      <c r="NDG25"/>
      <c r="NDH25"/>
      <c r="NDI25"/>
      <c r="NDJ25"/>
      <c r="NDK25"/>
      <c r="NDL25"/>
      <c r="NDM25"/>
      <c r="NDN25"/>
      <c r="NDO25"/>
      <c r="NDP25"/>
      <c r="NDQ25"/>
      <c r="NDR25"/>
      <c r="NDS25"/>
      <c r="NDT25"/>
      <c r="NDU25"/>
      <c r="NDV25"/>
      <c r="NDW25"/>
      <c r="NDX25"/>
      <c r="NDY25"/>
      <c r="NDZ25"/>
      <c r="NEA25"/>
      <c r="NEB25"/>
      <c r="NEC25"/>
      <c r="NED25"/>
      <c r="NEE25"/>
      <c r="NEF25"/>
      <c r="NEG25"/>
      <c r="NEH25"/>
      <c r="NEI25"/>
      <c r="NEJ25"/>
      <c r="NEK25"/>
      <c r="NEL25"/>
      <c r="NEM25"/>
      <c r="NEN25"/>
      <c r="NEO25"/>
      <c r="NEP25"/>
      <c r="NEQ25"/>
      <c r="NER25"/>
      <c r="NES25"/>
      <c r="NET25"/>
      <c r="NEU25"/>
      <c r="NEV25"/>
      <c r="NEW25"/>
      <c r="NEX25"/>
      <c r="NEY25"/>
      <c r="NEZ25"/>
      <c r="NFA25"/>
      <c r="NFB25"/>
      <c r="NFC25"/>
      <c r="NFD25"/>
      <c r="NFE25"/>
      <c r="NFF25"/>
      <c r="NFG25"/>
      <c r="NFH25"/>
      <c r="NFI25"/>
      <c r="NFJ25"/>
      <c r="NFK25"/>
      <c r="NFL25"/>
      <c r="NFM25"/>
      <c r="NFN25"/>
      <c r="NFO25"/>
      <c r="NFP25"/>
      <c r="NFQ25"/>
      <c r="NFR25"/>
      <c r="NFS25"/>
      <c r="NFT25"/>
      <c r="NFU25"/>
      <c r="NFV25"/>
      <c r="NFW25"/>
      <c r="NFX25"/>
      <c r="NFY25"/>
      <c r="NFZ25"/>
      <c r="NGA25"/>
      <c r="NGB25"/>
      <c r="NGC25"/>
      <c r="NGD25"/>
      <c r="NGE25"/>
      <c r="NGF25"/>
      <c r="NGG25"/>
      <c r="NGH25"/>
      <c r="NGI25"/>
      <c r="NGJ25"/>
      <c r="NGK25"/>
      <c r="NGL25"/>
      <c r="NGM25"/>
      <c r="NGN25"/>
      <c r="NGO25"/>
      <c r="NGP25"/>
      <c r="NGQ25"/>
      <c r="NGR25"/>
      <c r="NGS25"/>
      <c r="NGT25"/>
      <c r="NGU25"/>
      <c r="NGV25"/>
      <c r="NGW25"/>
      <c r="NGX25"/>
      <c r="NGY25"/>
      <c r="NGZ25"/>
      <c r="NHA25"/>
      <c r="NHB25"/>
      <c r="NHC25"/>
      <c r="NHD25"/>
      <c r="NHE25"/>
      <c r="NHF25"/>
      <c r="NHG25"/>
      <c r="NHH25"/>
      <c r="NHI25"/>
      <c r="NHJ25"/>
      <c r="NHK25"/>
      <c r="NHL25"/>
      <c r="NHM25"/>
      <c r="NHN25"/>
      <c r="NHO25"/>
      <c r="NHP25"/>
      <c r="NHQ25"/>
      <c r="NHR25"/>
      <c r="NHS25"/>
      <c r="NHT25"/>
      <c r="NHU25"/>
      <c r="NHV25"/>
      <c r="NHW25"/>
      <c r="NHX25"/>
      <c r="NHY25"/>
      <c r="NHZ25"/>
      <c r="NIA25"/>
      <c r="NIB25"/>
      <c r="NIC25"/>
      <c r="NID25"/>
      <c r="NIE25"/>
      <c r="NIF25"/>
      <c r="NIG25"/>
      <c r="NIH25"/>
      <c r="NII25"/>
      <c r="NIJ25"/>
      <c r="NIK25"/>
      <c r="NIL25"/>
      <c r="NIM25"/>
      <c r="NIN25"/>
      <c r="NIO25"/>
      <c r="NIP25"/>
      <c r="NIQ25"/>
      <c r="NIR25"/>
      <c r="NIS25"/>
      <c r="NIT25"/>
      <c r="NIU25"/>
      <c r="NIV25"/>
      <c r="NIW25"/>
      <c r="NIX25"/>
      <c r="NIY25"/>
      <c r="NIZ25"/>
      <c r="NJA25"/>
      <c r="NJB25"/>
      <c r="NJC25"/>
      <c r="NJD25"/>
      <c r="NJE25"/>
      <c r="NJF25"/>
      <c r="NJG25"/>
      <c r="NJH25"/>
      <c r="NJI25"/>
      <c r="NJJ25"/>
      <c r="NJK25"/>
      <c r="NJL25"/>
      <c r="NJM25"/>
      <c r="NJN25"/>
      <c r="NJO25"/>
      <c r="NJP25"/>
      <c r="NJQ25"/>
      <c r="NJR25"/>
      <c r="NJS25"/>
      <c r="NJT25"/>
      <c r="NJU25"/>
      <c r="NJV25"/>
      <c r="NJW25"/>
      <c r="NJX25"/>
      <c r="NJY25"/>
      <c r="NJZ25"/>
      <c r="NKA25"/>
      <c r="NKB25"/>
      <c r="NKC25"/>
      <c r="NKD25"/>
      <c r="NKE25"/>
      <c r="NKF25"/>
      <c r="NKG25"/>
      <c r="NKH25"/>
      <c r="NKI25"/>
      <c r="NKJ25"/>
      <c r="NKK25"/>
      <c r="NKL25"/>
      <c r="NKM25"/>
      <c r="NKN25"/>
      <c r="NKO25"/>
      <c r="NKP25"/>
      <c r="NKQ25"/>
      <c r="NKR25"/>
      <c r="NKS25"/>
      <c r="NKT25"/>
      <c r="NKU25"/>
      <c r="NKV25"/>
      <c r="NKW25"/>
      <c r="NKX25"/>
      <c r="NKY25"/>
      <c r="NKZ25"/>
      <c r="NLA25"/>
      <c r="NLB25"/>
      <c r="NLC25"/>
      <c r="NLD25"/>
      <c r="NLE25"/>
      <c r="NLF25"/>
      <c r="NLG25"/>
      <c r="NLH25"/>
      <c r="NLI25"/>
      <c r="NLJ25"/>
      <c r="NLK25"/>
      <c r="NLL25"/>
      <c r="NLM25"/>
      <c r="NLN25"/>
      <c r="NLO25"/>
      <c r="NLP25"/>
      <c r="NLQ25"/>
      <c r="NLR25"/>
      <c r="NLS25"/>
      <c r="NLT25"/>
      <c r="NLU25"/>
      <c r="NLV25"/>
      <c r="NLW25"/>
      <c r="NLX25"/>
      <c r="NLY25"/>
      <c r="NLZ25"/>
      <c r="NMA25"/>
      <c r="NMB25"/>
      <c r="NMC25"/>
      <c r="NMD25"/>
      <c r="NME25"/>
      <c r="NMF25"/>
      <c r="NMG25"/>
      <c r="NMH25"/>
      <c r="NMI25"/>
      <c r="NMJ25"/>
      <c r="NMK25"/>
      <c r="NML25"/>
      <c r="NMM25"/>
      <c r="NMN25"/>
      <c r="NMO25"/>
      <c r="NMP25"/>
      <c r="NMQ25"/>
      <c r="NMR25"/>
      <c r="NMS25"/>
      <c r="NMT25"/>
      <c r="NMU25"/>
      <c r="NMV25"/>
      <c r="NMW25"/>
      <c r="NMX25"/>
      <c r="NMY25"/>
      <c r="NMZ25"/>
      <c r="NNA25"/>
      <c r="NNB25"/>
      <c r="NNC25"/>
      <c r="NND25"/>
      <c r="NNE25"/>
      <c r="NNF25"/>
      <c r="NNG25"/>
      <c r="NNH25"/>
      <c r="NNI25"/>
      <c r="NNJ25"/>
      <c r="NNK25"/>
      <c r="NNL25"/>
      <c r="NNM25"/>
      <c r="NNN25"/>
      <c r="NNO25"/>
      <c r="NNP25"/>
      <c r="NNQ25"/>
      <c r="NNR25"/>
      <c r="NNS25"/>
      <c r="NNT25"/>
      <c r="NNU25"/>
      <c r="NNV25"/>
      <c r="NNW25"/>
      <c r="NNX25"/>
      <c r="NNY25"/>
      <c r="NNZ25"/>
      <c r="NOA25"/>
      <c r="NOB25"/>
      <c r="NOC25"/>
      <c r="NOD25"/>
      <c r="NOE25"/>
      <c r="NOF25"/>
      <c r="NOG25"/>
      <c r="NOH25"/>
      <c r="NOI25"/>
      <c r="NOJ25"/>
      <c r="NOK25"/>
      <c r="NOL25"/>
      <c r="NOM25"/>
      <c r="NON25"/>
      <c r="NOO25"/>
      <c r="NOP25"/>
      <c r="NOQ25"/>
      <c r="NOR25"/>
      <c r="NOS25"/>
      <c r="NOT25"/>
      <c r="NOU25"/>
      <c r="NOV25"/>
      <c r="NOW25"/>
      <c r="NOX25"/>
      <c r="NOY25"/>
      <c r="NOZ25"/>
      <c r="NPA25"/>
      <c r="NPB25"/>
      <c r="NPC25"/>
      <c r="NPD25"/>
      <c r="NPE25"/>
      <c r="NPF25"/>
      <c r="NPG25"/>
      <c r="NPH25"/>
      <c r="NPI25"/>
      <c r="NPJ25"/>
      <c r="NPK25"/>
      <c r="NPL25"/>
      <c r="NPM25"/>
      <c r="NPN25"/>
      <c r="NPO25"/>
      <c r="NPP25"/>
      <c r="NPQ25"/>
      <c r="NPR25"/>
      <c r="NPS25"/>
      <c r="NPT25"/>
      <c r="NPU25"/>
      <c r="NPV25"/>
      <c r="NPW25"/>
      <c r="NPX25"/>
      <c r="NPY25"/>
      <c r="NPZ25"/>
      <c r="NQA25"/>
      <c r="NQB25"/>
      <c r="NQC25"/>
      <c r="NQD25"/>
      <c r="NQE25"/>
      <c r="NQF25"/>
      <c r="NQG25"/>
      <c r="NQH25"/>
      <c r="NQI25"/>
      <c r="NQJ25"/>
      <c r="NQK25"/>
      <c r="NQL25"/>
      <c r="NQM25"/>
      <c r="NQN25"/>
      <c r="NQO25"/>
      <c r="NQP25"/>
      <c r="NQQ25"/>
      <c r="NQR25"/>
      <c r="NQS25"/>
      <c r="NQT25"/>
      <c r="NQU25"/>
      <c r="NQV25"/>
      <c r="NQW25"/>
      <c r="NQX25"/>
      <c r="NQY25"/>
      <c r="NQZ25"/>
      <c r="NRA25"/>
      <c r="NRB25"/>
      <c r="NRC25"/>
      <c r="NRD25"/>
      <c r="NRE25"/>
      <c r="NRF25"/>
      <c r="NRG25"/>
      <c r="NRH25"/>
      <c r="NRI25"/>
      <c r="NRJ25"/>
      <c r="NRK25"/>
      <c r="NRL25"/>
      <c r="NRM25"/>
      <c r="NRN25"/>
      <c r="NRO25"/>
      <c r="NRP25"/>
      <c r="NRQ25"/>
      <c r="NRR25"/>
      <c r="NRS25"/>
      <c r="NRT25"/>
      <c r="NRU25"/>
      <c r="NRV25"/>
      <c r="NRW25"/>
      <c r="NRX25"/>
      <c r="NRY25"/>
      <c r="NRZ25"/>
      <c r="NSA25"/>
      <c r="NSB25"/>
      <c r="NSC25"/>
      <c r="NSD25"/>
      <c r="NSE25"/>
      <c r="NSF25"/>
      <c r="NSG25"/>
      <c r="NSH25"/>
      <c r="NSI25"/>
      <c r="NSJ25"/>
      <c r="NSK25"/>
      <c r="NSL25"/>
      <c r="NSM25"/>
      <c r="NSN25"/>
      <c r="NSO25"/>
      <c r="NSP25"/>
      <c r="NSQ25"/>
      <c r="NSR25"/>
      <c r="NSS25"/>
      <c r="NST25"/>
      <c r="NSU25"/>
      <c r="NSV25"/>
      <c r="NSW25"/>
      <c r="NSX25"/>
      <c r="NSY25"/>
      <c r="NSZ25"/>
      <c r="NTA25"/>
      <c r="NTB25"/>
      <c r="NTC25"/>
      <c r="NTD25"/>
      <c r="NTE25"/>
      <c r="NTF25"/>
      <c r="NTG25"/>
      <c r="NTH25"/>
      <c r="NTI25"/>
      <c r="NTJ25"/>
      <c r="NTK25"/>
      <c r="NTL25"/>
      <c r="NTM25"/>
      <c r="NTN25"/>
      <c r="NTO25"/>
      <c r="NTP25"/>
      <c r="NTQ25"/>
      <c r="NTR25"/>
      <c r="NTS25"/>
      <c r="NTT25"/>
      <c r="NTU25"/>
      <c r="NTV25"/>
      <c r="NTW25"/>
      <c r="NTX25"/>
      <c r="NTY25"/>
      <c r="NTZ25"/>
      <c r="NUA25"/>
      <c r="NUB25"/>
      <c r="NUC25"/>
      <c r="NUD25"/>
      <c r="NUE25"/>
      <c r="NUF25"/>
      <c r="NUG25"/>
      <c r="NUH25"/>
      <c r="NUI25"/>
      <c r="NUJ25"/>
      <c r="NUK25"/>
      <c r="NUL25"/>
      <c r="NUM25"/>
      <c r="NUN25"/>
      <c r="NUO25"/>
      <c r="NUP25"/>
      <c r="NUQ25"/>
      <c r="NUR25"/>
      <c r="NUS25"/>
      <c r="NUT25"/>
      <c r="NUU25"/>
      <c r="NUV25"/>
      <c r="NUW25"/>
      <c r="NUX25"/>
      <c r="NUY25"/>
      <c r="NUZ25"/>
      <c r="NVA25"/>
      <c r="NVB25"/>
      <c r="NVC25"/>
      <c r="NVD25"/>
      <c r="NVE25"/>
      <c r="NVF25"/>
      <c r="NVG25"/>
      <c r="NVH25"/>
      <c r="NVI25"/>
      <c r="NVJ25"/>
      <c r="NVK25"/>
      <c r="NVL25"/>
      <c r="NVM25"/>
      <c r="NVN25"/>
      <c r="NVO25"/>
      <c r="NVP25"/>
      <c r="NVQ25"/>
      <c r="NVR25"/>
      <c r="NVS25"/>
      <c r="NVT25"/>
      <c r="NVU25"/>
      <c r="NVV25"/>
      <c r="NVW25"/>
      <c r="NVX25"/>
      <c r="NVY25"/>
      <c r="NVZ25"/>
      <c r="NWA25"/>
      <c r="NWB25"/>
      <c r="NWC25"/>
      <c r="NWD25"/>
      <c r="NWE25"/>
      <c r="NWF25"/>
      <c r="NWG25"/>
      <c r="NWH25"/>
      <c r="NWI25"/>
      <c r="NWJ25"/>
      <c r="NWK25"/>
      <c r="NWL25"/>
      <c r="NWM25"/>
      <c r="NWN25"/>
      <c r="NWO25"/>
      <c r="NWP25"/>
      <c r="NWQ25"/>
      <c r="NWR25"/>
      <c r="NWS25"/>
      <c r="NWT25"/>
      <c r="NWU25"/>
      <c r="NWV25"/>
      <c r="NWW25"/>
      <c r="NWX25"/>
      <c r="NWY25"/>
      <c r="NWZ25"/>
      <c r="NXA25"/>
      <c r="NXB25"/>
      <c r="NXC25"/>
      <c r="NXD25"/>
      <c r="NXE25"/>
      <c r="NXF25"/>
      <c r="NXG25"/>
      <c r="NXH25"/>
      <c r="NXI25"/>
      <c r="NXJ25"/>
      <c r="NXK25"/>
      <c r="NXL25"/>
      <c r="NXM25"/>
      <c r="NXN25"/>
      <c r="NXO25"/>
      <c r="NXP25"/>
      <c r="NXQ25"/>
      <c r="NXR25"/>
      <c r="NXS25"/>
      <c r="NXT25"/>
      <c r="NXU25"/>
      <c r="NXV25"/>
      <c r="NXW25"/>
      <c r="NXX25"/>
      <c r="NXY25"/>
      <c r="NXZ25"/>
      <c r="NYA25"/>
      <c r="NYB25"/>
      <c r="NYC25"/>
      <c r="NYD25"/>
      <c r="NYE25"/>
      <c r="NYF25"/>
      <c r="NYG25"/>
      <c r="NYH25"/>
      <c r="NYI25"/>
      <c r="NYJ25"/>
      <c r="NYK25"/>
      <c r="NYL25"/>
      <c r="NYM25"/>
      <c r="NYN25"/>
      <c r="NYO25"/>
      <c r="NYP25"/>
      <c r="NYQ25"/>
      <c r="NYR25"/>
      <c r="NYS25"/>
      <c r="NYT25"/>
      <c r="NYU25"/>
      <c r="NYV25"/>
      <c r="NYW25"/>
      <c r="NYX25"/>
      <c r="NYY25"/>
      <c r="NYZ25"/>
      <c r="NZA25"/>
      <c r="NZB25"/>
      <c r="NZC25"/>
      <c r="NZD25"/>
      <c r="NZE25"/>
      <c r="NZF25"/>
      <c r="NZG25"/>
      <c r="NZH25"/>
      <c r="NZI25"/>
      <c r="NZJ25"/>
      <c r="NZK25"/>
      <c r="NZL25"/>
      <c r="NZM25"/>
      <c r="NZN25"/>
      <c r="NZO25"/>
      <c r="NZP25"/>
      <c r="NZQ25"/>
      <c r="NZR25"/>
      <c r="NZS25"/>
      <c r="NZT25"/>
      <c r="NZU25"/>
      <c r="NZV25"/>
      <c r="NZW25"/>
      <c r="NZX25"/>
      <c r="NZY25"/>
      <c r="NZZ25"/>
      <c r="OAA25"/>
      <c r="OAB25"/>
      <c r="OAC25"/>
      <c r="OAD25"/>
      <c r="OAE25"/>
      <c r="OAF25"/>
      <c r="OAG25"/>
      <c r="OAH25"/>
      <c r="OAI25"/>
      <c r="OAJ25"/>
      <c r="OAK25"/>
      <c r="OAL25"/>
      <c r="OAM25"/>
      <c r="OAN25"/>
      <c r="OAO25"/>
      <c r="OAP25"/>
      <c r="OAQ25"/>
      <c r="OAR25"/>
      <c r="OAS25"/>
      <c r="OAT25"/>
      <c r="OAU25"/>
      <c r="OAV25"/>
      <c r="OAW25"/>
      <c r="OAX25"/>
      <c r="OAY25"/>
      <c r="OAZ25"/>
      <c r="OBA25"/>
      <c r="OBB25"/>
      <c r="OBC25"/>
      <c r="OBD25"/>
      <c r="OBE25"/>
      <c r="OBF25"/>
      <c r="OBG25"/>
      <c r="OBH25"/>
      <c r="OBI25"/>
      <c r="OBJ25"/>
      <c r="OBK25"/>
      <c r="OBL25"/>
      <c r="OBM25"/>
      <c r="OBN25"/>
      <c r="OBO25"/>
      <c r="OBP25"/>
      <c r="OBQ25"/>
      <c r="OBR25"/>
      <c r="OBS25"/>
      <c r="OBT25"/>
      <c r="OBU25"/>
      <c r="OBV25"/>
      <c r="OBW25"/>
      <c r="OBX25"/>
      <c r="OBY25"/>
      <c r="OBZ25"/>
      <c r="OCA25"/>
      <c r="OCB25"/>
      <c r="OCC25"/>
      <c r="OCD25"/>
      <c r="OCE25"/>
      <c r="OCF25"/>
      <c r="OCG25"/>
      <c r="OCH25"/>
      <c r="OCI25"/>
      <c r="OCJ25"/>
      <c r="OCK25"/>
      <c r="OCL25"/>
      <c r="OCM25"/>
      <c r="OCN25"/>
      <c r="OCO25"/>
      <c r="OCP25"/>
      <c r="OCQ25"/>
      <c r="OCR25"/>
      <c r="OCS25"/>
      <c r="OCT25"/>
      <c r="OCU25"/>
      <c r="OCV25"/>
      <c r="OCW25"/>
      <c r="OCX25"/>
      <c r="OCY25"/>
      <c r="OCZ25"/>
      <c r="ODA25"/>
      <c r="ODB25"/>
      <c r="ODC25"/>
      <c r="ODD25"/>
      <c r="ODE25"/>
      <c r="ODF25"/>
      <c r="ODG25"/>
      <c r="ODH25"/>
      <c r="ODI25"/>
      <c r="ODJ25"/>
      <c r="ODK25"/>
      <c r="ODL25"/>
      <c r="ODM25"/>
      <c r="ODN25"/>
      <c r="ODO25"/>
      <c r="ODP25"/>
      <c r="ODQ25"/>
      <c r="ODR25"/>
      <c r="ODS25"/>
      <c r="ODT25"/>
      <c r="ODU25"/>
      <c r="ODV25"/>
      <c r="ODW25"/>
      <c r="ODX25"/>
      <c r="ODY25"/>
      <c r="ODZ25"/>
      <c r="OEA25"/>
      <c r="OEB25"/>
      <c r="OEC25"/>
      <c r="OED25"/>
      <c r="OEE25"/>
      <c r="OEF25"/>
      <c r="OEG25"/>
      <c r="OEH25"/>
      <c r="OEI25"/>
      <c r="OEJ25"/>
      <c r="OEK25"/>
      <c r="OEL25"/>
      <c r="OEM25"/>
      <c r="OEN25"/>
      <c r="OEO25"/>
      <c r="OEP25"/>
      <c r="OEQ25"/>
      <c r="OER25"/>
      <c r="OES25"/>
      <c r="OET25"/>
      <c r="OEU25"/>
      <c r="OEV25"/>
      <c r="OEW25"/>
      <c r="OEX25"/>
      <c r="OEY25"/>
      <c r="OEZ25"/>
      <c r="OFA25"/>
      <c r="OFB25"/>
      <c r="OFC25"/>
      <c r="OFD25"/>
      <c r="OFE25"/>
      <c r="OFF25"/>
      <c r="OFG25"/>
      <c r="OFH25"/>
      <c r="OFI25"/>
      <c r="OFJ25"/>
      <c r="OFK25"/>
      <c r="OFL25"/>
      <c r="OFM25"/>
      <c r="OFN25"/>
      <c r="OFO25"/>
      <c r="OFP25"/>
      <c r="OFQ25"/>
      <c r="OFR25"/>
      <c r="OFS25"/>
      <c r="OFT25"/>
      <c r="OFU25"/>
      <c r="OFV25"/>
      <c r="OFW25"/>
      <c r="OFX25"/>
      <c r="OFY25"/>
      <c r="OFZ25"/>
      <c r="OGA25"/>
      <c r="OGB25"/>
      <c r="OGC25"/>
      <c r="OGD25"/>
      <c r="OGE25"/>
      <c r="OGF25"/>
      <c r="OGG25"/>
      <c r="OGH25"/>
      <c r="OGI25"/>
      <c r="OGJ25"/>
      <c r="OGK25"/>
      <c r="OGL25"/>
      <c r="OGM25"/>
      <c r="OGN25"/>
      <c r="OGO25"/>
      <c r="OGP25"/>
      <c r="OGQ25"/>
      <c r="OGR25"/>
      <c r="OGS25"/>
      <c r="OGT25"/>
      <c r="OGU25"/>
      <c r="OGV25"/>
      <c r="OGW25"/>
      <c r="OGX25"/>
      <c r="OGY25"/>
      <c r="OGZ25"/>
      <c r="OHA25"/>
      <c r="OHB25"/>
      <c r="OHC25"/>
      <c r="OHD25"/>
      <c r="OHE25"/>
      <c r="OHF25"/>
      <c r="OHG25"/>
      <c r="OHH25"/>
      <c r="OHI25"/>
      <c r="OHJ25"/>
      <c r="OHK25"/>
      <c r="OHL25"/>
      <c r="OHM25"/>
      <c r="OHN25"/>
      <c r="OHO25"/>
      <c r="OHP25"/>
      <c r="OHQ25"/>
      <c r="OHR25"/>
      <c r="OHS25"/>
      <c r="OHT25"/>
      <c r="OHU25"/>
      <c r="OHV25"/>
      <c r="OHW25"/>
      <c r="OHX25"/>
      <c r="OHY25"/>
      <c r="OHZ25"/>
      <c r="OIA25"/>
      <c r="OIB25"/>
      <c r="OIC25"/>
      <c r="OID25"/>
      <c r="OIE25"/>
      <c r="OIF25"/>
      <c r="OIG25"/>
      <c r="OIH25"/>
      <c r="OII25"/>
      <c r="OIJ25"/>
      <c r="OIK25"/>
      <c r="OIL25"/>
      <c r="OIM25"/>
      <c r="OIN25"/>
      <c r="OIO25"/>
      <c r="OIP25"/>
      <c r="OIQ25"/>
      <c r="OIR25"/>
      <c r="OIS25"/>
      <c r="OIT25"/>
      <c r="OIU25"/>
      <c r="OIV25"/>
      <c r="OIW25"/>
      <c r="OIX25"/>
      <c r="OIY25"/>
      <c r="OIZ25"/>
      <c r="OJA25"/>
      <c r="OJB25"/>
      <c r="OJC25"/>
      <c r="OJD25"/>
      <c r="OJE25"/>
      <c r="OJF25"/>
      <c r="OJG25"/>
      <c r="OJH25"/>
      <c r="OJI25"/>
      <c r="OJJ25"/>
      <c r="OJK25"/>
      <c r="OJL25"/>
      <c r="OJM25"/>
      <c r="OJN25"/>
      <c r="OJO25"/>
      <c r="OJP25"/>
      <c r="OJQ25"/>
      <c r="OJR25"/>
      <c r="OJS25"/>
      <c r="OJT25"/>
      <c r="OJU25"/>
      <c r="OJV25"/>
      <c r="OJW25"/>
      <c r="OJX25"/>
      <c r="OJY25"/>
      <c r="OJZ25"/>
      <c r="OKA25"/>
      <c r="OKB25"/>
      <c r="OKC25"/>
      <c r="OKD25"/>
      <c r="OKE25"/>
      <c r="OKF25"/>
      <c r="OKG25"/>
      <c r="OKH25"/>
      <c r="OKI25"/>
      <c r="OKJ25"/>
      <c r="OKK25"/>
      <c r="OKL25"/>
      <c r="OKM25"/>
      <c r="OKN25"/>
      <c r="OKO25"/>
      <c r="OKP25"/>
      <c r="OKQ25"/>
      <c r="OKR25"/>
      <c r="OKS25"/>
      <c r="OKT25"/>
      <c r="OKU25"/>
      <c r="OKV25"/>
      <c r="OKW25"/>
      <c r="OKX25"/>
      <c r="OKY25"/>
      <c r="OKZ25"/>
      <c r="OLA25"/>
      <c r="OLB25"/>
      <c r="OLC25"/>
      <c r="OLD25"/>
      <c r="OLE25"/>
      <c r="OLF25"/>
      <c r="OLG25"/>
      <c r="OLH25"/>
      <c r="OLI25"/>
      <c r="OLJ25"/>
      <c r="OLK25"/>
      <c r="OLL25"/>
      <c r="OLM25"/>
      <c r="OLN25"/>
      <c r="OLO25"/>
      <c r="OLP25"/>
      <c r="OLQ25"/>
      <c r="OLR25"/>
      <c r="OLS25"/>
      <c r="OLT25"/>
      <c r="OLU25"/>
      <c r="OLV25"/>
      <c r="OLW25"/>
      <c r="OLX25"/>
      <c r="OLY25"/>
      <c r="OLZ25"/>
      <c r="OMA25"/>
      <c r="OMB25"/>
      <c r="OMC25"/>
      <c r="OMD25"/>
      <c r="OME25"/>
      <c r="OMF25"/>
      <c r="OMG25"/>
      <c r="OMH25"/>
      <c r="OMI25"/>
      <c r="OMJ25"/>
      <c r="OMK25"/>
      <c r="OML25"/>
      <c r="OMM25"/>
      <c r="OMN25"/>
      <c r="OMO25"/>
      <c r="OMP25"/>
      <c r="OMQ25"/>
      <c r="OMR25"/>
      <c r="OMS25"/>
      <c r="OMT25"/>
      <c r="OMU25"/>
      <c r="OMV25"/>
      <c r="OMW25"/>
      <c r="OMX25"/>
      <c r="OMY25"/>
      <c r="OMZ25"/>
      <c r="ONA25"/>
      <c r="ONB25"/>
      <c r="ONC25"/>
      <c r="OND25"/>
      <c r="ONE25"/>
      <c r="ONF25"/>
      <c r="ONG25"/>
      <c r="ONH25"/>
      <c r="ONI25"/>
      <c r="ONJ25"/>
      <c r="ONK25"/>
      <c r="ONL25"/>
      <c r="ONM25"/>
      <c r="ONN25"/>
      <c r="ONO25"/>
      <c r="ONP25"/>
      <c r="ONQ25"/>
      <c r="ONR25"/>
      <c r="ONS25"/>
      <c r="ONT25"/>
      <c r="ONU25"/>
      <c r="ONV25"/>
      <c r="ONW25"/>
      <c r="ONX25"/>
      <c r="ONY25"/>
      <c r="ONZ25"/>
      <c r="OOA25"/>
      <c r="OOB25"/>
      <c r="OOC25"/>
      <c r="OOD25"/>
      <c r="OOE25"/>
      <c r="OOF25"/>
      <c r="OOG25"/>
      <c r="OOH25"/>
      <c r="OOI25"/>
      <c r="OOJ25"/>
      <c r="OOK25"/>
      <c r="OOL25"/>
      <c r="OOM25"/>
      <c r="OON25"/>
      <c r="OOO25"/>
      <c r="OOP25"/>
      <c r="OOQ25"/>
      <c r="OOR25"/>
      <c r="OOS25"/>
      <c r="OOT25"/>
      <c r="OOU25"/>
      <c r="OOV25"/>
      <c r="OOW25"/>
      <c r="OOX25"/>
      <c r="OOY25"/>
      <c r="OOZ25"/>
      <c r="OPA25"/>
      <c r="OPB25"/>
      <c r="OPC25"/>
      <c r="OPD25"/>
      <c r="OPE25"/>
      <c r="OPF25"/>
      <c r="OPG25"/>
      <c r="OPH25"/>
      <c r="OPI25"/>
      <c r="OPJ25"/>
      <c r="OPK25"/>
      <c r="OPL25"/>
      <c r="OPM25"/>
      <c r="OPN25"/>
      <c r="OPO25"/>
      <c r="OPP25"/>
      <c r="OPQ25"/>
      <c r="OPR25"/>
      <c r="OPS25"/>
      <c r="OPT25"/>
      <c r="OPU25"/>
      <c r="OPV25"/>
      <c r="OPW25"/>
      <c r="OPX25"/>
      <c r="OPY25"/>
      <c r="OPZ25"/>
      <c r="OQA25"/>
      <c r="OQB25"/>
      <c r="OQC25"/>
      <c r="OQD25"/>
      <c r="OQE25"/>
      <c r="OQF25"/>
      <c r="OQG25"/>
      <c r="OQH25"/>
      <c r="OQI25"/>
      <c r="OQJ25"/>
      <c r="OQK25"/>
      <c r="OQL25"/>
      <c r="OQM25"/>
      <c r="OQN25"/>
      <c r="OQO25"/>
      <c r="OQP25"/>
      <c r="OQQ25"/>
      <c r="OQR25"/>
      <c r="OQS25"/>
      <c r="OQT25"/>
      <c r="OQU25"/>
      <c r="OQV25"/>
      <c r="OQW25"/>
      <c r="OQX25"/>
      <c r="OQY25"/>
      <c r="OQZ25"/>
      <c r="ORA25"/>
      <c r="ORB25"/>
      <c r="ORC25"/>
      <c r="ORD25"/>
      <c r="ORE25"/>
      <c r="ORF25"/>
      <c r="ORG25"/>
      <c r="ORH25"/>
      <c r="ORI25"/>
      <c r="ORJ25"/>
      <c r="ORK25"/>
      <c r="ORL25"/>
      <c r="ORM25"/>
      <c r="ORN25"/>
      <c r="ORO25"/>
      <c r="ORP25"/>
      <c r="ORQ25"/>
      <c r="ORR25"/>
      <c r="ORS25"/>
      <c r="ORT25"/>
      <c r="ORU25"/>
      <c r="ORV25"/>
      <c r="ORW25"/>
      <c r="ORX25"/>
      <c r="ORY25"/>
      <c r="ORZ25"/>
      <c r="OSA25"/>
      <c r="OSB25"/>
      <c r="OSC25"/>
      <c r="OSD25"/>
      <c r="OSE25"/>
      <c r="OSF25"/>
      <c r="OSG25"/>
      <c r="OSH25"/>
      <c r="OSI25"/>
      <c r="OSJ25"/>
      <c r="OSK25"/>
      <c r="OSL25"/>
      <c r="OSM25"/>
      <c r="OSN25"/>
      <c r="OSO25"/>
      <c r="OSP25"/>
      <c r="OSQ25"/>
      <c r="OSR25"/>
      <c r="OSS25"/>
      <c r="OST25"/>
      <c r="OSU25"/>
      <c r="OSV25"/>
      <c r="OSW25"/>
      <c r="OSX25"/>
      <c r="OSY25"/>
      <c r="OSZ25"/>
      <c r="OTA25"/>
      <c r="OTB25"/>
      <c r="OTC25"/>
      <c r="OTD25"/>
      <c r="OTE25"/>
      <c r="OTF25"/>
      <c r="OTG25"/>
      <c r="OTH25"/>
      <c r="OTI25"/>
      <c r="OTJ25"/>
      <c r="OTK25"/>
      <c r="OTL25"/>
      <c r="OTM25"/>
      <c r="OTN25"/>
      <c r="OTO25"/>
      <c r="OTP25"/>
      <c r="OTQ25"/>
      <c r="OTR25"/>
      <c r="OTS25"/>
      <c r="OTT25"/>
      <c r="OTU25"/>
      <c r="OTV25"/>
      <c r="OTW25"/>
      <c r="OTX25"/>
      <c r="OTY25"/>
      <c r="OTZ25"/>
      <c r="OUA25"/>
      <c r="OUB25"/>
      <c r="OUC25"/>
      <c r="OUD25"/>
      <c r="OUE25"/>
      <c r="OUF25"/>
      <c r="OUG25"/>
      <c r="OUH25"/>
      <c r="OUI25"/>
      <c r="OUJ25"/>
      <c r="OUK25"/>
      <c r="OUL25"/>
      <c r="OUM25"/>
      <c r="OUN25"/>
      <c r="OUO25"/>
      <c r="OUP25"/>
      <c r="OUQ25"/>
      <c r="OUR25"/>
      <c r="OUS25"/>
      <c r="OUT25"/>
      <c r="OUU25"/>
      <c r="OUV25"/>
      <c r="OUW25"/>
      <c r="OUX25"/>
      <c r="OUY25"/>
      <c r="OUZ25"/>
      <c r="OVA25"/>
      <c r="OVB25"/>
      <c r="OVC25"/>
      <c r="OVD25"/>
      <c r="OVE25"/>
      <c r="OVF25"/>
      <c r="OVG25"/>
      <c r="OVH25"/>
      <c r="OVI25"/>
      <c r="OVJ25"/>
      <c r="OVK25"/>
      <c r="OVL25"/>
      <c r="OVM25"/>
      <c r="OVN25"/>
      <c r="OVO25"/>
      <c r="OVP25"/>
      <c r="OVQ25"/>
      <c r="OVR25"/>
      <c r="OVS25"/>
      <c r="OVT25"/>
      <c r="OVU25"/>
      <c r="OVV25"/>
      <c r="OVW25"/>
      <c r="OVX25"/>
      <c r="OVY25"/>
      <c r="OVZ25"/>
      <c r="OWA25"/>
      <c r="OWB25"/>
      <c r="OWC25"/>
      <c r="OWD25"/>
      <c r="OWE25"/>
      <c r="OWF25"/>
      <c r="OWG25"/>
      <c r="OWH25"/>
      <c r="OWI25"/>
      <c r="OWJ25"/>
      <c r="OWK25"/>
      <c r="OWL25"/>
      <c r="OWM25"/>
      <c r="OWN25"/>
      <c r="OWO25"/>
      <c r="OWP25"/>
      <c r="OWQ25"/>
      <c r="OWR25"/>
      <c r="OWS25"/>
      <c r="OWT25"/>
      <c r="OWU25"/>
      <c r="OWV25"/>
      <c r="OWW25"/>
      <c r="OWX25"/>
      <c r="OWY25"/>
      <c r="OWZ25"/>
      <c r="OXA25"/>
      <c r="OXB25"/>
      <c r="OXC25"/>
      <c r="OXD25"/>
      <c r="OXE25"/>
      <c r="OXF25"/>
      <c r="OXG25"/>
      <c r="OXH25"/>
      <c r="OXI25"/>
      <c r="OXJ25"/>
      <c r="OXK25"/>
      <c r="OXL25"/>
      <c r="OXM25"/>
      <c r="OXN25"/>
      <c r="OXO25"/>
      <c r="OXP25"/>
      <c r="OXQ25"/>
      <c r="OXR25"/>
      <c r="OXS25"/>
      <c r="OXT25"/>
      <c r="OXU25"/>
      <c r="OXV25"/>
      <c r="OXW25"/>
      <c r="OXX25"/>
      <c r="OXY25"/>
      <c r="OXZ25"/>
      <c r="OYA25"/>
      <c r="OYB25"/>
      <c r="OYC25"/>
      <c r="OYD25"/>
      <c r="OYE25"/>
      <c r="OYF25"/>
      <c r="OYG25"/>
      <c r="OYH25"/>
      <c r="OYI25"/>
      <c r="OYJ25"/>
      <c r="OYK25"/>
      <c r="OYL25"/>
      <c r="OYM25"/>
      <c r="OYN25"/>
      <c r="OYO25"/>
      <c r="OYP25"/>
      <c r="OYQ25"/>
      <c r="OYR25"/>
      <c r="OYS25"/>
      <c r="OYT25"/>
      <c r="OYU25"/>
      <c r="OYV25"/>
      <c r="OYW25"/>
      <c r="OYX25"/>
      <c r="OYY25"/>
      <c r="OYZ25"/>
      <c r="OZA25"/>
      <c r="OZB25"/>
      <c r="OZC25"/>
      <c r="OZD25"/>
      <c r="OZE25"/>
      <c r="OZF25"/>
      <c r="OZG25"/>
      <c r="OZH25"/>
      <c r="OZI25"/>
      <c r="OZJ25"/>
      <c r="OZK25"/>
      <c r="OZL25"/>
      <c r="OZM25"/>
      <c r="OZN25"/>
      <c r="OZO25"/>
      <c r="OZP25"/>
      <c r="OZQ25"/>
      <c r="OZR25"/>
      <c r="OZS25"/>
      <c r="OZT25"/>
      <c r="OZU25"/>
      <c r="OZV25"/>
      <c r="OZW25"/>
      <c r="OZX25"/>
      <c r="OZY25"/>
      <c r="OZZ25"/>
      <c r="PAA25"/>
      <c r="PAB25"/>
      <c r="PAC25"/>
      <c r="PAD25"/>
      <c r="PAE25"/>
      <c r="PAF25"/>
      <c r="PAG25"/>
      <c r="PAH25"/>
      <c r="PAI25"/>
      <c r="PAJ25"/>
      <c r="PAK25"/>
      <c r="PAL25"/>
      <c r="PAM25"/>
      <c r="PAN25"/>
      <c r="PAO25"/>
      <c r="PAP25"/>
      <c r="PAQ25"/>
      <c r="PAR25"/>
      <c r="PAS25"/>
      <c r="PAT25"/>
      <c r="PAU25"/>
      <c r="PAV25"/>
      <c r="PAW25"/>
      <c r="PAX25"/>
      <c r="PAY25"/>
      <c r="PAZ25"/>
      <c r="PBA25"/>
      <c r="PBB25"/>
      <c r="PBC25"/>
      <c r="PBD25"/>
      <c r="PBE25"/>
      <c r="PBF25"/>
      <c r="PBG25"/>
      <c r="PBH25"/>
      <c r="PBI25"/>
      <c r="PBJ25"/>
      <c r="PBK25"/>
      <c r="PBL25"/>
      <c r="PBM25"/>
      <c r="PBN25"/>
      <c r="PBO25"/>
      <c r="PBP25"/>
      <c r="PBQ25"/>
      <c r="PBR25"/>
      <c r="PBS25"/>
      <c r="PBT25"/>
      <c r="PBU25"/>
      <c r="PBV25"/>
      <c r="PBW25"/>
      <c r="PBX25"/>
      <c r="PBY25"/>
      <c r="PBZ25"/>
      <c r="PCA25"/>
      <c r="PCB25"/>
      <c r="PCC25"/>
      <c r="PCD25"/>
      <c r="PCE25"/>
      <c r="PCF25"/>
      <c r="PCG25"/>
      <c r="PCH25"/>
      <c r="PCI25"/>
      <c r="PCJ25"/>
      <c r="PCK25"/>
      <c r="PCL25"/>
      <c r="PCM25"/>
      <c r="PCN25"/>
      <c r="PCO25"/>
      <c r="PCP25"/>
      <c r="PCQ25"/>
      <c r="PCR25"/>
      <c r="PCS25"/>
      <c r="PCT25"/>
      <c r="PCU25"/>
      <c r="PCV25"/>
      <c r="PCW25"/>
      <c r="PCX25"/>
      <c r="PCY25"/>
      <c r="PCZ25"/>
      <c r="PDA25"/>
      <c r="PDB25"/>
      <c r="PDC25"/>
      <c r="PDD25"/>
      <c r="PDE25"/>
      <c r="PDF25"/>
      <c r="PDG25"/>
      <c r="PDH25"/>
      <c r="PDI25"/>
      <c r="PDJ25"/>
      <c r="PDK25"/>
      <c r="PDL25"/>
      <c r="PDM25"/>
      <c r="PDN25"/>
      <c r="PDO25"/>
      <c r="PDP25"/>
      <c r="PDQ25"/>
      <c r="PDR25"/>
      <c r="PDS25"/>
      <c r="PDT25"/>
      <c r="PDU25"/>
      <c r="PDV25"/>
      <c r="PDW25"/>
      <c r="PDX25"/>
      <c r="PDY25"/>
      <c r="PDZ25"/>
      <c r="PEA25"/>
      <c r="PEB25"/>
      <c r="PEC25"/>
      <c r="PED25"/>
      <c r="PEE25"/>
      <c r="PEF25"/>
      <c r="PEG25"/>
      <c r="PEH25"/>
      <c r="PEI25"/>
      <c r="PEJ25"/>
      <c r="PEK25"/>
      <c r="PEL25"/>
      <c r="PEM25"/>
      <c r="PEN25"/>
      <c r="PEO25"/>
      <c r="PEP25"/>
      <c r="PEQ25"/>
      <c r="PER25"/>
      <c r="PES25"/>
      <c r="PET25"/>
      <c r="PEU25"/>
      <c r="PEV25"/>
      <c r="PEW25"/>
      <c r="PEX25"/>
      <c r="PEY25"/>
      <c r="PEZ25"/>
      <c r="PFA25"/>
      <c r="PFB25"/>
      <c r="PFC25"/>
      <c r="PFD25"/>
      <c r="PFE25"/>
      <c r="PFF25"/>
      <c r="PFG25"/>
      <c r="PFH25"/>
      <c r="PFI25"/>
      <c r="PFJ25"/>
      <c r="PFK25"/>
      <c r="PFL25"/>
      <c r="PFM25"/>
      <c r="PFN25"/>
      <c r="PFO25"/>
      <c r="PFP25"/>
      <c r="PFQ25"/>
      <c r="PFR25"/>
      <c r="PFS25"/>
      <c r="PFT25"/>
      <c r="PFU25"/>
      <c r="PFV25"/>
      <c r="PFW25"/>
      <c r="PFX25"/>
      <c r="PFY25"/>
      <c r="PFZ25"/>
      <c r="PGA25"/>
      <c r="PGB25"/>
      <c r="PGC25"/>
      <c r="PGD25"/>
      <c r="PGE25"/>
      <c r="PGF25"/>
      <c r="PGG25"/>
      <c r="PGH25"/>
      <c r="PGI25"/>
      <c r="PGJ25"/>
      <c r="PGK25"/>
      <c r="PGL25"/>
      <c r="PGM25"/>
      <c r="PGN25"/>
      <c r="PGO25"/>
      <c r="PGP25"/>
      <c r="PGQ25"/>
      <c r="PGR25"/>
      <c r="PGS25"/>
      <c r="PGT25"/>
      <c r="PGU25"/>
      <c r="PGV25"/>
      <c r="PGW25"/>
      <c r="PGX25"/>
      <c r="PGY25"/>
      <c r="PGZ25"/>
      <c r="PHA25"/>
      <c r="PHB25"/>
      <c r="PHC25"/>
      <c r="PHD25"/>
      <c r="PHE25"/>
      <c r="PHF25"/>
      <c r="PHG25"/>
      <c r="PHH25"/>
      <c r="PHI25"/>
      <c r="PHJ25"/>
      <c r="PHK25"/>
      <c r="PHL25"/>
      <c r="PHM25"/>
      <c r="PHN25"/>
      <c r="PHO25"/>
      <c r="PHP25"/>
      <c r="PHQ25"/>
      <c r="PHR25"/>
      <c r="PHS25"/>
      <c r="PHT25"/>
      <c r="PHU25"/>
      <c r="PHV25"/>
      <c r="PHW25"/>
      <c r="PHX25"/>
      <c r="PHY25"/>
      <c r="PHZ25"/>
      <c r="PIA25"/>
      <c r="PIB25"/>
      <c r="PIC25"/>
      <c r="PID25"/>
      <c r="PIE25"/>
      <c r="PIF25"/>
      <c r="PIG25"/>
      <c r="PIH25"/>
      <c r="PII25"/>
      <c r="PIJ25"/>
      <c r="PIK25"/>
      <c r="PIL25"/>
      <c r="PIM25"/>
      <c r="PIN25"/>
      <c r="PIO25"/>
      <c r="PIP25"/>
      <c r="PIQ25"/>
      <c r="PIR25"/>
      <c r="PIS25"/>
      <c r="PIT25"/>
      <c r="PIU25"/>
      <c r="PIV25"/>
      <c r="PIW25"/>
      <c r="PIX25"/>
      <c r="PIY25"/>
      <c r="PIZ25"/>
      <c r="PJA25"/>
      <c r="PJB25"/>
      <c r="PJC25"/>
      <c r="PJD25"/>
      <c r="PJE25"/>
      <c r="PJF25"/>
      <c r="PJG25"/>
      <c r="PJH25"/>
      <c r="PJI25"/>
      <c r="PJJ25"/>
      <c r="PJK25"/>
      <c r="PJL25"/>
      <c r="PJM25"/>
      <c r="PJN25"/>
      <c r="PJO25"/>
      <c r="PJP25"/>
      <c r="PJQ25"/>
      <c r="PJR25"/>
      <c r="PJS25"/>
      <c r="PJT25"/>
      <c r="PJU25"/>
      <c r="PJV25"/>
      <c r="PJW25"/>
      <c r="PJX25"/>
      <c r="PJY25"/>
      <c r="PJZ25"/>
      <c r="PKA25"/>
      <c r="PKB25"/>
      <c r="PKC25"/>
      <c r="PKD25"/>
      <c r="PKE25"/>
      <c r="PKF25"/>
      <c r="PKG25"/>
      <c r="PKH25"/>
      <c r="PKI25"/>
      <c r="PKJ25"/>
      <c r="PKK25"/>
      <c r="PKL25"/>
      <c r="PKM25"/>
      <c r="PKN25"/>
      <c r="PKO25"/>
      <c r="PKP25"/>
      <c r="PKQ25"/>
      <c r="PKR25"/>
      <c r="PKS25"/>
      <c r="PKT25"/>
      <c r="PKU25"/>
      <c r="PKV25"/>
      <c r="PKW25"/>
      <c r="PKX25"/>
      <c r="PKY25"/>
      <c r="PKZ25"/>
      <c r="PLA25"/>
      <c r="PLB25"/>
      <c r="PLC25"/>
      <c r="PLD25"/>
      <c r="PLE25"/>
      <c r="PLF25"/>
      <c r="PLG25"/>
      <c r="PLH25"/>
      <c r="PLI25"/>
      <c r="PLJ25"/>
      <c r="PLK25"/>
      <c r="PLL25"/>
      <c r="PLM25"/>
      <c r="PLN25"/>
      <c r="PLO25"/>
      <c r="PLP25"/>
      <c r="PLQ25"/>
      <c r="PLR25"/>
      <c r="PLS25"/>
      <c r="PLT25"/>
      <c r="PLU25"/>
      <c r="PLV25"/>
      <c r="PLW25"/>
      <c r="PLX25"/>
      <c r="PLY25"/>
      <c r="PLZ25"/>
      <c r="PMA25"/>
      <c r="PMB25"/>
      <c r="PMC25"/>
      <c r="PMD25"/>
      <c r="PME25"/>
      <c r="PMF25"/>
      <c r="PMG25"/>
      <c r="PMH25"/>
      <c r="PMI25"/>
      <c r="PMJ25"/>
      <c r="PMK25"/>
      <c r="PML25"/>
      <c r="PMM25"/>
      <c r="PMN25"/>
      <c r="PMO25"/>
      <c r="PMP25"/>
      <c r="PMQ25"/>
      <c r="PMR25"/>
      <c r="PMS25"/>
      <c r="PMT25"/>
      <c r="PMU25"/>
      <c r="PMV25"/>
      <c r="PMW25"/>
      <c r="PMX25"/>
      <c r="PMY25"/>
      <c r="PMZ25"/>
      <c r="PNA25"/>
      <c r="PNB25"/>
      <c r="PNC25"/>
      <c r="PND25"/>
      <c r="PNE25"/>
      <c r="PNF25"/>
      <c r="PNG25"/>
      <c r="PNH25"/>
      <c r="PNI25"/>
      <c r="PNJ25"/>
      <c r="PNK25"/>
      <c r="PNL25"/>
      <c r="PNM25"/>
      <c r="PNN25"/>
      <c r="PNO25"/>
      <c r="PNP25"/>
      <c r="PNQ25"/>
      <c r="PNR25"/>
      <c r="PNS25"/>
      <c r="PNT25"/>
      <c r="PNU25"/>
      <c r="PNV25"/>
      <c r="PNW25"/>
      <c r="PNX25"/>
      <c r="PNY25"/>
      <c r="PNZ25"/>
      <c r="POA25"/>
      <c r="POB25"/>
      <c r="POC25"/>
      <c r="POD25"/>
      <c r="POE25"/>
      <c r="POF25"/>
      <c r="POG25"/>
      <c r="POH25"/>
      <c r="POI25"/>
      <c r="POJ25"/>
      <c r="POK25"/>
      <c r="POL25"/>
      <c r="POM25"/>
      <c r="PON25"/>
      <c r="POO25"/>
      <c r="POP25"/>
      <c r="POQ25"/>
      <c r="POR25"/>
      <c r="POS25"/>
      <c r="POT25"/>
      <c r="POU25"/>
      <c r="POV25"/>
      <c r="POW25"/>
      <c r="POX25"/>
      <c r="POY25"/>
      <c r="POZ25"/>
      <c r="PPA25"/>
      <c r="PPB25"/>
      <c r="PPC25"/>
      <c r="PPD25"/>
      <c r="PPE25"/>
      <c r="PPF25"/>
      <c r="PPG25"/>
      <c r="PPH25"/>
      <c r="PPI25"/>
      <c r="PPJ25"/>
      <c r="PPK25"/>
      <c r="PPL25"/>
      <c r="PPM25"/>
      <c r="PPN25"/>
      <c r="PPO25"/>
      <c r="PPP25"/>
      <c r="PPQ25"/>
      <c r="PPR25"/>
      <c r="PPS25"/>
      <c r="PPT25"/>
      <c r="PPU25"/>
      <c r="PPV25"/>
      <c r="PPW25"/>
      <c r="PPX25"/>
      <c r="PPY25"/>
      <c r="PPZ25"/>
      <c r="PQA25"/>
      <c r="PQB25"/>
      <c r="PQC25"/>
      <c r="PQD25"/>
      <c r="PQE25"/>
      <c r="PQF25"/>
      <c r="PQG25"/>
      <c r="PQH25"/>
      <c r="PQI25"/>
      <c r="PQJ25"/>
      <c r="PQK25"/>
      <c r="PQL25"/>
      <c r="PQM25"/>
      <c r="PQN25"/>
      <c r="PQO25"/>
      <c r="PQP25"/>
      <c r="PQQ25"/>
      <c r="PQR25"/>
      <c r="PQS25"/>
      <c r="PQT25"/>
      <c r="PQU25"/>
      <c r="PQV25"/>
      <c r="PQW25"/>
      <c r="PQX25"/>
      <c r="PQY25"/>
      <c r="PQZ25"/>
      <c r="PRA25"/>
      <c r="PRB25"/>
      <c r="PRC25"/>
      <c r="PRD25"/>
      <c r="PRE25"/>
      <c r="PRF25"/>
      <c r="PRG25"/>
      <c r="PRH25"/>
      <c r="PRI25"/>
      <c r="PRJ25"/>
      <c r="PRK25"/>
      <c r="PRL25"/>
      <c r="PRM25"/>
      <c r="PRN25"/>
      <c r="PRO25"/>
      <c r="PRP25"/>
      <c r="PRQ25"/>
      <c r="PRR25"/>
      <c r="PRS25"/>
      <c r="PRT25"/>
      <c r="PRU25"/>
      <c r="PRV25"/>
      <c r="PRW25"/>
      <c r="PRX25"/>
      <c r="PRY25"/>
      <c r="PRZ25"/>
      <c r="PSA25"/>
      <c r="PSB25"/>
      <c r="PSC25"/>
      <c r="PSD25"/>
      <c r="PSE25"/>
      <c r="PSF25"/>
      <c r="PSG25"/>
      <c r="PSH25"/>
      <c r="PSI25"/>
      <c r="PSJ25"/>
      <c r="PSK25"/>
      <c r="PSL25"/>
      <c r="PSM25"/>
      <c r="PSN25"/>
      <c r="PSO25"/>
      <c r="PSP25"/>
      <c r="PSQ25"/>
      <c r="PSR25"/>
      <c r="PSS25"/>
      <c r="PST25"/>
      <c r="PSU25"/>
      <c r="PSV25"/>
      <c r="PSW25"/>
      <c r="PSX25"/>
      <c r="PSY25"/>
      <c r="PSZ25"/>
      <c r="PTA25"/>
      <c r="PTB25"/>
      <c r="PTC25"/>
      <c r="PTD25"/>
      <c r="PTE25"/>
      <c r="PTF25"/>
      <c r="PTG25"/>
      <c r="PTH25"/>
      <c r="PTI25"/>
      <c r="PTJ25"/>
      <c r="PTK25"/>
      <c r="PTL25"/>
      <c r="PTM25"/>
      <c r="PTN25"/>
      <c r="PTO25"/>
      <c r="PTP25"/>
      <c r="PTQ25"/>
      <c r="PTR25"/>
      <c r="PTS25"/>
      <c r="PTT25"/>
      <c r="PTU25"/>
      <c r="PTV25"/>
      <c r="PTW25"/>
      <c r="PTX25"/>
      <c r="PTY25"/>
      <c r="PTZ25"/>
      <c r="PUA25"/>
      <c r="PUB25"/>
      <c r="PUC25"/>
      <c r="PUD25"/>
      <c r="PUE25"/>
      <c r="PUF25"/>
      <c r="PUG25"/>
      <c r="PUH25"/>
      <c r="PUI25"/>
      <c r="PUJ25"/>
      <c r="PUK25"/>
      <c r="PUL25"/>
      <c r="PUM25"/>
      <c r="PUN25"/>
      <c r="PUO25"/>
      <c r="PUP25"/>
      <c r="PUQ25"/>
      <c r="PUR25"/>
      <c r="PUS25"/>
      <c r="PUT25"/>
      <c r="PUU25"/>
      <c r="PUV25"/>
      <c r="PUW25"/>
      <c r="PUX25"/>
      <c r="PUY25"/>
      <c r="PUZ25"/>
      <c r="PVA25"/>
      <c r="PVB25"/>
      <c r="PVC25"/>
      <c r="PVD25"/>
      <c r="PVE25"/>
      <c r="PVF25"/>
      <c r="PVG25"/>
      <c r="PVH25"/>
      <c r="PVI25"/>
      <c r="PVJ25"/>
      <c r="PVK25"/>
      <c r="PVL25"/>
      <c r="PVM25"/>
      <c r="PVN25"/>
      <c r="PVO25"/>
      <c r="PVP25"/>
      <c r="PVQ25"/>
      <c r="PVR25"/>
      <c r="PVS25"/>
      <c r="PVT25"/>
      <c r="PVU25"/>
      <c r="PVV25"/>
      <c r="PVW25"/>
      <c r="PVX25"/>
      <c r="PVY25"/>
      <c r="PVZ25"/>
      <c r="PWA25"/>
      <c r="PWB25"/>
      <c r="PWC25"/>
      <c r="PWD25"/>
      <c r="PWE25"/>
      <c r="PWF25"/>
      <c r="PWG25"/>
      <c r="PWH25"/>
      <c r="PWI25"/>
      <c r="PWJ25"/>
      <c r="PWK25"/>
      <c r="PWL25"/>
      <c r="PWM25"/>
      <c r="PWN25"/>
      <c r="PWO25"/>
      <c r="PWP25"/>
      <c r="PWQ25"/>
      <c r="PWR25"/>
      <c r="PWS25"/>
      <c r="PWT25"/>
      <c r="PWU25"/>
      <c r="PWV25"/>
      <c r="PWW25"/>
      <c r="PWX25"/>
      <c r="PWY25"/>
      <c r="PWZ25"/>
      <c r="PXA25"/>
      <c r="PXB25"/>
      <c r="PXC25"/>
      <c r="PXD25"/>
      <c r="PXE25"/>
      <c r="PXF25"/>
      <c r="PXG25"/>
      <c r="PXH25"/>
      <c r="PXI25"/>
      <c r="PXJ25"/>
      <c r="PXK25"/>
      <c r="PXL25"/>
      <c r="PXM25"/>
      <c r="PXN25"/>
      <c r="PXO25"/>
      <c r="PXP25"/>
      <c r="PXQ25"/>
      <c r="PXR25"/>
      <c r="PXS25"/>
      <c r="PXT25"/>
      <c r="PXU25"/>
      <c r="PXV25"/>
      <c r="PXW25"/>
      <c r="PXX25"/>
      <c r="PXY25"/>
      <c r="PXZ25"/>
      <c r="PYA25"/>
      <c r="PYB25"/>
      <c r="PYC25"/>
      <c r="PYD25"/>
      <c r="PYE25"/>
      <c r="PYF25"/>
      <c r="PYG25"/>
      <c r="PYH25"/>
      <c r="PYI25"/>
      <c r="PYJ25"/>
      <c r="PYK25"/>
      <c r="PYL25"/>
      <c r="PYM25"/>
      <c r="PYN25"/>
      <c r="PYO25"/>
      <c r="PYP25"/>
      <c r="PYQ25"/>
      <c r="PYR25"/>
      <c r="PYS25"/>
      <c r="PYT25"/>
      <c r="PYU25"/>
      <c r="PYV25"/>
      <c r="PYW25"/>
      <c r="PYX25"/>
      <c r="PYY25"/>
      <c r="PYZ25"/>
      <c r="PZA25"/>
      <c r="PZB25"/>
      <c r="PZC25"/>
      <c r="PZD25"/>
      <c r="PZE25"/>
      <c r="PZF25"/>
      <c r="PZG25"/>
      <c r="PZH25"/>
      <c r="PZI25"/>
      <c r="PZJ25"/>
      <c r="PZK25"/>
      <c r="PZL25"/>
      <c r="PZM25"/>
      <c r="PZN25"/>
      <c r="PZO25"/>
      <c r="PZP25"/>
      <c r="PZQ25"/>
      <c r="PZR25"/>
      <c r="PZS25"/>
      <c r="PZT25"/>
      <c r="PZU25"/>
      <c r="PZV25"/>
      <c r="PZW25"/>
      <c r="PZX25"/>
      <c r="PZY25"/>
      <c r="PZZ25"/>
      <c r="QAA25"/>
      <c r="QAB25"/>
      <c r="QAC25"/>
      <c r="QAD25"/>
      <c r="QAE25"/>
      <c r="QAF25"/>
      <c r="QAG25"/>
      <c r="QAH25"/>
      <c r="QAI25"/>
      <c r="QAJ25"/>
      <c r="QAK25"/>
      <c r="QAL25"/>
      <c r="QAM25"/>
      <c r="QAN25"/>
      <c r="QAO25"/>
      <c r="QAP25"/>
      <c r="QAQ25"/>
      <c r="QAR25"/>
      <c r="QAS25"/>
      <c r="QAT25"/>
      <c r="QAU25"/>
      <c r="QAV25"/>
      <c r="QAW25"/>
      <c r="QAX25"/>
      <c r="QAY25"/>
      <c r="QAZ25"/>
      <c r="QBA25"/>
      <c r="QBB25"/>
      <c r="QBC25"/>
      <c r="QBD25"/>
      <c r="QBE25"/>
      <c r="QBF25"/>
      <c r="QBG25"/>
      <c r="QBH25"/>
      <c r="QBI25"/>
      <c r="QBJ25"/>
      <c r="QBK25"/>
      <c r="QBL25"/>
      <c r="QBM25"/>
      <c r="QBN25"/>
      <c r="QBO25"/>
      <c r="QBP25"/>
      <c r="QBQ25"/>
      <c r="QBR25"/>
      <c r="QBS25"/>
      <c r="QBT25"/>
      <c r="QBU25"/>
      <c r="QBV25"/>
      <c r="QBW25"/>
      <c r="QBX25"/>
      <c r="QBY25"/>
      <c r="QBZ25"/>
      <c r="QCA25"/>
      <c r="QCB25"/>
      <c r="QCC25"/>
      <c r="QCD25"/>
      <c r="QCE25"/>
      <c r="QCF25"/>
      <c r="QCG25"/>
      <c r="QCH25"/>
      <c r="QCI25"/>
      <c r="QCJ25"/>
      <c r="QCK25"/>
      <c r="QCL25"/>
      <c r="QCM25"/>
      <c r="QCN25"/>
      <c r="QCO25"/>
      <c r="QCP25"/>
      <c r="QCQ25"/>
      <c r="QCR25"/>
      <c r="QCS25"/>
      <c r="QCT25"/>
      <c r="QCU25"/>
      <c r="QCV25"/>
      <c r="QCW25"/>
      <c r="QCX25"/>
      <c r="QCY25"/>
      <c r="QCZ25"/>
      <c r="QDA25"/>
      <c r="QDB25"/>
      <c r="QDC25"/>
      <c r="QDD25"/>
      <c r="QDE25"/>
      <c r="QDF25"/>
      <c r="QDG25"/>
      <c r="QDH25"/>
      <c r="QDI25"/>
      <c r="QDJ25"/>
      <c r="QDK25"/>
      <c r="QDL25"/>
      <c r="QDM25"/>
      <c r="QDN25"/>
      <c r="QDO25"/>
      <c r="QDP25"/>
      <c r="QDQ25"/>
      <c r="QDR25"/>
      <c r="QDS25"/>
      <c r="QDT25"/>
      <c r="QDU25"/>
      <c r="QDV25"/>
      <c r="QDW25"/>
      <c r="QDX25"/>
      <c r="QDY25"/>
      <c r="QDZ25"/>
      <c r="QEA25"/>
      <c r="QEB25"/>
      <c r="QEC25"/>
      <c r="QED25"/>
      <c r="QEE25"/>
      <c r="QEF25"/>
      <c r="QEG25"/>
      <c r="QEH25"/>
      <c r="QEI25"/>
      <c r="QEJ25"/>
      <c r="QEK25"/>
      <c r="QEL25"/>
      <c r="QEM25"/>
      <c r="QEN25"/>
      <c r="QEO25"/>
      <c r="QEP25"/>
      <c r="QEQ25"/>
      <c r="QER25"/>
      <c r="QES25"/>
      <c r="QET25"/>
      <c r="QEU25"/>
      <c r="QEV25"/>
      <c r="QEW25"/>
      <c r="QEX25"/>
      <c r="QEY25"/>
      <c r="QEZ25"/>
      <c r="QFA25"/>
      <c r="QFB25"/>
      <c r="QFC25"/>
      <c r="QFD25"/>
      <c r="QFE25"/>
      <c r="QFF25"/>
      <c r="QFG25"/>
      <c r="QFH25"/>
      <c r="QFI25"/>
      <c r="QFJ25"/>
      <c r="QFK25"/>
      <c r="QFL25"/>
      <c r="QFM25"/>
      <c r="QFN25"/>
      <c r="QFO25"/>
      <c r="QFP25"/>
      <c r="QFQ25"/>
      <c r="QFR25"/>
      <c r="QFS25"/>
      <c r="QFT25"/>
      <c r="QFU25"/>
      <c r="QFV25"/>
      <c r="QFW25"/>
      <c r="QFX25"/>
      <c r="QFY25"/>
      <c r="QFZ25"/>
      <c r="QGA25"/>
      <c r="QGB25"/>
      <c r="QGC25"/>
      <c r="QGD25"/>
      <c r="QGE25"/>
      <c r="QGF25"/>
      <c r="QGG25"/>
      <c r="QGH25"/>
      <c r="QGI25"/>
      <c r="QGJ25"/>
      <c r="QGK25"/>
      <c r="QGL25"/>
      <c r="QGM25"/>
      <c r="QGN25"/>
      <c r="QGO25"/>
      <c r="QGP25"/>
      <c r="QGQ25"/>
      <c r="QGR25"/>
      <c r="QGS25"/>
      <c r="QGT25"/>
      <c r="QGU25"/>
      <c r="QGV25"/>
      <c r="QGW25"/>
      <c r="QGX25"/>
      <c r="QGY25"/>
      <c r="QGZ25"/>
      <c r="QHA25"/>
      <c r="QHB25"/>
      <c r="QHC25"/>
      <c r="QHD25"/>
      <c r="QHE25"/>
      <c r="QHF25"/>
      <c r="QHG25"/>
      <c r="QHH25"/>
      <c r="QHI25"/>
      <c r="QHJ25"/>
      <c r="QHK25"/>
      <c r="QHL25"/>
      <c r="QHM25"/>
      <c r="QHN25"/>
      <c r="QHO25"/>
      <c r="QHP25"/>
      <c r="QHQ25"/>
      <c r="QHR25"/>
      <c r="QHS25"/>
      <c r="QHT25"/>
      <c r="QHU25"/>
      <c r="QHV25"/>
      <c r="QHW25"/>
      <c r="QHX25"/>
      <c r="QHY25"/>
      <c r="QHZ25"/>
      <c r="QIA25"/>
      <c r="QIB25"/>
      <c r="QIC25"/>
      <c r="QID25"/>
      <c r="QIE25"/>
      <c r="QIF25"/>
      <c r="QIG25"/>
      <c r="QIH25"/>
      <c r="QII25"/>
      <c r="QIJ25"/>
      <c r="QIK25"/>
      <c r="QIL25"/>
      <c r="QIM25"/>
      <c r="QIN25"/>
      <c r="QIO25"/>
      <c r="QIP25"/>
      <c r="QIQ25"/>
      <c r="QIR25"/>
      <c r="QIS25"/>
      <c r="QIT25"/>
      <c r="QIU25"/>
      <c r="QIV25"/>
      <c r="QIW25"/>
      <c r="QIX25"/>
      <c r="QIY25"/>
      <c r="QIZ25"/>
      <c r="QJA25"/>
      <c r="QJB25"/>
      <c r="QJC25"/>
      <c r="QJD25"/>
      <c r="QJE25"/>
      <c r="QJF25"/>
      <c r="QJG25"/>
      <c r="QJH25"/>
      <c r="QJI25"/>
      <c r="QJJ25"/>
      <c r="QJK25"/>
      <c r="QJL25"/>
      <c r="QJM25"/>
      <c r="QJN25"/>
      <c r="QJO25"/>
      <c r="QJP25"/>
      <c r="QJQ25"/>
      <c r="QJR25"/>
      <c r="QJS25"/>
      <c r="QJT25"/>
      <c r="QJU25"/>
      <c r="QJV25"/>
      <c r="QJW25"/>
      <c r="QJX25"/>
      <c r="QJY25"/>
      <c r="QJZ25"/>
      <c r="QKA25"/>
      <c r="QKB25"/>
      <c r="QKC25"/>
      <c r="QKD25"/>
      <c r="QKE25"/>
      <c r="QKF25"/>
      <c r="QKG25"/>
      <c r="QKH25"/>
      <c r="QKI25"/>
      <c r="QKJ25"/>
      <c r="QKK25"/>
      <c r="QKL25"/>
      <c r="QKM25"/>
      <c r="QKN25"/>
      <c r="QKO25"/>
      <c r="QKP25"/>
      <c r="QKQ25"/>
      <c r="QKR25"/>
      <c r="QKS25"/>
      <c r="QKT25"/>
      <c r="QKU25"/>
      <c r="QKV25"/>
      <c r="QKW25"/>
      <c r="QKX25"/>
      <c r="QKY25"/>
      <c r="QKZ25"/>
      <c r="QLA25"/>
      <c r="QLB25"/>
      <c r="QLC25"/>
      <c r="QLD25"/>
      <c r="QLE25"/>
      <c r="QLF25"/>
      <c r="QLG25"/>
      <c r="QLH25"/>
      <c r="QLI25"/>
      <c r="QLJ25"/>
      <c r="QLK25"/>
      <c r="QLL25"/>
      <c r="QLM25"/>
      <c r="QLN25"/>
      <c r="QLO25"/>
      <c r="QLP25"/>
      <c r="QLQ25"/>
      <c r="QLR25"/>
      <c r="QLS25"/>
      <c r="QLT25"/>
      <c r="QLU25"/>
      <c r="QLV25"/>
      <c r="QLW25"/>
      <c r="QLX25"/>
      <c r="QLY25"/>
      <c r="QLZ25"/>
      <c r="QMA25"/>
      <c r="QMB25"/>
      <c r="QMC25"/>
      <c r="QMD25"/>
      <c r="QME25"/>
      <c r="QMF25"/>
      <c r="QMG25"/>
      <c r="QMH25"/>
      <c r="QMI25"/>
      <c r="QMJ25"/>
      <c r="QMK25"/>
      <c r="QML25"/>
      <c r="QMM25"/>
      <c r="QMN25"/>
      <c r="QMO25"/>
      <c r="QMP25"/>
      <c r="QMQ25"/>
      <c r="QMR25"/>
      <c r="QMS25"/>
      <c r="QMT25"/>
      <c r="QMU25"/>
      <c r="QMV25"/>
      <c r="QMW25"/>
      <c r="QMX25"/>
      <c r="QMY25"/>
      <c r="QMZ25"/>
      <c r="QNA25"/>
      <c r="QNB25"/>
      <c r="QNC25"/>
      <c r="QND25"/>
      <c r="QNE25"/>
      <c r="QNF25"/>
      <c r="QNG25"/>
      <c r="QNH25"/>
      <c r="QNI25"/>
      <c r="QNJ25"/>
      <c r="QNK25"/>
      <c r="QNL25"/>
      <c r="QNM25"/>
      <c r="QNN25"/>
      <c r="QNO25"/>
      <c r="QNP25"/>
      <c r="QNQ25"/>
      <c r="QNR25"/>
      <c r="QNS25"/>
      <c r="QNT25"/>
      <c r="QNU25"/>
      <c r="QNV25"/>
      <c r="QNW25"/>
      <c r="QNX25"/>
      <c r="QNY25"/>
      <c r="QNZ25"/>
      <c r="QOA25"/>
      <c r="QOB25"/>
      <c r="QOC25"/>
      <c r="QOD25"/>
      <c r="QOE25"/>
      <c r="QOF25"/>
      <c r="QOG25"/>
      <c r="QOH25"/>
      <c r="QOI25"/>
      <c r="QOJ25"/>
      <c r="QOK25"/>
      <c r="QOL25"/>
      <c r="QOM25"/>
      <c r="QON25"/>
      <c r="QOO25"/>
      <c r="QOP25"/>
      <c r="QOQ25"/>
      <c r="QOR25"/>
      <c r="QOS25"/>
      <c r="QOT25"/>
      <c r="QOU25"/>
      <c r="QOV25"/>
      <c r="QOW25"/>
      <c r="QOX25"/>
      <c r="QOY25"/>
      <c r="QOZ25"/>
      <c r="QPA25"/>
      <c r="QPB25"/>
      <c r="QPC25"/>
      <c r="QPD25"/>
      <c r="QPE25"/>
      <c r="QPF25"/>
      <c r="QPG25"/>
      <c r="QPH25"/>
      <c r="QPI25"/>
      <c r="QPJ25"/>
      <c r="QPK25"/>
      <c r="QPL25"/>
      <c r="QPM25"/>
      <c r="QPN25"/>
      <c r="QPO25"/>
      <c r="QPP25"/>
      <c r="QPQ25"/>
      <c r="QPR25"/>
      <c r="QPS25"/>
      <c r="QPT25"/>
      <c r="QPU25"/>
      <c r="QPV25"/>
      <c r="QPW25"/>
      <c r="QPX25"/>
      <c r="QPY25"/>
      <c r="QPZ25"/>
      <c r="QQA25"/>
      <c r="QQB25"/>
      <c r="QQC25"/>
      <c r="QQD25"/>
      <c r="QQE25"/>
      <c r="QQF25"/>
      <c r="QQG25"/>
      <c r="QQH25"/>
      <c r="QQI25"/>
      <c r="QQJ25"/>
      <c r="QQK25"/>
      <c r="QQL25"/>
      <c r="QQM25"/>
      <c r="QQN25"/>
      <c r="QQO25"/>
      <c r="QQP25"/>
      <c r="QQQ25"/>
      <c r="QQR25"/>
      <c r="QQS25"/>
      <c r="QQT25"/>
      <c r="QQU25"/>
      <c r="QQV25"/>
      <c r="QQW25"/>
      <c r="QQX25"/>
      <c r="QQY25"/>
      <c r="QQZ25"/>
      <c r="QRA25"/>
      <c r="QRB25"/>
      <c r="QRC25"/>
      <c r="QRD25"/>
      <c r="QRE25"/>
      <c r="QRF25"/>
      <c r="QRG25"/>
      <c r="QRH25"/>
      <c r="QRI25"/>
      <c r="QRJ25"/>
      <c r="QRK25"/>
      <c r="QRL25"/>
      <c r="QRM25"/>
      <c r="QRN25"/>
      <c r="QRO25"/>
      <c r="QRP25"/>
      <c r="QRQ25"/>
      <c r="QRR25"/>
      <c r="QRS25"/>
      <c r="QRT25"/>
      <c r="QRU25"/>
      <c r="QRV25"/>
      <c r="QRW25"/>
      <c r="QRX25"/>
      <c r="QRY25"/>
      <c r="QRZ25"/>
      <c r="QSA25"/>
      <c r="QSB25"/>
      <c r="QSC25"/>
      <c r="QSD25"/>
      <c r="QSE25"/>
      <c r="QSF25"/>
      <c r="QSG25"/>
      <c r="QSH25"/>
      <c r="QSI25"/>
      <c r="QSJ25"/>
      <c r="QSK25"/>
      <c r="QSL25"/>
      <c r="QSM25"/>
      <c r="QSN25"/>
      <c r="QSO25"/>
      <c r="QSP25"/>
      <c r="QSQ25"/>
      <c r="QSR25"/>
      <c r="QSS25"/>
      <c r="QST25"/>
      <c r="QSU25"/>
      <c r="QSV25"/>
      <c r="QSW25"/>
      <c r="QSX25"/>
      <c r="QSY25"/>
      <c r="QSZ25"/>
      <c r="QTA25"/>
      <c r="QTB25"/>
      <c r="QTC25"/>
      <c r="QTD25"/>
      <c r="QTE25"/>
      <c r="QTF25"/>
      <c r="QTG25"/>
      <c r="QTH25"/>
      <c r="QTI25"/>
      <c r="QTJ25"/>
      <c r="QTK25"/>
      <c r="QTL25"/>
      <c r="QTM25"/>
      <c r="QTN25"/>
      <c r="QTO25"/>
      <c r="QTP25"/>
      <c r="QTQ25"/>
      <c r="QTR25"/>
      <c r="QTS25"/>
      <c r="QTT25"/>
      <c r="QTU25"/>
      <c r="QTV25"/>
      <c r="QTW25"/>
      <c r="QTX25"/>
      <c r="QTY25"/>
      <c r="QTZ25"/>
      <c r="QUA25"/>
      <c r="QUB25"/>
      <c r="QUC25"/>
      <c r="QUD25"/>
      <c r="QUE25"/>
      <c r="QUF25"/>
      <c r="QUG25"/>
      <c r="QUH25"/>
      <c r="QUI25"/>
      <c r="QUJ25"/>
      <c r="QUK25"/>
      <c r="QUL25"/>
      <c r="QUM25"/>
      <c r="QUN25"/>
      <c r="QUO25"/>
      <c r="QUP25"/>
      <c r="QUQ25"/>
      <c r="QUR25"/>
      <c r="QUS25"/>
      <c r="QUT25"/>
      <c r="QUU25"/>
      <c r="QUV25"/>
      <c r="QUW25"/>
      <c r="QUX25"/>
      <c r="QUY25"/>
      <c r="QUZ25"/>
      <c r="QVA25"/>
      <c r="QVB25"/>
      <c r="QVC25"/>
      <c r="QVD25"/>
      <c r="QVE25"/>
      <c r="QVF25"/>
      <c r="QVG25"/>
      <c r="QVH25"/>
      <c r="QVI25"/>
      <c r="QVJ25"/>
      <c r="QVK25"/>
      <c r="QVL25"/>
      <c r="QVM25"/>
      <c r="QVN25"/>
      <c r="QVO25"/>
      <c r="QVP25"/>
      <c r="QVQ25"/>
      <c r="QVR25"/>
      <c r="QVS25"/>
      <c r="QVT25"/>
      <c r="QVU25"/>
      <c r="QVV25"/>
      <c r="QVW25"/>
      <c r="QVX25"/>
      <c r="QVY25"/>
      <c r="QVZ25"/>
      <c r="QWA25"/>
      <c r="QWB25"/>
      <c r="QWC25"/>
      <c r="QWD25"/>
      <c r="QWE25"/>
      <c r="QWF25"/>
      <c r="QWG25"/>
      <c r="QWH25"/>
      <c r="QWI25"/>
      <c r="QWJ25"/>
      <c r="QWK25"/>
      <c r="QWL25"/>
      <c r="QWM25"/>
      <c r="QWN25"/>
      <c r="QWO25"/>
      <c r="QWP25"/>
      <c r="QWQ25"/>
      <c r="QWR25"/>
      <c r="QWS25"/>
      <c r="QWT25"/>
      <c r="QWU25"/>
      <c r="QWV25"/>
      <c r="QWW25"/>
      <c r="QWX25"/>
      <c r="QWY25"/>
      <c r="QWZ25"/>
      <c r="QXA25"/>
      <c r="QXB25"/>
      <c r="QXC25"/>
      <c r="QXD25"/>
      <c r="QXE25"/>
      <c r="QXF25"/>
      <c r="QXG25"/>
      <c r="QXH25"/>
      <c r="QXI25"/>
      <c r="QXJ25"/>
      <c r="QXK25"/>
      <c r="QXL25"/>
      <c r="QXM25"/>
      <c r="QXN25"/>
      <c r="QXO25"/>
      <c r="QXP25"/>
      <c r="QXQ25"/>
      <c r="QXR25"/>
      <c r="QXS25"/>
      <c r="QXT25"/>
      <c r="QXU25"/>
      <c r="QXV25"/>
      <c r="QXW25"/>
      <c r="QXX25"/>
      <c r="QXY25"/>
      <c r="QXZ25"/>
      <c r="QYA25"/>
      <c r="QYB25"/>
      <c r="QYC25"/>
      <c r="QYD25"/>
      <c r="QYE25"/>
      <c r="QYF25"/>
      <c r="QYG25"/>
      <c r="QYH25"/>
      <c r="QYI25"/>
      <c r="QYJ25"/>
      <c r="QYK25"/>
      <c r="QYL25"/>
      <c r="QYM25"/>
      <c r="QYN25"/>
      <c r="QYO25"/>
      <c r="QYP25"/>
      <c r="QYQ25"/>
      <c r="QYR25"/>
      <c r="QYS25"/>
      <c r="QYT25"/>
      <c r="QYU25"/>
      <c r="QYV25"/>
      <c r="QYW25"/>
      <c r="QYX25"/>
      <c r="QYY25"/>
      <c r="QYZ25"/>
      <c r="QZA25"/>
      <c r="QZB25"/>
      <c r="QZC25"/>
      <c r="QZD25"/>
      <c r="QZE25"/>
      <c r="QZF25"/>
      <c r="QZG25"/>
      <c r="QZH25"/>
      <c r="QZI25"/>
      <c r="QZJ25"/>
      <c r="QZK25"/>
      <c r="QZL25"/>
      <c r="QZM25"/>
      <c r="QZN25"/>
      <c r="QZO25"/>
      <c r="QZP25"/>
      <c r="QZQ25"/>
      <c r="QZR25"/>
      <c r="QZS25"/>
      <c r="QZT25"/>
      <c r="QZU25"/>
      <c r="QZV25"/>
      <c r="QZW25"/>
      <c r="QZX25"/>
      <c r="QZY25"/>
      <c r="QZZ25"/>
      <c r="RAA25"/>
      <c r="RAB25"/>
      <c r="RAC25"/>
      <c r="RAD25"/>
      <c r="RAE25"/>
      <c r="RAF25"/>
      <c r="RAG25"/>
      <c r="RAH25"/>
      <c r="RAI25"/>
      <c r="RAJ25"/>
      <c r="RAK25"/>
      <c r="RAL25"/>
      <c r="RAM25"/>
      <c r="RAN25"/>
      <c r="RAO25"/>
      <c r="RAP25"/>
      <c r="RAQ25"/>
      <c r="RAR25"/>
      <c r="RAS25"/>
      <c r="RAT25"/>
      <c r="RAU25"/>
      <c r="RAV25"/>
      <c r="RAW25"/>
      <c r="RAX25"/>
      <c r="RAY25"/>
      <c r="RAZ25"/>
      <c r="RBA25"/>
      <c r="RBB25"/>
      <c r="RBC25"/>
      <c r="RBD25"/>
      <c r="RBE25"/>
      <c r="RBF25"/>
      <c r="RBG25"/>
      <c r="RBH25"/>
      <c r="RBI25"/>
      <c r="RBJ25"/>
      <c r="RBK25"/>
      <c r="RBL25"/>
      <c r="RBM25"/>
      <c r="RBN25"/>
      <c r="RBO25"/>
      <c r="RBP25"/>
      <c r="RBQ25"/>
      <c r="RBR25"/>
      <c r="RBS25"/>
      <c r="RBT25"/>
      <c r="RBU25"/>
      <c r="RBV25"/>
      <c r="RBW25"/>
      <c r="RBX25"/>
      <c r="RBY25"/>
      <c r="RBZ25"/>
      <c r="RCA25"/>
      <c r="RCB25"/>
      <c r="RCC25"/>
      <c r="RCD25"/>
      <c r="RCE25"/>
      <c r="RCF25"/>
      <c r="RCG25"/>
      <c r="RCH25"/>
      <c r="RCI25"/>
      <c r="RCJ25"/>
      <c r="RCK25"/>
      <c r="RCL25"/>
      <c r="RCM25"/>
      <c r="RCN25"/>
      <c r="RCO25"/>
      <c r="RCP25"/>
      <c r="RCQ25"/>
      <c r="RCR25"/>
      <c r="RCS25"/>
      <c r="RCT25"/>
      <c r="RCU25"/>
      <c r="RCV25"/>
      <c r="RCW25"/>
      <c r="RCX25"/>
      <c r="RCY25"/>
      <c r="RCZ25"/>
      <c r="RDA25"/>
      <c r="RDB25"/>
      <c r="RDC25"/>
      <c r="RDD25"/>
      <c r="RDE25"/>
      <c r="RDF25"/>
      <c r="RDG25"/>
      <c r="RDH25"/>
      <c r="RDI25"/>
      <c r="RDJ25"/>
      <c r="RDK25"/>
      <c r="RDL25"/>
      <c r="RDM25"/>
      <c r="RDN25"/>
      <c r="RDO25"/>
      <c r="RDP25"/>
      <c r="RDQ25"/>
      <c r="RDR25"/>
      <c r="RDS25"/>
      <c r="RDT25"/>
      <c r="RDU25"/>
      <c r="RDV25"/>
      <c r="RDW25"/>
      <c r="RDX25"/>
      <c r="RDY25"/>
      <c r="RDZ25"/>
      <c r="REA25"/>
      <c r="REB25"/>
      <c r="REC25"/>
      <c r="RED25"/>
      <c r="REE25"/>
      <c r="REF25"/>
      <c r="REG25"/>
      <c r="REH25"/>
      <c r="REI25"/>
      <c r="REJ25"/>
      <c r="REK25"/>
      <c r="REL25"/>
      <c r="REM25"/>
      <c r="REN25"/>
      <c r="REO25"/>
      <c r="REP25"/>
      <c r="REQ25"/>
      <c r="RER25"/>
      <c r="RES25"/>
      <c r="RET25"/>
      <c r="REU25"/>
      <c r="REV25"/>
      <c r="REW25"/>
      <c r="REX25"/>
      <c r="REY25"/>
      <c r="REZ25"/>
      <c r="RFA25"/>
      <c r="RFB25"/>
      <c r="RFC25"/>
      <c r="RFD25"/>
      <c r="RFE25"/>
      <c r="RFF25"/>
      <c r="RFG25"/>
      <c r="RFH25"/>
      <c r="RFI25"/>
      <c r="RFJ25"/>
      <c r="RFK25"/>
      <c r="RFL25"/>
      <c r="RFM25"/>
      <c r="RFN25"/>
      <c r="RFO25"/>
      <c r="RFP25"/>
      <c r="RFQ25"/>
      <c r="RFR25"/>
      <c r="RFS25"/>
      <c r="RFT25"/>
      <c r="RFU25"/>
      <c r="RFV25"/>
      <c r="RFW25"/>
      <c r="RFX25"/>
      <c r="RFY25"/>
      <c r="RFZ25"/>
      <c r="RGA25"/>
      <c r="RGB25"/>
      <c r="RGC25"/>
      <c r="RGD25"/>
      <c r="RGE25"/>
      <c r="RGF25"/>
      <c r="RGG25"/>
      <c r="RGH25"/>
      <c r="RGI25"/>
      <c r="RGJ25"/>
      <c r="RGK25"/>
      <c r="RGL25"/>
      <c r="RGM25"/>
      <c r="RGN25"/>
      <c r="RGO25"/>
      <c r="RGP25"/>
      <c r="RGQ25"/>
      <c r="RGR25"/>
      <c r="RGS25"/>
      <c r="RGT25"/>
      <c r="RGU25"/>
      <c r="RGV25"/>
      <c r="RGW25"/>
      <c r="RGX25"/>
      <c r="RGY25"/>
      <c r="RGZ25"/>
      <c r="RHA25"/>
      <c r="RHB25"/>
      <c r="RHC25"/>
      <c r="RHD25"/>
      <c r="RHE25"/>
      <c r="RHF25"/>
      <c r="RHG25"/>
      <c r="RHH25"/>
      <c r="RHI25"/>
      <c r="RHJ25"/>
      <c r="RHK25"/>
      <c r="RHL25"/>
      <c r="RHM25"/>
      <c r="RHN25"/>
      <c r="RHO25"/>
      <c r="RHP25"/>
      <c r="RHQ25"/>
      <c r="RHR25"/>
      <c r="RHS25"/>
      <c r="RHT25"/>
      <c r="RHU25"/>
      <c r="RHV25"/>
      <c r="RHW25"/>
      <c r="RHX25"/>
      <c r="RHY25"/>
      <c r="RHZ25"/>
      <c r="RIA25"/>
      <c r="RIB25"/>
      <c r="RIC25"/>
      <c r="RID25"/>
      <c r="RIE25"/>
      <c r="RIF25"/>
      <c r="RIG25"/>
      <c r="RIH25"/>
      <c r="RII25"/>
      <c r="RIJ25"/>
      <c r="RIK25"/>
      <c r="RIL25"/>
      <c r="RIM25"/>
      <c r="RIN25"/>
      <c r="RIO25"/>
      <c r="RIP25"/>
      <c r="RIQ25"/>
      <c r="RIR25"/>
      <c r="RIS25"/>
      <c r="RIT25"/>
      <c r="RIU25"/>
      <c r="RIV25"/>
      <c r="RIW25"/>
      <c r="RIX25"/>
      <c r="RIY25"/>
      <c r="RIZ25"/>
      <c r="RJA25"/>
      <c r="RJB25"/>
      <c r="RJC25"/>
      <c r="RJD25"/>
      <c r="RJE25"/>
      <c r="RJF25"/>
      <c r="RJG25"/>
      <c r="RJH25"/>
      <c r="RJI25"/>
      <c r="RJJ25"/>
      <c r="RJK25"/>
      <c r="RJL25"/>
      <c r="RJM25"/>
      <c r="RJN25"/>
      <c r="RJO25"/>
      <c r="RJP25"/>
      <c r="RJQ25"/>
      <c r="RJR25"/>
      <c r="RJS25"/>
      <c r="RJT25"/>
      <c r="RJU25"/>
      <c r="RJV25"/>
      <c r="RJW25"/>
      <c r="RJX25"/>
      <c r="RJY25"/>
      <c r="RJZ25"/>
      <c r="RKA25"/>
      <c r="RKB25"/>
      <c r="RKC25"/>
      <c r="RKD25"/>
      <c r="RKE25"/>
      <c r="RKF25"/>
      <c r="RKG25"/>
      <c r="RKH25"/>
      <c r="RKI25"/>
      <c r="RKJ25"/>
      <c r="RKK25"/>
      <c r="RKL25"/>
      <c r="RKM25"/>
      <c r="RKN25"/>
      <c r="RKO25"/>
      <c r="RKP25"/>
      <c r="RKQ25"/>
      <c r="RKR25"/>
      <c r="RKS25"/>
      <c r="RKT25"/>
      <c r="RKU25"/>
      <c r="RKV25"/>
      <c r="RKW25"/>
      <c r="RKX25"/>
      <c r="RKY25"/>
      <c r="RKZ25"/>
      <c r="RLA25"/>
      <c r="RLB25"/>
      <c r="RLC25"/>
      <c r="RLD25"/>
      <c r="RLE25"/>
      <c r="RLF25"/>
      <c r="RLG25"/>
      <c r="RLH25"/>
      <c r="RLI25"/>
      <c r="RLJ25"/>
      <c r="RLK25"/>
      <c r="RLL25"/>
      <c r="RLM25"/>
      <c r="RLN25"/>
      <c r="RLO25"/>
      <c r="RLP25"/>
      <c r="RLQ25"/>
      <c r="RLR25"/>
      <c r="RLS25"/>
      <c r="RLT25"/>
      <c r="RLU25"/>
      <c r="RLV25"/>
      <c r="RLW25"/>
      <c r="RLX25"/>
      <c r="RLY25"/>
      <c r="RLZ25"/>
      <c r="RMA25"/>
      <c r="RMB25"/>
      <c r="RMC25"/>
      <c r="RMD25"/>
      <c r="RME25"/>
      <c r="RMF25"/>
      <c r="RMG25"/>
      <c r="RMH25"/>
      <c r="RMI25"/>
      <c r="RMJ25"/>
      <c r="RMK25"/>
      <c r="RML25"/>
      <c r="RMM25"/>
      <c r="RMN25"/>
      <c r="RMO25"/>
      <c r="RMP25"/>
      <c r="RMQ25"/>
      <c r="RMR25"/>
      <c r="RMS25"/>
      <c r="RMT25"/>
      <c r="RMU25"/>
      <c r="RMV25"/>
      <c r="RMW25"/>
      <c r="RMX25"/>
      <c r="RMY25"/>
      <c r="RMZ25"/>
      <c r="RNA25"/>
      <c r="RNB25"/>
      <c r="RNC25"/>
      <c r="RND25"/>
      <c r="RNE25"/>
      <c r="RNF25"/>
      <c r="RNG25"/>
      <c r="RNH25"/>
      <c r="RNI25"/>
      <c r="RNJ25"/>
      <c r="RNK25"/>
      <c r="RNL25"/>
      <c r="RNM25"/>
      <c r="RNN25"/>
      <c r="RNO25"/>
      <c r="RNP25"/>
      <c r="RNQ25"/>
      <c r="RNR25"/>
      <c r="RNS25"/>
      <c r="RNT25"/>
      <c r="RNU25"/>
      <c r="RNV25"/>
      <c r="RNW25"/>
      <c r="RNX25"/>
      <c r="RNY25"/>
      <c r="RNZ25"/>
      <c r="ROA25"/>
      <c r="ROB25"/>
      <c r="ROC25"/>
      <c r="ROD25"/>
      <c r="ROE25"/>
      <c r="ROF25"/>
      <c r="ROG25"/>
      <c r="ROH25"/>
      <c r="ROI25"/>
      <c r="ROJ25"/>
      <c r="ROK25"/>
      <c r="ROL25"/>
      <c r="ROM25"/>
      <c r="RON25"/>
      <c r="ROO25"/>
      <c r="ROP25"/>
      <c r="ROQ25"/>
      <c r="ROR25"/>
      <c r="ROS25"/>
      <c r="ROT25"/>
      <c r="ROU25"/>
      <c r="ROV25"/>
      <c r="ROW25"/>
      <c r="ROX25"/>
      <c r="ROY25"/>
      <c r="ROZ25"/>
      <c r="RPA25"/>
      <c r="RPB25"/>
      <c r="RPC25"/>
      <c r="RPD25"/>
      <c r="RPE25"/>
      <c r="RPF25"/>
      <c r="RPG25"/>
      <c r="RPH25"/>
      <c r="RPI25"/>
      <c r="RPJ25"/>
      <c r="RPK25"/>
      <c r="RPL25"/>
      <c r="RPM25"/>
      <c r="RPN25"/>
      <c r="RPO25"/>
      <c r="RPP25"/>
      <c r="RPQ25"/>
      <c r="RPR25"/>
      <c r="RPS25"/>
      <c r="RPT25"/>
      <c r="RPU25"/>
      <c r="RPV25"/>
      <c r="RPW25"/>
      <c r="RPX25"/>
      <c r="RPY25"/>
      <c r="RPZ25"/>
      <c r="RQA25"/>
      <c r="RQB25"/>
      <c r="RQC25"/>
      <c r="RQD25"/>
      <c r="RQE25"/>
      <c r="RQF25"/>
      <c r="RQG25"/>
      <c r="RQH25"/>
      <c r="RQI25"/>
      <c r="RQJ25"/>
      <c r="RQK25"/>
      <c r="RQL25"/>
      <c r="RQM25"/>
      <c r="RQN25"/>
      <c r="RQO25"/>
      <c r="RQP25"/>
      <c r="RQQ25"/>
      <c r="RQR25"/>
      <c r="RQS25"/>
      <c r="RQT25"/>
      <c r="RQU25"/>
      <c r="RQV25"/>
      <c r="RQW25"/>
      <c r="RQX25"/>
      <c r="RQY25"/>
      <c r="RQZ25"/>
      <c r="RRA25"/>
      <c r="RRB25"/>
      <c r="RRC25"/>
      <c r="RRD25"/>
      <c r="RRE25"/>
      <c r="RRF25"/>
      <c r="RRG25"/>
      <c r="RRH25"/>
      <c r="RRI25"/>
      <c r="RRJ25"/>
      <c r="RRK25"/>
      <c r="RRL25"/>
      <c r="RRM25"/>
      <c r="RRN25"/>
      <c r="RRO25"/>
      <c r="RRP25"/>
      <c r="RRQ25"/>
      <c r="RRR25"/>
      <c r="RRS25"/>
      <c r="RRT25"/>
      <c r="RRU25"/>
      <c r="RRV25"/>
      <c r="RRW25"/>
      <c r="RRX25"/>
      <c r="RRY25"/>
      <c r="RRZ25"/>
      <c r="RSA25"/>
      <c r="RSB25"/>
      <c r="RSC25"/>
      <c r="RSD25"/>
      <c r="RSE25"/>
      <c r="RSF25"/>
      <c r="RSG25"/>
      <c r="RSH25"/>
      <c r="RSI25"/>
      <c r="RSJ25"/>
      <c r="RSK25"/>
      <c r="RSL25"/>
      <c r="RSM25"/>
      <c r="RSN25"/>
      <c r="RSO25"/>
      <c r="RSP25"/>
      <c r="RSQ25"/>
      <c r="RSR25"/>
      <c r="RSS25"/>
      <c r="RST25"/>
      <c r="RSU25"/>
      <c r="RSV25"/>
      <c r="RSW25"/>
      <c r="RSX25"/>
      <c r="RSY25"/>
      <c r="RSZ25"/>
      <c r="RTA25"/>
      <c r="RTB25"/>
      <c r="RTC25"/>
      <c r="RTD25"/>
      <c r="RTE25"/>
      <c r="RTF25"/>
      <c r="RTG25"/>
      <c r="RTH25"/>
      <c r="RTI25"/>
      <c r="RTJ25"/>
      <c r="RTK25"/>
      <c r="RTL25"/>
      <c r="RTM25"/>
      <c r="RTN25"/>
      <c r="RTO25"/>
      <c r="RTP25"/>
      <c r="RTQ25"/>
      <c r="RTR25"/>
      <c r="RTS25"/>
      <c r="RTT25"/>
      <c r="RTU25"/>
      <c r="RTV25"/>
      <c r="RTW25"/>
      <c r="RTX25"/>
      <c r="RTY25"/>
      <c r="RTZ25"/>
      <c r="RUA25"/>
      <c r="RUB25"/>
      <c r="RUC25"/>
      <c r="RUD25"/>
      <c r="RUE25"/>
      <c r="RUF25"/>
      <c r="RUG25"/>
      <c r="RUH25"/>
      <c r="RUI25"/>
      <c r="RUJ25"/>
      <c r="RUK25"/>
      <c r="RUL25"/>
      <c r="RUM25"/>
      <c r="RUN25"/>
      <c r="RUO25"/>
      <c r="RUP25"/>
      <c r="RUQ25"/>
      <c r="RUR25"/>
      <c r="RUS25"/>
      <c r="RUT25"/>
      <c r="RUU25"/>
      <c r="RUV25"/>
      <c r="RUW25"/>
      <c r="RUX25"/>
      <c r="RUY25"/>
      <c r="RUZ25"/>
      <c r="RVA25"/>
      <c r="RVB25"/>
      <c r="RVC25"/>
      <c r="RVD25"/>
      <c r="RVE25"/>
      <c r="RVF25"/>
      <c r="RVG25"/>
      <c r="RVH25"/>
      <c r="RVI25"/>
      <c r="RVJ25"/>
      <c r="RVK25"/>
      <c r="RVL25"/>
      <c r="RVM25"/>
      <c r="RVN25"/>
      <c r="RVO25"/>
      <c r="RVP25"/>
      <c r="RVQ25"/>
      <c r="RVR25"/>
      <c r="RVS25"/>
      <c r="RVT25"/>
      <c r="RVU25"/>
      <c r="RVV25"/>
      <c r="RVW25"/>
      <c r="RVX25"/>
      <c r="RVY25"/>
      <c r="RVZ25"/>
      <c r="RWA25"/>
      <c r="RWB25"/>
      <c r="RWC25"/>
      <c r="RWD25"/>
      <c r="RWE25"/>
      <c r="RWF25"/>
      <c r="RWG25"/>
      <c r="RWH25"/>
      <c r="RWI25"/>
      <c r="RWJ25"/>
      <c r="RWK25"/>
      <c r="RWL25"/>
      <c r="RWM25"/>
      <c r="RWN25"/>
      <c r="RWO25"/>
      <c r="RWP25"/>
      <c r="RWQ25"/>
      <c r="RWR25"/>
      <c r="RWS25"/>
      <c r="RWT25"/>
      <c r="RWU25"/>
      <c r="RWV25"/>
      <c r="RWW25"/>
      <c r="RWX25"/>
      <c r="RWY25"/>
      <c r="RWZ25"/>
      <c r="RXA25"/>
      <c r="RXB25"/>
      <c r="RXC25"/>
      <c r="RXD25"/>
      <c r="RXE25"/>
      <c r="RXF25"/>
      <c r="RXG25"/>
      <c r="RXH25"/>
      <c r="RXI25"/>
      <c r="RXJ25"/>
      <c r="RXK25"/>
      <c r="RXL25"/>
      <c r="RXM25"/>
      <c r="RXN25"/>
      <c r="RXO25"/>
      <c r="RXP25"/>
      <c r="RXQ25"/>
      <c r="RXR25"/>
      <c r="RXS25"/>
      <c r="RXT25"/>
      <c r="RXU25"/>
      <c r="RXV25"/>
      <c r="RXW25"/>
      <c r="RXX25"/>
      <c r="RXY25"/>
      <c r="RXZ25"/>
      <c r="RYA25"/>
      <c r="RYB25"/>
      <c r="RYC25"/>
      <c r="RYD25"/>
      <c r="RYE25"/>
      <c r="RYF25"/>
      <c r="RYG25"/>
      <c r="RYH25"/>
      <c r="RYI25"/>
      <c r="RYJ25"/>
      <c r="RYK25"/>
      <c r="RYL25"/>
      <c r="RYM25"/>
      <c r="RYN25"/>
      <c r="RYO25"/>
      <c r="RYP25"/>
      <c r="RYQ25"/>
      <c r="RYR25"/>
      <c r="RYS25"/>
      <c r="RYT25"/>
      <c r="RYU25"/>
      <c r="RYV25"/>
      <c r="RYW25"/>
      <c r="RYX25"/>
      <c r="RYY25"/>
      <c r="RYZ25"/>
      <c r="RZA25"/>
      <c r="RZB25"/>
      <c r="RZC25"/>
      <c r="RZD25"/>
      <c r="RZE25"/>
      <c r="RZF25"/>
      <c r="RZG25"/>
      <c r="RZH25"/>
      <c r="RZI25"/>
      <c r="RZJ25"/>
      <c r="RZK25"/>
      <c r="RZL25"/>
      <c r="RZM25"/>
      <c r="RZN25"/>
      <c r="RZO25"/>
      <c r="RZP25"/>
      <c r="RZQ25"/>
      <c r="RZR25"/>
      <c r="RZS25"/>
      <c r="RZT25"/>
      <c r="RZU25"/>
      <c r="RZV25"/>
      <c r="RZW25"/>
      <c r="RZX25"/>
      <c r="RZY25"/>
      <c r="RZZ25"/>
      <c r="SAA25"/>
      <c r="SAB25"/>
      <c r="SAC25"/>
      <c r="SAD25"/>
      <c r="SAE25"/>
      <c r="SAF25"/>
      <c r="SAG25"/>
      <c r="SAH25"/>
      <c r="SAI25"/>
      <c r="SAJ25"/>
      <c r="SAK25"/>
      <c r="SAL25"/>
      <c r="SAM25"/>
      <c r="SAN25"/>
      <c r="SAO25"/>
      <c r="SAP25"/>
      <c r="SAQ25"/>
      <c r="SAR25"/>
      <c r="SAS25"/>
      <c r="SAT25"/>
      <c r="SAU25"/>
      <c r="SAV25"/>
      <c r="SAW25"/>
      <c r="SAX25"/>
      <c r="SAY25"/>
      <c r="SAZ25"/>
      <c r="SBA25"/>
      <c r="SBB25"/>
      <c r="SBC25"/>
      <c r="SBD25"/>
      <c r="SBE25"/>
      <c r="SBF25"/>
      <c r="SBG25"/>
      <c r="SBH25"/>
      <c r="SBI25"/>
      <c r="SBJ25"/>
      <c r="SBK25"/>
      <c r="SBL25"/>
      <c r="SBM25"/>
      <c r="SBN25"/>
      <c r="SBO25"/>
      <c r="SBP25"/>
      <c r="SBQ25"/>
      <c r="SBR25"/>
      <c r="SBS25"/>
      <c r="SBT25"/>
      <c r="SBU25"/>
      <c r="SBV25"/>
      <c r="SBW25"/>
      <c r="SBX25"/>
      <c r="SBY25"/>
      <c r="SBZ25"/>
      <c r="SCA25"/>
      <c r="SCB25"/>
      <c r="SCC25"/>
      <c r="SCD25"/>
      <c r="SCE25"/>
      <c r="SCF25"/>
      <c r="SCG25"/>
      <c r="SCH25"/>
      <c r="SCI25"/>
      <c r="SCJ25"/>
      <c r="SCK25"/>
      <c r="SCL25"/>
      <c r="SCM25"/>
      <c r="SCN25"/>
      <c r="SCO25"/>
      <c r="SCP25"/>
      <c r="SCQ25"/>
      <c r="SCR25"/>
      <c r="SCS25"/>
      <c r="SCT25"/>
      <c r="SCU25"/>
      <c r="SCV25"/>
      <c r="SCW25"/>
      <c r="SCX25"/>
      <c r="SCY25"/>
      <c r="SCZ25"/>
      <c r="SDA25"/>
      <c r="SDB25"/>
      <c r="SDC25"/>
      <c r="SDD25"/>
      <c r="SDE25"/>
      <c r="SDF25"/>
      <c r="SDG25"/>
      <c r="SDH25"/>
      <c r="SDI25"/>
      <c r="SDJ25"/>
      <c r="SDK25"/>
      <c r="SDL25"/>
      <c r="SDM25"/>
      <c r="SDN25"/>
      <c r="SDO25"/>
      <c r="SDP25"/>
      <c r="SDQ25"/>
      <c r="SDR25"/>
      <c r="SDS25"/>
      <c r="SDT25"/>
      <c r="SDU25"/>
      <c r="SDV25"/>
      <c r="SDW25"/>
      <c r="SDX25"/>
      <c r="SDY25"/>
      <c r="SDZ25"/>
      <c r="SEA25"/>
      <c r="SEB25"/>
      <c r="SEC25"/>
      <c r="SED25"/>
      <c r="SEE25"/>
      <c r="SEF25"/>
      <c r="SEG25"/>
      <c r="SEH25"/>
      <c r="SEI25"/>
      <c r="SEJ25"/>
      <c r="SEK25"/>
      <c r="SEL25"/>
      <c r="SEM25"/>
      <c r="SEN25"/>
      <c r="SEO25"/>
      <c r="SEP25"/>
      <c r="SEQ25"/>
      <c r="SER25"/>
      <c r="SES25"/>
      <c r="SET25"/>
      <c r="SEU25"/>
      <c r="SEV25"/>
      <c r="SEW25"/>
      <c r="SEX25"/>
      <c r="SEY25"/>
      <c r="SEZ25"/>
      <c r="SFA25"/>
      <c r="SFB25"/>
      <c r="SFC25"/>
      <c r="SFD25"/>
      <c r="SFE25"/>
      <c r="SFF25"/>
      <c r="SFG25"/>
      <c r="SFH25"/>
      <c r="SFI25"/>
      <c r="SFJ25"/>
      <c r="SFK25"/>
      <c r="SFL25"/>
      <c r="SFM25"/>
      <c r="SFN25"/>
      <c r="SFO25"/>
      <c r="SFP25"/>
      <c r="SFQ25"/>
      <c r="SFR25"/>
      <c r="SFS25"/>
      <c r="SFT25"/>
      <c r="SFU25"/>
      <c r="SFV25"/>
      <c r="SFW25"/>
      <c r="SFX25"/>
      <c r="SFY25"/>
      <c r="SFZ25"/>
      <c r="SGA25"/>
      <c r="SGB25"/>
      <c r="SGC25"/>
      <c r="SGD25"/>
      <c r="SGE25"/>
      <c r="SGF25"/>
      <c r="SGG25"/>
      <c r="SGH25"/>
      <c r="SGI25"/>
      <c r="SGJ25"/>
      <c r="SGK25"/>
      <c r="SGL25"/>
      <c r="SGM25"/>
      <c r="SGN25"/>
      <c r="SGO25"/>
      <c r="SGP25"/>
      <c r="SGQ25"/>
      <c r="SGR25"/>
      <c r="SGS25"/>
      <c r="SGT25"/>
      <c r="SGU25"/>
      <c r="SGV25"/>
      <c r="SGW25"/>
      <c r="SGX25"/>
      <c r="SGY25"/>
      <c r="SGZ25"/>
      <c r="SHA25"/>
      <c r="SHB25"/>
      <c r="SHC25"/>
      <c r="SHD25"/>
      <c r="SHE25"/>
      <c r="SHF25"/>
      <c r="SHG25"/>
      <c r="SHH25"/>
      <c r="SHI25"/>
      <c r="SHJ25"/>
      <c r="SHK25"/>
      <c r="SHL25"/>
      <c r="SHM25"/>
      <c r="SHN25"/>
      <c r="SHO25"/>
      <c r="SHP25"/>
      <c r="SHQ25"/>
      <c r="SHR25"/>
      <c r="SHS25"/>
      <c r="SHT25"/>
      <c r="SHU25"/>
      <c r="SHV25"/>
      <c r="SHW25"/>
      <c r="SHX25"/>
      <c r="SHY25"/>
      <c r="SHZ25"/>
      <c r="SIA25"/>
      <c r="SIB25"/>
      <c r="SIC25"/>
      <c r="SID25"/>
      <c r="SIE25"/>
      <c r="SIF25"/>
      <c r="SIG25"/>
      <c r="SIH25"/>
      <c r="SII25"/>
      <c r="SIJ25"/>
      <c r="SIK25"/>
      <c r="SIL25"/>
      <c r="SIM25"/>
      <c r="SIN25"/>
      <c r="SIO25"/>
      <c r="SIP25"/>
      <c r="SIQ25"/>
      <c r="SIR25"/>
      <c r="SIS25"/>
      <c r="SIT25"/>
      <c r="SIU25"/>
      <c r="SIV25"/>
      <c r="SIW25"/>
      <c r="SIX25"/>
      <c r="SIY25"/>
      <c r="SIZ25"/>
      <c r="SJA25"/>
      <c r="SJB25"/>
      <c r="SJC25"/>
      <c r="SJD25"/>
      <c r="SJE25"/>
      <c r="SJF25"/>
      <c r="SJG25"/>
      <c r="SJH25"/>
      <c r="SJI25"/>
      <c r="SJJ25"/>
      <c r="SJK25"/>
      <c r="SJL25"/>
      <c r="SJM25"/>
      <c r="SJN25"/>
      <c r="SJO25"/>
      <c r="SJP25"/>
      <c r="SJQ25"/>
      <c r="SJR25"/>
      <c r="SJS25"/>
      <c r="SJT25"/>
      <c r="SJU25"/>
      <c r="SJV25"/>
      <c r="SJW25"/>
      <c r="SJX25"/>
      <c r="SJY25"/>
      <c r="SJZ25"/>
      <c r="SKA25"/>
      <c r="SKB25"/>
      <c r="SKC25"/>
      <c r="SKD25"/>
      <c r="SKE25"/>
      <c r="SKF25"/>
      <c r="SKG25"/>
      <c r="SKH25"/>
      <c r="SKI25"/>
      <c r="SKJ25"/>
      <c r="SKK25"/>
      <c r="SKL25"/>
      <c r="SKM25"/>
      <c r="SKN25"/>
      <c r="SKO25"/>
      <c r="SKP25"/>
      <c r="SKQ25"/>
      <c r="SKR25"/>
      <c r="SKS25"/>
      <c r="SKT25"/>
      <c r="SKU25"/>
      <c r="SKV25"/>
      <c r="SKW25"/>
      <c r="SKX25"/>
      <c r="SKY25"/>
      <c r="SKZ25"/>
      <c r="SLA25"/>
      <c r="SLB25"/>
      <c r="SLC25"/>
      <c r="SLD25"/>
      <c r="SLE25"/>
      <c r="SLF25"/>
      <c r="SLG25"/>
      <c r="SLH25"/>
      <c r="SLI25"/>
      <c r="SLJ25"/>
      <c r="SLK25"/>
      <c r="SLL25"/>
      <c r="SLM25"/>
      <c r="SLN25"/>
      <c r="SLO25"/>
      <c r="SLP25"/>
      <c r="SLQ25"/>
      <c r="SLR25"/>
      <c r="SLS25"/>
      <c r="SLT25"/>
      <c r="SLU25"/>
      <c r="SLV25"/>
      <c r="SLW25"/>
      <c r="SLX25"/>
      <c r="SLY25"/>
      <c r="SLZ25"/>
      <c r="SMA25"/>
      <c r="SMB25"/>
      <c r="SMC25"/>
      <c r="SMD25"/>
      <c r="SME25"/>
      <c r="SMF25"/>
      <c r="SMG25"/>
      <c r="SMH25"/>
      <c r="SMI25"/>
      <c r="SMJ25"/>
      <c r="SMK25"/>
      <c r="SML25"/>
      <c r="SMM25"/>
      <c r="SMN25"/>
      <c r="SMO25"/>
      <c r="SMP25"/>
      <c r="SMQ25"/>
      <c r="SMR25"/>
      <c r="SMS25"/>
      <c r="SMT25"/>
      <c r="SMU25"/>
      <c r="SMV25"/>
      <c r="SMW25"/>
      <c r="SMX25"/>
      <c r="SMY25"/>
      <c r="SMZ25"/>
      <c r="SNA25"/>
      <c r="SNB25"/>
      <c r="SNC25"/>
      <c r="SND25"/>
      <c r="SNE25"/>
      <c r="SNF25"/>
      <c r="SNG25"/>
      <c r="SNH25"/>
      <c r="SNI25"/>
      <c r="SNJ25"/>
      <c r="SNK25"/>
      <c r="SNL25"/>
      <c r="SNM25"/>
      <c r="SNN25"/>
      <c r="SNO25"/>
      <c r="SNP25"/>
      <c r="SNQ25"/>
      <c r="SNR25"/>
      <c r="SNS25"/>
      <c r="SNT25"/>
      <c r="SNU25"/>
      <c r="SNV25"/>
      <c r="SNW25"/>
      <c r="SNX25"/>
      <c r="SNY25"/>
      <c r="SNZ25"/>
      <c r="SOA25"/>
      <c r="SOB25"/>
      <c r="SOC25"/>
      <c r="SOD25"/>
      <c r="SOE25"/>
      <c r="SOF25"/>
      <c r="SOG25"/>
      <c r="SOH25"/>
      <c r="SOI25"/>
      <c r="SOJ25"/>
      <c r="SOK25"/>
      <c r="SOL25"/>
      <c r="SOM25"/>
      <c r="SON25"/>
      <c r="SOO25"/>
      <c r="SOP25"/>
      <c r="SOQ25"/>
      <c r="SOR25"/>
      <c r="SOS25"/>
      <c r="SOT25"/>
      <c r="SOU25"/>
      <c r="SOV25"/>
      <c r="SOW25"/>
      <c r="SOX25"/>
      <c r="SOY25"/>
      <c r="SOZ25"/>
      <c r="SPA25"/>
      <c r="SPB25"/>
      <c r="SPC25"/>
      <c r="SPD25"/>
      <c r="SPE25"/>
      <c r="SPF25"/>
      <c r="SPG25"/>
      <c r="SPH25"/>
      <c r="SPI25"/>
      <c r="SPJ25"/>
      <c r="SPK25"/>
      <c r="SPL25"/>
      <c r="SPM25"/>
      <c r="SPN25"/>
      <c r="SPO25"/>
      <c r="SPP25"/>
      <c r="SPQ25"/>
      <c r="SPR25"/>
      <c r="SPS25"/>
      <c r="SPT25"/>
      <c r="SPU25"/>
      <c r="SPV25"/>
      <c r="SPW25"/>
      <c r="SPX25"/>
      <c r="SPY25"/>
      <c r="SPZ25"/>
      <c r="SQA25"/>
      <c r="SQB25"/>
      <c r="SQC25"/>
      <c r="SQD25"/>
      <c r="SQE25"/>
      <c r="SQF25"/>
      <c r="SQG25"/>
      <c r="SQH25"/>
      <c r="SQI25"/>
      <c r="SQJ25"/>
      <c r="SQK25"/>
      <c r="SQL25"/>
      <c r="SQM25"/>
      <c r="SQN25"/>
      <c r="SQO25"/>
      <c r="SQP25"/>
      <c r="SQQ25"/>
      <c r="SQR25"/>
      <c r="SQS25"/>
      <c r="SQT25"/>
      <c r="SQU25"/>
      <c r="SQV25"/>
      <c r="SQW25"/>
      <c r="SQX25"/>
      <c r="SQY25"/>
      <c r="SQZ25"/>
      <c r="SRA25"/>
      <c r="SRB25"/>
      <c r="SRC25"/>
      <c r="SRD25"/>
      <c r="SRE25"/>
      <c r="SRF25"/>
      <c r="SRG25"/>
      <c r="SRH25"/>
      <c r="SRI25"/>
      <c r="SRJ25"/>
      <c r="SRK25"/>
      <c r="SRL25"/>
      <c r="SRM25"/>
      <c r="SRN25"/>
      <c r="SRO25"/>
      <c r="SRP25"/>
      <c r="SRQ25"/>
      <c r="SRR25"/>
      <c r="SRS25"/>
      <c r="SRT25"/>
      <c r="SRU25"/>
      <c r="SRV25"/>
      <c r="SRW25"/>
      <c r="SRX25"/>
      <c r="SRY25"/>
      <c r="SRZ25"/>
      <c r="SSA25"/>
      <c r="SSB25"/>
      <c r="SSC25"/>
      <c r="SSD25"/>
      <c r="SSE25"/>
      <c r="SSF25"/>
      <c r="SSG25"/>
      <c r="SSH25"/>
      <c r="SSI25"/>
      <c r="SSJ25"/>
      <c r="SSK25"/>
      <c r="SSL25"/>
      <c r="SSM25"/>
      <c r="SSN25"/>
      <c r="SSO25"/>
      <c r="SSP25"/>
      <c r="SSQ25"/>
      <c r="SSR25"/>
      <c r="SSS25"/>
      <c r="SST25"/>
      <c r="SSU25"/>
      <c r="SSV25"/>
      <c r="SSW25"/>
      <c r="SSX25"/>
      <c r="SSY25"/>
      <c r="SSZ25"/>
      <c r="STA25"/>
      <c r="STB25"/>
      <c r="STC25"/>
      <c r="STD25"/>
      <c r="STE25"/>
      <c r="STF25"/>
      <c r="STG25"/>
      <c r="STH25"/>
      <c r="STI25"/>
      <c r="STJ25"/>
      <c r="STK25"/>
      <c r="STL25"/>
      <c r="STM25"/>
      <c r="STN25"/>
      <c r="STO25"/>
      <c r="STP25"/>
      <c r="STQ25"/>
      <c r="STR25"/>
      <c r="STS25"/>
      <c r="STT25"/>
      <c r="STU25"/>
      <c r="STV25"/>
      <c r="STW25"/>
      <c r="STX25"/>
      <c r="STY25"/>
      <c r="STZ25"/>
      <c r="SUA25"/>
      <c r="SUB25"/>
      <c r="SUC25"/>
      <c r="SUD25"/>
      <c r="SUE25"/>
      <c r="SUF25"/>
      <c r="SUG25"/>
      <c r="SUH25"/>
      <c r="SUI25"/>
      <c r="SUJ25"/>
      <c r="SUK25"/>
      <c r="SUL25"/>
      <c r="SUM25"/>
      <c r="SUN25"/>
      <c r="SUO25"/>
      <c r="SUP25"/>
      <c r="SUQ25"/>
      <c r="SUR25"/>
      <c r="SUS25"/>
      <c r="SUT25"/>
      <c r="SUU25"/>
      <c r="SUV25"/>
      <c r="SUW25"/>
      <c r="SUX25"/>
      <c r="SUY25"/>
      <c r="SUZ25"/>
      <c r="SVA25"/>
      <c r="SVB25"/>
      <c r="SVC25"/>
      <c r="SVD25"/>
      <c r="SVE25"/>
      <c r="SVF25"/>
      <c r="SVG25"/>
      <c r="SVH25"/>
      <c r="SVI25"/>
      <c r="SVJ25"/>
      <c r="SVK25"/>
      <c r="SVL25"/>
      <c r="SVM25"/>
      <c r="SVN25"/>
      <c r="SVO25"/>
      <c r="SVP25"/>
      <c r="SVQ25"/>
      <c r="SVR25"/>
      <c r="SVS25"/>
      <c r="SVT25"/>
      <c r="SVU25"/>
      <c r="SVV25"/>
      <c r="SVW25"/>
      <c r="SVX25"/>
      <c r="SVY25"/>
      <c r="SVZ25"/>
      <c r="SWA25"/>
      <c r="SWB25"/>
      <c r="SWC25"/>
      <c r="SWD25"/>
      <c r="SWE25"/>
      <c r="SWF25"/>
      <c r="SWG25"/>
      <c r="SWH25"/>
      <c r="SWI25"/>
      <c r="SWJ25"/>
      <c r="SWK25"/>
      <c r="SWL25"/>
      <c r="SWM25"/>
      <c r="SWN25"/>
      <c r="SWO25"/>
      <c r="SWP25"/>
      <c r="SWQ25"/>
      <c r="SWR25"/>
      <c r="SWS25"/>
      <c r="SWT25"/>
      <c r="SWU25"/>
      <c r="SWV25"/>
      <c r="SWW25"/>
      <c r="SWX25"/>
      <c r="SWY25"/>
      <c r="SWZ25"/>
      <c r="SXA25"/>
      <c r="SXB25"/>
      <c r="SXC25"/>
      <c r="SXD25"/>
      <c r="SXE25"/>
      <c r="SXF25"/>
      <c r="SXG25"/>
      <c r="SXH25"/>
      <c r="SXI25"/>
      <c r="SXJ25"/>
      <c r="SXK25"/>
      <c r="SXL25"/>
      <c r="SXM25"/>
      <c r="SXN25"/>
      <c r="SXO25"/>
      <c r="SXP25"/>
      <c r="SXQ25"/>
      <c r="SXR25"/>
      <c r="SXS25"/>
      <c r="SXT25"/>
      <c r="SXU25"/>
      <c r="SXV25"/>
      <c r="SXW25"/>
      <c r="SXX25"/>
      <c r="SXY25"/>
      <c r="SXZ25"/>
      <c r="SYA25"/>
      <c r="SYB25"/>
      <c r="SYC25"/>
      <c r="SYD25"/>
      <c r="SYE25"/>
      <c r="SYF25"/>
      <c r="SYG25"/>
      <c r="SYH25"/>
      <c r="SYI25"/>
      <c r="SYJ25"/>
      <c r="SYK25"/>
      <c r="SYL25"/>
      <c r="SYM25"/>
      <c r="SYN25"/>
      <c r="SYO25"/>
      <c r="SYP25"/>
      <c r="SYQ25"/>
      <c r="SYR25"/>
      <c r="SYS25"/>
      <c r="SYT25"/>
      <c r="SYU25"/>
      <c r="SYV25"/>
      <c r="SYW25"/>
      <c r="SYX25"/>
      <c r="SYY25"/>
      <c r="SYZ25"/>
      <c r="SZA25"/>
      <c r="SZB25"/>
      <c r="SZC25"/>
      <c r="SZD25"/>
      <c r="SZE25"/>
      <c r="SZF25"/>
      <c r="SZG25"/>
      <c r="SZH25"/>
      <c r="SZI25"/>
      <c r="SZJ25"/>
      <c r="SZK25"/>
      <c r="SZL25"/>
      <c r="SZM25"/>
      <c r="SZN25"/>
      <c r="SZO25"/>
      <c r="SZP25"/>
      <c r="SZQ25"/>
      <c r="SZR25"/>
      <c r="SZS25"/>
      <c r="SZT25"/>
      <c r="SZU25"/>
      <c r="SZV25"/>
      <c r="SZW25"/>
      <c r="SZX25"/>
      <c r="SZY25"/>
      <c r="SZZ25"/>
      <c r="TAA25"/>
      <c r="TAB25"/>
      <c r="TAC25"/>
      <c r="TAD25"/>
      <c r="TAE25"/>
      <c r="TAF25"/>
      <c r="TAG25"/>
      <c r="TAH25"/>
      <c r="TAI25"/>
      <c r="TAJ25"/>
      <c r="TAK25"/>
      <c r="TAL25"/>
      <c r="TAM25"/>
      <c r="TAN25"/>
      <c r="TAO25"/>
      <c r="TAP25"/>
      <c r="TAQ25"/>
      <c r="TAR25"/>
      <c r="TAS25"/>
      <c r="TAT25"/>
      <c r="TAU25"/>
      <c r="TAV25"/>
      <c r="TAW25"/>
      <c r="TAX25"/>
      <c r="TAY25"/>
      <c r="TAZ25"/>
      <c r="TBA25"/>
      <c r="TBB25"/>
      <c r="TBC25"/>
      <c r="TBD25"/>
      <c r="TBE25"/>
      <c r="TBF25"/>
      <c r="TBG25"/>
      <c r="TBH25"/>
      <c r="TBI25"/>
      <c r="TBJ25"/>
      <c r="TBK25"/>
      <c r="TBL25"/>
      <c r="TBM25"/>
      <c r="TBN25"/>
      <c r="TBO25"/>
      <c r="TBP25"/>
      <c r="TBQ25"/>
      <c r="TBR25"/>
      <c r="TBS25"/>
      <c r="TBT25"/>
      <c r="TBU25"/>
      <c r="TBV25"/>
      <c r="TBW25"/>
      <c r="TBX25"/>
      <c r="TBY25"/>
      <c r="TBZ25"/>
      <c r="TCA25"/>
      <c r="TCB25"/>
      <c r="TCC25"/>
      <c r="TCD25"/>
      <c r="TCE25"/>
      <c r="TCF25"/>
      <c r="TCG25"/>
      <c r="TCH25"/>
      <c r="TCI25"/>
      <c r="TCJ25"/>
      <c r="TCK25"/>
      <c r="TCL25"/>
      <c r="TCM25"/>
      <c r="TCN25"/>
      <c r="TCO25"/>
      <c r="TCP25"/>
      <c r="TCQ25"/>
      <c r="TCR25"/>
      <c r="TCS25"/>
      <c r="TCT25"/>
      <c r="TCU25"/>
      <c r="TCV25"/>
      <c r="TCW25"/>
      <c r="TCX25"/>
      <c r="TCY25"/>
      <c r="TCZ25"/>
      <c r="TDA25"/>
      <c r="TDB25"/>
      <c r="TDC25"/>
      <c r="TDD25"/>
      <c r="TDE25"/>
      <c r="TDF25"/>
      <c r="TDG25"/>
      <c r="TDH25"/>
      <c r="TDI25"/>
      <c r="TDJ25"/>
      <c r="TDK25"/>
      <c r="TDL25"/>
      <c r="TDM25"/>
      <c r="TDN25"/>
      <c r="TDO25"/>
      <c r="TDP25"/>
      <c r="TDQ25"/>
      <c r="TDR25"/>
      <c r="TDS25"/>
      <c r="TDT25"/>
      <c r="TDU25"/>
      <c r="TDV25"/>
      <c r="TDW25"/>
      <c r="TDX25"/>
      <c r="TDY25"/>
      <c r="TDZ25"/>
      <c r="TEA25"/>
      <c r="TEB25"/>
      <c r="TEC25"/>
      <c r="TED25"/>
      <c r="TEE25"/>
      <c r="TEF25"/>
      <c r="TEG25"/>
      <c r="TEH25"/>
      <c r="TEI25"/>
      <c r="TEJ25"/>
      <c r="TEK25"/>
      <c r="TEL25"/>
      <c r="TEM25"/>
      <c r="TEN25"/>
      <c r="TEO25"/>
      <c r="TEP25"/>
      <c r="TEQ25"/>
      <c r="TER25"/>
      <c r="TES25"/>
      <c r="TET25"/>
      <c r="TEU25"/>
      <c r="TEV25"/>
      <c r="TEW25"/>
      <c r="TEX25"/>
      <c r="TEY25"/>
      <c r="TEZ25"/>
      <c r="TFA25"/>
      <c r="TFB25"/>
      <c r="TFC25"/>
      <c r="TFD25"/>
      <c r="TFE25"/>
      <c r="TFF25"/>
      <c r="TFG25"/>
      <c r="TFH25"/>
      <c r="TFI25"/>
      <c r="TFJ25"/>
      <c r="TFK25"/>
      <c r="TFL25"/>
      <c r="TFM25"/>
      <c r="TFN25"/>
      <c r="TFO25"/>
      <c r="TFP25"/>
      <c r="TFQ25"/>
      <c r="TFR25"/>
      <c r="TFS25"/>
      <c r="TFT25"/>
      <c r="TFU25"/>
      <c r="TFV25"/>
      <c r="TFW25"/>
      <c r="TFX25"/>
      <c r="TFY25"/>
      <c r="TFZ25"/>
      <c r="TGA25"/>
      <c r="TGB25"/>
      <c r="TGC25"/>
      <c r="TGD25"/>
      <c r="TGE25"/>
      <c r="TGF25"/>
      <c r="TGG25"/>
      <c r="TGH25"/>
      <c r="TGI25"/>
      <c r="TGJ25"/>
      <c r="TGK25"/>
      <c r="TGL25"/>
      <c r="TGM25"/>
      <c r="TGN25"/>
      <c r="TGO25"/>
      <c r="TGP25"/>
      <c r="TGQ25"/>
      <c r="TGR25"/>
      <c r="TGS25"/>
      <c r="TGT25"/>
      <c r="TGU25"/>
      <c r="TGV25"/>
      <c r="TGW25"/>
      <c r="TGX25"/>
      <c r="TGY25"/>
      <c r="TGZ25"/>
      <c r="THA25"/>
      <c r="THB25"/>
      <c r="THC25"/>
      <c r="THD25"/>
      <c r="THE25"/>
      <c r="THF25"/>
      <c r="THG25"/>
      <c r="THH25"/>
      <c r="THI25"/>
      <c r="THJ25"/>
      <c r="THK25"/>
      <c r="THL25"/>
      <c r="THM25"/>
      <c r="THN25"/>
      <c r="THO25"/>
      <c r="THP25"/>
      <c r="THQ25"/>
      <c r="THR25"/>
      <c r="THS25"/>
      <c r="THT25"/>
      <c r="THU25"/>
      <c r="THV25"/>
      <c r="THW25"/>
      <c r="THX25"/>
      <c r="THY25"/>
      <c r="THZ25"/>
      <c r="TIA25"/>
      <c r="TIB25"/>
      <c r="TIC25"/>
      <c r="TID25"/>
      <c r="TIE25"/>
      <c r="TIF25"/>
      <c r="TIG25"/>
      <c r="TIH25"/>
      <c r="TII25"/>
      <c r="TIJ25"/>
      <c r="TIK25"/>
      <c r="TIL25"/>
      <c r="TIM25"/>
      <c r="TIN25"/>
      <c r="TIO25"/>
      <c r="TIP25"/>
      <c r="TIQ25"/>
      <c r="TIR25"/>
      <c r="TIS25"/>
      <c r="TIT25"/>
      <c r="TIU25"/>
      <c r="TIV25"/>
      <c r="TIW25"/>
      <c r="TIX25"/>
      <c r="TIY25"/>
      <c r="TIZ25"/>
      <c r="TJA25"/>
      <c r="TJB25"/>
      <c r="TJC25"/>
      <c r="TJD25"/>
      <c r="TJE25"/>
      <c r="TJF25"/>
      <c r="TJG25"/>
      <c r="TJH25"/>
      <c r="TJI25"/>
      <c r="TJJ25"/>
      <c r="TJK25"/>
      <c r="TJL25"/>
      <c r="TJM25"/>
      <c r="TJN25"/>
      <c r="TJO25"/>
      <c r="TJP25"/>
      <c r="TJQ25"/>
      <c r="TJR25"/>
      <c r="TJS25"/>
      <c r="TJT25"/>
      <c r="TJU25"/>
      <c r="TJV25"/>
      <c r="TJW25"/>
      <c r="TJX25"/>
      <c r="TJY25"/>
      <c r="TJZ25"/>
      <c r="TKA25"/>
      <c r="TKB25"/>
      <c r="TKC25"/>
      <c r="TKD25"/>
      <c r="TKE25"/>
      <c r="TKF25"/>
      <c r="TKG25"/>
      <c r="TKH25"/>
      <c r="TKI25"/>
      <c r="TKJ25"/>
      <c r="TKK25"/>
      <c r="TKL25"/>
      <c r="TKM25"/>
      <c r="TKN25"/>
      <c r="TKO25"/>
      <c r="TKP25"/>
      <c r="TKQ25"/>
      <c r="TKR25"/>
      <c r="TKS25"/>
      <c r="TKT25"/>
      <c r="TKU25"/>
      <c r="TKV25"/>
      <c r="TKW25"/>
      <c r="TKX25"/>
      <c r="TKY25"/>
      <c r="TKZ25"/>
      <c r="TLA25"/>
      <c r="TLB25"/>
      <c r="TLC25"/>
      <c r="TLD25"/>
      <c r="TLE25"/>
      <c r="TLF25"/>
      <c r="TLG25"/>
      <c r="TLH25"/>
      <c r="TLI25"/>
      <c r="TLJ25"/>
      <c r="TLK25"/>
      <c r="TLL25"/>
      <c r="TLM25"/>
      <c r="TLN25"/>
      <c r="TLO25"/>
      <c r="TLP25"/>
      <c r="TLQ25"/>
      <c r="TLR25"/>
      <c r="TLS25"/>
      <c r="TLT25"/>
      <c r="TLU25"/>
      <c r="TLV25"/>
      <c r="TLW25"/>
      <c r="TLX25"/>
      <c r="TLY25"/>
      <c r="TLZ25"/>
      <c r="TMA25"/>
      <c r="TMB25"/>
      <c r="TMC25"/>
      <c r="TMD25"/>
      <c r="TME25"/>
      <c r="TMF25"/>
      <c r="TMG25"/>
      <c r="TMH25"/>
      <c r="TMI25"/>
      <c r="TMJ25"/>
      <c r="TMK25"/>
      <c r="TML25"/>
      <c r="TMM25"/>
      <c r="TMN25"/>
      <c r="TMO25"/>
      <c r="TMP25"/>
      <c r="TMQ25"/>
      <c r="TMR25"/>
      <c r="TMS25"/>
      <c r="TMT25"/>
      <c r="TMU25"/>
      <c r="TMV25"/>
      <c r="TMW25"/>
      <c r="TMX25"/>
      <c r="TMY25"/>
      <c r="TMZ25"/>
      <c r="TNA25"/>
      <c r="TNB25"/>
      <c r="TNC25"/>
      <c r="TND25"/>
      <c r="TNE25"/>
      <c r="TNF25"/>
      <c r="TNG25"/>
      <c r="TNH25"/>
      <c r="TNI25"/>
      <c r="TNJ25"/>
      <c r="TNK25"/>
      <c r="TNL25"/>
      <c r="TNM25"/>
      <c r="TNN25"/>
      <c r="TNO25"/>
      <c r="TNP25"/>
      <c r="TNQ25"/>
      <c r="TNR25"/>
      <c r="TNS25"/>
      <c r="TNT25"/>
      <c r="TNU25"/>
      <c r="TNV25"/>
      <c r="TNW25"/>
      <c r="TNX25"/>
      <c r="TNY25"/>
      <c r="TNZ25"/>
      <c r="TOA25"/>
      <c r="TOB25"/>
      <c r="TOC25"/>
      <c r="TOD25"/>
      <c r="TOE25"/>
      <c r="TOF25"/>
      <c r="TOG25"/>
      <c r="TOH25"/>
      <c r="TOI25"/>
      <c r="TOJ25"/>
      <c r="TOK25"/>
      <c r="TOL25"/>
      <c r="TOM25"/>
      <c r="TON25"/>
      <c r="TOO25"/>
      <c r="TOP25"/>
      <c r="TOQ25"/>
      <c r="TOR25"/>
      <c r="TOS25"/>
      <c r="TOT25"/>
      <c r="TOU25"/>
      <c r="TOV25"/>
      <c r="TOW25"/>
      <c r="TOX25"/>
      <c r="TOY25"/>
      <c r="TOZ25"/>
      <c r="TPA25"/>
      <c r="TPB25"/>
      <c r="TPC25"/>
      <c r="TPD25"/>
      <c r="TPE25"/>
      <c r="TPF25"/>
      <c r="TPG25"/>
      <c r="TPH25"/>
      <c r="TPI25"/>
      <c r="TPJ25"/>
      <c r="TPK25"/>
      <c r="TPL25"/>
      <c r="TPM25"/>
      <c r="TPN25"/>
      <c r="TPO25"/>
      <c r="TPP25"/>
      <c r="TPQ25"/>
      <c r="TPR25"/>
      <c r="TPS25"/>
      <c r="TPT25"/>
      <c r="TPU25"/>
      <c r="TPV25"/>
      <c r="TPW25"/>
      <c r="TPX25"/>
      <c r="TPY25"/>
      <c r="TPZ25"/>
      <c r="TQA25"/>
      <c r="TQB25"/>
      <c r="TQC25"/>
      <c r="TQD25"/>
      <c r="TQE25"/>
      <c r="TQF25"/>
      <c r="TQG25"/>
      <c r="TQH25"/>
      <c r="TQI25"/>
      <c r="TQJ25"/>
      <c r="TQK25"/>
      <c r="TQL25"/>
      <c r="TQM25"/>
      <c r="TQN25"/>
      <c r="TQO25"/>
      <c r="TQP25"/>
      <c r="TQQ25"/>
      <c r="TQR25"/>
      <c r="TQS25"/>
      <c r="TQT25"/>
      <c r="TQU25"/>
      <c r="TQV25"/>
      <c r="TQW25"/>
      <c r="TQX25"/>
      <c r="TQY25"/>
      <c r="TQZ25"/>
      <c r="TRA25"/>
      <c r="TRB25"/>
      <c r="TRC25"/>
      <c r="TRD25"/>
      <c r="TRE25"/>
      <c r="TRF25"/>
      <c r="TRG25"/>
      <c r="TRH25"/>
      <c r="TRI25"/>
      <c r="TRJ25"/>
      <c r="TRK25"/>
      <c r="TRL25"/>
      <c r="TRM25"/>
      <c r="TRN25"/>
      <c r="TRO25"/>
      <c r="TRP25"/>
      <c r="TRQ25"/>
      <c r="TRR25"/>
      <c r="TRS25"/>
      <c r="TRT25"/>
      <c r="TRU25"/>
      <c r="TRV25"/>
      <c r="TRW25"/>
      <c r="TRX25"/>
      <c r="TRY25"/>
      <c r="TRZ25"/>
      <c r="TSA25"/>
      <c r="TSB25"/>
      <c r="TSC25"/>
      <c r="TSD25"/>
      <c r="TSE25"/>
      <c r="TSF25"/>
      <c r="TSG25"/>
      <c r="TSH25"/>
      <c r="TSI25"/>
      <c r="TSJ25"/>
      <c r="TSK25"/>
      <c r="TSL25"/>
      <c r="TSM25"/>
      <c r="TSN25"/>
      <c r="TSO25"/>
      <c r="TSP25"/>
      <c r="TSQ25"/>
      <c r="TSR25"/>
      <c r="TSS25"/>
      <c r="TST25"/>
      <c r="TSU25"/>
      <c r="TSV25"/>
      <c r="TSW25"/>
      <c r="TSX25"/>
      <c r="TSY25"/>
      <c r="TSZ25"/>
      <c r="TTA25"/>
      <c r="TTB25"/>
      <c r="TTC25"/>
      <c r="TTD25"/>
      <c r="TTE25"/>
      <c r="TTF25"/>
      <c r="TTG25"/>
      <c r="TTH25"/>
      <c r="TTI25"/>
      <c r="TTJ25"/>
      <c r="TTK25"/>
      <c r="TTL25"/>
      <c r="TTM25"/>
      <c r="TTN25"/>
      <c r="TTO25"/>
      <c r="TTP25"/>
      <c r="TTQ25"/>
      <c r="TTR25"/>
      <c r="TTS25"/>
      <c r="TTT25"/>
      <c r="TTU25"/>
      <c r="TTV25"/>
      <c r="TTW25"/>
      <c r="TTX25"/>
      <c r="TTY25"/>
      <c r="TTZ25"/>
      <c r="TUA25"/>
      <c r="TUB25"/>
      <c r="TUC25"/>
      <c r="TUD25"/>
      <c r="TUE25"/>
      <c r="TUF25"/>
      <c r="TUG25"/>
      <c r="TUH25"/>
      <c r="TUI25"/>
      <c r="TUJ25"/>
      <c r="TUK25"/>
      <c r="TUL25"/>
      <c r="TUM25"/>
      <c r="TUN25"/>
      <c r="TUO25"/>
      <c r="TUP25"/>
      <c r="TUQ25"/>
      <c r="TUR25"/>
      <c r="TUS25"/>
      <c r="TUT25"/>
      <c r="TUU25"/>
      <c r="TUV25"/>
      <c r="TUW25"/>
      <c r="TUX25"/>
      <c r="TUY25"/>
      <c r="TUZ25"/>
      <c r="TVA25"/>
      <c r="TVB25"/>
      <c r="TVC25"/>
      <c r="TVD25"/>
      <c r="TVE25"/>
      <c r="TVF25"/>
      <c r="TVG25"/>
      <c r="TVH25"/>
      <c r="TVI25"/>
      <c r="TVJ25"/>
      <c r="TVK25"/>
      <c r="TVL25"/>
      <c r="TVM25"/>
      <c r="TVN25"/>
      <c r="TVO25"/>
      <c r="TVP25"/>
      <c r="TVQ25"/>
      <c r="TVR25"/>
      <c r="TVS25"/>
      <c r="TVT25"/>
      <c r="TVU25"/>
      <c r="TVV25"/>
      <c r="TVW25"/>
      <c r="TVX25"/>
      <c r="TVY25"/>
      <c r="TVZ25"/>
      <c r="TWA25"/>
      <c r="TWB25"/>
      <c r="TWC25"/>
      <c r="TWD25"/>
      <c r="TWE25"/>
      <c r="TWF25"/>
      <c r="TWG25"/>
      <c r="TWH25"/>
      <c r="TWI25"/>
      <c r="TWJ25"/>
      <c r="TWK25"/>
      <c r="TWL25"/>
      <c r="TWM25"/>
      <c r="TWN25"/>
      <c r="TWO25"/>
      <c r="TWP25"/>
      <c r="TWQ25"/>
      <c r="TWR25"/>
      <c r="TWS25"/>
      <c r="TWT25"/>
      <c r="TWU25"/>
      <c r="TWV25"/>
      <c r="TWW25"/>
      <c r="TWX25"/>
      <c r="TWY25"/>
      <c r="TWZ25"/>
      <c r="TXA25"/>
      <c r="TXB25"/>
      <c r="TXC25"/>
      <c r="TXD25"/>
      <c r="TXE25"/>
      <c r="TXF25"/>
      <c r="TXG25"/>
      <c r="TXH25"/>
      <c r="TXI25"/>
      <c r="TXJ25"/>
      <c r="TXK25"/>
      <c r="TXL25"/>
      <c r="TXM25"/>
      <c r="TXN25"/>
      <c r="TXO25"/>
      <c r="TXP25"/>
      <c r="TXQ25"/>
      <c r="TXR25"/>
      <c r="TXS25"/>
      <c r="TXT25"/>
      <c r="TXU25"/>
      <c r="TXV25"/>
      <c r="TXW25"/>
      <c r="TXX25"/>
      <c r="TXY25"/>
      <c r="TXZ25"/>
      <c r="TYA25"/>
      <c r="TYB25"/>
      <c r="TYC25"/>
      <c r="TYD25"/>
      <c r="TYE25"/>
      <c r="TYF25"/>
      <c r="TYG25"/>
      <c r="TYH25"/>
      <c r="TYI25"/>
      <c r="TYJ25"/>
      <c r="TYK25"/>
      <c r="TYL25"/>
      <c r="TYM25"/>
      <c r="TYN25"/>
      <c r="TYO25"/>
      <c r="TYP25"/>
      <c r="TYQ25"/>
      <c r="TYR25"/>
      <c r="TYS25"/>
      <c r="TYT25"/>
      <c r="TYU25"/>
      <c r="TYV25"/>
      <c r="TYW25"/>
      <c r="TYX25"/>
      <c r="TYY25"/>
      <c r="TYZ25"/>
      <c r="TZA25"/>
      <c r="TZB25"/>
      <c r="TZC25"/>
      <c r="TZD25"/>
      <c r="TZE25"/>
      <c r="TZF25"/>
      <c r="TZG25"/>
      <c r="TZH25"/>
      <c r="TZI25"/>
      <c r="TZJ25"/>
      <c r="TZK25"/>
      <c r="TZL25"/>
      <c r="TZM25"/>
      <c r="TZN25"/>
      <c r="TZO25"/>
      <c r="TZP25"/>
      <c r="TZQ25"/>
      <c r="TZR25"/>
      <c r="TZS25"/>
      <c r="TZT25"/>
      <c r="TZU25"/>
      <c r="TZV25"/>
      <c r="TZW25"/>
      <c r="TZX25"/>
      <c r="TZY25"/>
      <c r="TZZ25"/>
      <c r="UAA25"/>
      <c r="UAB25"/>
      <c r="UAC25"/>
      <c r="UAD25"/>
      <c r="UAE25"/>
      <c r="UAF25"/>
      <c r="UAG25"/>
      <c r="UAH25"/>
      <c r="UAI25"/>
      <c r="UAJ25"/>
      <c r="UAK25"/>
      <c r="UAL25"/>
      <c r="UAM25"/>
      <c r="UAN25"/>
      <c r="UAO25"/>
      <c r="UAP25"/>
      <c r="UAQ25"/>
      <c r="UAR25"/>
      <c r="UAS25"/>
      <c r="UAT25"/>
      <c r="UAU25"/>
      <c r="UAV25"/>
      <c r="UAW25"/>
      <c r="UAX25"/>
      <c r="UAY25"/>
      <c r="UAZ25"/>
      <c r="UBA25"/>
      <c r="UBB25"/>
      <c r="UBC25"/>
      <c r="UBD25"/>
      <c r="UBE25"/>
      <c r="UBF25"/>
      <c r="UBG25"/>
      <c r="UBH25"/>
      <c r="UBI25"/>
      <c r="UBJ25"/>
      <c r="UBK25"/>
      <c r="UBL25"/>
      <c r="UBM25"/>
      <c r="UBN25"/>
      <c r="UBO25"/>
      <c r="UBP25"/>
      <c r="UBQ25"/>
      <c r="UBR25"/>
      <c r="UBS25"/>
      <c r="UBT25"/>
      <c r="UBU25"/>
      <c r="UBV25"/>
      <c r="UBW25"/>
      <c r="UBX25"/>
      <c r="UBY25"/>
      <c r="UBZ25"/>
      <c r="UCA25"/>
      <c r="UCB25"/>
      <c r="UCC25"/>
      <c r="UCD25"/>
      <c r="UCE25"/>
      <c r="UCF25"/>
      <c r="UCG25"/>
      <c r="UCH25"/>
      <c r="UCI25"/>
      <c r="UCJ25"/>
      <c r="UCK25"/>
      <c r="UCL25"/>
      <c r="UCM25"/>
      <c r="UCN25"/>
      <c r="UCO25"/>
      <c r="UCP25"/>
      <c r="UCQ25"/>
      <c r="UCR25"/>
      <c r="UCS25"/>
      <c r="UCT25"/>
      <c r="UCU25"/>
      <c r="UCV25"/>
      <c r="UCW25"/>
      <c r="UCX25"/>
      <c r="UCY25"/>
      <c r="UCZ25"/>
      <c r="UDA25"/>
      <c r="UDB25"/>
      <c r="UDC25"/>
      <c r="UDD25"/>
      <c r="UDE25"/>
      <c r="UDF25"/>
      <c r="UDG25"/>
      <c r="UDH25"/>
      <c r="UDI25"/>
      <c r="UDJ25"/>
      <c r="UDK25"/>
      <c r="UDL25"/>
      <c r="UDM25"/>
      <c r="UDN25"/>
      <c r="UDO25"/>
      <c r="UDP25"/>
      <c r="UDQ25"/>
      <c r="UDR25"/>
      <c r="UDS25"/>
      <c r="UDT25"/>
      <c r="UDU25"/>
      <c r="UDV25"/>
      <c r="UDW25"/>
      <c r="UDX25"/>
      <c r="UDY25"/>
      <c r="UDZ25"/>
      <c r="UEA25"/>
      <c r="UEB25"/>
      <c r="UEC25"/>
      <c r="UED25"/>
      <c r="UEE25"/>
      <c r="UEF25"/>
      <c r="UEG25"/>
      <c r="UEH25"/>
      <c r="UEI25"/>
      <c r="UEJ25"/>
      <c r="UEK25"/>
      <c r="UEL25"/>
      <c r="UEM25"/>
      <c r="UEN25"/>
      <c r="UEO25"/>
      <c r="UEP25"/>
      <c r="UEQ25"/>
      <c r="UER25"/>
      <c r="UES25"/>
      <c r="UET25"/>
      <c r="UEU25"/>
      <c r="UEV25"/>
      <c r="UEW25"/>
      <c r="UEX25"/>
      <c r="UEY25"/>
      <c r="UEZ25"/>
      <c r="UFA25"/>
      <c r="UFB25"/>
      <c r="UFC25"/>
      <c r="UFD25"/>
      <c r="UFE25"/>
      <c r="UFF25"/>
      <c r="UFG25"/>
      <c r="UFH25"/>
      <c r="UFI25"/>
      <c r="UFJ25"/>
      <c r="UFK25"/>
      <c r="UFL25"/>
      <c r="UFM25"/>
      <c r="UFN25"/>
      <c r="UFO25"/>
      <c r="UFP25"/>
      <c r="UFQ25"/>
      <c r="UFR25"/>
      <c r="UFS25"/>
      <c r="UFT25"/>
      <c r="UFU25"/>
      <c r="UFV25"/>
      <c r="UFW25"/>
      <c r="UFX25"/>
      <c r="UFY25"/>
      <c r="UFZ25"/>
      <c r="UGA25"/>
      <c r="UGB25"/>
      <c r="UGC25"/>
      <c r="UGD25"/>
      <c r="UGE25"/>
      <c r="UGF25"/>
      <c r="UGG25"/>
      <c r="UGH25"/>
      <c r="UGI25"/>
      <c r="UGJ25"/>
      <c r="UGK25"/>
      <c r="UGL25"/>
      <c r="UGM25"/>
      <c r="UGN25"/>
      <c r="UGO25"/>
      <c r="UGP25"/>
      <c r="UGQ25"/>
      <c r="UGR25"/>
      <c r="UGS25"/>
      <c r="UGT25"/>
      <c r="UGU25"/>
      <c r="UGV25"/>
      <c r="UGW25"/>
      <c r="UGX25"/>
      <c r="UGY25"/>
      <c r="UGZ25"/>
      <c r="UHA25"/>
      <c r="UHB25"/>
      <c r="UHC25"/>
      <c r="UHD25"/>
      <c r="UHE25"/>
      <c r="UHF25"/>
      <c r="UHG25"/>
      <c r="UHH25"/>
      <c r="UHI25"/>
      <c r="UHJ25"/>
      <c r="UHK25"/>
      <c r="UHL25"/>
      <c r="UHM25"/>
      <c r="UHN25"/>
      <c r="UHO25"/>
      <c r="UHP25"/>
      <c r="UHQ25"/>
      <c r="UHR25"/>
      <c r="UHS25"/>
      <c r="UHT25"/>
      <c r="UHU25"/>
      <c r="UHV25"/>
      <c r="UHW25"/>
      <c r="UHX25"/>
      <c r="UHY25"/>
      <c r="UHZ25"/>
      <c r="UIA25"/>
      <c r="UIB25"/>
      <c r="UIC25"/>
      <c r="UID25"/>
      <c r="UIE25"/>
      <c r="UIF25"/>
      <c r="UIG25"/>
      <c r="UIH25"/>
      <c r="UII25"/>
      <c r="UIJ25"/>
      <c r="UIK25"/>
      <c r="UIL25"/>
      <c r="UIM25"/>
      <c r="UIN25"/>
      <c r="UIO25"/>
      <c r="UIP25"/>
      <c r="UIQ25"/>
      <c r="UIR25"/>
      <c r="UIS25"/>
      <c r="UIT25"/>
      <c r="UIU25"/>
      <c r="UIV25"/>
      <c r="UIW25"/>
      <c r="UIX25"/>
      <c r="UIY25"/>
      <c r="UIZ25"/>
      <c r="UJA25"/>
      <c r="UJB25"/>
      <c r="UJC25"/>
      <c r="UJD25"/>
      <c r="UJE25"/>
      <c r="UJF25"/>
      <c r="UJG25"/>
      <c r="UJH25"/>
      <c r="UJI25"/>
      <c r="UJJ25"/>
      <c r="UJK25"/>
      <c r="UJL25"/>
      <c r="UJM25"/>
      <c r="UJN25"/>
      <c r="UJO25"/>
      <c r="UJP25"/>
      <c r="UJQ25"/>
      <c r="UJR25"/>
      <c r="UJS25"/>
      <c r="UJT25"/>
      <c r="UJU25"/>
      <c r="UJV25"/>
      <c r="UJW25"/>
      <c r="UJX25"/>
      <c r="UJY25"/>
      <c r="UJZ25"/>
      <c r="UKA25"/>
      <c r="UKB25"/>
      <c r="UKC25"/>
      <c r="UKD25"/>
      <c r="UKE25"/>
      <c r="UKF25"/>
      <c r="UKG25"/>
      <c r="UKH25"/>
      <c r="UKI25"/>
      <c r="UKJ25"/>
      <c r="UKK25"/>
      <c r="UKL25"/>
      <c r="UKM25"/>
      <c r="UKN25"/>
      <c r="UKO25"/>
      <c r="UKP25"/>
      <c r="UKQ25"/>
      <c r="UKR25"/>
      <c r="UKS25"/>
      <c r="UKT25"/>
      <c r="UKU25"/>
      <c r="UKV25"/>
      <c r="UKW25"/>
      <c r="UKX25"/>
      <c r="UKY25"/>
      <c r="UKZ25"/>
      <c r="ULA25"/>
      <c r="ULB25"/>
      <c r="ULC25"/>
      <c r="ULD25"/>
      <c r="ULE25"/>
      <c r="ULF25"/>
      <c r="ULG25"/>
      <c r="ULH25"/>
      <c r="ULI25"/>
      <c r="ULJ25"/>
      <c r="ULK25"/>
      <c r="ULL25"/>
      <c r="ULM25"/>
      <c r="ULN25"/>
      <c r="ULO25"/>
      <c r="ULP25"/>
      <c r="ULQ25"/>
      <c r="ULR25"/>
      <c r="ULS25"/>
      <c r="ULT25"/>
      <c r="ULU25"/>
      <c r="ULV25"/>
      <c r="ULW25"/>
      <c r="ULX25"/>
      <c r="ULY25"/>
      <c r="ULZ25"/>
      <c r="UMA25"/>
      <c r="UMB25"/>
      <c r="UMC25"/>
      <c r="UMD25"/>
      <c r="UME25"/>
      <c r="UMF25"/>
      <c r="UMG25"/>
      <c r="UMH25"/>
      <c r="UMI25"/>
      <c r="UMJ25"/>
      <c r="UMK25"/>
      <c r="UML25"/>
      <c r="UMM25"/>
      <c r="UMN25"/>
      <c r="UMO25"/>
      <c r="UMP25"/>
      <c r="UMQ25"/>
      <c r="UMR25"/>
      <c r="UMS25"/>
      <c r="UMT25"/>
      <c r="UMU25"/>
      <c r="UMV25"/>
      <c r="UMW25"/>
      <c r="UMX25"/>
      <c r="UMY25"/>
      <c r="UMZ25"/>
      <c r="UNA25"/>
      <c r="UNB25"/>
      <c r="UNC25"/>
      <c r="UND25"/>
      <c r="UNE25"/>
      <c r="UNF25"/>
      <c r="UNG25"/>
      <c r="UNH25"/>
      <c r="UNI25"/>
      <c r="UNJ25"/>
      <c r="UNK25"/>
      <c r="UNL25"/>
      <c r="UNM25"/>
      <c r="UNN25"/>
      <c r="UNO25"/>
      <c r="UNP25"/>
      <c r="UNQ25"/>
      <c r="UNR25"/>
      <c r="UNS25"/>
      <c r="UNT25"/>
      <c r="UNU25"/>
      <c r="UNV25"/>
      <c r="UNW25"/>
      <c r="UNX25"/>
      <c r="UNY25"/>
      <c r="UNZ25"/>
      <c r="UOA25"/>
      <c r="UOB25"/>
      <c r="UOC25"/>
      <c r="UOD25"/>
      <c r="UOE25"/>
      <c r="UOF25"/>
      <c r="UOG25"/>
      <c r="UOH25"/>
      <c r="UOI25"/>
      <c r="UOJ25"/>
      <c r="UOK25"/>
      <c r="UOL25"/>
      <c r="UOM25"/>
      <c r="UON25"/>
      <c r="UOO25"/>
      <c r="UOP25"/>
      <c r="UOQ25"/>
      <c r="UOR25"/>
      <c r="UOS25"/>
      <c r="UOT25"/>
      <c r="UOU25"/>
      <c r="UOV25"/>
      <c r="UOW25"/>
      <c r="UOX25"/>
      <c r="UOY25"/>
      <c r="UOZ25"/>
      <c r="UPA25"/>
      <c r="UPB25"/>
      <c r="UPC25"/>
      <c r="UPD25"/>
      <c r="UPE25"/>
      <c r="UPF25"/>
      <c r="UPG25"/>
      <c r="UPH25"/>
      <c r="UPI25"/>
      <c r="UPJ25"/>
      <c r="UPK25"/>
      <c r="UPL25"/>
      <c r="UPM25"/>
      <c r="UPN25"/>
      <c r="UPO25"/>
      <c r="UPP25"/>
      <c r="UPQ25"/>
      <c r="UPR25"/>
      <c r="UPS25"/>
      <c r="UPT25"/>
      <c r="UPU25"/>
      <c r="UPV25"/>
      <c r="UPW25"/>
      <c r="UPX25"/>
      <c r="UPY25"/>
      <c r="UPZ25"/>
      <c r="UQA25"/>
      <c r="UQB25"/>
      <c r="UQC25"/>
      <c r="UQD25"/>
      <c r="UQE25"/>
      <c r="UQF25"/>
      <c r="UQG25"/>
      <c r="UQH25"/>
      <c r="UQI25"/>
      <c r="UQJ25"/>
      <c r="UQK25"/>
      <c r="UQL25"/>
      <c r="UQM25"/>
      <c r="UQN25"/>
      <c r="UQO25"/>
      <c r="UQP25"/>
      <c r="UQQ25"/>
      <c r="UQR25"/>
      <c r="UQS25"/>
      <c r="UQT25"/>
      <c r="UQU25"/>
      <c r="UQV25"/>
      <c r="UQW25"/>
      <c r="UQX25"/>
      <c r="UQY25"/>
      <c r="UQZ25"/>
      <c r="URA25"/>
      <c r="URB25"/>
      <c r="URC25"/>
      <c r="URD25"/>
      <c r="URE25"/>
      <c r="URF25"/>
      <c r="URG25"/>
      <c r="URH25"/>
      <c r="URI25"/>
      <c r="URJ25"/>
      <c r="URK25"/>
      <c r="URL25"/>
      <c r="URM25"/>
      <c r="URN25"/>
      <c r="URO25"/>
      <c r="URP25"/>
      <c r="URQ25"/>
      <c r="URR25"/>
      <c r="URS25"/>
      <c r="URT25"/>
      <c r="URU25"/>
      <c r="URV25"/>
      <c r="URW25"/>
      <c r="URX25"/>
      <c r="URY25"/>
      <c r="URZ25"/>
      <c r="USA25"/>
      <c r="USB25"/>
      <c r="USC25"/>
      <c r="USD25"/>
      <c r="USE25"/>
      <c r="USF25"/>
      <c r="USG25"/>
      <c r="USH25"/>
      <c r="USI25"/>
      <c r="USJ25"/>
      <c r="USK25"/>
      <c r="USL25"/>
      <c r="USM25"/>
      <c r="USN25"/>
      <c r="USO25"/>
      <c r="USP25"/>
      <c r="USQ25"/>
      <c r="USR25"/>
      <c r="USS25"/>
      <c r="UST25"/>
      <c r="USU25"/>
      <c r="USV25"/>
      <c r="USW25"/>
      <c r="USX25"/>
      <c r="USY25"/>
      <c r="USZ25"/>
      <c r="UTA25"/>
      <c r="UTB25"/>
      <c r="UTC25"/>
      <c r="UTD25"/>
      <c r="UTE25"/>
      <c r="UTF25"/>
      <c r="UTG25"/>
      <c r="UTH25"/>
      <c r="UTI25"/>
      <c r="UTJ25"/>
      <c r="UTK25"/>
      <c r="UTL25"/>
      <c r="UTM25"/>
      <c r="UTN25"/>
      <c r="UTO25"/>
      <c r="UTP25"/>
      <c r="UTQ25"/>
      <c r="UTR25"/>
      <c r="UTS25"/>
      <c r="UTT25"/>
      <c r="UTU25"/>
      <c r="UTV25"/>
      <c r="UTW25"/>
      <c r="UTX25"/>
      <c r="UTY25"/>
      <c r="UTZ25"/>
      <c r="UUA25"/>
      <c r="UUB25"/>
      <c r="UUC25"/>
      <c r="UUD25"/>
      <c r="UUE25"/>
      <c r="UUF25"/>
      <c r="UUG25"/>
      <c r="UUH25"/>
      <c r="UUI25"/>
      <c r="UUJ25"/>
      <c r="UUK25"/>
      <c r="UUL25"/>
      <c r="UUM25"/>
      <c r="UUN25"/>
      <c r="UUO25"/>
      <c r="UUP25"/>
      <c r="UUQ25"/>
      <c r="UUR25"/>
      <c r="UUS25"/>
      <c r="UUT25"/>
      <c r="UUU25"/>
      <c r="UUV25"/>
      <c r="UUW25"/>
      <c r="UUX25"/>
      <c r="UUY25"/>
      <c r="UUZ25"/>
      <c r="UVA25"/>
      <c r="UVB25"/>
      <c r="UVC25"/>
      <c r="UVD25"/>
      <c r="UVE25"/>
      <c r="UVF25"/>
      <c r="UVG25"/>
      <c r="UVH25"/>
      <c r="UVI25"/>
      <c r="UVJ25"/>
      <c r="UVK25"/>
      <c r="UVL25"/>
      <c r="UVM25"/>
      <c r="UVN25"/>
      <c r="UVO25"/>
      <c r="UVP25"/>
      <c r="UVQ25"/>
      <c r="UVR25"/>
      <c r="UVS25"/>
      <c r="UVT25"/>
      <c r="UVU25"/>
      <c r="UVV25"/>
      <c r="UVW25"/>
      <c r="UVX25"/>
      <c r="UVY25"/>
      <c r="UVZ25"/>
      <c r="UWA25"/>
      <c r="UWB25"/>
      <c r="UWC25"/>
      <c r="UWD25"/>
      <c r="UWE25"/>
      <c r="UWF25"/>
      <c r="UWG25"/>
      <c r="UWH25"/>
      <c r="UWI25"/>
      <c r="UWJ25"/>
      <c r="UWK25"/>
      <c r="UWL25"/>
      <c r="UWM25"/>
      <c r="UWN25"/>
      <c r="UWO25"/>
      <c r="UWP25"/>
      <c r="UWQ25"/>
      <c r="UWR25"/>
      <c r="UWS25"/>
      <c r="UWT25"/>
      <c r="UWU25"/>
      <c r="UWV25"/>
      <c r="UWW25"/>
      <c r="UWX25"/>
      <c r="UWY25"/>
      <c r="UWZ25"/>
      <c r="UXA25"/>
      <c r="UXB25"/>
      <c r="UXC25"/>
      <c r="UXD25"/>
      <c r="UXE25"/>
      <c r="UXF25"/>
      <c r="UXG25"/>
      <c r="UXH25"/>
      <c r="UXI25"/>
      <c r="UXJ25"/>
      <c r="UXK25"/>
      <c r="UXL25"/>
      <c r="UXM25"/>
      <c r="UXN25"/>
      <c r="UXO25"/>
      <c r="UXP25"/>
      <c r="UXQ25"/>
      <c r="UXR25"/>
      <c r="UXS25"/>
      <c r="UXT25"/>
      <c r="UXU25"/>
      <c r="UXV25"/>
      <c r="UXW25"/>
      <c r="UXX25"/>
      <c r="UXY25"/>
      <c r="UXZ25"/>
      <c r="UYA25"/>
      <c r="UYB25"/>
      <c r="UYC25"/>
      <c r="UYD25"/>
      <c r="UYE25"/>
      <c r="UYF25"/>
      <c r="UYG25"/>
      <c r="UYH25"/>
      <c r="UYI25"/>
      <c r="UYJ25"/>
      <c r="UYK25"/>
      <c r="UYL25"/>
      <c r="UYM25"/>
      <c r="UYN25"/>
      <c r="UYO25"/>
      <c r="UYP25"/>
      <c r="UYQ25"/>
      <c r="UYR25"/>
      <c r="UYS25"/>
      <c r="UYT25"/>
      <c r="UYU25"/>
      <c r="UYV25"/>
      <c r="UYW25"/>
      <c r="UYX25"/>
      <c r="UYY25"/>
      <c r="UYZ25"/>
      <c r="UZA25"/>
      <c r="UZB25"/>
      <c r="UZC25"/>
      <c r="UZD25"/>
      <c r="UZE25"/>
      <c r="UZF25"/>
      <c r="UZG25"/>
      <c r="UZH25"/>
      <c r="UZI25"/>
      <c r="UZJ25"/>
      <c r="UZK25"/>
      <c r="UZL25"/>
      <c r="UZM25"/>
      <c r="UZN25"/>
      <c r="UZO25"/>
      <c r="UZP25"/>
      <c r="UZQ25"/>
      <c r="UZR25"/>
      <c r="UZS25"/>
      <c r="UZT25"/>
      <c r="UZU25"/>
      <c r="UZV25"/>
      <c r="UZW25"/>
      <c r="UZX25"/>
      <c r="UZY25"/>
      <c r="UZZ25"/>
      <c r="VAA25"/>
      <c r="VAB25"/>
      <c r="VAC25"/>
      <c r="VAD25"/>
      <c r="VAE25"/>
      <c r="VAF25"/>
      <c r="VAG25"/>
      <c r="VAH25"/>
      <c r="VAI25"/>
      <c r="VAJ25"/>
      <c r="VAK25"/>
      <c r="VAL25"/>
      <c r="VAM25"/>
      <c r="VAN25"/>
      <c r="VAO25"/>
      <c r="VAP25"/>
      <c r="VAQ25"/>
      <c r="VAR25"/>
      <c r="VAS25"/>
      <c r="VAT25"/>
      <c r="VAU25"/>
      <c r="VAV25"/>
      <c r="VAW25"/>
      <c r="VAX25"/>
      <c r="VAY25"/>
      <c r="VAZ25"/>
      <c r="VBA25"/>
      <c r="VBB25"/>
      <c r="VBC25"/>
      <c r="VBD25"/>
      <c r="VBE25"/>
      <c r="VBF25"/>
      <c r="VBG25"/>
      <c r="VBH25"/>
      <c r="VBI25"/>
      <c r="VBJ25"/>
      <c r="VBK25"/>
      <c r="VBL25"/>
      <c r="VBM25"/>
      <c r="VBN25"/>
      <c r="VBO25"/>
      <c r="VBP25"/>
      <c r="VBQ25"/>
      <c r="VBR25"/>
      <c r="VBS25"/>
      <c r="VBT25"/>
      <c r="VBU25"/>
      <c r="VBV25"/>
      <c r="VBW25"/>
      <c r="VBX25"/>
      <c r="VBY25"/>
      <c r="VBZ25"/>
      <c r="VCA25"/>
      <c r="VCB25"/>
      <c r="VCC25"/>
      <c r="VCD25"/>
      <c r="VCE25"/>
      <c r="VCF25"/>
      <c r="VCG25"/>
      <c r="VCH25"/>
      <c r="VCI25"/>
      <c r="VCJ25"/>
      <c r="VCK25"/>
      <c r="VCL25"/>
      <c r="VCM25"/>
      <c r="VCN25"/>
      <c r="VCO25"/>
      <c r="VCP25"/>
      <c r="VCQ25"/>
      <c r="VCR25"/>
      <c r="VCS25"/>
      <c r="VCT25"/>
      <c r="VCU25"/>
      <c r="VCV25"/>
      <c r="VCW25"/>
      <c r="VCX25"/>
      <c r="VCY25"/>
      <c r="VCZ25"/>
      <c r="VDA25"/>
      <c r="VDB25"/>
      <c r="VDC25"/>
      <c r="VDD25"/>
      <c r="VDE25"/>
      <c r="VDF25"/>
      <c r="VDG25"/>
      <c r="VDH25"/>
      <c r="VDI25"/>
      <c r="VDJ25"/>
      <c r="VDK25"/>
      <c r="VDL25"/>
      <c r="VDM25"/>
      <c r="VDN25"/>
      <c r="VDO25"/>
      <c r="VDP25"/>
      <c r="VDQ25"/>
      <c r="VDR25"/>
      <c r="VDS25"/>
      <c r="VDT25"/>
      <c r="VDU25"/>
      <c r="VDV25"/>
      <c r="VDW25"/>
      <c r="VDX25"/>
      <c r="VDY25"/>
      <c r="VDZ25"/>
      <c r="VEA25"/>
      <c r="VEB25"/>
      <c r="VEC25"/>
      <c r="VED25"/>
      <c r="VEE25"/>
      <c r="VEF25"/>
      <c r="VEG25"/>
      <c r="VEH25"/>
      <c r="VEI25"/>
      <c r="VEJ25"/>
      <c r="VEK25"/>
      <c r="VEL25"/>
      <c r="VEM25"/>
      <c r="VEN25"/>
      <c r="VEO25"/>
      <c r="VEP25"/>
      <c r="VEQ25"/>
      <c r="VER25"/>
      <c r="VES25"/>
      <c r="VET25"/>
      <c r="VEU25"/>
      <c r="VEV25"/>
      <c r="VEW25"/>
      <c r="VEX25"/>
      <c r="VEY25"/>
      <c r="VEZ25"/>
      <c r="VFA25"/>
      <c r="VFB25"/>
      <c r="VFC25"/>
      <c r="VFD25"/>
      <c r="VFE25"/>
      <c r="VFF25"/>
      <c r="VFG25"/>
      <c r="VFH25"/>
      <c r="VFI25"/>
      <c r="VFJ25"/>
      <c r="VFK25"/>
      <c r="VFL25"/>
      <c r="VFM25"/>
      <c r="VFN25"/>
      <c r="VFO25"/>
      <c r="VFP25"/>
      <c r="VFQ25"/>
      <c r="VFR25"/>
      <c r="VFS25"/>
      <c r="VFT25"/>
      <c r="VFU25"/>
      <c r="VFV25"/>
      <c r="VFW25"/>
      <c r="VFX25"/>
      <c r="VFY25"/>
      <c r="VFZ25"/>
      <c r="VGA25"/>
      <c r="VGB25"/>
      <c r="VGC25"/>
      <c r="VGD25"/>
      <c r="VGE25"/>
      <c r="VGF25"/>
      <c r="VGG25"/>
      <c r="VGH25"/>
      <c r="VGI25"/>
      <c r="VGJ25"/>
      <c r="VGK25"/>
      <c r="VGL25"/>
      <c r="VGM25"/>
      <c r="VGN25"/>
      <c r="VGO25"/>
      <c r="VGP25"/>
      <c r="VGQ25"/>
      <c r="VGR25"/>
      <c r="VGS25"/>
      <c r="VGT25"/>
      <c r="VGU25"/>
      <c r="VGV25"/>
      <c r="VGW25"/>
      <c r="VGX25"/>
      <c r="VGY25"/>
      <c r="VGZ25"/>
      <c r="VHA25"/>
      <c r="VHB25"/>
      <c r="VHC25"/>
      <c r="VHD25"/>
      <c r="VHE25"/>
      <c r="VHF25"/>
      <c r="VHG25"/>
      <c r="VHH25"/>
      <c r="VHI25"/>
      <c r="VHJ25"/>
      <c r="VHK25"/>
      <c r="VHL25"/>
      <c r="VHM25"/>
      <c r="VHN25"/>
      <c r="VHO25"/>
      <c r="VHP25"/>
      <c r="VHQ25"/>
      <c r="VHR25"/>
      <c r="VHS25"/>
      <c r="VHT25"/>
      <c r="VHU25"/>
      <c r="VHV25"/>
      <c r="VHW25"/>
      <c r="VHX25"/>
      <c r="VHY25"/>
      <c r="VHZ25"/>
      <c r="VIA25"/>
      <c r="VIB25"/>
      <c r="VIC25"/>
      <c r="VID25"/>
      <c r="VIE25"/>
      <c r="VIF25"/>
      <c r="VIG25"/>
      <c r="VIH25"/>
      <c r="VII25"/>
      <c r="VIJ25"/>
      <c r="VIK25"/>
      <c r="VIL25"/>
      <c r="VIM25"/>
      <c r="VIN25"/>
      <c r="VIO25"/>
      <c r="VIP25"/>
      <c r="VIQ25"/>
      <c r="VIR25"/>
      <c r="VIS25"/>
      <c r="VIT25"/>
      <c r="VIU25"/>
      <c r="VIV25"/>
      <c r="VIW25"/>
      <c r="VIX25"/>
      <c r="VIY25"/>
      <c r="VIZ25"/>
      <c r="VJA25"/>
      <c r="VJB25"/>
      <c r="VJC25"/>
      <c r="VJD25"/>
      <c r="VJE25"/>
      <c r="VJF25"/>
      <c r="VJG25"/>
      <c r="VJH25"/>
      <c r="VJI25"/>
      <c r="VJJ25"/>
      <c r="VJK25"/>
      <c r="VJL25"/>
      <c r="VJM25"/>
      <c r="VJN25"/>
      <c r="VJO25"/>
      <c r="VJP25"/>
      <c r="VJQ25"/>
      <c r="VJR25"/>
      <c r="VJS25"/>
      <c r="VJT25"/>
      <c r="VJU25"/>
      <c r="VJV25"/>
      <c r="VJW25"/>
      <c r="VJX25"/>
      <c r="VJY25"/>
      <c r="VJZ25"/>
      <c r="VKA25"/>
      <c r="VKB25"/>
      <c r="VKC25"/>
      <c r="VKD25"/>
      <c r="VKE25"/>
      <c r="VKF25"/>
      <c r="VKG25"/>
      <c r="VKH25"/>
      <c r="VKI25"/>
      <c r="VKJ25"/>
      <c r="VKK25"/>
      <c r="VKL25"/>
      <c r="VKM25"/>
      <c r="VKN25"/>
      <c r="VKO25"/>
      <c r="VKP25"/>
      <c r="VKQ25"/>
      <c r="VKR25"/>
      <c r="VKS25"/>
      <c r="VKT25"/>
      <c r="VKU25"/>
      <c r="VKV25"/>
      <c r="VKW25"/>
      <c r="VKX25"/>
      <c r="VKY25"/>
      <c r="VKZ25"/>
      <c r="VLA25"/>
      <c r="VLB25"/>
      <c r="VLC25"/>
      <c r="VLD25"/>
      <c r="VLE25"/>
      <c r="VLF25"/>
      <c r="VLG25"/>
      <c r="VLH25"/>
      <c r="VLI25"/>
      <c r="VLJ25"/>
      <c r="VLK25"/>
      <c r="VLL25"/>
      <c r="VLM25"/>
      <c r="VLN25"/>
      <c r="VLO25"/>
      <c r="VLP25"/>
      <c r="VLQ25"/>
      <c r="VLR25"/>
      <c r="VLS25"/>
      <c r="VLT25"/>
      <c r="VLU25"/>
      <c r="VLV25"/>
      <c r="VLW25"/>
      <c r="VLX25"/>
      <c r="VLY25"/>
      <c r="VLZ25"/>
      <c r="VMA25"/>
      <c r="VMB25"/>
      <c r="VMC25"/>
      <c r="VMD25"/>
      <c r="VME25"/>
      <c r="VMF25"/>
      <c r="VMG25"/>
      <c r="VMH25"/>
      <c r="VMI25"/>
      <c r="VMJ25"/>
      <c r="VMK25"/>
      <c r="VML25"/>
      <c r="VMM25"/>
      <c r="VMN25"/>
      <c r="VMO25"/>
      <c r="VMP25"/>
      <c r="VMQ25"/>
      <c r="VMR25"/>
      <c r="VMS25"/>
      <c r="VMT25"/>
      <c r="VMU25"/>
      <c r="VMV25"/>
      <c r="VMW25"/>
      <c r="VMX25"/>
      <c r="VMY25"/>
      <c r="VMZ25"/>
      <c r="VNA25"/>
      <c r="VNB25"/>
      <c r="VNC25"/>
      <c r="VND25"/>
      <c r="VNE25"/>
      <c r="VNF25"/>
      <c r="VNG25"/>
      <c r="VNH25"/>
      <c r="VNI25"/>
      <c r="VNJ25"/>
      <c r="VNK25"/>
      <c r="VNL25"/>
      <c r="VNM25"/>
      <c r="VNN25"/>
      <c r="VNO25"/>
      <c r="VNP25"/>
      <c r="VNQ25"/>
      <c r="VNR25"/>
      <c r="VNS25"/>
      <c r="VNT25"/>
      <c r="VNU25"/>
      <c r="VNV25"/>
      <c r="VNW25"/>
      <c r="VNX25"/>
      <c r="VNY25"/>
      <c r="VNZ25"/>
      <c r="VOA25"/>
      <c r="VOB25"/>
      <c r="VOC25"/>
      <c r="VOD25"/>
      <c r="VOE25"/>
      <c r="VOF25"/>
      <c r="VOG25"/>
      <c r="VOH25"/>
      <c r="VOI25"/>
      <c r="VOJ25"/>
      <c r="VOK25"/>
      <c r="VOL25"/>
      <c r="VOM25"/>
      <c r="VON25"/>
      <c r="VOO25"/>
      <c r="VOP25"/>
      <c r="VOQ25"/>
      <c r="VOR25"/>
      <c r="VOS25"/>
      <c r="VOT25"/>
      <c r="VOU25"/>
      <c r="VOV25"/>
      <c r="VOW25"/>
      <c r="VOX25"/>
      <c r="VOY25"/>
      <c r="VOZ25"/>
      <c r="VPA25"/>
      <c r="VPB25"/>
      <c r="VPC25"/>
      <c r="VPD25"/>
      <c r="VPE25"/>
      <c r="VPF25"/>
      <c r="VPG25"/>
      <c r="VPH25"/>
      <c r="VPI25"/>
      <c r="VPJ25"/>
      <c r="VPK25"/>
      <c r="VPL25"/>
      <c r="VPM25"/>
      <c r="VPN25"/>
      <c r="VPO25"/>
      <c r="VPP25"/>
      <c r="VPQ25"/>
      <c r="VPR25"/>
      <c r="VPS25"/>
      <c r="VPT25"/>
      <c r="VPU25"/>
      <c r="VPV25"/>
      <c r="VPW25"/>
      <c r="VPX25"/>
      <c r="VPY25"/>
      <c r="VPZ25"/>
      <c r="VQA25"/>
      <c r="VQB25"/>
      <c r="VQC25"/>
      <c r="VQD25"/>
      <c r="VQE25"/>
      <c r="VQF25"/>
      <c r="VQG25"/>
      <c r="VQH25"/>
      <c r="VQI25"/>
      <c r="VQJ25"/>
      <c r="VQK25"/>
      <c r="VQL25"/>
      <c r="VQM25"/>
      <c r="VQN25"/>
      <c r="VQO25"/>
      <c r="VQP25"/>
      <c r="VQQ25"/>
      <c r="VQR25"/>
      <c r="VQS25"/>
      <c r="VQT25"/>
      <c r="VQU25"/>
      <c r="VQV25"/>
      <c r="VQW25"/>
      <c r="VQX25"/>
      <c r="VQY25"/>
      <c r="VQZ25"/>
      <c r="VRA25"/>
      <c r="VRB25"/>
      <c r="VRC25"/>
      <c r="VRD25"/>
      <c r="VRE25"/>
      <c r="VRF25"/>
      <c r="VRG25"/>
      <c r="VRH25"/>
      <c r="VRI25"/>
      <c r="VRJ25"/>
      <c r="VRK25"/>
      <c r="VRL25"/>
      <c r="VRM25"/>
      <c r="VRN25"/>
      <c r="VRO25"/>
      <c r="VRP25"/>
      <c r="VRQ25"/>
      <c r="VRR25"/>
      <c r="VRS25"/>
      <c r="VRT25"/>
      <c r="VRU25"/>
      <c r="VRV25"/>
      <c r="VRW25"/>
      <c r="VRX25"/>
      <c r="VRY25"/>
      <c r="VRZ25"/>
      <c r="VSA25"/>
      <c r="VSB25"/>
      <c r="VSC25"/>
      <c r="VSD25"/>
      <c r="VSE25"/>
      <c r="VSF25"/>
      <c r="VSG25"/>
      <c r="VSH25"/>
      <c r="VSI25"/>
      <c r="VSJ25"/>
      <c r="VSK25"/>
      <c r="VSL25"/>
      <c r="VSM25"/>
      <c r="VSN25"/>
      <c r="VSO25"/>
      <c r="VSP25"/>
      <c r="VSQ25"/>
      <c r="VSR25"/>
      <c r="VSS25"/>
      <c r="VST25"/>
      <c r="VSU25"/>
      <c r="VSV25"/>
      <c r="VSW25"/>
      <c r="VSX25"/>
      <c r="VSY25"/>
      <c r="VSZ25"/>
      <c r="VTA25"/>
      <c r="VTB25"/>
      <c r="VTC25"/>
      <c r="VTD25"/>
      <c r="VTE25"/>
      <c r="VTF25"/>
      <c r="VTG25"/>
      <c r="VTH25"/>
      <c r="VTI25"/>
      <c r="VTJ25"/>
      <c r="VTK25"/>
      <c r="VTL25"/>
      <c r="VTM25"/>
      <c r="VTN25"/>
      <c r="VTO25"/>
      <c r="VTP25"/>
      <c r="VTQ25"/>
      <c r="VTR25"/>
      <c r="VTS25"/>
      <c r="VTT25"/>
      <c r="VTU25"/>
      <c r="VTV25"/>
      <c r="VTW25"/>
      <c r="VTX25"/>
      <c r="VTY25"/>
      <c r="VTZ25"/>
      <c r="VUA25"/>
      <c r="VUB25"/>
      <c r="VUC25"/>
      <c r="VUD25"/>
      <c r="VUE25"/>
      <c r="VUF25"/>
      <c r="VUG25"/>
      <c r="VUH25"/>
      <c r="VUI25"/>
      <c r="VUJ25"/>
      <c r="VUK25"/>
      <c r="VUL25"/>
      <c r="VUM25"/>
      <c r="VUN25"/>
      <c r="VUO25"/>
      <c r="VUP25"/>
      <c r="VUQ25"/>
      <c r="VUR25"/>
      <c r="VUS25"/>
      <c r="VUT25"/>
      <c r="VUU25"/>
      <c r="VUV25"/>
      <c r="VUW25"/>
      <c r="VUX25"/>
      <c r="VUY25"/>
      <c r="VUZ25"/>
      <c r="VVA25"/>
      <c r="VVB25"/>
      <c r="VVC25"/>
      <c r="VVD25"/>
      <c r="VVE25"/>
      <c r="VVF25"/>
      <c r="VVG25"/>
      <c r="VVH25"/>
      <c r="VVI25"/>
      <c r="VVJ25"/>
      <c r="VVK25"/>
      <c r="VVL25"/>
      <c r="VVM25"/>
      <c r="VVN25"/>
      <c r="VVO25"/>
      <c r="VVP25"/>
      <c r="VVQ25"/>
      <c r="VVR25"/>
      <c r="VVS25"/>
      <c r="VVT25"/>
      <c r="VVU25"/>
      <c r="VVV25"/>
      <c r="VVW25"/>
      <c r="VVX25"/>
      <c r="VVY25"/>
      <c r="VVZ25"/>
      <c r="VWA25"/>
      <c r="VWB25"/>
      <c r="VWC25"/>
      <c r="VWD25"/>
      <c r="VWE25"/>
      <c r="VWF25"/>
      <c r="VWG25"/>
      <c r="VWH25"/>
      <c r="VWI25"/>
      <c r="VWJ25"/>
      <c r="VWK25"/>
      <c r="VWL25"/>
      <c r="VWM25"/>
      <c r="VWN25"/>
      <c r="VWO25"/>
      <c r="VWP25"/>
      <c r="VWQ25"/>
      <c r="VWR25"/>
      <c r="VWS25"/>
      <c r="VWT25"/>
      <c r="VWU25"/>
      <c r="VWV25"/>
      <c r="VWW25"/>
      <c r="VWX25"/>
      <c r="VWY25"/>
      <c r="VWZ25"/>
      <c r="VXA25"/>
      <c r="VXB25"/>
      <c r="VXC25"/>
      <c r="VXD25"/>
      <c r="VXE25"/>
      <c r="VXF25"/>
      <c r="VXG25"/>
      <c r="VXH25"/>
      <c r="VXI25"/>
      <c r="VXJ25"/>
      <c r="VXK25"/>
      <c r="VXL25"/>
      <c r="VXM25"/>
      <c r="VXN25"/>
      <c r="VXO25"/>
      <c r="VXP25"/>
      <c r="VXQ25"/>
      <c r="VXR25"/>
      <c r="VXS25"/>
      <c r="VXT25"/>
      <c r="VXU25"/>
      <c r="VXV25"/>
      <c r="VXW25"/>
      <c r="VXX25"/>
      <c r="VXY25"/>
      <c r="VXZ25"/>
      <c r="VYA25"/>
      <c r="VYB25"/>
      <c r="VYC25"/>
      <c r="VYD25"/>
      <c r="VYE25"/>
      <c r="VYF25"/>
      <c r="VYG25"/>
      <c r="VYH25"/>
      <c r="VYI25"/>
      <c r="VYJ25"/>
      <c r="VYK25"/>
      <c r="VYL25"/>
      <c r="VYM25"/>
      <c r="VYN25"/>
      <c r="VYO25"/>
      <c r="VYP25"/>
      <c r="VYQ25"/>
      <c r="VYR25"/>
      <c r="VYS25"/>
      <c r="VYT25"/>
      <c r="VYU25"/>
      <c r="VYV25"/>
      <c r="VYW25"/>
      <c r="VYX25"/>
      <c r="VYY25"/>
      <c r="VYZ25"/>
      <c r="VZA25"/>
      <c r="VZB25"/>
      <c r="VZC25"/>
      <c r="VZD25"/>
      <c r="VZE25"/>
      <c r="VZF25"/>
      <c r="VZG25"/>
      <c r="VZH25"/>
      <c r="VZI25"/>
      <c r="VZJ25"/>
      <c r="VZK25"/>
      <c r="VZL25"/>
      <c r="VZM25"/>
      <c r="VZN25"/>
      <c r="VZO25"/>
      <c r="VZP25"/>
      <c r="VZQ25"/>
      <c r="VZR25"/>
      <c r="VZS25"/>
      <c r="VZT25"/>
      <c r="VZU25"/>
      <c r="VZV25"/>
      <c r="VZW25"/>
      <c r="VZX25"/>
      <c r="VZY25"/>
      <c r="VZZ25"/>
      <c r="WAA25"/>
      <c r="WAB25"/>
      <c r="WAC25"/>
      <c r="WAD25"/>
      <c r="WAE25"/>
      <c r="WAF25"/>
      <c r="WAG25"/>
      <c r="WAH25"/>
      <c r="WAI25"/>
      <c r="WAJ25"/>
      <c r="WAK25"/>
      <c r="WAL25"/>
      <c r="WAM25"/>
      <c r="WAN25"/>
      <c r="WAO25"/>
      <c r="WAP25"/>
      <c r="WAQ25"/>
      <c r="WAR25"/>
      <c r="WAS25"/>
      <c r="WAT25"/>
      <c r="WAU25"/>
      <c r="WAV25"/>
      <c r="WAW25"/>
      <c r="WAX25"/>
      <c r="WAY25"/>
      <c r="WAZ25"/>
      <c r="WBA25"/>
      <c r="WBB25"/>
      <c r="WBC25"/>
      <c r="WBD25"/>
      <c r="WBE25"/>
      <c r="WBF25"/>
      <c r="WBG25"/>
      <c r="WBH25"/>
      <c r="WBI25"/>
      <c r="WBJ25"/>
      <c r="WBK25"/>
      <c r="WBL25"/>
      <c r="WBM25"/>
      <c r="WBN25"/>
      <c r="WBO25"/>
      <c r="WBP25"/>
      <c r="WBQ25"/>
      <c r="WBR25"/>
      <c r="WBS25"/>
      <c r="WBT25"/>
      <c r="WBU25"/>
      <c r="WBV25"/>
      <c r="WBW25"/>
      <c r="WBX25"/>
      <c r="WBY25"/>
      <c r="WBZ25"/>
      <c r="WCA25"/>
      <c r="WCB25"/>
      <c r="WCC25"/>
      <c r="WCD25"/>
      <c r="WCE25"/>
      <c r="WCF25"/>
      <c r="WCG25"/>
      <c r="WCH25"/>
      <c r="WCI25"/>
      <c r="WCJ25"/>
      <c r="WCK25"/>
      <c r="WCL25"/>
      <c r="WCM25"/>
      <c r="WCN25"/>
      <c r="WCO25"/>
      <c r="WCP25"/>
      <c r="WCQ25"/>
      <c r="WCR25"/>
      <c r="WCS25"/>
      <c r="WCT25"/>
      <c r="WCU25"/>
      <c r="WCV25"/>
      <c r="WCW25"/>
      <c r="WCX25"/>
      <c r="WCY25"/>
      <c r="WCZ25"/>
      <c r="WDA25"/>
      <c r="WDB25"/>
      <c r="WDC25"/>
      <c r="WDD25"/>
      <c r="WDE25"/>
      <c r="WDF25"/>
      <c r="WDG25"/>
      <c r="WDH25"/>
      <c r="WDI25"/>
      <c r="WDJ25"/>
      <c r="WDK25"/>
      <c r="WDL25"/>
      <c r="WDM25"/>
      <c r="WDN25"/>
      <c r="WDO25"/>
      <c r="WDP25"/>
      <c r="WDQ25"/>
      <c r="WDR25"/>
      <c r="WDS25"/>
      <c r="WDT25"/>
      <c r="WDU25"/>
      <c r="WDV25"/>
      <c r="WDW25"/>
      <c r="WDX25"/>
      <c r="WDY25"/>
      <c r="WDZ25"/>
      <c r="WEA25"/>
      <c r="WEB25"/>
      <c r="WEC25"/>
      <c r="WED25"/>
      <c r="WEE25"/>
      <c r="WEF25"/>
      <c r="WEG25"/>
      <c r="WEH25"/>
      <c r="WEI25"/>
      <c r="WEJ25"/>
      <c r="WEK25"/>
      <c r="WEL25"/>
      <c r="WEM25"/>
      <c r="WEN25"/>
      <c r="WEO25"/>
      <c r="WEP25"/>
      <c r="WEQ25"/>
      <c r="WER25"/>
      <c r="WES25"/>
      <c r="WET25"/>
      <c r="WEU25"/>
      <c r="WEV25"/>
      <c r="WEW25"/>
      <c r="WEX25"/>
      <c r="WEY25"/>
      <c r="WEZ25"/>
      <c r="WFA25"/>
      <c r="WFB25"/>
      <c r="WFC25"/>
      <c r="WFD25"/>
      <c r="WFE25"/>
      <c r="WFF25"/>
      <c r="WFG25"/>
      <c r="WFH25"/>
      <c r="WFI25"/>
      <c r="WFJ25"/>
      <c r="WFK25"/>
      <c r="WFL25"/>
      <c r="WFM25"/>
      <c r="WFN25"/>
      <c r="WFO25"/>
      <c r="WFP25"/>
      <c r="WFQ25"/>
      <c r="WFR25"/>
      <c r="WFS25"/>
      <c r="WFT25"/>
      <c r="WFU25"/>
      <c r="WFV25"/>
      <c r="WFW25"/>
      <c r="WFX25"/>
      <c r="WFY25"/>
      <c r="WFZ25"/>
      <c r="WGA25"/>
      <c r="WGB25"/>
      <c r="WGC25"/>
      <c r="WGD25"/>
      <c r="WGE25"/>
      <c r="WGF25"/>
      <c r="WGG25"/>
      <c r="WGH25"/>
      <c r="WGI25"/>
      <c r="WGJ25"/>
      <c r="WGK25"/>
      <c r="WGL25"/>
      <c r="WGM25"/>
      <c r="WGN25"/>
      <c r="WGO25"/>
      <c r="WGP25"/>
      <c r="WGQ25"/>
      <c r="WGR25"/>
      <c r="WGS25"/>
      <c r="WGT25"/>
      <c r="WGU25"/>
      <c r="WGV25"/>
      <c r="WGW25"/>
      <c r="WGX25"/>
      <c r="WGY25"/>
      <c r="WGZ25"/>
      <c r="WHA25"/>
      <c r="WHB25"/>
      <c r="WHC25"/>
      <c r="WHD25"/>
      <c r="WHE25"/>
      <c r="WHF25"/>
      <c r="WHG25"/>
      <c r="WHH25"/>
      <c r="WHI25"/>
      <c r="WHJ25"/>
      <c r="WHK25"/>
      <c r="WHL25"/>
      <c r="WHM25"/>
      <c r="WHN25"/>
      <c r="WHO25"/>
      <c r="WHP25"/>
      <c r="WHQ25"/>
      <c r="WHR25"/>
      <c r="WHS25"/>
      <c r="WHT25"/>
      <c r="WHU25"/>
      <c r="WHV25"/>
      <c r="WHW25"/>
      <c r="WHX25"/>
      <c r="WHY25"/>
      <c r="WHZ25"/>
      <c r="WIA25"/>
      <c r="WIB25"/>
      <c r="WIC25"/>
      <c r="WID25"/>
      <c r="WIE25"/>
      <c r="WIF25"/>
      <c r="WIG25"/>
      <c r="WIH25"/>
      <c r="WII25"/>
      <c r="WIJ25"/>
      <c r="WIK25"/>
      <c r="WIL25"/>
      <c r="WIM25"/>
      <c r="WIN25"/>
      <c r="WIO25"/>
      <c r="WIP25"/>
      <c r="WIQ25"/>
      <c r="WIR25"/>
      <c r="WIS25"/>
      <c r="WIT25"/>
      <c r="WIU25"/>
      <c r="WIV25"/>
      <c r="WIW25"/>
      <c r="WIX25"/>
      <c r="WIY25"/>
      <c r="WIZ25"/>
      <c r="WJA25"/>
      <c r="WJB25"/>
      <c r="WJC25"/>
      <c r="WJD25"/>
      <c r="WJE25"/>
      <c r="WJF25"/>
      <c r="WJG25"/>
      <c r="WJH25"/>
      <c r="WJI25"/>
      <c r="WJJ25"/>
      <c r="WJK25"/>
      <c r="WJL25"/>
      <c r="WJM25"/>
      <c r="WJN25"/>
      <c r="WJO25"/>
      <c r="WJP25"/>
      <c r="WJQ25"/>
      <c r="WJR25"/>
      <c r="WJS25"/>
      <c r="WJT25"/>
      <c r="WJU25"/>
      <c r="WJV25"/>
      <c r="WJW25"/>
      <c r="WJX25"/>
      <c r="WJY25"/>
      <c r="WJZ25"/>
      <c r="WKA25"/>
      <c r="WKB25"/>
      <c r="WKC25"/>
      <c r="WKD25"/>
      <c r="WKE25"/>
      <c r="WKF25"/>
      <c r="WKG25"/>
      <c r="WKH25"/>
      <c r="WKI25"/>
      <c r="WKJ25"/>
      <c r="WKK25"/>
      <c r="WKL25"/>
      <c r="WKM25"/>
      <c r="WKN25"/>
      <c r="WKO25"/>
      <c r="WKP25"/>
      <c r="WKQ25"/>
      <c r="WKR25"/>
      <c r="WKS25"/>
      <c r="WKT25"/>
      <c r="WKU25"/>
      <c r="WKV25"/>
      <c r="WKW25"/>
      <c r="WKX25"/>
      <c r="WKY25"/>
      <c r="WKZ25"/>
      <c r="WLA25"/>
      <c r="WLB25"/>
      <c r="WLC25"/>
      <c r="WLD25"/>
      <c r="WLE25"/>
      <c r="WLF25"/>
      <c r="WLG25"/>
      <c r="WLH25"/>
      <c r="WLI25"/>
      <c r="WLJ25"/>
      <c r="WLK25"/>
      <c r="WLL25"/>
      <c r="WLM25"/>
      <c r="WLN25"/>
      <c r="WLO25"/>
      <c r="WLP25"/>
      <c r="WLQ25"/>
      <c r="WLR25"/>
      <c r="WLS25"/>
      <c r="WLT25"/>
      <c r="WLU25"/>
      <c r="WLV25"/>
      <c r="WLW25"/>
      <c r="WLX25"/>
      <c r="WLY25"/>
      <c r="WLZ25"/>
      <c r="WMA25"/>
      <c r="WMB25"/>
      <c r="WMC25"/>
      <c r="WMD25"/>
      <c r="WME25"/>
      <c r="WMF25"/>
      <c r="WMG25"/>
      <c r="WMH25"/>
      <c r="WMI25"/>
      <c r="WMJ25"/>
      <c r="WMK25"/>
      <c r="WML25"/>
      <c r="WMM25"/>
      <c r="WMN25"/>
      <c r="WMO25"/>
      <c r="WMP25"/>
      <c r="WMQ25"/>
      <c r="WMR25"/>
      <c r="WMS25"/>
      <c r="WMT25"/>
      <c r="WMU25"/>
      <c r="WMV25"/>
      <c r="WMW25"/>
      <c r="WMX25"/>
      <c r="WMY25"/>
      <c r="WMZ25"/>
      <c r="WNA25"/>
      <c r="WNB25"/>
      <c r="WNC25"/>
      <c r="WND25"/>
      <c r="WNE25"/>
      <c r="WNF25"/>
      <c r="WNG25"/>
      <c r="WNH25"/>
      <c r="WNI25"/>
      <c r="WNJ25"/>
      <c r="WNK25"/>
      <c r="WNL25"/>
      <c r="WNM25"/>
      <c r="WNN25"/>
      <c r="WNO25"/>
      <c r="WNP25"/>
      <c r="WNQ25"/>
      <c r="WNR25"/>
      <c r="WNS25"/>
      <c r="WNT25"/>
      <c r="WNU25"/>
      <c r="WNV25"/>
      <c r="WNW25"/>
      <c r="WNX25"/>
      <c r="WNY25"/>
      <c r="WNZ25"/>
      <c r="WOA25"/>
      <c r="WOB25"/>
      <c r="WOC25"/>
      <c r="WOD25"/>
      <c r="WOE25"/>
      <c r="WOF25"/>
      <c r="WOG25"/>
      <c r="WOH25"/>
      <c r="WOI25"/>
      <c r="WOJ25"/>
      <c r="WOK25"/>
      <c r="WOL25"/>
      <c r="WOM25"/>
      <c r="WON25"/>
      <c r="WOO25"/>
      <c r="WOP25"/>
      <c r="WOQ25"/>
      <c r="WOR25"/>
      <c r="WOS25"/>
      <c r="WOT25"/>
      <c r="WOU25"/>
      <c r="WOV25"/>
      <c r="WOW25"/>
      <c r="WOX25"/>
      <c r="WOY25"/>
      <c r="WOZ25"/>
      <c r="WPA25"/>
      <c r="WPB25"/>
      <c r="WPC25"/>
      <c r="WPD25"/>
      <c r="WPE25"/>
      <c r="WPF25"/>
      <c r="WPG25"/>
      <c r="WPH25"/>
      <c r="WPI25"/>
      <c r="WPJ25"/>
      <c r="WPK25"/>
      <c r="WPL25"/>
      <c r="WPM25"/>
      <c r="WPN25"/>
      <c r="WPO25"/>
      <c r="WPP25"/>
      <c r="WPQ25"/>
      <c r="WPR25"/>
      <c r="WPS25"/>
      <c r="WPT25"/>
      <c r="WPU25"/>
      <c r="WPV25"/>
      <c r="WPW25"/>
      <c r="WPX25"/>
      <c r="WPY25"/>
      <c r="WPZ25"/>
      <c r="WQA25"/>
      <c r="WQB25"/>
      <c r="WQC25"/>
      <c r="WQD25"/>
      <c r="WQE25"/>
      <c r="WQF25"/>
      <c r="WQG25"/>
      <c r="WQH25"/>
      <c r="WQI25"/>
      <c r="WQJ25"/>
      <c r="WQK25"/>
      <c r="WQL25"/>
      <c r="WQM25"/>
      <c r="WQN25"/>
      <c r="WQO25"/>
      <c r="WQP25"/>
      <c r="WQQ25"/>
      <c r="WQR25"/>
      <c r="WQS25"/>
      <c r="WQT25"/>
      <c r="WQU25"/>
      <c r="WQV25"/>
      <c r="WQW25"/>
      <c r="WQX25"/>
      <c r="WQY25"/>
      <c r="WQZ25"/>
      <c r="WRA25"/>
      <c r="WRB25"/>
      <c r="WRC25"/>
      <c r="WRD25"/>
      <c r="WRE25"/>
      <c r="WRF25"/>
      <c r="WRG25"/>
      <c r="WRH25"/>
      <c r="WRI25"/>
      <c r="WRJ25"/>
      <c r="WRK25"/>
      <c r="WRL25"/>
      <c r="WRM25"/>
      <c r="WRN25"/>
      <c r="WRO25"/>
      <c r="WRP25"/>
      <c r="WRQ25"/>
      <c r="WRR25"/>
      <c r="WRS25"/>
      <c r="WRT25"/>
      <c r="WRU25"/>
      <c r="WRV25"/>
      <c r="WRW25"/>
      <c r="WRX25"/>
      <c r="WRY25"/>
      <c r="WRZ25"/>
      <c r="WSA25"/>
      <c r="WSB25"/>
      <c r="WSC25"/>
      <c r="WSD25"/>
      <c r="WSE25"/>
      <c r="WSF25"/>
      <c r="WSG25"/>
      <c r="WSH25"/>
      <c r="WSI25"/>
      <c r="WSJ25"/>
      <c r="WSK25"/>
      <c r="WSL25"/>
      <c r="WSM25"/>
      <c r="WSN25"/>
      <c r="WSO25"/>
      <c r="WSP25"/>
      <c r="WSQ25"/>
      <c r="WSR25"/>
      <c r="WSS25"/>
      <c r="WST25"/>
      <c r="WSU25"/>
      <c r="WSV25"/>
      <c r="WSW25"/>
      <c r="WSX25"/>
      <c r="WSY25"/>
      <c r="WSZ25"/>
      <c r="WTA25"/>
      <c r="WTB25"/>
      <c r="WTC25"/>
      <c r="WTD25"/>
      <c r="WTE25"/>
      <c r="WTF25"/>
      <c r="WTG25"/>
      <c r="WTH25"/>
      <c r="WTI25"/>
      <c r="WTJ25"/>
      <c r="WTK25"/>
      <c r="WTL25"/>
      <c r="WTM25"/>
      <c r="WTN25"/>
      <c r="WTO25"/>
      <c r="WTP25"/>
      <c r="WTQ25"/>
      <c r="WTR25"/>
      <c r="WTS25"/>
      <c r="WTT25"/>
      <c r="WTU25"/>
      <c r="WTV25"/>
      <c r="WTW25"/>
      <c r="WTX25"/>
      <c r="WTY25"/>
      <c r="WTZ25"/>
      <c r="WUA25"/>
      <c r="WUB25"/>
      <c r="WUC25"/>
      <c r="WUD25"/>
      <c r="WUE25"/>
      <c r="WUF25"/>
      <c r="WUG25"/>
      <c r="WUH25"/>
      <c r="WUI25"/>
      <c r="WUJ25"/>
      <c r="WUK25"/>
      <c r="WUL25"/>
      <c r="WUM25"/>
      <c r="WUN25"/>
      <c r="WUO25"/>
      <c r="WUP25"/>
      <c r="WUQ25"/>
      <c r="WUR25"/>
      <c r="WUS25"/>
      <c r="WUT25"/>
      <c r="WUU25"/>
      <c r="WUV25"/>
      <c r="WUW25"/>
      <c r="WUX25"/>
      <c r="WUY25"/>
      <c r="WUZ25"/>
      <c r="WVA25"/>
      <c r="WVB25"/>
      <c r="WVC25"/>
      <c r="WVD25"/>
      <c r="WVE25"/>
      <c r="WVF25"/>
      <c r="WVG25"/>
      <c r="WVH25"/>
      <c r="WVI25"/>
      <c r="WVJ25"/>
      <c r="WVK25"/>
      <c r="WVL25"/>
      <c r="WVM25"/>
      <c r="WVN25"/>
      <c r="WVO25"/>
      <c r="WVP25"/>
      <c r="WVQ25"/>
      <c r="WVR25"/>
      <c r="WVS25"/>
      <c r="WVT25"/>
      <c r="WVU25"/>
      <c r="WVV25"/>
      <c r="WVW25"/>
      <c r="WVX25"/>
      <c r="WVY25"/>
      <c r="WVZ25"/>
      <c r="WWA25"/>
      <c r="WWB25"/>
      <c r="WWC25"/>
      <c r="WWD25"/>
      <c r="WWE25"/>
      <c r="WWF25"/>
      <c r="WWG25"/>
      <c r="WWH25"/>
      <c r="WWI25"/>
      <c r="WWJ25"/>
      <c r="WWK25"/>
      <c r="WWL25"/>
      <c r="WWM25"/>
      <c r="WWN25"/>
      <c r="WWO25"/>
      <c r="WWP25"/>
      <c r="WWQ25"/>
      <c r="WWR25"/>
      <c r="WWS25"/>
      <c r="WWT25"/>
      <c r="WWU25"/>
      <c r="WWV25"/>
      <c r="WWW25"/>
      <c r="WWX25"/>
      <c r="WWY25"/>
      <c r="WWZ25"/>
      <c r="WXA25"/>
      <c r="WXB25"/>
      <c r="WXC25"/>
      <c r="WXD25"/>
      <c r="WXE25"/>
      <c r="WXF25"/>
      <c r="WXG25"/>
      <c r="WXH25"/>
      <c r="WXI25"/>
      <c r="WXJ25"/>
      <c r="WXK25"/>
      <c r="WXL25"/>
      <c r="WXM25"/>
      <c r="WXN25"/>
      <c r="WXO25"/>
      <c r="WXP25"/>
      <c r="WXQ25"/>
      <c r="WXR25"/>
      <c r="WXS25"/>
      <c r="WXT25"/>
      <c r="WXU25"/>
      <c r="WXV25"/>
      <c r="WXW25"/>
      <c r="WXX25"/>
      <c r="WXY25"/>
      <c r="WXZ25"/>
      <c r="WYA25"/>
      <c r="WYB25"/>
      <c r="WYC25"/>
      <c r="WYD25"/>
      <c r="WYE25"/>
      <c r="WYF25"/>
      <c r="WYG25"/>
      <c r="WYH25"/>
      <c r="WYI25"/>
      <c r="WYJ25"/>
      <c r="WYK25"/>
      <c r="WYL25"/>
      <c r="WYM25"/>
      <c r="WYN25"/>
      <c r="WYO25"/>
      <c r="WYP25"/>
      <c r="WYQ25"/>
      <c r="WYR25"/>
      <c r="WYS25"/>
      <c r="WYT25"/>
      <c r="WYU25"/>
      <c r="WYV25"/>
      <c r="WYW25"/>
      <c r="WYX25"/>
      <c r="WYY25"/>
      <c r="WYZ25"/>
      <c r="WZA25"/>
      <c r="WZB25"/>
      <c r="WZC25"/>
      <c r="WZD25"/>
      <c r="WZE25"/>
      <c r="WZF25"/>
      <c r="WZG25"/>
      <c r="WZH25"/>
      <c r="WZI25"/>
      <c r="WZJ25"/>
      <c r="WZK25"/>
      <c r="WZL25"/>
      <c r="WZM25"/>
      <c r="WZN25"/>
      <c r="WZO25"/>
      <c r="WZP25"/>
      <c r="WZQ25"/>
      <c r="WZR25"/>
      <c r="WZS25"/>
      <c r="WZT25"/>
      <c r="WZU25"/>
      <c r="WZV25"/>
      <c r="WZW25"/>
      <c r="WZX25"/>
      <c r="WZY25"/>
      <c r="WZZ25"/>
      <c r="XAA25"/>
      <c r="XAB25"/>
      <c r="XAC25"/>
      <c r="XAD25"/>
      <c r="XAE25"/>
      <c r="XAF25"/>
      <c r="XAG25"/>
      <c r="XAH25"/>
      <c r="XAI25"/>
      <c r="XAJ25"/>
      <c r="XAK25"/>
      <c r="XAL25"/>
      <c r="XAM25"/>
      <c r="XAN25"/>
      <c r="XAO25"/>
      <c r="XAP25"/>
      <c r="XAQ25"/>
      <c r="XAR25"/>
      <c r="XAS25"/>
      <c r="XAT25"/>
      <c r="XAU25"/>
      <c r="XAV25"/>
      <c r="XAW25"/>
      <c r="XAX25"/>
      <c r="XAY25"/>
      <c r="XAZ25"/>
      <c r="XBA25"/>
      <c r="XBB25"/>
      <c r="XBC25"/>
      <c r="XBD25"/>
      <c r="XBE25"/>
      <c r="XBF25"/>
      <c r="XBG25"/>
      <c r="XBH25"/>
      <c r="XBI25"/>
      <c r="XBJ25"/>
      <c r="XBK25"/>
      <c r="XBL25"/>
      <c r="XBM25"/>
      <c r="XBN25"/>
      <c r="XBO25"/>
      <c r="XBP25"/>
      <c r="XBQ25"/>
      <c r="XBR25"/>
      <c r="XBS25"/>
      <c r="XBT25"/>
      <c r="XBU25"/>
      <c r="XBV25"/>
      <c r="XBW25"/>
      <c r="XBX25"/>
      <c r="XBY25"/>
      <c r="XBZ25"/>
      <c r="XCA25"/>
      <c r="XCB25"/>
      <c r="XCC25"/>
      <c r="XCD25"/>
      <c r="XCE25"/>
      <c r="XCF25"/>
      <c r="XCG25"/>
      <c r="XCH25"/>
      <c r="XCI25"/>
      <c r="XCJ25"/>
      <c r="XCK25"/>
      <c r="XCL25"/>
      <c r="XCM25"/>
      <c r="XCN25"/>
      <c r="XCO25"/>
      <c r="XCP25"/>
      <c r="XCQ25"/>
      <c r="XCR25"/>
      <c r="XCS25"/>
      <c r="XCT25"/>
      <c r="XCU25"/>
      <c r="XCV25"/>
      <c r="XCW25"/>
      <c r="XCX25"/>
      <c r="XCY25"/>
      <c r="XCZ25"/>
      <c r="XDA25"/>
      <c r="XDB25"/>
      <c r="XDC25"/>
      <c r="XDD25"/>
      <c r="XDE25"/>
      <c r="XDF25"/>
      <c r="XDG25"/>
      <c r="XDH25"/>
      <c r="XDI25"/>
      <c r="XDJ25"/>
      <c r="XDK25"/>
      <c r="XDL25"/>
      <c r="XDM25"/>
      <c r="XDN25"/>
      <c r="XDO25"/>
      <c r="XDP25"/>
      <c r="XDQ25"/>
      <c r="XDR25"/>
      <c r="XDS25"/>
      <c r="XDT25"/>
      <c r="XDU25"/>
      <c r="XDV25"/>
      <c r="XDW25"/>
      <c r="XDX25"/>
      <c r="XDY25"/>
      <c r="XDZ25"/>
      <c r="XEA25"/>
      <c r="XEB25"/>
      <c r="XEC25"/>
      <c r="XED25"/>
      <c r="XEE25"/>
      <c r="XEF25"/>
      <c r="XEG25"/>
      <c r="XEH25"/>
      <c r="XEI25"/>
      <c r="XEJ25"/>
      <c r="XEK25"/>
      <c r="XEL25"/>
      <c r="XEM25"/>
      <c r="XEN25"/>
      <c r="XEO25"/>
      <c r="XEP25"/>
      <c r="XEQ25"/>
      <c r="XER25"/>
      <c r="XES25"/>
      <c r="XET25"/>
      <c r="XEU25"/>
      <c r="XEV25"/>
      <c r="XEW25"/>
      <c r="XEX25"/>
      <c r="XEY25"/>
      <c r="XEZ25"/>
      <c r="XFA25"/>
      <c r="XFB25"/>
      <c r="XFC25"/>
      <c r="XFD25"/>
    </row>
    <row r="26" spans="1:16384" ht="16.5" customHeight="1" x14ac:dyDescent="0.35">
      <c r="A26" s="19">
        <f>A24+1</f>
        <v>43425</v>
      </c>
      <c r="B26" s="39"/>
      <c r="C26" s="39"/>
      <c r="D26" s="40"/>
      <c r="E26" s="183">
        <f t="shared" si="0"/>
        <v>0</v>
      </c>
      <c r="F26" s="40"/>
      <c r="G26" s="4">
        <f t="shared" ref="G26:H36" si="32">IFERROR(C26/$B$1,"")</f>
        <v>0</v>
      </c>
      <c r="H26" s="4">
        <f t="shared" si="32"/>
        <v>0</v>
      </c>
      <c r="I26" s="39"/>
      <c r="J26" s="5" t="str">
        <f t="shared" ref="J26:J36" si="33">IFERROR(I26/C26,"")</f>
        <v/>
      </c>
      <c r="K26" s="25" t="str">
        <f t="shared" ref="K26:K36" si="34">IFERROR((Q26+U26)/C26,"0,00")</f>
        <v>0,00</v>
      </c>
      <c r="L26" s="6" t="e">
        <f t="shared" ref="L26:L36" si="35">S26/D26</f>
        <v>#DIV/0!</v>
      </c>
      <c r="M26" s="6" t="e">
        <f>K26-L26</f>
        <v>#DIV/0!</v>
      </c>
      <c r="N26" s="6">
        <f t="shared" ref="N26:N36" si="36">IFERROR(Q26/$B$1,"0,00")</f>
        <v>0</v>
      </c>
      <c r="O26" s="6">
        <f t="shared" si="10"/>
        <v>0</v>
      </c>
      <c r="P26" s="6">
        <f>N26-O26</f>
        <v>0</v>
      </c>
      <c r="Q26" s="39"/>
      <c r="R26" s="267"/>
      <c r="S26" s="192">
        <f t="shared" si="22"/>
        <v>0</v>
      </c>
      <c r="T26" s="192">
        <f t="shared" si="23"/>
        <v>0</v>
      </c>
      <c r="U26" s="33"/>
      <c r="V26" s="31"/>
      <c r="W26" s="33"/>
      <c r="X26" s="33"/>
      <c r="Y26" s="33"/>
      <c r="Z26" s="268"/>
      <c r="AA26" s="33"/>
      <c r="AB26" s="33"/>
      <c r="AC26" s="37"/>
      <c r="AD26" s="176"/>
      <c r="AE26" s="35"/>
      <c r="AF26" s="35"/>
      <c r="AG26" s="7">
        <f t="shared" ref="AG26:AG36" si="37">Q26+U26+X26+Y26+AA26+AB26+AC26+AD26+AE26</f>
        <v>0</v>
      </c>
      <c r="AH26" s="291"/>
      <c r="AI26" s="13">
        <f t="shared" si="25"/>
        <v>0</v>
      </c>
      <c r="AJ26" s="13">
        <f t="shared" ref="AJ26:AJ36" si="38">AG26-AI26</f>
        <v>0</v>
      </c>
      <c r="AK26" s="10"/>
      <c r="AL26" s="44"/>
      <c r="AM26" s="41"/>
      <c r="AN26" s="186">
        <f t="shared" ref="AN26:AN36" si="39">(AL26+AM26)-C26</f>
        <v>0</v>
      </c>
      <c r="AO26" s="41"/>
    </row>
    <row r="27" spans="1:16384" ht="16.5" customHeight="1" x14ac:dyDescent="0.35">
      <c r="A27" s="19">
        <f>A26+1</f>
        <v>43426</v>
      </c>
      <c r="B27" s="39"/>
      <c r="C27" s="39"/>
      <c r="D27" s="40"/>
      <c r="E27" s="183">
        <f t="shared" si="0"/>
        <v>0</v>
      </c>
      <c r="F27" s="40"/>
      <c r="G27" s="4">
        <f t="shared" si="32"/>
        <v>0</v>
      </c>
      <c r="H27" s="4">
        <f t="shared" si="32"/>
        <v>0</v>
      </c>
      <c r="I27" s="39"/>
      <c r="J27" s="5" t="str">
        <f t="shared" si="33"/>
        <v/>
      </c>
      <c r="K27" s="25" t="str">
        <f t="shared" si="34"/>
        <v>0,00</v>
      </c>
      <c r="L27" s="6" t="e">
        <f t="shared" si="35"/>
        <v>#DIV/0!</v>
      </c>
      <c r="M27" s="6" t="e">
        <f t="shared" ref="M27:M36" si="40">K27-L27</f>
        <v>#DIV/0!</v>
      </c>
      <c r="N27" s="6">
        <f t="shared" si="36"/>
        <v>0</v>
      </c>
      <c r="O27" s="6">
        <f t="shared" si="10"/>
        <v>0</v>
      </c>
      <c r="P27" s="6">
        <f t="shared" ref="P27:P36" si="41">N27-O27</f>
        <v>0</v>
      </c>
      <c r="Q27" s="39"/>
      <c r="R27" s="267"/>
      <c r="S27" s="192">
        <f t="shared" si="22"/>
        <v>0</v>
      </c>
      <c r="T27" s="192">
        <f t="shared" si="23"/>
        <v>0</v>
      </c>
      <c r="U27" s="33"/>
      <c r="V27" s="31"/>
      <c r="W27" s="33"/>
      <c r="X27" s="33"/>
      <c r="Y27" s="33"/>
      <c r="Z27" s="268"/>
      <c r="AA27" s="33"/>
      <c r="AB27" s="33"/>
      <c r="AC27" s="37"/>
      <c r="AD27" s="176"/>
      <c r="AE27" s="35"/>
      <c r="AF27" s="35"/>
      <c r="AG27" s="7">
        <f t="shared" si="37"/>
        <v>0</v>
      </c>
      <c r="AH27" s="286"/>
      <c r="AI27" s="7">
        <f t="shared" si="25"/>
        <v>0</v>
      </c>
      <c r="AJ27" s="7">
        <f t="shared" si="38"/>
        <v>0</v>
      </c>
      <c r="AK27" s="10"/>
      <c r="AL27" s="44"/>
      <c r="AM27" s="41"/>
      <c r="AN27" s="186">
        <f t="shared" si="39"/>
        <v>0</v>
      </c>
      <c r="AO27" s="41"/>
    </row>
    <row r="28" spans="1:16384" ht="16.5" customHeight="1" x14ac:dyDescent="0.35">
      <c r="A28" s="19">
        <f t="shared" ref="A28:A36" si="42">A27+1</f>
        <v>43427</v>
      </c>
      <c r="B28" s="39"/>
      <c r="C28" s="39"/>
      <c r="D28" s="40"/>
      <c r="E28" s="183">
        <f t="shared" si="0"/>
        <v>0</v>
      </c>
      <c r="F28" s="40"/>
      <c r="G28" s="4">
        <f t="shared" si="32"/>
        <v>0</v>
      </c>
      <c r="H28" s="4">
        <f t="shared" si="32"/>
        <v>0</v>
      </c>
      <c r="I28" s="39"/>
      <c r="J28" s="5" t="str">
        <f t="shared" si="33"/>
        <v/>
      </c>
      <c r="K28" s="25" t="str">
        <f t="shared" si="34"/>
        <v>0,00</v>
      </c>
      <c r="L28" s="6" t="e">
        <f t="shared" si="35"/>
        <v>#DIV/0!</v>
      </c>
      <c r="M28" s="6" t="e">
        <f t="shared" si="40"/>
        <v>#DIV/0!</v>
      </c>
      <c r="N28" s="6">
        <f t="shared" si="36"/>
        <v>0</v>
      </c>
      <c r="O28" s="6">
        <f t="shared" si="10"/>
        <v>0</v>
      </c>
      <c r="P28" s="6">
        <f t="shared" si="41"/>
        <v>0</v>
      </c>
      <c r="Q28" s="39"/>
      <c r="R28" s="267"/>
      <c r="S28" s="192">
        <f t="shared" si="22"/>
        <v>0</v>
      </c>
      <c r="T28" s="192">
        <f t="shared" si="23"/>
        <v>0</v>
      </c>
      <c r="U28" s="33"/>
      <c r="V28" s="31"/>
      <c r="W28" s="33"/>
      <c r="X28" s="33"/>
      <c r="Y28" s="33"/>
      <c r="Z28" s="268"/>
      <c r="AA28" s="33"/>
      <c r="AB28" s="33"/>
      <c r="AC28" s="37"/>
      <c r="AD28" s="176"/>
      <c r="AE28" s="35"/>
      <c r="AF28" s="35"/>
      <c r="AG28" s="7">
        <f t="shared" si="37"/>
        <v>0</v>
      </c>
      <c r="AH28" s="286"/>
      <c r="AI28" s="7">
        <f t="shared" si="25"/>
        <v>0</v>
      </c>
      <c r="AJ28" s="7">
        <f t="shared" si="38"/>
        <v>0</v>
      </c>
      <c r="AK28" s="10"/>
      <c r="AL28" s="44"/>
      <c r="AM28" s="41"/>
      <c r="AN28" s="186">
        <f t="shared" si="39"/>
        <v>0</v>
      </c>
      <c r="AO28" s="41"/>
    </row>
    <row r="29" spans="1:16384" ht="16.5" customHeight="1" x14ac:dyDescent="0.35">
      <c r="A29" s="19">
        <f t="shared" si="42"/>
        <v>43428</v>
      </c>
      <c r="B29" s="39"/>
      <c r="C29" s="39"/>
      <c r="D29" s="40"/>
      <c r="E29" s="183">
        <f t="shared" si="0"/>
        <v>0</v>
      </c>
      <c r="F29" s="40"/>
      <c r="G29" s="4">
        <f t="shared" si="32"/>
        <v>0</v>
      </c>
      <c r="H29" s="4">
        <f t="shared" si="32"/>
        <v>0</v>
      </c>
      <c r="I29" s="39"/>
      <c r="J29" s="5" t="str">
        <f t="shared" si="33"/>
        <v/>
      </c>
      <c r="K29" s="25" t="str">
        <f t="shared" si="34"/>
        <v>0,00</v>
      </c>
      <c r="L29" s="6" t="e">
        <f t="shared" si="35"/>
        <v>#DIV/0!</v>
      </c>
      <c r="M29" s="6" t="e">
        <f t="shared" si="40"/>
        <v>#DIV/0!</v>
      </c>
      <c r="N29" s="6">
        <f t="shared" si="36"/>
        <v>0</v>
      </c>
      <c r="O29" s="6">
        <f t="shared" si="10"/>
        <v>0</v>
      </c>
      <c r="P29" s="6">
        <f t="shared" si="41"/>
        <v>0</v>
      </c>
      <c r="Q29" s="39"/>
      <c r="R29" s="267"/>
      <c r="S29" s="192">
        <f t="shared" si="22"/>
        <v>0</v>
      </c>
      <c r="T29" s="192">
        <f t="shared" si="23"/>
        <v>0</v>
      </c>
      <c r="U29" s="33"/>
      <c r="V29" s="31"/>
      <c r="W29" s="33"/>
      <c r="X29" s="33"/>
      <c r="Y29" s="33"/>
      <c r="Z29" s="268"/>
      <c r="AA29" s="33"/>
      <c r="AB29" s="33"/>
      <c r="AC29" s="37"/>
      <c r="AD29" s="176"/>
      <c r="AE29" s="35"/>
      <c r="AF29" s="35"/>
      <c r="AG29" s="7">
        <f t="shared" si="37"/>
        <v>0</v>
      </c>
      <c r="AH29" s="286"/>
      <c r="AI29" s="7">
        <f t="shared" si="25"/>
        <v>0</v>
      </c>
      <c r="AJ29" s="7">
        <f t="shared" si="38"/>
        <v>0</v>
      </c>
      <c r="AK29" s="10"/>
      <c r="AL29" s="44"/>
      <c r="AM29" s="41"/>
      <c r="AN29" s="186">
        <f t="shared" si="39"/>
        <v>0</v>
      </c>
      <c r="AO29" s="41"/>
    </row>
    <row r="30" spans="1:16384" ht="16.5" customHeight="1" x14ac:dyDescent="0.35">
      <c r="A30" s="19">
        <f t="shared" si="42"/>
        <v>43429</v>
      </c>
      <c r="B30" s="39"/>
      <c r="C30" s="39"/>
      <c r="D30" s="40"/>
      <c r="E30" s="183">
        <f t="shared" si="0"/>
        <v>0</v>
      </c>
      <c r="F30" s="40"/>
      <c r="G30" s="4">
        <f t="shared" si="32"/>
        <v>0</v>
      </c>
      <c r="H30" s="4">
        <f t="shared" si="32"/>
        <v>0</v>
      </c>
      <c r="I30" s="39"/>
      <c r="J30" s="5" t="str">
        <f t="shared" si="33"/>
        <v/>
      </c>
      <c r="K30" s="25" t="str">
        <f t="shared" si="34"/>
        <v>0,00</v>
      </c>
      <c r="L30" s="6" t="e">
        <f t="shared" si="35"/>
        <v>#DIV/0!</v>
      </c>
      <c r="M30" s="6" t="e">
        <f t="shared" si="40"/>
        <v>#DIV/0!</v>
      </c>
      <c r="N30" s="6">
        <f t="shared" si="36"/>
        <v>0</v>
      </c>
      <c r="O30" s="6">
        <f t="shared" si="10"/>
        <v>0</v>
      </c>
      <c r="P30" s="6">
        <f t="shared" si="41"/>
        <v>0</v>
      </c>
      <c r="Q30" s="39"/>
      <c r="R30" s="267"/>
      <c r="S30" s="192">
        <f t="shared" si="22"/>
        <v>0</v>
      </c>
      <c r="T30" s="192">
        <f t="shared" si="23"/>
        <v>0</v>
      </c>
      <c r="U30" s="33"/>
      <c r="V30" s="31"/>
      <c r="W30" s="33"/>
      <c r="X30" s="33"/>
      <c r="Y30" s="33"/>
      <c r="Z30" s="268"/>
      <c r="AA30" s="33"/>
      <c r="AB30" s="33"/>
      <c r="AC30" s="37"/>
      <c r="AD30" s="176"/>
      <c r="AE30" s="35"/>
      <c r="AF30" s="35"/>
      <c r="AG30" s="7">
        <f t="shared" si="37"/>
        <v>0</v>
      </c>
      <c r="AH30" s="286"/>
      <c r="AI30" s="7">
        <f t="shared" si="25"/>
        <v>0</v>
      </c>
      <c r="AJ30" s="7">
        <f t="shared" si="38"/>
        <v>0</v>
      </c>
      <c r="AK30" s="10"/>
      <c r="AL30" s="44"/>
      <c r="AM30" s="41"/>
      <c r="AN30" s="186">
        <f t="shared" si="39"/>
        <v>0</v>
      </c>
      <c r="AO30" s="41"/>
    </row>
    <row r="31" spans="1:16384" ht="16.5" customHeight="1" x14ac:dyDescent="0.35">
      <c r="A31" s="19">
        <f t="shared" si="42"/>
        <v>43430</v>
      </c>
      <c r="B31" s="39"/>
      <c r="C31" s="39"/>
      <c r="D31" s="40"/>
      <c r="E31" s="183">
        <f t="shared" si="0"/>
        <v>0</v>
      </c>
      <c r="F31" s="40"/>
      <c r="G31" s="4">
        <f t="shared" si="32"/>
        <v>0</v>
      </c>
      <c r="H31" s="4">
        <f t="shared" si="32"/>
        <v>0</v>
      </c>
      <c r="I31" s="39"/>
      <c r="J31" s="5" t="str">
        <f t="shared" si="33"/>
        <v/>
      </c>
      <c r="K31" s="25" t="str">
        <f t="shared" si="34"/>
        <v>0,00</v>
      </c>
      <c r="L31" s="6" t="e">
        <f t="shared" si="35"/>
        <v>#DIV/0!</v>
      </c>
      <c r="M31" s="6" t="e">
        <f t="shared" si="40"/>
        <v>#DIV/0!</v>
      </c>
      <c r="N31" s="6">
        <f t="shared" si="36"/>
        <v>0</v>
      </c>
      <c r="O31" s="6">
        <f t="shared" si="10"/>
        <v>0</v>
      </c>
      <c r="P31" s="6">
        <f t="shared" si="41"/>
        <v>0</v>
      </c>
      <c r="Q31" s="39"/>
      <c r="R31" s="267"/>
      <c r="S31" s="192">
        <f t="shared" si="22"/>
        <v>0</v>
      </c>
      <c r="T31" s="192">
        <f t="shared" si="23"/>
        <v>0</v>
      </c>
      <c r="U31" s="33"/>
      <c r="V31" s="31"/>
      <c r="W31" s="33"/>
      <c r="X31" s="33"/>
      <c r="Y31" s="33"/>
      <c r="Z31" s="268"/>
      <c r="AA31" s="33"/>
      <c r="AB31" s="33"/>
      <c r="AC31" s="37"/>
      <c r="AD31" s="176"/>
      <c r="AE31" s="35"/>
      <c r="AF31" s="35"/>
      <c r="AG31" s="7">
        <f t="shared" si="37"/>
        <v>0</v>
      </c>
      <c r="AH31" s="286"/>
      <c r="AI31" s="7">
        <f t="shared" si="25"/>
        <v>0</v>
      </c>
      <c r="AJ31" s="7">
        <f t="shared" si="38"/>
        <v>0</v>
      </c>
      <c r="AK31" s="10"/>
      <c r="AL31" s="44"/>
      <c r="AM31" s="41"/>
      <c r="AN31" s="186">
        <f t="shared" si="39"/>
        <v>0</v>
      </c>
      <c r="AO31" s="41"/>
    </row>
    <row r="32" spans="1:16384" ht="16.5" customHeight="1" x14ac:dyDescent="0.35">
      <c r="A32" s="19">
        <f t="shared" si="42"/>
        <v>43431</v>
      </c>
      <c r="B32" s="39"/>
      <c r="C32" s="39"/>
      <c r="D32" s="40"/>
      <c r="E32" s="183">
        <f t="shared" si="0"/>
        <v>0</v>
      </c>
      <c r="F32" s="40"/>
      <c r="G32" s="4">
        <f t="shared" si="32"/>
        <v>0</v>
      </c>
      <c r="H32" s="4">
        <f t="shared" si="32"/>
        <v>0</v>
      </c>
      <c r="I32" s="39"/>
      <c r="J32" s="5" t="str">
        <f t="shared" si="33"/>
        <v/>
      </c>
      <c r="K32" s="25" t="str">
        <f t="shared" si="34"/>
        <v>0,00</v>
      </c>
      <c r="L32" s="6" t="e">
        <f t="shared" si="35"/>
        <v>#DIV/0!</v>
      </c>
      <c r="M32" s="6" t="e">
        <f t="shared" si="40"/>
        <v>#DIV/0!</v>
      </c>
      <c r="N32" s="6">
        <f t="shared" si="36"/>
        <v>0</v>
      </c>
      <c r="O32" s="6">
        <f t="shared" si="10"/>
        <v>0</v>
      </c>
      <c r="P32" s="6">
        <f t="shared" si="41"/>
        <v>0</v>
      </c>
      <c r="Q32" s="39"/>
      <c r="R32" s="267"/>
      <c r="S32" s="192">
        <f t="shared" si="22"/>
        <v>0</v>
      </c>
      <c r="T32" s="192">
        <f t="shared" si="23"/>
        <v>0</v>
      </c>
      <c r="U32" s="33"/>
      <c r="V32" s="31"/>
      <c r="W32" s="33"/>
      <c r="X32" s="33"/>
      <c r="Y32" s="33"/>
      <c r="Z32" s="268"/>
      <c r="AA32" s="33"/>
      <c r="AB32" s="33"/>
      <c r="AC32" s="37"/>
      <c r="AD32" s="176"/>
      <c r="AE32" s="35"/>
      <c r="AF32" s="35"/>
      <c r="AG32" s="7">
        <f t="shared" si="37"/>
        <v>0</v>
      </c>
      <c r="AH32" s="286"/>
      <c r="AI32" s="7">
        <f t="shared" si="25"/>
        <v>0</v>
      </c>
      <c r="AJ32" s="7">
        <f t="shared" si="38"/>
        <v>0</v>
      </c>
      <c r="AK32" s="10"/>
      <c r="AL32" s="44"/>
      <c r="AM32" s="41"/>
      <c r="AN32" s="186">
        <f t="shared" si="39"/>
        <v>0</v>
      </c>
      <c r="AO32" s="41"/>
    </row>
    <row r="33" spans="1:16384" ht="16.5" customHeight="1" x14ac:dyDescent="0.35">
      <c r="A33" s="19">
        <f t="shared" si="42"/>
        <v>43432</v>
      </c>
      <c r="B33" s="39"/>
      <c r="C33" s="39"/>
      <c r="D33" s="40"/>
      <c r="E33" s="183">
        <f t="shared" si="0"/>
        <v>0</v>
      </c>
      <c r="F33" s="40"/>
      <c r="G33" s="4">
        <f t="shared" si="32"/>
        <v>0</v>
      </c>
      <c r="H33" s="4">
        <f t="shared" si="32"/>
        <v>0</v>
      </c>
      <c r="I33" s="39"/>
      <c r="J33" s="5" t="str">
        <f t="shared" si="33"/>
        <v/>
      </c>
      <c r="K33" s="25" t="str">
        <f t="shared" si="34"/>
        <v>0,00</v>
      </c>
      <c r="L33" s="6" t="e">
        <f t="shared" si="35"/>
        <v>#DIV/0!</v>
      </c>
      <c r="M33" s="6" t="e">
        <f t="shared" si="40"/>
        <v>#DIV/0!</v>
      </c>
      <c r="N33" s="6">
        <f t="shared" si="36"/>
        <v>0</v>
      </c>
      <c r="O33" s="6">
        <f t="shared" si="10"/>
        <v>0</v>
      </c>
      <c r="P33" s="6">
        <f t="shared" si="41"/>
        <v>0</v>
      </c>
      <c r="Q33" s="39"/>
      <c r="R33" s="267"/>
      <c r="S33" s="192">
        <f t="shared" si="22"/>
        <v>0</v>
      </c>
      <c r="T33" s="192">
        <f t="shared" si="23"/>
        <v>0</v>
      </c>
      <c r="U33" s="33"/>
      <c r="V33" s="31"/>
      <c r="W33" s="33"/>
      <c r="X33" s="33"/>
      <c r="Y33" s="33"/>
      <c r="Z33" s="268"/>
      <c r="AA33" s="33"/>
      <c r="AB33" s="33"/>
      <c r="AC33" s="37"/>
      <c r="AD33" s="176"/>
      <c r="AE33" s="35"/>
      <c r="AF33" s="35"/>
      <c r="AG33" s="7">
        <f t="shared" si="37"/>
        <v>0</v>
      </c>
      <c r="AH33" s="286"/>
      <c r="AI33" s="7">
        <f t="shared" si="25"/>
        <v>0</v>
      </c>
      <c r="AJ33" s="7">
        <f t="shared" si="38"/>
        <v>0</v>
      </c>
      <c r="AK33" s="10"/>
      <c r="AL33" s="44"/>
      <c r="AM33" s="41"/>
      <c r="AN33" s="186">
        <f t="shared" si="39"/>
        <v>0</v>
      </c>
      <c r="AO33" s="41"/>
    </row>
    <row r="34" spans="1:16384" ht="16.5" customHeight="1" x14ac:dyDescent="0.35">
      <c r="A34" s="19">
        <f t="shared" si="42"/>
        <v>43433</v>
      </c>
      <c r="B34" s="39"/>
      <c r="C34" s="39"/>
      <c r="D34" s="40"/>
      <c r="E34" s="183">
        <f t="shared" si="0"/>
        <v>0</v>
      </c>
      <c r="F34" s="40"/>
      <c r="G34" s="4">
        <f t="shared" si="32"/>
        <v>0</v>
      </c>
      <c r="H34" s="4">
        <f t="shared" si="32"/>
        <v>0</v>
      </c>
      <c r="I34" s="270"/>
      <c r="J34" s="5" t="str">
        <f t="shared" si="33"/>
        <v/>
      </c>
      <c r="K34" s="25" t="str">
        <f t="shared" si="34"/>
        <v>0,00</v>
      </c>
      <c r="L34" s="6" t="e">
        <f t="shared" si="35"/>
        <v>#DIV/0!</v>
      </c>
      <c r="M34" s="6" t="e">
        <f t="shared" si="40"/>
        <v>#DIV/0!</v>
      </c>
      <c r="N34" s="6">
        <f t="shared" si="36"/>
        <v>0</v>
      </c>
      <c r="O34" s="6">
        <f t="shared" si="10"/>
        <v>0</v>
      </c>
      <c r="P34" s="6">
        <f t="shared" si="41"/>
        <v>0</v>
      </c>
      <c r="Q34" s="39"/>
      <c r="R34" s="267"/>
      <c r="S34" s="192">
        <f t="shared" si="22"/>
        <v>0</v>
      </c>
      <c r="T34" s="192">
        <f t="shared" si="23"/>
        <v>0</v>
      </c>
      <c r="U34" s="33"/>
      <c r="V34" s="31"/>
      <c r="W34" s="33"/>
      <c r="X34" s="33"/>
      <c r="Y34" s="33"/>
      <c r="Z34" s="268"/>
      <c r="AA34" s="33"/>
      <c r="AB34" s="33"/>
      <c r="AC34" s="37"/>
      <c r="AD34" s="176"/>
      <c r="AE34" s="35"/>
      <c r="AF34" s="35"/>
      <c r="AG34" s="7">
        <f t="shared" si="37"/>
        <v>0</v>
      </c>
      <c r="AH34" s="286"/>
      <c r="AI34" s="7">
        <f t="shared" si="25"/>
        <v>0</v>
      </c>
      <c r="AJ34" s="7">
        <f t="shared" si="38"/>
        <v>0</v>
      </c>
      <c r="AK34" s="10"/>
      <c r="AL34" s="44"/>
      <c r="AM34" s="41"/>
      <c r="AN34" s="186">
        <f t="shared" si="39"/>
        <v>0</v>
      </c>
      <c r="AO34" s="41"/>
    </row>
    <row r="35" spans="1:16384" ht="16.5" customHeight="1" x14ac:dyDescent="0.35">
      <c r="A35" s="19">
        <f t="shared" si="42"/>
        <v>43434</v>
      </c>
      <c r="B35" s="39"/>
      <c r="C35" s="39"/>
      <c r="D35" s="40"/>
      <c r="E35" s="183">
        <f t="shared" si="0"/>
        <v>0</v>
      </c>
      <c r="F35" s="40"/>
      <c r="G35" s="4">
        <f t="shared" si="32"/>
        <v>0</v>
      </c>
      <c r="H35" s="4">
        <f t="shared" si="32"/>
        <v>0</v>
      </c>
      <c r="I35" s="39"/>
      <c r="J35" s="5" t="str">
        <f t="shared" si="33"/>
        <v/>
      </c>
      <c r="K35" s="25" t="str">
        <f t="shared" si="34"/>
        <v>0,00</v>
      </c>
      <c r="L35" s="6" t="e">
        <f t="shared" si="35"/>
        <v>#DIV/0!</v>
      </c>
      <c r="M35" s="6" t="e">
        <f t="shared" si="40"/>
        <v>#DIV/0!</v>
      </c>
      <c r="N35" s="6">
        <f t="shared" si="36"/>
        <v>0</v>
      </c>
      <c r="O35" s="6">
        <f t="shared" si="10"/>
        <v>0</v>
      </c>
      <c r="P35" s="6">
        <f t="shared" si="41"/>
        <v>0</v>
      </c>
      <c r="Q35" s="39"/>
      <c r="R35" s="267"/>
      <c r="S35" s="192">
        <f t="shared" si="22"/>
        <v>0</v>
      </c>
      <c r="T35" s="192">
        <f t="shared" si="23"/>
        <v>0</v>
      </c>
      <c r="U35" s="33"/>
      <c r="V35" s="31"/>
      <c r="W35" s="33"/>
      <c r="X35" s="33"/>
      <c r="Y35" s="33"/>
      <c r="Z35" s="268"/>
      <c r="AA35" s="33"/>
      <c r="AB35" s="33"/>
      <c r="AC35" s="37"/>
      <c r="AD35" s="176"/>
      <c r="AE35" s="35"/>
      <c r="AF35" s="35"/>
      <c r="AG35" s="7">
        <f t="shared" si="37"/>
        <v>0</v>
      </c>
      <c r="AH35" s="287"/>
      <c r="AI35" s="26">
        <f t="shared" si="25"/>
        <v>0</v>
      </c>
      <c r="AJ35" s="26">
        <f t="shared" si="38"/>
        <v>0</v>
      </c>
      <c r="AK35" s="10"/>
      <c r="AL35" s="44"/>
      <c r="AM35" s="41"/>
      <c r="AN35" s="186">
        <f t="shared" si="39"/>
        <v>0</v>
      </c>
      <c r="AO35" s="41"/>
    </row>
    <row r="36" spans="1:16384" s="262" customFormat="1" ht="16.5" customHeight="1" thickBot="1" x14ac:dyDescent="0.4">
      <c r="A36" s="19">
        <f t="shared" si="42"/>
        <v>43435</v>
      </c>
      <c r="B36" s="267"/>
      <c r="C36" s="267"/>
      <c r="D36" s="40"/>
      <c r="E36" s="183">
        <f t="shared" si="0"/>
        <v>0</v>
      </c>
      <c r="F36" s="40"/>
      <c r="G36" s="4">
        <f t="shared" si="32"/>
        <v>0</v>
      </c>
      <c r="H36" s="4">
        <f t="shared" si="32"/>
        <v>0</v>
      </c>
      <c r="I36" s="267"/>
      <c r="J36" s="5" t="str">
        <f t="shared" si="33"/>
        <v/>
      </c>
      <c r="K36" s="25" t="str">
        <f t="shared" si="34"/>
        <v>0,00</v>
      </c>
      <c r="L36" s="6" t="e">
        <f t="shared" si="35"/>
        <v>#DIV/0!</v>
      </c>
      <c r="M36" s="6" t="e">
        <f t="shared" si="40"/>
        <v>#DIV/0!</v>
      </c>
      <c r="N36" s="6">
        <f t="shared" si="36"/>
        <v>0</v>
      </c>
      <c r="O36" s="6">
        <f t="shared" si="10"/>
        <v>0</v>
      </c>
      <c r="P36" s="6">
        <f t="shared" si="41"/>
        <v>0</v>
      </c>
      <c r="Q36" s="267"/>
      <c r="R36" s="267"/>
      <c r="S36" s="192">
        <f t="shared" si="22"/>
        <v>0</v>
      </c>
      <c r="T36" s="192">
        <f t="shared" si="23"/>
        <v>0</v>
      </c>
      <c r="U36" s="268"/>
      <c r="V36" s="31"/>
      <c r="W36" s="268"/>
      <c r="X36" s="268"/>
      <c r="Y36" s="268"/>
      <c r="Z36" s="268"/>
      <c r="AA36" s="268"/>
      <c r="AB36" s="268"/>
      <c r="AC36" s="37"/>
      <c r="AD36" s="176"/>
      <c r="AE36" s="35"/>
      <c r="AF36" s="35"/>
      <c r="AG36" s="269">
        <f t="shared" si="37"/>
        <v>0</v>
      </c>
      <c r="AH36" s="287"/>
      <c r="AI36" s="26">
        <f t="shared" si="25"/>
        <v>0</v>
      </c>
      <c r="AJ36" s="26">
        <f t="shared" si="38"/>
        <v>0</v>
      </c>
      <c r="AK36" s="10"/>
      <c r="AL36" s="44"/>
      <c r="AM36" s="41"/>
      <c r="AN36" s="186">
        <f t="shared" si="39"/>
        <v>0</v>
      </c>
      <c r="AO36" s="41"/>
    </row>
    <row r="37" spans="1:16384" s="153" customFormat="1" ht="16.5" customHeight="1" thickBot="1" x14ac:dyDescent="0.4">
      <c r="A37" s="171" t="s">
        <v>87</v>
      </c>
      <c r="B37" s="172">
        <f>SUM(B4:B36)-B14-B25</f>
        <v>0</v>
      </c>
      <c r="C37" s="172">
        <f t="shared" ref="C37" si="43">SUM(C4:C36)-C14-C25</f>
        <v>0</v>
      </c>
      <c r="D37" s="172">
        <f>SUM(D4:D36)-D14-D25</f>
        <v>0</v>
      </c>
      <c r="E37" s="173">
        <f>C37-D37</f>
        <v>0</v>
      </c>
      <c r="F37" s="172">
        <f>SUM(F4:F36)-F14-F25</f>
        <v>0</v>
      </c>
      <c r="G37" s="174">
        <f>C37/D1</f>
        <v>0</v>
      </c>
      <c r="H37" s="174">
        <f>D37/D1</f>
        <v>0</v>
      </c>
      <c r="I37" s="194">
        <f>SUM(I4:I36)-I14-I25</f>
        <v>0</v>
      </c>
      <c r="J37" s="196" t="e">
        <f>I37/C37</f>
        <v>#DIV/0!</v>
      </c>
      <c r="K37" s="180" t="e">
        <f>Q37/C37</f>
        <v>#DIV/0!</v>
      </c>
      <c r="L37" s="181" t="str">
        <f>IFERROR(S37/D37,"0,00")</f>
        <v>0,00</v>
      </c>
      <c r="M37" s="179" t="e">
        <f>K37-L37</f>
        <v>#DIV/0!</v>
      </c>
      <c r="N37" s="179">
        <f>Q37/D1</f>
        <v>0</v>
      </c>
      <c r="O37" s="179">
        <f>S37/D1</f>
        <v>0</v>
      </c>
      <c r="P37" s="179">
        <f>N37-O37</f>
        <v>0</v>
      </c>
      <c r="Q37" s="179">
        <f>SUM(Q4:Q36)-Q14-Q25</f>
        <v>0</v>
      </c>
      <c r="R37" s="179">
        <f>SUM(R4:R36)-R14-R25</f>
        <v>0</v>
      </c>
      <c r="S37" s="179">
        <f>SUM(S4:S36)-S14-S25</f>
        <v>0</v>
      </c>
      <c r="T37" s="179">
        <f>Q37-S37</f>
        <v>0</v>
      </c>
      <c r="U37" s="179">
        <f t="shared" ref="U37:AH37" si="44">SUM(U4:U36)-U14-U25</f>
        <v>0</v>
      </c>
      <c r="V37" s="179">
        <f t="shared" si="44"/>
        <v>0</v>
      </c>
      <c r="W37" s="179">
        <f t="shared" si="44"/>
        <v>0</v>
      </c>
      <c r="X37" s="179">
        <f t="shared" si="44"/>
        <v>0</v>
      </c>
      <c r="Y37" s="179">
        <f t="shared" si="44"/>
        <v>0</v>
      </c>
      <c r="Z37" s="195">
        <f t="shared" ref="Z37" si="45">SUM(Z4:Z36)-Z14-Z25</f>
        <v>0</v>
      </c>
      <c r="AA37" s="179">
        <f t="shared" si="44"/>
        <v>0</v>
      </c>
      <c r="AB37" s="179">
        <f t="shared" si="44"/>
        <v>0</v>
      </c>
      <c r="AC37" s="179">
        <f t="shared" si="44"/>
        <v>0</v>
      </c>
      <c r="AD37" s="179">
        <f t="shared" si="44"/>
        <v>0</v>
      </c>
      <c r="AE37" s="179">
        <f t="shared" si="44"/>
        <v>0</v>
      </c>
      <c r="AF37" s="179">
        <f t="shared" si="44"/>
        <v>0</v>
      </c>
      <c r="AG37" s="179">
        <f t="shared" si="44"/>
        <v>0</v>
      </c>
      <c r="AH37" s="179">
        <f t="shared" si="44"/>
        <v>0</v>
      </c>
      <c r="AI37" s="179">
        <f>AH37/1.1</f>
        <v>0</v>
      </c>
      <c r="AJ37" s="181">
        <f>AG37-AI37</f>
        <v>0</v>
      </c>
      <c r="AK37" s="10"/>
      <c r="AL37" s="195">
        <f>SUM(AL4:AL36)-AL14-AL25</f>
        <v>0</v>
      </c>
      <c r="AM37" s="195">
        <f>SUM(AM4:AM36)-AM14-AM25</f>
        <v>0</v>
      </c>
      <c r="AN37" s="195">
        <f>(AL37+AM37)-C37</f>
        <v>0</v>
      </c>
      <c r="AO37" s="181"/>
      <c r="AP37" s="262"/>
      <c r="AQ37" s="262"/>
      <c r="AR37" s="262"/>
      <c r="AS37" s="262"/>
      <c r="AT37" s="262"/>
      <c r="AU37" s="262"/>
      <c r="AV37" s="262"/>
      <c r="AW37" s="262"/>
      <c r="AX37" s="262"/>
      <c r="AY37" s="262"/>
      <c r="AZ37" s="262"/>
      <c r="BA37" s="262"/>
      <c r="BB37" s="262"/>
      <c r="BC37" s="262"/>
      <c r="BD37" s="262"/>
      <c r="BE37" s="262"/>
      <c r="BF37" s="262"/>
      <c r="BG37" s="262"/>
      <c r="BH37" s="262"/>
      <c r="BI37" s="262"/>
      <c r="BJ37" s="262"/>
      <c r="BK37" s="262"/>
      <c r="BL37" s="262"/>
      <c r="BM37" s="262"/>
      <c r="BN37" s="262"/>
      <c r="BO37" s="262"/>
      <c r="BP37" s="262"/>
      <c r="BQ37" s="262"/>
      <c r="BR37" s="262"/>
      <c r="BS37" s="262"/>
      <c r="BT37" s="262"/>
      <c r="BU37" s="262"/>
      <c r="BV37" s="262"/>
      <c r="BW37" s="262"/>
      <c r="BX37" s="262"/>
      <c r="BY37" s="262"/>
      <c r="BZ37" s="262"/>
      <c r="CA37" s="262"/>
      <c r="CB37" s="262"/>
      <c r="CC37" s="262"/>
      <c r="CD37" s="262"/>
      <c r="CE37" s="262"/>
      <c r="CF37" s="262"/>
      <c r="CG37" s="262"/>
      <c r="CH37" s="262"/>
      <c r="CI37" s="262"/>
      <c r="CJ37" s="262"/>
      <c r="CK37" s="262"/>
      <c r="CL37" s="262"/>
      <c r="CM37" s="262"/>
      <c r="CN37" s="262"/>
      <c r="CO37" s="262"/>
      <c r="CP37" s="262"/>
      <c r="CQ37" s="262"/>
      <c r="CR37" s="262"/>
      <c r="CS37" s="262"/>
      <c r="CT37" s="262"/>
      <c r="CU37" s="262"/>
      <c r="CV37" s="262"/>
      <c r="CW37" s="262"/>
      <c r="CX37" s="262"/>
      <c r="CY37" s="262"/>
      <c r="CZ37" s="262"/>
      <c r="DA37" s="262"/>
      <c r="DB37" s="262"/>
      <c r="DC37" s="262"/>
      <c r="DD37" s="262"/>
      <c r="DE37" s="262"/>
      <c r="DF37" s="262"/>
      <c r="DG37" s="262"/>
      <c r="DH37" s="262"/>
      <c r="DI37" s="262"/>
      <c r="DJ37" s="262"/>
      <c r="DK37" s="262"/>
      <c r="DL37" s="262"/>
      <c r="DM37" s="262"/>
      <c r="DN37" s="262"/>
      <c r="DO37" s="262"/>
      <c r="DP37" s="262"/>
      <c r="DQ37" s="262"/>
      <c r="DR37" s="262"/>
      <c r="DS37" s="262"/>
      <c r="DT37" s="262"/>
      <c r="DU37" s="262"/>
      <c r="DV37" s="262"/>
      <c r="DW37" s="262"/>
      <c r="DX37" s="262"/>
      <c r="DY37" s="262"/>
      <c r="DZ37" s="262"/>
      <c r="EA37" s="262"/>
      <c r="EB37" s="262"/>
      <c r="EC37" s="262"/>
      <c r="ED37" s="262"/>
      <c r="EE37" s="262"/>
      <c r="EF37" s="262"/>
      <c r="EG37" s="262"/>
      <c r="EH37" s="262"/>
      <c r="EI37" s="262"/>
      <c r="EJ37" s="262"/>
      <c r="EK37" s="262"/>
      <c r="EL37" s="262"/>
      <c r="EM37" s="262"/>
      <c r="EN37" s="262"/>
      <c r="EO37" s="262"/>
      <c r="EP37" s="262"/>
      <c r="EQ37" s="262"/>
      <c r="ER37" s="262"/>
      <c r="ES37" s="262"/>
      <c r="ET37" s="262"/>
      <c r="EU37" s="262"/>
      <c r="EV37" s="262"/>
      <c r="EW37" s="262"/>
      <c r="EX37" s="262"/>
      <c r="EY37" s="262"/>
      <c r="EZ37" s="262"/>
      <c r="FA37" s="262"/>
      <c r="FB37" s="262"/>
      <c r="FC37" s="262"/>
      <c r="FD37" s="262"/>
      <c r="FE37" s="262"/>
      <c r="FF37" s="262"/>
      <c r="FG37" s="262"/>
      <c r="FH37" s="262"/>
      <c r="FI37" s="262"/>
      <c r="FJ37" s="262"/>
      <c r="FK37" s="262"/>
      <c r="FL37" s="262"/>
      <c r="FM37" s="262"/>
      <c r="FN37" s="262"/>
      <c r="FO37" s="262"/>
      <c r="FP37" s="262"/>
      <c r="FQ37" s="262"/>
      <c r="FR37" s="262"/>
      <c r="FS37" s="262"/>
      <c r="FT37" s="262"/>
      <c r="FU37" s="262"/>
      <c r="FV37" s="262"/>
      <c r="FW37" s="262"/>
      <c r="FX37" s="262"/>
      <c r="FY37" s="262"/>
      <c r="FZ37" s="262"/>
      <c r="GA37" s="262"/>
      <c r="GB37" s="262"/>
      <c r="GC37" s="262"/>
      <c r="GD37" s="262"/>
      <c r="GE37" s="262"/>
      <c r="GF37" s="262"/>
      <c r="GG37" s="262"/>
      <c r="GH37" s="262"/>
      <c r="GI37" s="262"/>
      <c r="GJ37" s="262"/>
      <c r="GK37" s="262"/>
      <c r="GL37" s="262"/>
      <c r="GM37" s="262"/>
      <c r="GN37" s="262"/>
      <c r="GO37" s="262"/>
      <c r="GP37" s="262"/>
      <c r="GQ37" s="262"/>
      <c r="GR37" s="262"/>
      <c r="GS37" s="262"/>
      <c r="GT37" s="262"/>
      <c r="GU37" s="262"/>
      <c r="GV37" s="262"/>
      <c r="GW37" s="262"/>
      <c r="GX37" s="262"/>
      <c r="GY37" s="262"/>
      <c r="GZ37" s="262"/>
      <c r="HA37" s="262"/>
      <c r="HB37" s="262"/>
      <c r="HC37" s="262"/>
      <c r="HD37" s="262"/>
      <c r="HE37" s="262"/>
      <c r="HF37" s="262"/>
      <c r="HG37" s="262"/>
      <c r="HH37" s="262"/>
      <c r="HI37" s="262"/>
      <c r="HJ37" s="262"/>
      <c r="HK37" s="262"/>
      <c r="HL37" s="262"/>
      <c r="HM37" s="262"/>
      <c r="HN37" s="262"/>
      <c r="HO37" s="262"/>
      <c r="HP37" s="262"/>
      <c r="HQ37" s="262"/>
      <c r="HR37" s="262"/>
      <c r="HS37" s="262"/>
      <c r="HT37" s="262"/>
      <c r="HU37" s="262"/>
      <c r="HV37" s="262"/>
      <c r="HW37" s="262"/>
      <c r="HX37" s="262"/>
      <c r="HY37" s="262"/>
      <c r="HZ37" s="262"/>
      <c r="IA37" s="262"/>
      <c r="IB37" s="262"/>
      <c r="IC37" s="262"/>
      <c r="ID37" s="262"/>
      <c r="IE37" s="262"/>
      <c r="IF37" s="262"/>
      <c r="IG37" s="262"/>
      <c r="IH37" s="262"/>
      <c r="II37" s="262"/>
      <c r="IJ37" s="262"/>
      <c r="IK37" s="262"/>
      <c r="IL37" s="262"/>
      <c r="IM37" s="262"/>
      <c r="IN37" s="262"/>
      <c r="IO37" s="262"/>
      <c r="IP37" s="262"/>
      <c r="IQ37" s="262"/>
      <c r="IR37" s="262"/>
      <c r="IS37" s="262"/>
      <c r="IT37" s="262"/>
      <c r="IU37" s="262"/>
      <c r="IV37" s="262"/>
      <c r="IW37" s="262"/>
      <c r="IX37" s="262"/>
      <c r="IY37" s="262"/>
      <c r="IZ37" s="262"/>
      <c r="JA37" s="262"/>
      <c r="JB37" s="262"/>
      <c r="JC37" s="262"/>
      <c r="JD37" s="262"/>
      <c r="JE37" s="262"/>
      <c r="JF37" s="262"/>
      <c r="JG37" s="262"/>
      <c r="JH37" s="262"/>
      <c r="JI37" s="262"/>
      <c r="JJ37" s="262"/>
      <c r="JK37" s="262"/>
      <c r="JL37" s="262"/>
      <c r="JM37" s="262"/>
      <c r="JN37" s="262"/>
      <c r="JO37" s="262"/>
      <c r="JP37" s="262"/>
      <c r="JQ37" s="262"/>
      <c r="JR37" s="262"/>
      <c r="JS37" s="262"/>
      <c r="JT37" s="262"/>
      <c r="JU37" s="262"/>
      <c r="JV37" s="262"/>
      <c r="JW37" s="262"/>
      <c r="JX37" s="262"/>
      <c r="JY37" s="262"/>
      <c r="JZ37" s="262"/>
      <c r="KA37" s="262"/>
      <c r="KB37" s="262"/>
      <c r="KC37" s="262"/>
      <c r="KD37" s="262"/>
      <c r="KE37" s="262"/>
      <c r="KF37" s="262"/>
      <c r="KG37" s="262"/>
      <c r="KH37" s="262"/>
      <c r="KI37" s="262"/>
      <c r="KJ37" s="262"/>
      <c r="KK37" s="262"/>
      <c r="KL37" s="262"/>
      <c r="KM37" s="262"/>
      <c r="KN37" s="262"/>
      <c r="KO37" s="262"/>
      <c r="KP37" s="262"/>
      <c r="KQ37" s="262"/>
      <c r="KR37" s="262"/>
      <c r="KS37" s="262"/>
      <c r="KT37" s="262"/>
      <c r="KU37" s="262"/>
      <c r="KV37" s="262"/>
      <c r="KW37" s="262"/>
      <c r="KX37" s="262"/>
      <c r="KY37" s="262"/>
      <c r="KZ37" s="262"/>
      <c r="LA37" s="262"/>
      <c r="LB37" s="262"/>
      <c r="LC37" s="262"/>
      <c r="LD37" s="262"/>
      <c r="LE37" s="262"/>
      <c r="LF37" s="262"/>
      <c r="LG37" s="262"/>
      <c r="LH37" s="262"/>
      <c r="LI37" s="262"/>
      <c r="LJ37" s="262"/>
      <c r="LK37" s="262"/>
      <c r="LL37" s="262"/>
      <c r="LM37" s="262"/>
      <c r="LN37" s="262"/>
      <c r="LO37" s="262"/>
      <c r="LP37" s="262"/>
      <c r="LQ37" s="262"/>
      <c r="LR37" s="262"/>
      <c r="LS37" s="262"/>
      <c r="LT37" s="262"/>
      <c r="LU37" s="262"/>
      <c r="LV37" s="262"/>
      <c r="LW37" s="262"/>
      <c r="LX37" s="262"/>
      <c r="LY37" s="262"/>
      <c r="LZ37" s="262"/>
      <c r="MA37" s="262"/>
      <c r="MB37" s="262"/>
      <c r="MC37" s="262"/>
      <c r="MD37" s="262"/>
      <c r="ME37" s="262"/>
      <c r="MF37" s="262"/>
      <c r="MG37" s="262"/>
      <c r="MH37" s="262"/>
      <c r="MI37" s="262"/>
      <c r="MJ37" s="262"/>
      <c r="MK37" s="262"/>
      <c r="ML37" s="262"/>
      <c r="MM37" s="262"/>
      <c r="MN37" s="262"/>
      <c r="MO37" s="262"/>
      <c r="MP37" s="262"/>
      <c r="MQ37" s="262"/>
      <c r="MR37" s="262"/>
      <c r="MS37" s="262"/>
      <c r="MT37" s="262"/>
      <c r="MU37" s="262"/>
      <c r="MV37" s="262"/>
      <c r="MW37" s="262"/>
      <c r="MX37" s="262"/>
      <c r="MY37" s="262"/>
      <c r="MZ37" s="262"/>
      <c r="NA37" s="262"/>
      <c r="NB37" s="262"/>
      <c r="NC37" s="262"/>
      <c r="ND37" s="262"/>
      <c r="NE37" s="262"/>
      <c r="NF37" s="262"/>
      <c r="NG37" s="262"/>
      <c r="NH37" s="262"/>
      <c r="NI37" s="262"/>
      <c r="NJ37" s="262"/>
      <c r="NK37" s="262"/>
      <c r="NL37" s="262"/>
      <c r="NM37" s="262"/>
      <c r="NN37" s="262"/>
      <c r="NO37" s="262"/>
      <c r="NP37" s="262"/>
      <c r="NQ37" s="262"/>
      <c r="NR37" s="262"/>
      <c r="NS37" s="262"/>
      <c r="NT37" s="262"/>
      <c r="NU37" s="262"/>
      <c r="NV37" s="262"/>
      <c r="NW37" s="262"/>
      <c r="NX37" s="262"/>
      <c r="NY37" s="262"/>
      <c r="NZ37" s="262"/>
      <c r="OA37" s="262"/>
      <c r="OB37" s="262"/>
      <c r="OC37" s="262"/>
      <c r="OD37" s="262"/>
      <c r="OE37" s="262"/>
      <c r="OF37" s="262"/>
      <c r="OG37" s="262"/>
      <c r="OH37" s="262"/>
      <c r="OI37" s="262"/>
      <c r="OJ37" s="262"/>
      <c r="OK37" s="262"/>
      <c r="OL37" s="262"/>
      <c r="OM37" s="262"/>
      <c r="ON37" s="262"/>
      <c r="OO37" s="262"/>
      <c r="OP37" s="262"/>
      <c r="OQ37" s="262"/>
      <c r="OR37" s="262"/>
      <c r="OS37" s="262"/>
      <c r="OT37" s="262"/>
      <c r="OU37" s="262"/>
      <c r="OV37" s="262"/>
      <c r="OW37" s="262"/>
      <c r="OX37" s="262"/>
      <c r="OY37" s="262"/>
      <c r="OZ37" s="262"/>
      <c r="PA37" s="262"/>
      <c r="PB37" s="262"/>
      <c r="PC37" s="262"/>
      <c r="PD37" s="262"/>
      <c r="PE37" s="262"/>
      <c r="PF37" s="262"/>
      <c r="PG37" s="262"/>
      <c r="PH37" s="262"/>
      <c r="PI37" s="262"/>
      <c r="PJ37" s="262"/>
      <c r="PK37" s="262"/>
      <c r="PL37" s="262"/>
      <c r="PM37" s="262"/>
      <c r="PN37" s="262"/>
      <c r="PO37" s="262"/>
      <c r="PP37" s="262"/>
      <c r="PQ37" s="262"/>
      <c r="PR37" s="262"/>
      <c r="PS37" s="262"/>
      <c r="PT37" s="262"/>
      <c r="PU37" s="262"/>
      <c r="PV37" s="262"/>
      <c r="PW37" s="262"/>
      <c r="PX37" s="262"/>
      <c r="PY37" s="262"/>
      <c r="PZ37" s="262"/>
      <c r="QA37" s="262"/>
      <c r="QB37" s="262"/>
      <c r="QC37" s="262"/>
      <c r="QD37" s="262"/>
      <c r="QE37" s="262"/>
      <c r="QF37" s="262"/>
      <c r="QG37" s="262"/>
      <c r="QH37" s="262"/>
      <c r="QI37" s="262"/>
      <c r="QJ37" s="262"/>
      <c r="QK37" s="262"/>
      <c r="QL37" s="262"/>
      <c r="QM37" s="262"/>
      <c r="QN37" s="262"/>
      <c r="QO37" s="262"/>
      <c r="QP37" s="262"/>
      <c r="QQ37" s="262"/>
      <c r="QR37" s="262"/>
      <c r="QS37" s="262"/>
      <c r="QT37" s="262"/>
      <c r="QU37" s="262"/>
      <c r="QV37" s="262"/>
      <c r="QW37" s="262"/>
      <c r="QX37" s="262"/>
      <c r="QY37" s="262"/>
      <c r="QZ37" s="262"/>
      <c r="RA37" s="262"/>
      <c r="RB37" s="262"/>
      <c r="RC37" s="262"/>
      <c r="RD37" s="262"/>
      <c r="RE37" s="262"/>
      <c r="RF37" s="262"/>
      <c r="RG37" s="262"/>
      <c r="RH37" s="262"/>
      <c r="RI37" s="262"/>
      <c r="RJ37" s="262"/>
      <c r="RK37" s="262"/>
      <c r="RL37" s="262"/>
      <c r="RM37" s="262"/>
      <c r="RN37" s="262"/>
      <c r="RO37" s="262"/>
      <c r="RP37" s="262"/>
      <c r="RQ37" s="262"/>
      <c r="RR37" s="262"/>
      <c r="RS37" s="262"/>
      <c r="RT37" s="262"/>
      <c r="RU37" s="262"/>
      <c r="RV37" s="262"/>
      <c r="RW37" s="262"/>
      <c r="RX37" s="262"/>
      <c r="RY37" s="262"/>
      <c r="RZ37" s="262"/>
      <c r="SA37" s="262"/>
      <c r="SB37" s="262"/>
      <c r="SC37" s="262"/>
      <c r="SD37" s="262"/>
      <c r="SE37" s="262"/>
      <c r="SF37" s="262"/>
      <c r="SG37" s="262"/>
      <c r="SH37" s="262"/>
      <c r="SI37" s="262"/>
      <c r="SJ37" s="262"/>
      <c r="SK37" s="262"/>
      <c r="SL37" s="262"/>
      <c r="SM37" s="262"/>
      <c r="SN37" s="262"/>
      <c r="SO37" s="262"/>
      <c r="SP37" s="262"/>
      <c r="SQ37" s="262"/>
      <c r="SR37" s="262"/>
      <c r="SS37" s="262"/>
      <c r="ST37" s="262"/>
      <c r="SU37" s="262"/>
      <c r="SV37" s="262"/>
      <c r="SW37" s="262"/>
      <c r="SX37" s="262"/>
      <c r="SY37" s="262"/>
      <c r="SZ37" s="262"/>
      <c r="TA37" s="262"/>
      <c r="TB37" s="262"/>
      <c r="TC37" s="262"/>
      <c r="TD37" s="262"/>
      <c r="TE37" s="262"/>
      <c r="TF37" s="262"/>
      <c r="TG37" s="262"/>
      <c r="TH37" s="262"/>
      <c r="TI37" s="262"/>
      <c r="TJ37" s="262"/>
      <c r="TK37" s="262"/>
      <c r="TL37" s="262"/>
      <c r="TM37" s="262"/>
      <c r="TN37" s="262"/>
      <c r="TO37" s="262"/>
      <c r="TP37" s="262"/>
      <c r="TQ37" s="262"/>
      <c r="TR37" s="262"/>
      <c r="TS37" s="262"/>
      <c r="TT37" s="262"/>
      <c r="TU37" s="262"/>
      <c r="TV37" s="262"/>
      <c r="TW37" s="262"/>
      <c r="TX37" s="262"/>
      <c r="TY37" s="262"/>
      <c r="TZ37" s="262"/>
      <c r="UA37" s="262"/>
      <c r="UB37" s="262"/>
      <c r="UC37" s="262"/>
      <c r="UD37" s="262"/>
      <c r="UE37" s="262"/>
      <c r="UF37" s="262"/>
      <c r="UG37" s="262"/>
      <c r="UH37" s="262"/>
      <c r="UI37" s="262"/>
      <c r="UJ37" s="262"/>
      <c r="UK37" s="262"/>
      <c r="UL37" s="262"/>
      <c r="UM37" s="262"/>
      <c r="UN37" s="262"/>
      <c r="UO37" s="262"/>
      <c r="UP37" s="262"/>
      <c r="UQ37" s="262"/>
      <c r="UR37" s="262"/>
      <c r="US37" s="262"/>
      <c r="UT37" s="262"/>
      <c r="UU37" s="262"/>
      <c r="UV37" s="262"/>
      <c r="UW37" s="262"/>
      <c r="UX37" s="262"/>
      <c r="UY37" s="262"/>
      <c r="UZ37" s="262"/>
      <c r="VA37" s="262"/>
      <c r="VB37" s="262"/>
      <c r="VC37" s="262"/>
      <c r="VD37" s="262"/>
      <c r="VE37" s="262"/>
      <c r="VF37" s="262"/>
      <c r="VG37" s="262"/>
      <c r="VH37" s="262"/>
      <c r="VI37" s="262"/>
      <c r="VJ37" s="262"/>
      <c r="VK37" s="262"/>
      <c r="VL37" s="262"/>
      <c r="VM37" s="262"/>
      <c r="VN37" s="262"/>
      <c r="VO37" s="262"/>
      <c r="VP37" s="262"/>
      <c r="VQ37" s="262"/>
      <c r="VR37" s="262"/>
      <c r="VS37" s="262"/>
      <c r="VT37" s="262"/>
      <c r="VU37" s="262"/>
      <c r="VV37" s="262"/>
      <c r="VW37" s="262"/>
      <c r="VX37" s="262"/>
      <c r="VY37" s="262"/>
      <c r="VZ37" s="262"/>
      <c r="WA37" s="262"/>
      <c r="WB37" s="262"/>
      <c r="WC37" s="262"/>
      <c r="WD37" s="262"/>
      <c r="WE37" s="262"/>
      <c r="WF37" s="262"/>
      <c r="WG37" s="262"/>
      <c r="WH37" s="262"/>
      <c r="WI37" s="262"/>
      <c r="WJ37" s="262"/>
      <c r="WK37" s="262"/>
      <c r="WL37" s="262"/>
      <c r="WM37" s="262"/>
      <c r="WN37" s="262"/>
      <c r="WO37" s="262"/>
      <c r="WP37" s="262"/>
      <c r="WQ37" s="262"/>
      <c r="WR37" s="262"/>
      <c r="WS37" s="262"/>
      <c r="WT37" s="262"/>
      <c r="WU37" s="262"/>
      <c r="WV37" s="262"/>
      <c r="WW37" s="262"/>
      <c r="WX37" s="262"/>
      <c r="WY37" s="262"/>
      <c r="WZ37" s="262"/>
      <c r="XA37" s="262"/>
      <c r="XB37" s="262"/>
      <c r="XC37" s="262"/>
      <c r="XD37" s="262"/>
      <c r="XE37" s="262"/>
      <c r="XF37" s="262"/>
      <c r="XG37" s="262"/>
      <c r="XH37" s="262"/>
      <c r="XI37" s="262"/>
      <c r="XJ37" s="262"/>
      <c r="XK37" s="262"/>
      <c r="XL37" s="262"/>
      <c r="XM37" s="262"/>
      <c r="XN37" s="262"/>
      <c r="XO37" s="262"/>
      <c r="XP37" s="262"/>
      <c r="XQ37" s="262"/>
      <c r="XR37" s="262"/>
      <c r="XS37" s="262"/>
      <c r="XT37" s="262"/>
      <c r="XU37" s="262"/>
      <c r="XV37" s="262"/>
      <c r="XW37" s="262"/>
      <c r="XX37" s="262"/>
      <c r="XY37" s="262"/>
      <c r="XZ37" s="262"/>
      <c r="YA37" s="262"/>
      <c r="YB37" s="262"/>
      <c r="YC37" s="262"/>
      <c r="YD37" s="262"/>
      <c r="YE37" s="262"/>
      <c r="YF37" s="262"/>
      <c r="YG37" s="262"/>
      <c r="YH37" s="262"/>
      <c r="YI37" s="262"/>
      <c r="YJ37" s="262"/>
      <c r="YK37" s="262"/>
      <c r="YL37" s="262"/>
      <c r="YM37" s="262"/>
      <c r="YN37" s="262"/>
      <c r="YO37" s="262"/>
      <c r="YP37" s="262"/>
      <c r="YQ37" s="262"/>
      <c r="YR37" s="262"/>
      <c r="YS37" s="262"/>
      <c r="YT37" s="262"/>
      <c r="YU37" s="262"/>
      <c r="YV37" s="262"/>
      <c r="YW37" s="262"/>
      <c r="YX37" s="262"/>
      <c r="YY37" s="262"/>
      <c r="YZ37" s="262"/>
      <c r="ZA37" s="262"/>
      <c r="ZB37" s="262"/>
      <c r="ZC37" s="262"/>
      <c r="ZD37" s="262"/>
      <c r="ZE37" s="262"/>
      <c r="ZF37" s="262"/>
      <c r="ZG37" s="262"/>
      <c r="ZH37" s="262"/>
      <c r="ZI37" s="262"/>
      <c r="ZJ37" s="262"/>
      <c r="ZK37" s="262"/>
      <c r="ZL37" s="262"/>
      <c r="ZM37" s="262"/>
      <c r="ZN37" s="262"/>
      <c r="ZO37" s="262"/>
      <c r="ZP37" s="262"/>
      <c r="ZQ37" s="262"/>
      <c r="ZR37" s="262"/>
      <c r="ZS37" s="262"/>
      <c r="ZT37" s="262"/>
      <c r="ZU37" s="262"/>
      <c r="ZV37" s="262"/>
      <c r="ZW37" s="262"/>
      <c r="ZX37" s="262"/>
      <c r="ZY37" s="262"/>
      <c r="ZZ37" s="262"/>
      <c r="AAA37" s="262"/>
      <c r="AAB37" s="262"/>
      <c r="AAC37" s="262"/>
      <c r="AAD37" s="262"/>
      <c r="AAE37" s="262"/>
      <c r="AAF37" s="262"/>
      <c r="AAG37" s="262"/>
      <c r="AAH37" s="262"/>
      <c r="AAI37" s="262"/>
      <c r="AAJ37" s="262"/>
      <c r="AAK37" s="262"/>
      <c r="AAL37" s="262"/>
      <c r="AAM37" s="262"/>
      <c r="AAN37" s="262"/>
      <c r="AAO37" s="262"/>
      <c r="AAP37" s="262"/>
      <c r="AAQ37" s="262"/>
      <c r="AAR37" s="262"/>
      <c r="AAS37" s="262"/>
      <c r="AAT37" s="262"/>
      <c r="AAU37" s="262"/>
      <c r="AAV37" s="262"/>
      <c r="AAW37" s="262"/>
      <c r="AAX37" s="262"/>
      <c r="AAY37" s="262"/>
      <c r="AAZ37" s="262"/>
      <c r="ABA37" s="262"/>
      <c r="ABB37" s="262"/>
      <c r="ABC37" s="262"/>
      <c r="ABD37" s="262"/>
      <c r="ABE37" s="262"/>
      <c r="ABF37" s="262"/>
      <c r="ABG37" s="262"/>
      <c r="ABH37" s="262"/>
      <c r="ABI37" s="262"/>
      <c r="ABJ37" s="262"/>
      <c r="ABK37" s="262"/>
      <c r="ABL37" s="262"/>
      <c r="ABM37" s="262"/>
      <c r="ABN37" s="262"/>
      <c r="ABO37" s="262"/>
      <c r="ABP37" s="262"/>
      <c r="ABQ37" s="262"/>
      <c r="ABR37" s="262"/>
      <c r="ABS37" s="262"/>
      <c r="ABT37" s="262"/>
      <c r="ABU37" s="262"/>
      <c r="ABV37" s="262"/>
      <c r="ABW37" s="262"/>
      <c r="ABX37" s="262"/>
      <c r="ABY37" s="262"/>
      <c r="ABZ37" s="262"/>
      <c r="ACA37" s="262"/>
      <c r="ACB37" s="262"/>
      <c r="ACC37" s="262"/>
      <c r="ACD37" s="262"/>
      <c r="ACE37" s="262"/>
      <c r="ACF37" s="262"/>
      <c r="ACG37" s="262"/>
      <c r="ACH37" s="262"/>
      <c r="ACI37" s="262"/>
      <c r="ACJ37" s="262"/>
      <c r="ACK37" s="262"/>
      <c r="ACL37" s="262"/>
      <c r="ACM37" s="262"/>
      <c r="ACN37" s="262"/>
      <c r="ACO37" s="262"/>
      <c r="ACP37" s="262"/>
      <c r="ACQ37" s="262"/>
      <c r="ACR37" s="262"/>
      <c r="ACS37" s="262"/>
      <c r="ACT37" s="262"/>
      <c r="ACU37" s="262"/>
      <c r="ACV37" s="262"/>
      <c r="ACW37" s="262"/>
      <c r="ACX37" s="262"/>
      <c r="ACY37" s="262"/>
      <c r="ACZ37" s="262"/>
      <c r="ADA37" s="262"/>
      <c r="ADB37" s="262"/>
      <c r="ADC37" s="262"/>
      <c r="ADD37" s="262"/>
      <c r="ADE37" s="262"/>
      <c r="ADF37" s="262"/>
      <c r="ADG37" s="262"/>
      <c r="ADH37" s="262"/>
      <c r="ADI37" s="262"/>
      <c r="ADJ37" s="262"/>
      <c r="ADK37" s="262"/>
      <c r="ADL37" s="262"/>
      <c r="ADM37" s="262"/>
      <c r="ADN37" s="262"/>
      <c r="ADO37" s="262"/>
      <c r="ADP37" s="262"/>
      <c r="ADQ37" s="262"/>
      <c r="ADR37" s="262"/>
      <c r="ADS37" s="262"/>
      <c r="ADT37" s="262"/>
      <c r="ADU37" s="262"/>
      <c r="ADV37" s="262"/>
      <c r="ADW37" s="262"/>
      <c r="ADX37" s="262"/>
      <c r="ADY37" s="262"/>
      <c r="ADZ37" s="262"/>
      <c r="AEA37" s="262"/>
      <c r="AEB37" s="262"/>
      <c r="AEC37" s="262"/>
      <c r="AED37" s="262"/>
      <c r="AEE37" s="262"/>
      <c r="AEF37" s="262"/>
      <c r="AEG37" s="262"/>
      <c r="AEH37" s="262"/>
      <c r="AEI37" s="262"/>
      <c r="AEJ37" s="262"/>
      <c r="AEK37" s="262"/>
      <c r="AEL37" s="262"/>
      <c r="AEM37" s="262"/>
      <c r="AEN37" s="262"/>
      <c r="AEO37" s="262"/>
      <c r="AEP37" s="262"/>
      <c r="AEQ37" s="262"/>
      <c r="AER37" s="262"/>
      <c r="AES37" s="262"/>
      <c r="AET37" s="262"/>
      <c r="AEU37" s="262"/>
      <c r="AEV37" s="262"/>
      <c r="AEW37" s="262"/>
      <c r="AEX37" s="262"/>
      <c r="AEY37" s="262"/>
      <c r="AEZ37" s="262"/>
      <c r="AFA37" s="262"/>
      <c r="AFB37" s="262"/>
      <c r="AFC37" s="262"/>
      <c r="AFD37" s="262"/>
      <c r="AFE37" s="262"/>
      <c r="AFF37" s="262"/>
      <c r="AFG37" s="262"/>
      <c r="AFH37" s="262"/>
      <c r="AFI37" s="262"/>
      <c r="AFJ37" s="262"/>
      <c r="AFK37" s="262"/>
      <c r="AFL37" s="262"/>
      <c r="AFM37" s="262"/>
      <c r="AFN37" s="262"/>
      <c r="AFO37" s="262"/>
      <c r="AFP37" s="262"/>
      <c r="AFQ37" s="262"/>
      <c r="AFR37" s="262"/>
      <c r="AFS37" s="262"/>
      <c r="AFT37" s="262"/>
      <c r="AFU37" s="262"/>
      <c r="AFV37" s="262"/>
      <c r="AFW37" s="262"/>
      <c r="AFX37" s="262"/>
      <c r="AFY37" s="262"/>
      <c r="AFZ37" s="262"/>
      <c r="AGA37" s="262"/>
      <c r="AGB37" s="262"/>
      <c r="AGC37" s="262"/>
      <c r="AGD37" s="262"/>
      <c r="AGE37" s="262"/>
      <c r="AGF37" s="262"/>
      <c r="AGG37" s="262"/>
      <c r="AGH37" s="262"/>
      <c r="AGI37" s="262"/>
      <c r="AGJ37" s="262"/>
      <c r="AGK37" s="262"/>
      <c r="AGL37" s="262"/>
      <c r="AGM37" s="262"/>
      <c r="AGN37" s="262"/>
      <c r="AGO37" s="262"/>
      <c r="AGP37" s="262"/>
      <c r="AGQ37" s="262"/>
      <c r="AGR37" s="262"/>
      <c r="AGS37" s="262"/>
      <c r="AGT37" s="262"/>
      <c r="AGU37" s="262"/>
      <c r="AGV37" s="262"/>
      <c r="AGW37" s="262"/>
      <c r="AGX37" s="262"/>
      <c r="AGY37" s="262"/>
      <c r="AGZ37" s="262"/>
      <c r="AHA37" s="262"/>
      <c r="AHB37" s="262"/>
      <c r="AHC37" s="262"/>
      <c r="AHD37" s="262"/>
      <c r="AHE37" s="262"/>
      <c r="AHF37" s="262"/>
      <c r="AHG37" s="262"/>
      <c r="AHH37" s="262"/>
      <c r="AHI37" s="262"/>
      <c r="AHJ37" s="262"/>
      <c r="AHK37" s="262"/>
      <c r="AHL37" s="262"/>
      <c r="AHM37" s="262"/>
      <c r="AHN37" s="262"/>
      <c r="AHO37" s="262"/>
      <c r="AHP37" s="262"/>
      <c r="AHQ37" s="262"/>
      <c r="AHR37" s="262"/>
      <c r="AHS37" s="262"/>
      <c r="AHT37" s="262"/>
      <c r="AHU37" s="262"/>
      <c r="AHV37" s="262"/>
      <c r="AHW37" s="262"/>
      <c r="AHX37" s="262"/>
      <c r="AHY37" s="262"/>
      <c r="AHZ37" s="262"/>
      <c r="AIA37" s="262"/>
      <c r="AIB37" s="262"/>
      <c r="AIC37" s="262"/>
      <c r="AID37" s="262"/>
      <c r="AIE37" s="262"/>
      <c r="AIF37" s="262"/>
      <c r="AIG37" s="262"/>
      <c r="AIH37" s="262"/>
      <c r="AII37" s="262"/>
      <c r="AIJ37" s="262"/>
      <c r="AIK37" s="262"/>
      <c r="AIL37" s="262"/>
      <c r="AIM37" s="262"/>
      <c r="AIN37" s="262"/>
      <c r="AIO37" s="262"/>
      <c r="AIP37" s="262"/>
      <c r="AIQ37" s="262"/>
      <c r="AIR37" s="262"/>
      <c r="AIS37" s="262"/>
      <c r="AIT37" s="262"/>
      <c r="AIU37" s="262"/>
      <c r="AIV37" s="262"/>
      <c r="AIW37" s="262"/>
      <c r="AIX37" s="262"/>
      <c r="AIY37" s="262"/>
      <c r="AIZ37" s="262"/>
      <c r="AJA37" s="262"/>
      <c r="AJB37" s="262"/>
      <c r="AJC37" s="262"/>
      <c r="AJD37" s="262"/>
      <c r="AJE37" s="262"/>
      <c r="AJF37" s="262"/>
      <c r="AJG37" s="262"/>
      <c r="AJH37" s="262"/>
      <c r="AJI37" s="262"/>
      <c r="AJJ37" s="262"/>
      <c r="AJK37" s="262"/>
      <c r="AJL37" s="262"/>
      <c r="AJM37" s="262"/>
      <c r="AJN37" s="262"/>
      <c r="AJO37" s="262"/>
      <c r="AJP37" s="262"/>
      <c r="AJQ37" s="262"/>
      <c r="AJR37" s="262"/>
      <c r="AJS37" s="262"/>
      <c r="AJT37" s="262"/>
      <c r="AJU37" s="262"/>
      <c r="AJV37" s="262"/>
      <c r="AJW37" s="262"/>
      <c r="AJX37" s="262"/>
      <c r="AJY37" s="262"/>
      <c r="AJZ37" s="262"/>
      <c r="AKA37" s="262"/>
      <c r="AKB37" s="262"/>
      <c r="AKC37" s="262"/>
      <c r="AKD37" s="262"/>
      <c r="AKE37" s="262"/>
      <c r="AKF37" s="262"/>
      <c r="AKG37" s="262"/>
      <c r="AKH37" s="262"/>
      <c r="AKI37" s="262"/>
      <c r="AKJ37" s="262"/>
      <c r="AKK37" s="262"/>
      <c r="AKL37" s="262"/>
      <c r="AKM37" s="262"/>
      <c r="AKN37" s="262"/>
      <c r="AKO37" s="262"/>
      <c r="AKP37" s="262"/>
      <c r="AKQ37" s="262"/>
      <c r="AKR37" s="262"/>
      <c r="AKS37" s="262"/>
      <c r="AKT37" s="262"/>
      <c r="AKU37" s="262"/>
      <c r="AKV37" s="262"/>
      <c r="AKW37" s="262"/>
      <c r="AKX37" s="262"/>
      <c r="AKY37" s="262"/>
      <c r="AKZ37" s="262"/>
      <c r="ALA37" s="262"/>
      <c r="ALB37" s="262"/>
      <c r="ALC37" s="262"/>
      <c r="ALD37" s="262"/>
      <c r="ALE37" s="262"/>
      <c r="ALF37" s="262"/>
      <c r="ALG37" s="262"/>
      <c r="ALH37" s="262"/>
      <c r="ALI37" s="262"/>
      <c r="ALJ37" s="262"/>
      <c r="ALK37" s="262"/>
      <c r="ALL37" s="262"/>
      <c r="ALM37" s="262"/>
      <c r="ALN37" s="262"/>
      <c r="ALO37" s="262"/>
      <c r="ALP37" s="262"/>
      <c r="ALQ37" s="262"/>
      <c r="ALR37" s="262"/>
      <c r="ALS37" s="262"/>
      <c r="ALT37" s="262"/>
      <c r="ALU37" s="262"/>
      <c r="ALV37" s="262"/>
      <c r="ALW37" s="262"/>
      <c r="ALX37" s="262"/>
      <c r="ALY37" s="262"/>
      <c r="ALZ37" s="262"/>
      <c r="AMA37" s="262"/>
      <c r="AMB37" s="262"/>
      <c r="AMC37" s="262"/>
      <c r="AMD37" s="262"/>
      <c r="AME37" s="262"/>
      <c r="AMF37" s="262"/>
      <c r="AMG37" s="262"/>
      <c r="AMH37" s="262"/>
      <c r="AMI37" s="262"/>
      <c r="AMJ37" s="262"/>
      <c r="AMK37" s="262"/>
      <c r="AML37" s="262"/>
      <c r="AMM37" s="262"/>
      <c r="AMN37" s="262"/>
      <c r="AMO37" s="262"/>
      <c r="AMP37" s="262"/>
      <c r="AMQ37" s="262"/>
      <c r="AMR37" s="262"/>
      <c r="AMS37" s="262"/>
      <c r="AMT37" s="262"/>
      <c r="AMU37" s="262"/>
      <c r="AMV37" s="262"/>
      <c r="AMW37" s="262"/>
      <c r="AMX37" s="262"/>
      <c r="AMY37" s="262"/>
      <c r="AMZ37" s="262"/>
      <c r="ANA37" s="262"/>
      <c r="ANB37" s="262"/>
      <c r="ANC37" s="262"/>
      <c r="AND37" s="262"/>
      <c r="ANE37" s="262"/>
      <c r="ANF37" s="262"/>
      <c r="ANG37" s="262"/>
      <c r="ANH37" s="262"/>
      <c r="ANI37" s="262"/>
      <c r="ANJ37" s="262"/>
      <c r="ANK37" s="262"/>
      <c r="ANL37" s="262"/>
      <c r="ANM37" s="262"/>
      <c r="ANN37" s="262"/>
      <c r="ANO37" s="262"/>
      <c r="ANP37" s="262"/>
      <c r="ANQ37" s="262"/>
      <c r="ANR37" s="262"/>
      <c r="ANS37" s="262"/>
      <c r="ANT37" s="262"/>
      <c r="ANU37" s="262"/>
      <c r="ANV37" s="262"/>
      <c r="ANW37" s="262"/>
      <c r="ANX37" s="262"/>
      <c r="ANY37" s="262"/>
      <c r="ANZ37" s="262"/>
      <c r="AOA37" s="262"/>
      <c r="AOB37" s="262"/>
      <c r="AOC37" s="262"/>
      <c r="AOD37" s="262"/>
      <c r="AOE37" s="262"/>
      <c r="AOF37" s="262"/>
      <c r="AOG37" s="262"/>
      <c r="AOH37" s="262"/>
      <c r="AOI37" s="262"/>
      <c r="AOJ37" s="262"/>
      <c r="AOK37" s="262"/>
      <c r="AOL37" s="262"/>
      <c r="AOM37" s="262"/>
      <c r="AON37" s="262"/>
      <c r="AOO37" s="262"/>
      <c r="AOP37" s="262"/>
      <c r="AOQ37" s="262"/>
      <c r="AOR37" s="262"/>
      <c r="AOS37" s="262"/>
      <c r="AOT37" s="262"/>
      <c r="AOU37" s="262"/>
      <c r="AOV37" s="262"/>
      <c r="AOW37" s="262"/>
      <c r="AOX37" s="262"/>
      <c r="AOY37" s="262"/>
      <c r="AOZ37" s="262"/>
      <c r="APA37" s="262"/>
      <c r="APB37" s="262"/>
      <c r="APC37" s="262"/>
      <c r="APD37" s="262"/>
      <c r="APE37" s="262"/>
      <c r="APF37" s="262"/>
      <c r="APG37" s="262"/>
      <c r="APH37" s="262"/>
      <c r="API37" s="262"/>
      <c r="APJ37" s="262"/>
      <c r="APK37" s="262"/>
      <c r="APL37" s="262"/>
      <c r="APM37" s="262"/>
      <c r="APN37" s="262"/>
      <c r="APO37" s="262"/>
      <c r="APP37" s="262"/>
      <c r="APQ37" s="262"/>
      <c r="APR37" s="262"/>
      <c r="APS37" s="262"/>
      <c r="APT37" s="262"/>
      <c r="APU37" s="262"/>
      <c r="APV37" s="262"/>
      <c r="APW37" s="262"/>
      <c r="APX37" s="262"/>
      <c r="APY37" s="262"/>
      <c r="APZ37" s="262"/>
      <c r="AQA37" s="262"/>
      <c r="AQB37" s="262"/>
      <c r="AQC37" s="262"/>
      <c r="AQD37" s="262"/>
      <c r="AQE37" s="262"/>
      <c r="AQF37" s="262"/>
      <c r="AQG37" s="262"/>
      <c r="AQH37" s="262"/>
      <c r="AQI37" s="262"/>
      <c r="AQJ37" s="262"/>
      <c r="AQK37" s="262"/>
      <c r="AQL37" s="262"/>
      <c r="AQM37" s="262"/>
      <c r="AQN37" s="262"/>
      <c r="AQO37" s="262"/>
      <c r="AQP37" s="262"/>
      <c r="AQQ37" s="262"/>
      <c r="AQR37" s="262"/>
      <c r="AQS37" s="262"/>
      <c r="AQT37" s="262"/>
      <c r="AQU37" s="262"/>
      <c r="AQV37" s="262"/>
      <c r="AQW37" s="262"/>
      <c r="AQX37" s="262"/>
      <c r="AQY37" s="262"/>
      <c r="AQZ37" s="262"/>
      <c r="ARA37" s="262"/>
      <c r="ARB37" s="262"/>
      <c r="ARC37" s="262"/>
      <c r="ARD37" s="262"/>
      <c r="ARE37" s="262"/>
      <c r="ARF37" s="262"/>
      <c r="ARG37" s="262"/>
      <c r="ARH37" s="262"/>
      <c r="ARI37" s="262"/>
      <c r="ARJ37" s="262"/>
      <c r="ARK37" s="262"/>
      <c r="ARL37" s="262"/>
      <c r="ARM37" s="262"/>
      <c r="ARN37" s="262"/>
      <c r="ARO37" s="262"/>
      <c r="ARP37" s="262"/>
      <c r="ARQ37" s="262"/>
      <c r="ARR37" s="262"/>
      <c r="ARS37" s="262"/>
      <c r="ART37" s="262"/>
      <c r="ARU37" s="262"/>
      <c r="ARV37" s="262"/>
      <c r="ARW37" s="262"/>
      <c r="ARX37" s="262"/>
      <c r="ARY37" s="262"/>
      <c r="ARZ37" s="262"/>
      <c r="ASA37" s="262"/>
      <c r="ASB37" s="262"/>
      <c r="ASC37" s="262"/>
      <c r="ASD37" s="262"/>
      <c r="ASE37" s="262"/>
      <c r="ASF37" s="262"/>
      <c r="ASG37" s="262"/>
      <c r="ASH37" s="262"/>
      <c r="ASI37" s="262"/>
      <c r="ASJ37" s="262"/>
      <c r="ASK37" s="262"/>
      <c r="ASL37" s="262"/>
      <c r="ASM37" s="262"/>
      <c r="ASN37" s="262"/>
      <c r="ASO37" s="262"/>
      <c r="ASP37" s="262"/>
      <c r="ASQ37" s="262"/>
      <c r="ASR37" s="262"/>
      <c r="ASS37" s="262"/>
      <c r="AST37" s="262"/>
      <c r="ASU37" s="262"/>
      <c r="ASV37" s="262"/>
      <c r="ASW37" s="262"/>
      <c r="ASX37" s="262"/>
      <c r="ASY37" s="262"/>
      <c r="ASZ37" s="262"/>
      <c r="ATA37" s="262"/>
      <c r="ATB37" s="262"/>
      <c r="ATC37" s="262"/>
      <c r="ATD37" s="262"/>
      <c r="ATE37" s="262"/>
      <c r="ATF37" s="262"/>
      <c r="ATG37" s="262"/>
      <c r="ATH37" s="262"/>
      <c r="ATI37" s="262"/>
      <c r="ATJ37" s="262"/>
      <c r="ATK37" s="262"/>
      <c r="ATL37" s="262"/>
      <c r="ATM37" s="262"/>
      <c r="ATN37" s="262"/>
      <c r="ATO37" s="262"/>
      <c r="ATP37" s="262"/>
      <c r="ATQ37" s="262"/>
      <c r="ATR37" s="262"/>
      <c r="ATS37" s="262"/>
      <c r="ATT37" s="262"/>
      <c r="ATU37" s="262"/>
      <c r="ATV37" s="262"/>
      <c r="ATW37" s="262"/>
      <c r="ATX37" s="262"/>
      <c r="ATY37" s="262"/>
      <c r="ATZ37" s="262"/>
      <c r="AUA37" s="262"/>
      <c r="AUB37" s="262"/>
      <c r="AUC37" s="262"/>
      <c r="AUD37" s="262"/>
      <c r="AUE37" s="262"/>
      <c r="AUF37" s="262"/>
      <c r="AUG37" s="262"/>
      <c r="AUH37" s="262"/>
      <c r="AUI37" s="262"/>
      <c r="AUJ37" s="262"/>
      <c r="AUK37" s="262"/>
      <c r="AUL37" s="262"/>
      <c r="AUM37" s="262"/>
      <c r="AUN37" s="262"/>
      <c r="AUO37" s="262"/>
      <c r="AUP37" s="262"/>
      <c r="AUQ37" s="262"/>
      <c r="AUR37" s="262"/>
      <c r="AUS37" s="262"/>
      <c r="AUT37" s="262"/>
      <c r="AUU37" s="262"/>
      <c r="AUV37" s="262"/>
      <c r="AUW37" s="262"/>
      <c r="AUX37" s="262"/>
      <c r="AUY37" s="262"/>
      <c r="AUZ37" s="262"/>
      <c r="AVA37" s="262"/>
      <c r="AVB37" s="262"/>
      <c r="AVC37" s="262"/>
      <c r="AVD37" s="262"/>
      <c r="AVE37" s="262"/>
      <c r="AVF37" s="262"/>
      <c r="AVG37" s="262"/>
      <c r="AVH37" s="262"/>
      <c r="AVI37" s="262"/>
      <c r="AVJ37" s="262"/>
      <c r="AVK37" s="262"/>
      <c r="AVL37" s="262"/>
      <c r="AVM37" s="262"/>
      <c r="AVN37" s="262"/>
      <c r="AVO37" s="262"/>
      <c r="AVP37" s="262"/>
      <c r="AVQ37" s="262"/>
      <c r="AVR37" s="262"/>
      <c r="AVS37" s="262"/>
      <c r="AVT37" s="262"/>
      <c r="AVU37" s="262"/>
      <c r="AVV37" s="262"/>
      <c r="AVW37" s="262"/>
      <c r="AVX37" s="262"/>
      <c r="AVY37" s="262"/>
      <c r="AVZ37" s="262"/>
      <c r="AWA37" s="262"/>
      <c r="AWB37" s="262"/>
      <c r="AWC37" s="262"/>
      <c r="AWD37" s="262"/>
      <c r="AWE37" s="262"/>
      <c r="AWF37" s="262"/>
      <c r="AWG37" s="262"/>
      <c r="AWH37" s="262"/>
      <c r="AWI37" s="262"/>
      <c r="AWJ37" s="262"/>
      <c r="AWK37" s="262"/>
      <c r="AWL37" s="262"/>
      <c r="AWM37" s="262"/>
      <c r="AWN37" s="262"/>
      <c r="AWO37" s="262"/>
      <c r="AWP37" s="262"/>
      <c r="AWQ37" s="262"/>
      <c r="AWR37" s="262"/>
      <c r="AWS37" s="262"/>
      <c r="AWT37" s="262"/>
      <c r="AWU37" s="262"/>
      <c r="AWV37" s="262"/>
      <c r="AWW37" s="262"/>
      <c r="AWX37" s="262"/>
      <c r="AWY37" s="262"/>
      <c r="AWZ37" s="262"/>
      <c r="AXA37" s="262"/>
      <c r="AXB37" s="262"/>
      <c r="AXC37" s="262"/>
      <c r="AXD37" s="262"/>
      <c r="AXE37" s="262"/>
      <c r="AXF37" s="262"/>
      <c r="AXG37" s="262"/>
      <c r="AXH37" s="262"/>
      <c r="AXI37" s="262"/>
      <c r="AXJ37" s="262"/>
      <c r="AXK37" s="262"/>
      <c r="AXL37" s="262"/>
      <c r="AXM37" s="262"/>
      <c r="AXN37" s="262"/>
      <c r="AXO37" s="262"/>
      <c r="AXP37" s="262"/>
      <c r="AXQ37" s="262"/>
      <c r="AXR37" s="262"/>
      <c r="AXS37" s="262"/>
      <c r="AXT37" s="262"/>
      <c r="AXU37" s="262"/>
      <c r="AXV37" s="262"/>
      <c r="AXW37" s="262"/>
      <c r="AXX37" s="262"/>
      <c r="AXY37" s="262"/>
      <c r="AXZ37" s="262"/>
      <c r="AYA37" s="262"/>
      <c r="AYB37" s="262"/>
      <c r="AYC37" s="262"/>
      <c r="AYD37" s="262"/>
      <c r="AYE37" s="262"/>
      <c r="AYF37" s="262"/>
      <c r="AYG37" s="262"/>
      <c r="AYH37" s="262"/>
      <c r="AYI37" s="262"/>
      <c r="AYJ37" s="262"/>
      <c r="AYK37" s="262"/>
      <c r="AYL37" s="262"/>
      <c r="AYM37" s="262"/>
      <c r="AYN37" s="262"/>
      <c r="AYO37" s="262"/>
      <c r="AYP37" s="262"/>
      <c r="AYQ37" s="262"/>
      <c r="AYR37" s="262"/>
      <c r="AYS37" s="262"/>
      <c r="AYT37" s="262"/>
      <c r="AYU37" s="262"/>
      <c r="AYV37" s="262"/>
      <c r="AYW37" s="262"/>
      <c r="AYX37" s="262"/>
      <c r="AYY37" s="262"/>
      <c r="AYZ37" s="262"/>
      <c r="AZA37" s="262"/>
      <c r="AZB37" s="262"/>
      <c r="AZC37" s="262"/>
      <c r="AZD37" s="262"/>
      <c r="AZE37" s="262"/>
      <c r="AZF37" s="262"/>
      <c r="AZG37" s="262"/>
      <c r="AZH37" s="262"/>
      <c r="AZI37" s="262"/>
      <c r="AZJ37" s="262"/>
      <c r="AZK37" s="262"/>
      <c r="AZL37" s="262"/>
      <c r="AZM37" s="262"/>
      <c r="AZN37" s="262"/>
      <c r="AZO37" s="262"/>
      <c r="AZP37" s="262"/>
      <c r="AZQ37" s="262"/>
      <c r="AZR37" s="262"/>
      <c r="AZS37" s="262"/>
      <c r="AZT37" s="262"/>
      <c r="AZU37" s="262"/>
      <c r="AZV37" s="262"/>
      <c r="AZW37" s="262"/>
      <c r="AZX37" s="262"/>
      <c r="AZY37" s="262"/>
      <c r="AZZ37" s="262"/>
      <c r="BAA37" s="262"/>
      <c r="BAB37" s="262"/>
      <c r="BAC37" s="262"/>
      <c r="BAD37" s="262"/>
      <c r="BAE37" s="262"/>
      <c r="BAF37" s="262"/>
      <c r="BAG37" s="262"/>
      <c r="BAH37" s="262"/>
      <c r="BAI37" s="262"/>
      <c r="BAJ37" s="262"/>
      <c r="BAK37" s="262"/>
      <c r="BAL37" s="262"/>
      <c r="BAM37" s="262"/>
      <c r="BAN37" s="262"/>
      <c r="BAO37" s="262"/>
      <c r="BAP37" s="262"/>
      <c r="BAQ37" s="262"/>
      <c r="BAR37" s="262"/>
      <c r="BAS37" s="262"/>
      <c r="BAT37" s="262"/>
      <c r="BAU37" s="262"/>
      <c r="BAV37" s="262"/>
      <c r="BAW37" s="262"/>
      <c r="BAX37" s="262"/>
      <c r="BAY37" s="262"/>
      <c r="BAZ37" s="262"/>
      <c r="BBA37" s="262"/>
      <c r="BBB37" s="262"/>
      <c r="BBC37" s="262"/>
      <c r="BBD37" s="262"/>
      <c r="BBE37" s="262"/>
      <c r="BBF37" s="262"/>
      <c r="BBG37" s="262"/>
      <c r="BBH37" s="262"/>
      <c r="BBI37" s="262"/>
      <c r="BBJ37" s="262"/>
      <c r="BBK37" s="262"/>
      <c r="BBL37" s="262"/>
      <c r="BBM37" s="262"/>
      <c r="BBN37" s="262"/>
      <c r="BBO37" s="262"/>
      <c r="BBP37" s="262"/>
      <c r="BBQ37" s="262"/>
      <c r="BBR37" s="262"/>
      <c r="BBS37" s="262"/>
      <c r="BBT37" s="262"/>
      <c r="BBU37" s="262"/>
      <c r="BBV37" s="262"/>
      <c r="BBW37" s="262"/>
      <c r="BBX37" s="262"/>
      <c r="BBY37" s="262"/>
      <c r="BBZ37" s="262"/>
      <c r="BCA37" s="262"/>
      <c r="BCB37" s="262"/>
      <c r="BCC37" s="262"/>
      <c r="BCD37" s="262"/>
      <c r="BCE37" s="262"/>
      <c r="BCF37" s="262"/>
      <c r="BCG37" s="262"/>
      <c r="BCH37" s="262"/>
      <c r="BCI37" s="262"/>
      <c r="BCJ37" s="262"/>
      <c r="BCK37" s="262"/>
      <c r="BCL37" s="262"/>
      <c r="BCM37" s="262"/>
      <c r="BCN37" s="262"/>
      <c r="BCO37" s="262"/>
      <c r="BCP37" s="262"/>
      <c r="BCQ37" s="262"/>
      <c r="BCR37" s="262"/>
      <c r="BCS37" s="262"/>
      <c r="BCT37" s="262"/>
      <c r="BCU37" s="262"/>
      <c r="BCV37" s="262"/>
      <c r="BCW37" s="262"/>
      <c r="BCX37" s="262"/>
      <c r="BCY37" s="262"/>
      <c r="BCZ37" s="262"/>
      <c r="BDA37" s="262"/>
      <c r="BDB37" s="262"/>
      <c r="BDC37" s="262"/>
      <c r="BDD37" s="262"/>
      <c r="BDE37" s="262"/>
      <c r="BDF37" s="262"/>
      <c r="BDG37" s="262"/>
      <c r="BDH37" s="262"/>
      <c r="BDI37" s="262"/>
      <c r="BDJ37" s="262"/>
      <c r="BDK37" s="262"/>
      <c r="BDL37" s="262"/>
      <c r="BDM37" s="262"/>
      <c r="BDN37" s="262"/>
      <c r="BDO37" s="262"/>
      <c r="BDP37" s="262"/>
      <c r="BDQ37" s="262"/>
      <c r="BDR37" s="262"/>
      <c r="BDS37" s="262"/>
      <c r="BDT37" s="262"/>
      <c r="BDU37" s="262"/>
      <c r="BDV37" s="262"/>
      <c r="BDW37" s="262"/>
      <c r="BDX37" s="262"/>
      <c r="BDY37" s="262"/>
      <c r="BDZ37" s="262"/>
      <c r="BEA37" s="262"/>
      <c r="BEB37" s="262"/>
      <c r="BEC37" s="262"/>
      <c r="BED37" s="262"/>
      <c r="BEE37" s="262"/>
      <c r="BEF37" s="262"/>
      <c r="BEG37" s="262"/>
      <c r="BEH37" s="262"/>
      <c r="BEI37" s="262"/>
      <c r="BEJ37" s="262"/>
      <c r="BEK37" s="262"/>
      <c r="BEL37" s="262"/>
      <c r="BEM37" s="262"/>
      <c r="BEN37" s="262"/>
      <c r="BEO37" s="262"/>
      <c r="BEP37" s="262"/>
      <c r="BEQ37" s="262"/>
      <c r="BER37" s="262"/>
      <c r="BES37" s="262"/>
      <c r="BET37" s="262"/>
      <c r="BEU37" s="262"/>
      <c r="BEV37" s="262"/>
      <c r="BEW37" s="262"/>
      <c r="BEX37" s="262"/>
      <c r="BEY37" s="262"/>
      <c r="BEZ37" s="262"/>
      <c r="BFA37" s="262"/>
      <c r="BFB37" s="262"/>
      <c r="BFC37" s="262"/>
      <c r="BFD37" s="262"/>
      <c r="BFE37" s="262"/>
      <c r="BFF37" s="262"/>
      <c r="BFG37" s="262"/>
      <c r="BFH37" s="262"/>
      <c r="BFI37" s="262"/>
      <c r="BFJ37" s="262"/>
      <c r="BFK37" s="262"/>
      <c r="BFL37" s="262"/>
      <c r="BFM37" s="262"/>
      <c r="BFN37" s="262"/>
      <c r="BFO37" s="262"/>
      <c r="BFP37" s="262"/>
      <c r="BFQ37" s="262"/>
      <c r="BFR37" s="262"/>
      <c r="BFS37" s="262"/>
      <c r="BFT37" s="262"/>
      <c r="BFU37" s="262"/>
      <c r="BFV37" s="262"/>
      <c r="BFW37" s="262"/>
      <c r="BFX37" s="262"/>
      <c r="BFY37" s="262"/>
      <c r="BFZ37" s="262"/>
      <c r="BGA37" s="262"/>
      <c r="BGB37" s="262"/>
      <c r="BGC37" s="262"/>
      <c r="BGD37" s="262"/>
      <c r="BGE37" s="262"/>
      <c r="BGF37" s="262"/>
      <c r="BGG37" s="262"/>
      <c r="BGH37" s="262"/>
      <c r="BGI37" s="262"/>
      <c r="BGJ37" s="262"/>
      <c r="BGK37" s="262"/>
      <c r="BGL37" s="262"/>
      <c r="BGM37" s="262"/>
      <c r="BGN37" s="262"/>
      <c r="BGO37" s="262"/>
      <c r="BGP37" s="262"/>
      <c r="BGQ37" s="262"/>
      <c r="BGR37" s="262"/>
      <c r="BGS37" s="262"/>
      <c r="BGT37" s="262"/>
      <c r="BGU37" s="262"/>
      <c r="BGV37" s="262"/>
      <c r="BGW37" s="262"/>
      <c r="BGX37" s="262"/>
      <c r="BGY37" s="262"/>
      <c r="BGZ37" s="262"/>
      <c r="BHA37" s="262"/>
      <c r="BHB37" s="262"/>
      <c r="BHC37" s="262"/>
      <c r="BHD37" s="262"/>
      <c r="BHE37" s="262"/>
      <c r="BHF37" s="262"/>
      <c r="BHG37" s="262"/>
      <c r="BHH37" s="262"/>
      <c r="BHI37" s="262"/>
      <c r="BHJ37" s="262"/>
      <c r="BHK37" s="262"/>
      <c r="BHL37" s="262"/>
      <c r="BHM37" s="262"/>
      <c r="BHN37" s="262"/>
      <c r="BHO37" s="262"/>
      <c r="BHP37" s="262"/>
      <c r="BHQ37" s="262"/>
      <c r="BHR37" s="262"/>
      <c r="BHS37" s="262"/>
      <c r="BHT37" s="262"/>
      <c r="BHU37" s="262"/>
      <c r="BHV37" s="262"/>
      <c r="BHW37" s="262"/>
      <c r="BHX37" s="262"/>
      <c r="BHY37" s="262"/>
      <c r="BHZ37" s="262"/>
      <c r="BIA37" s="262"/>
      <c r="BIB37" s="262"/>
      <c r="BIC37" s="262"/>
      <c r="BID37" s="262"/>
      <c r="BIE37" s="262"/>
      <c r="BIF37" s="262"/>
      <c r="BIG37" s="262"/>
      <c r="BIH37" s="262"/>
      <c r="BII37" s="262"/>
      <c r="BIJ37" s="262"/>
      <c r="BIK37" s="262"/>
      <c r="BIL37" s="262"/>
      <c r="BIM37" s="262"/>
      <c r="BIN37" s="262"/>
      <c r="BIO37" s="262"/>
      <c r="BIP37" s="262"/>
      <c r="BIQ37" s="262"/>
      <c r="BIR37" s="262"/>
      <c r="BIS37" s="262"/>
      <c r="BIT37" s="262"/>
      <c r="BIU37" s="262"/>
      <c r="BIV37" s="262"/>
      <c r="BIW37" s="262"/>
      <c r="BIX37" s="262"/>
      <c r="BIY37" s="262"/>
      <c r="BIZ37" s="262"/>
      <c r="BJA37" s="262"/>
      <c r="BJB37" s="262"/>
      <c r="BJC37" s="262"/>
      <c r="BJD37" s="262"/>
      <c r="BJE37" s="262"/>
      <c r="BJF37" s="262"/>
      <c r="BJG37" s="262"/>
      <c r="BJH37" s="262"/>
      <c r="BJI37" s="262"/>
      <c r="BJJ37" s="262"/>
      <c r="BJK37" s="262"/>
      <c r="BJL37" s="262"/>
      <c r="BJM37" s="262"/>
      <c r="BJN37" s="262"/>
      <c r="BJO37" s="262"/>
      <c r="BJP37" s="262"/>
      <c r="BJQ37" s="262"/>
      <c r="BJR37" s="262"/>
      <c r="BJS37" s="262"/>
      <c r="BJT37" s="262"/>
      <c r="BJU37" s="262"/>
      <c r="BJV37" s="262"/>
      <c r="BJW37" s="262"/>
      <c r="BJX37" s="262"/>
      <c r="BJY37" s="262"/>
      <c r="BJZ37" s="262"/>
      <c r="BKA37" s="262"/>
      <c r="BKB37" s="262"/>
      <c r="BKC37" s="262"/>
      <c r="BKD37" s="262"/>
      <c r="BKE37" s="262"/>
      <c r="BKF37" s="262"/>
      <c r="BKG37" s="262"/>
      <c r="BKH37" s="262"/>
      <c r="BKI37" s="262"/>
      <c r="BKJ37" s="262"/>
      <c r="BKK37" s="262"/>
      <c r="BKL37" s="262"/>
      <c r="BKM37" s="262"/>
      <c r="BKN37" s="262"/>
      <c r="BKO37" s="262"/>
      <c r="BKP37" s="262"/>
      <c r="BKQ37" s="262"/>
      <c r="BKR37" s="262"/>
      <c r="BKS37" s="262"/>
      <c r="BKT37" s="262"/>
      <c r="BKU37" s="262"/>
      <c r="BKV37" s="262"/>
      <c r="BKW37" s="262"/>
      <c r="BKX37" s="262"/>
      <c r="BKY37" s="262"/>
      <c r="BKZ37" s="262"/>
      <c r="BLA37" s="262"/>
      <c r="BLB37" s="262"/>
      <c r="BLC37" s="262"/>
      <c r="BLD37" s="262"/>
      <c r="BLE37" s="262"/>
      <c r="BLF37" s="262"/>
      <c r="BLG37" s="262"/>
      <c r="BLH37" s="262"/>
      <c r="BLI37" s="262"/>
      <c r="BLJ37" s="262"/>
      <c r="BLK37" s="262"/>
      <c r="BLL37" s="262"/>
      <c r="BLM37" s="262"/>
      <c r="BLN37" s="262"/>
      <c r="BLO37" s="262"/>
      <c r="BLP37" s="262"/>
      <c r="BLQ37" s="262"/>
      <c r="BLR37" s="262"/>
      <c r="BLS37" s="262"/>
      <c r="BLT37" s="262"/>
      <c r="BLU37" s="262"/>
      <c r="BLV37" s="262"/>
      <c r="BLW37" s="262"/>
      <c r="BLX37" s="262"/>
      <c r="BLY37" s="262"/>
      <c r="BLZ37" s="262"/>
      <c r="BMA37" s="262"/>
      <c r="BMB37" s="262"/>
      <c r="BMC37" s="262"/>
      <c r="BMD37" s="262"/>
      <c r="BME37" s="262"/>
      <c r="BMF37" s="262"/>
      <c r="BMG37" s="262"/>
      <c r="BMH37" s="262"/>
      <c r="BMI37" s="262"/>
      <c r="BMJ37" s="262"/>
      <c r="BMK37" s="262"/>
      <c r="BML37" s="262"/>
      <c r="BMM37" s="262"/>
      <c r="BMN37" s="262"/>
      <c r="BMO37" s="262"/>
      <c r="BMP37" s="262"/>
      <c r="BMQ37" s="262"/>
      <c r="BMR37" s="262"/>
      <c r="BMS37" s="262"/>
      <c r="BMT37" s="262"/>
      <c r="BMU37" s="262"/>
      <c r="BMV37" s="262"/>
      <c r="BMW37" s="262"/>
      <c r="BMX37" s="262"/>
      <c r="BMY37" s="262"/>
      <c r="BMZ37" s="262"/>
      <c r="BNA37" s="262"/>
      <c r="BNB37" s="262"/>
      <c r="BNC37" s="262"/>
      <c r="BND37" s="262"/>
      <c r="BNE37" s="262"/>
      <c r="BNF37" s="262"/>
      <c r="BNG37" s="262"/>
      <c r="BNH37" s="262"/>
      <c r="BNI37" s="262"/>
      <c r="BNJ37" s="262"/>
      <c r="BNK37" s="262"/>
      <c r="BNL37" s="262"/>
      <c r="BNM37" s="262"/>
      <c r="BNN37" s="262"/>
      <c r="BNO37" s="262"/>
      <c r="BNP37" s="262"/>
      <c r="BNQ37" s="262"/>
      <c r="BNR37" s="262"/>
      <c r="BNS37" s="262"/>
      <c r="BNT37" s="262"/>
      <c r="BNU37" s="262"/>
      <c r="BNV37" s="262"/>
      <c r="BNW37" s="262"/>
      <c r="BNX37" s="262"/>
      <c r="BNY37" s="262"/>
      <c r="BNZ37" s="262"/>
      <c r="BOA37" s="262"/>
      <c r="BOB37" s="262"/>
      <c r="BOC37" s="262"/>
      <c r="BOD37" s="262"/>
      <c r="BOE37" s="262"/>
      <c r="BOF37" s="262"/>
      <c r="BOG37" s="262"/>
      <c r="BOH37" s="262"/>
      <c r="BOI37" s="262"/>
      <c r="BOJ37" s="262"/>
      <c r="BOK37" s="262"/>
      <c r="BOL37" s="262"/>
      <c r="BOM37" s="262"/>
      <c r="BON37" s="262"/>
      <c r="BOO37" s="262"/>
      <c r="BOP37" s="262"/>
      <c r="BOQ37" s="262"/>
      <c r="BOR37" s="262"/>
      <c r="BOS37" s="262"/>
      <c r="BOT37" s="262"/>
      <c r="BOU37" s="262"/>
      <c r="BOV37" s="262"/>
      <c r="BOW37" s="262"/>
      <c r="BOX37" s="262"/>
      <c r="BOY37" s="262"/>
      <c r="BOZ37" s="262"/>
      <c r="BPA37" s="262"/>
      <c r="BPB37" s="262"/>
      <c r="BPC37" s="262"/>
      <c r="BPD37" s="262"/>
      <c r="BPE37" s="262"/>
      <c r="BPF37" s="262"/>
      <c r="BPG37" s="262"/>
      <c r="BPH37" s="262"/>
      <c r="BPI37" s="262"/>
      <c r="BPJ37" s="262"/>
      <c r="BPK37" s="262"/>
      <c r="BPL37" s="262"/>
      <c r="BPM37" s="262"/>
      <c r="BPN37" s="262"/>
      <c r="BPO37" s="262"/>
      <c r="BPP37" s="262"/>
      <c r="BPQ37" s="262"/>
      <c r="BPR37" s="262"/>
      <c r="BPS37" s="262"/>
      <c r="BPT37" s="262"/>
      <c r="BPU37" s="262"/>
      <c r="BPV37" s="262"/>
      <c r="BPW37" s="262"/>
      <c r="BPX37" s="262"/>
      <c r="BPY37" s="262"/>
      <c r="BPZ37" s="262"/>
      <c r="BQA37" s="262"/>
      <c r="BQB37" s="262"/>
      <c r="BQC37" s="262"/>
      <c r="BQD37" s="262"/>
      <c r="BQE37" s="262"/>
      <c r="BQF37" s="262"/>
      <c r="BQG37" s="262"/>
      <c r="BQH37" s="262"/>
      <c r="BQI37" s="262"/>
      <c r="BQJ37" s="262"/>
      <c r="BQK37" s="262"/>
      <c r="BQL37" s="262"/>
      <c r="BQM37" s="262"/>
      <c r="BQN37" s="262"/>
      <c r="BQO37" s="262"/>
      <c r="BQP37" s="262"/>
      <c r="BQQ37" s="262"/>
      <c r="BQR37" s="262"/>
      <c r="BQS37" s="262"/>
      <c r="BQT37" s="262"/>
      <c r="BQU37" s="262"/>
      <c r="BQV37" s="262"/>
      <c r="BQW37" s="262"/>
      <c r="BQX37" s="262"/>
      <c r="BQY37" s="262"/>
      <c r="BQZ37" s="262"/>
      <c r="BRA37" s="262"/>
      <c r="BRB37" s="262"/>
      <c r="BRC37" s="262"/>
      <c r="BRD37" s="262"/>
      <c r="BRE37" s="262"/>
      <c r="BRF37" s="262"/>
      <c r="BRG37" s="262"/>
      <c r="BRH37" s="262"/>
      <c r="BRI37" s="262"/>
      <c r="BRJ37" s="262"/>
      <c r="BRK37" s="262"/>
      <c r="BRL37" s="262"/>
      <c r="BRM37" s="262"/>
      <c r="BRN37" s="262"/>
      <c r="BRO37" s="262"/>
      <c r="BRP37" s="262"/>
      <c r="BRQ37" s="262"/>
      <c r="BRR37" s="262"/>
      <c r="BRS37" s="262"/>
      <c r="BRT37" s="262"/>
      <c r="BRU37" s="262"/>
      <c r="BRV37" s="262"/>
      <c r="BRW37" s="262"/>
      <c r="BRX37" s="262"/>
      <c r="BRY37" s="262"/>
      <c r="BRZ37" s="262"/>
      <c r="BSA37" s="262"/>
      <c r="BSB37" s="262"/>
      <c r="BSC37" s="262"/>
      <c r="BSD37" s="262"/>
      <c r="BSE37" s="262"/>
      <c r="BSF37" s="262"/>
      <c r="BSG37" s="262"/>
      <c r="BSH37" s="262"/>
      <c r="BSI37" s="262"/>
      <c r="BSJ37" s="262"/>
      <c r="BSK37" s="262"/>
      <c r="BSL37" s="262"/>
      <c r="BSM37" s="262"/>
      <c r="BSN37" s="262"/>
      <c r="BSO37" s="262"/>
      <c r="BSP37" s="262"/>
      <c r="BSQ37" s="262"/>
      <c r="BSR37" s="262"/>
      <c r="BSS37" s="262"/>
      <c r="BST37" s="262"/>
      <c r="BSU37" s="262"/>
      <c r="BSV37" s="262"/>
      <c r="BSW37" s="262"/>
      <c r="BSX37" s="262"/>
      <c r="BSY37" s="262"/>
      <c r="BSZ37" s="262"/>
      <c r="BTA37" s="262"/>
      <c r="BTB37" s="262"/>
      <c r="BTC37" s="262"/>
      <c r="BTD37" s="262"/>
      <c r="BTE37" s="262"/>
      <c r="BTF37" s="262"/>
      <c r="BTG37" s="262"/>
      <c r="BTH37" s="262"/>
      <c r="BTI37" s="262"/>
      <c r="BTJ37" s="262"/>
      <c r="BTK37" s="262"/>
      <c r="BTL37" s="262"/>
      <c r="BTM37" s="262"/>
      <c r="BTN37" s="262"/>
      <c r="BTO37" s="262"/>
      <c r="BTP37" s="262"/>
      <c r="BTQ37" s="262"/>
      <c r="BTR37" s="262"/>
      <c r="BTS37" s="262"/>
      <c r="BTT37" s="262"/>
      <c r="BTU37" s="262"/>
      <c r="BTV37" s="262"/>
      <c r="BTW37" s="262"/>
      <c r="BTX37" s="262"/>
      <c r="BTY37" s="262"/>
      <c r="BTZ37" s="262"/>
      <c r="BUA37" s="262"/>
      <c r="BUB37" s="262"/>
      <c r="BUC37" s="262"/>
      <c r="BUD37" s="262"/>
      <c r="BUE37" s="262"/>
      <c r="BUF37" s="262"/>
      <c r="BUG37" s="262"/>
      <c r="BUH37" s="262"/>
      <c r="BUI37" s="262"/>
      <c r="BUJ37" s="262"/>
      <c r="BUK37" s="262"/>
      <c r="BUL37" s="262"/>
      <c r="BUM37" s="262"/>
      <c r="BUN37" s="262"/>
      <c r="BUO37" s="262"/>
      <c r="BUP37" s="262"/>
      <c r="BUQ37" s="262"/>
      <c r="BUR37" s="262"/>
      <c r="BUS37" s="262"/>
      <c r="BUT37" s="262"/>
      <c r="BUU37" s="262"/>
      <c r="BUV37" s="262"/>
      <c r="BUW37" s="262"/>
      <c r="BUX37" s="262"/>
      <c r="BUY37" s="262"/>
      <c r="BUZ37" s="262"/>
      <c r="BVA37" s="262"/>
      <c r="BVB37" s="262"/>
      <c r="BVC37" s="262"/>
      <c r="BVD37" s="262"/>
      <c r="BVE37" s="262"/>
      <c r="BVF37" s="262"/>
      <c r="BVG37" s="262"/>
      <c r="BVH37" s="262"/>
      <c r="BVI37" s="262"/>
      <c r="BVJ37" s="262"/>
      <c r="BVK37" s="262"/>
      <c r="BVL37" s="262"/>
      <c r="BVM37" s="262"/>
      <c r="BVN37" s="262"/>
      <c r="BVO37" s="262"/>
      <c r="BVP37" s="262"/>
      <c r="BVQ37" s="262"/>
      <c r="BVR37" s="262"/>
      <c r="BVS37" s="262"/>
      <c r="BVT37" s="262"/>
      <c r="BVU37" s="262"/>
      <c r="BVV37" s="262"/>
      <c r="BVW37" s="262"/>
      <c r="BVX37" s="262"/>
      <c r="BVY37" s="262"/>
      <c r="BVZ37" s="262"/>
      <c r="BWA37" s="262"/>
      <c r="BWB37" s="262"/>
      <c r="BWC37" s="262"/>
      <c r="BWD37" s="262"/>
      <c r="BWE37" s="262"/>
      <c r="BWF37" s="262"/>
      <c r="BWG37" s="262"/>
      <c r="BWH37" s="262"/>
      <c r="BWI37" s="262"/>
      <c r="BWJ37" s="262"/>
      <c r="BWK37" s="262"/>
      <c r="BWL37" s="262"/>
      <c r="BWM37" s="262"/>
      <c r="BWN37" s="262"/>
      <c r="BWO37" s="262"/>
      <c r="BWP37" s="262"/>
      <c r="BWQ37" s="262"/>
      <c r="BWR37" s="262"/>
      <c r="BWS37" s="262"/>
      <c r="BWT37" s="262"/>
      <c r="BWU37" s="262"/>
      <c r="BWV37" s="262"/>
      <c r="BWW37" s="262"/>
      <c r="BWX37" s="262"/>
      <c r="BWY37" s="262"/>
      <c r="BWZ37" s="262"/>
      <c r="BXA37" s="262"/>
      <c r="BXB37" s="262"/>
      <c r="BXC37" s="262"/>
      <c r="BXD37" s="262"/>
      <c r="BXE37" s="262"/>
      <c r="BXF37" s="262"/>
      <c r="BXG37" s="262"/>
      <c r="BXH37" s="262"/>
      <c r="BXI37" s="262"/>
      <c r="BXJ37" s="262"/>
      <c r="BXK37" s="262"/>
      <c r="BXL37" s="262"/>
      <c r="BXM37" s="262"/>
      <c r="BXN37" s="262"/>
      <c r="BXO37" s="262"/>
      <c r="BXP37" s="262"/>
      <c r="BXQ37" s="262"/>
      <c r="BXR37" s="262"/>
      <c r="BXS37" s="262"/>
      <c r="BXT37" s="262"/>
      <c r="BXU37" s="262"/>
      <c r="BXV37" s="262"/>
      <c r="BXW37" s="262"/>
      <c r="BXX37" s="262"/>
      <c r="BXY37" s="262"/>
      <c r="BXZ37" s="262"/>
      <c r="BYA37" s="262"/>
      <c r="BYB37" s="262"/>
      <c r="BYC37" s="262"/>
      <c r="BYD37" s="262"/>
      <c r="BYE37" s="262"/>
      <c r="BYF37" s="262"/>
      <c r="BYG37" s="262"/>
      <c r="BYH37" s="262"/>
      <c r="BYI37" s="262"/>
      <c r="BYJ37" s="262"/>
      <c r="BYK37" s="262"/>
      <c r="BYL37" s="262"/>
      <c r="BYM37" s="262"/>
      <c r="BYN37" s="262"/>
      <c r="BYO37" s="262"/>
      <c r="BYP37" s="262"/>
      <c r="BYQ37" s="262"/>
      <c r="BYR37" s="262"/>
      <c r="BYS37" s="262"/>
      <c r="BYT37" s="262"/>
      <c r="BYU37" s="262"/>
      <c r="BYV37" s="262"/>
      <c r="BYW37" s="262"/>
      <c r="BYX37" s="262"/>
      <c r="BYY37" s="262"/>
      <c r="BYZ37" s="262"/>
      <c r="BZA37" s="262"/>
      <c r="BZB37" s="262"/>
      <c r="BZC37" s="262"/>
      <c r="BZD37" s="262"/>
      <c r="BZE37" s="262"/>
      <c r="BZF37" s="262"/>
      <c r="BZG37" s="262"/>
      <c r="BZH37" s="262"/>
      <c r="BZI37" s="262"/>
      <c r="BZJ37" s="262"/>
      <c r="BZK37" s="262"/>
      <c r="BZL37" s="262"/>
      <c r="BZM37" s="262"/>
      <c r="BZN37" s="262"/>
      <c r="BZO37" s="262"/>
      <c r="BZP37" s="262"/>
      <c r="BZQ37" s="262"/>
      <c r="BZR37" s="262"/>
      <c r="BZS37" s="262"/>
      <c r="BZT37" s="262"/>
      <c r="BZU37" s="262"/>
      <c r="BZV37" s="262"/>
      <c r="BZW37" s="262"/>
      <c r="BZX37" s="262"/>
      <c r="BZY37" s="262"/>
      <c r="BZZ37" s="262"/>
      <c r="CAA37" s="262"/>
      <c r="CAB37" s="262"/>
      <c r="CAC37" s="262"/>
      <c r="CAD37" s="262"/>
      <c r="CAE37" s="262"/>
      <c r="CAF37" s="262"/>
      <c r="CAG37" s="262"/>
      <c r="CAH37" s="262"/>
      <c r="CAI37" s="262"/>
      <c r="CAJ37" s="262"/>
      <c r="CAK37" s="262"/>
      <c r="CAL37" s="262"/>
      <c r="CAM37" s="262"/>
      <c r="CAN37" s="262"/>
      <c r="CAO37" s="262"/>
      <c r="CAP37" s="262"/>
      <c r="CAQ37" s="262"/>
      <c r="CAR37" s="262"/>
      <c r="CAS37" s="262"/>
      <c r="CAT37" s="262"/>
      <c r="CAU37" s="262"/>
      <c r="CAV37" s="262"/>
      <c r="CAW37" s="262"/>
      <c r="CAX37" s="262"/>
      <c r="CAY37" s="262"/>
      <c r="CAZ37" s="262"/>
      <c r="CBA37" s="262"/>
      <c r="CBB37" s="262"/>
      <c r="CBC37" s="262"/>
      <c r="CBD37" s="262"/>
      <c r="CBE37" s="262"/>
      <c r="CBF37" s="262"/>
      <c r="CBG37" s="262"/>
      <c r="CBH37" s="262"/>
      <c r="CBI37" s="262"/>
      <c r="CBJ37" s="262"/>
      <c r="CBK37" s="262"/>
      <c r="CBL37" s="262"/>
      <c r="CBM37" s="262"/>
      <c r="CBN37" s="262"/>
      <c r="CBO37" s="262"/>
      <c r="CBP37" s="262"/>
      <c r="CBQ37" s="262"/>
      <c r="CBR37" s="262"/>
      <c r="CBS37" s="262"/>
      <c r="CBT37" s="262"/>
      <c r="CBU37" s="262"/>
      <c r="CBV37" s="262"/>
      <c r="CBW37" s="262"/>
      <c r="CBX37" s="262"/>
      <c r="CBY37" s="262"/>
      <c r="CBZ37" s="262"/>
      <c r="CCA37" s="262"/>
      <c r="CCB37" s="262"/>
      <c r="CCC37" s="262"/>
      <c r="CCD37" s="262"/>
      <c r="CCE37" s="262"/>
      <c r="CCF37" s="262"/>
      <c r="CCG37" s="262"/>
      <c r="CCH37" s="262"/>
      <c r="CCI37" s="262"/>
      <c r="CCJ37" s="262"/>
      <c r="CCK37" s="262"/>
      <c r="CCL37" s="262"/>
      <c r="CCM37" s="262"/>
      <c r="CCN37" s="262"/>
      <c r="CCO37" s="262"/>
      <c r="CCP37" s="262"/>
      <c r="CCQ37" s="262"/>
      <c r="CCR37" s="262"/>
      <c r="CCS37" s="262"/>
      <c r="CCT37" s="262"/>
      <c r="CCU37" s="262"/>
      <c r="CCV37" s="262"/>
      <c r="CCW37" s="262"/>
      <c r="CCX37" s="262"/>
      <c r="CCY37" s="262"/>
      <c r="CCZ37" s="262"/>
      <c r="CDA37" s="262"/>
      <c r="CDB37" s="262"/>
      <c r="CDC37" s="262"/>
      <c r="CDD37" s="262"/>
      <c r="CDE37" s="262"/>
      <c r="CDF37" s="262"/>
      <c r="CDG37" s="262"/>
      <c r="CDH37" s="262"/>
      <c r="CDI37" s="262"/>
      <c r="CDJ37" s="262"/>
      <c r="CDK37" s="262"/>
      <c r="CDL37" s="262"/>
      <c r="CDM37" s="262"/>
      <c r="CDN37" s="262"/>
      <c r="CDO37" s="262"/>
      <c r="CDP37" s="262"/>
      <c r="CDQ37" s="262"/>
      <c r="CDR37" s="262"/>
      <c r="CDS37" s="262"/>
      <c r="CDT37" s="262"/>
      <c r="CDU37" s="262"/>
      <c r="CDV37" s="262"/>
      <c r="CDW37" s="262"/>
      <c r="CDX37" s="262"/>
      <c r="CDY37" s="262"/>
      <c r="CDZ37" s="262"/>
      <c r="CEA37" s="262"/>
      <c r="CEB37" s="262"/>
      <c r="CEC37" s="262"/>
      <c r="CED37" s="262"/>
      <c r="CEE37" s="262"/>
      <c r="CEF37" s="262"/>
      <c r="CEG37" s="262"/>
      <c r="CEH37" s="262"/>
      <c r="CEI37" s="262"/>
      <c r="CEJ37" s="262"/>
      <c r="CEK37" s="262"/>
      <c r="CEL37" s="262"/>
      <c r="CEM37" s="262"/>
      <c r="CEN37" s="262"/>
      <c r="CEO37" s="262"/>
      <c r="CEP37" s="262"/>
      <c r="CEQ37" s="262"/>
      <c r="CER37" s="262"/>
      <c r="CES37" s="262"/>
      <c r="CET37" s="262"/>
      <c r="CEU37" s="262"/>
      <c r="CEV37" s="262"/>
      <c r="CEW37" s="262"/>
      <c r="CEX37" s="262"/>
      <c r="CEY37" s="262"/>
      <c r="CEZ37" s="262"/>
      <c r="CFA37" s="262"/>
      <c r="CFB37" s="262"/>
      <c r="CFC37" s="262"/>
      <c r="CFD37" s="262"/>
      <c r="CFE37" s="262"/>
      <c r="CFF37" s="262"/>
      <c r="CFG37" s="262"/>
      <c r="CFH37" s="262"/>
      <c r="CFI37" s="262"/>
      <c r="CFJ37" s="262"/>
      <c r="CFK37" s="262"/>
      <c r="CFL37" s="262"/>
      <c r="CFM37" s="262"/>
      <c r="CFN37" s="262"/>
      <c r="CFO37" s="262"/>
      <c r="CFP37" s="262"/>
      <c r="CFQ37" s="262"/>
      <c r="CFR37" s="262"/>
      <c r="CFS37" s="262"/>
      <c r="CFT37" s="262"/>
      <c r="CFU37" s="262"/>
      <c r="CFV37" s="262"/>
      <c r="CFW37" s="262"/>
      <c r="CFX37" s="262"/>
      <c r="CFY37" s="262"/>
      <c r="CFZ37" s="262"/>
      <c r="CGA37" s="262"/>
      <c r="CGB37" s="262"/>
      <c r="CGC37" s="262"/>
      <c r="CGD37" s="262"/>
      <c r="CGE37" s="262"/>
      <c r="CGF37" s="262"/>
      <c r="CGG37" s="262"/>
      <c r="CGH37" s="262"/>
      <c r="CGI37" s="262"/>
      <c r="CGJ37" s="262"/>
      <c r="CGK37" s="262"/>
      <c r="CGL37" s="262"/>
      <c r="CGM37" s="262"/>
      <c r="CGN37" s="262"/>
      <c r="CGO37" s="262"/>
      <c r="CGP37" s="262"/>
      <c r="CGQ37" s="262"/>
      <c r="CGR37" s="262"/>
      <c r="CGS37" s="262"/>
      <c r="CGT37" s="262"/>
      <c r="CGU37" s="262"/>
      <c r="CGV37" s="262"/>
      <c r="CGW37" s="262"/>
      <c r="CGX37" s="262"/>
      <c r="CGY37" s="262"/>
      <c r="CGZ37" s="262"/>
      <c r="CHA37" s="262"/>
      <c r="CHB37" s="262"/>
      <c r="CHC37" s="262"/>
      <c r="CHD37" s="262"/>
      <c r="CHE37" s="262"/>
      <c r="CHF37" s="262"/>
      <c r="CHG37" s="262"/>
      <c r="CHH37" s="262"/>
      <c r="CHI37" s="262"/>
      <c r="CHJ37" s="262"/>
      <c r="CHK37" s="262"/>
      <c r="CHL37" s="262"/>
      <c r="CHM37" s="262"/>
      <c r="CHN37" s="262"/>
      <c r="CHO37" s="262"/>
      <c r="CHP37" s="262"/>
      <c r="CHQ37" s="262"/>
      <c r="CHR37" s="262"/>
      <c r="CHS37" s="262"/>
      <c r="CHT37" s="262"/>
      <c r="CHU37" s="262"/>
      <c r="CHV37" s="262"/>
      <c r="CHW37" s="262"/>
      <c r="CHX37" s="262"/>
      <c r="CHY37" s="262"/>
      <c r="CHZ37" s="262"/>
      <c r="CIA37" s="262"/>
      <c r="CIB37" s="262"/>
      <c r="CIC37" s="262"/>
      <c r="CID37" s="262"/>
      <c r="CIE37" s="262"/>
      <c r="CIF37" s="262"/>
      <c r="CIG37" s="262"/>
      <c r="CIH37" s="262"/>
      <c r="CII37" s="262"/>
      <c r="CIJ37" s="262"/>
      <c r="CIK37" s="262"/>
      <c r="CIL37" s="262"/>
      <c r="CIM37" s="262"/>
      <c r="CIN37" s="262"/>
      <c r="CIO37" s="262"/>
      <c r="CIP37" s="262"/>
      <c r="CIQ37" s="262"/>
      <c r="CIR37" s="262"/>
      <c r="CIS37" s="262"/>
      <c r="CIT37" s="262"/>
      <c r="CIU37" s="262"/>
      <c r="CIV37" s="262"/>
      <c r="CIW37" s="262"/>
      <c r="CIX37" s="262"/>
      <c r="CIY37" s="262"/>
      <c r="CIZ37" s="262"/>
      <c r="CJA37" s="262"/>
      <c r="CJB37" s="262"/>
      <c r="CJC37" s="262"/>
      <c r="CJD37" s="262"/>
      <c r="CJE37" s="262"/>
      <c r="CJF37" s="262"/>
      <c r="CJG37" s="262"/>
      <c r="CJH37" s="262"/>
      <c r="CJI37" s="262"/>
      <c r="CJJ37" s="262"/>
      <c r="CJK37" s="262"/>
      <c r="CJL37" s="262"/>
      <c r="CJM37" s="262"/>
      <c r="CJN37" s="262"/>
      <c r="CJO37" s="262"/>
      <c r="CJP37" s="262"/>
      <c r="CJQ37" s="262"/>
      <c r="CJR37" s="262"/>
      <c r="CJS37" s="262"/>
      <c r="CJT37" s="262"/>
      <c r="CJU37" s="262"/>
      <c r="CJV37" s="262"/>
      <c r="CJW37" s="262"/>
      <c r="CJX37" s="262"/>
      <c r="CJY37" s="262"/>
      <c r="CJZ37" s="262"/>
      <c r="CKA37" s="262"/>
      <c r="CKB37" s="262"/>
      <c r="CKC37" s="262"/>
      <c r="CKD37" s="262"/>
      <c r="CKE37" s="262"/>
      <c r="CKF37" s="262"/>
      <c r="CKG37" s="262"/>
      <c r="CKH37" s="262"/>
      <c r="CKI37" s="262"/>
      <c r="CKJ37" s="262"/>
      <c r="CKK37" s="262"/>
      <c r="CKL37" s="262"/>
      <c r="CKM37" s="262"/>
      <c r="CKN37" s="262"/>
      <c r="CKO37" s="262"/>
      <c r="CKP37" s="262"/>
      <c r="CKQ37" s="262"/>
      <c r="CKR37" s="262"/>
      <c r="CKS37" s="262"/>
      <c r="CKT37" s="262"/>
      <c r="CKU37" s="262"/>
      <c r="CKV37" s="262"/>
      <c r="CKW37" s="262"/>
      <c r="CKX37" s="262"/>
      <c r="CKY37" s="262"/>
      <c r="CKZ37" s="262"/>
      <c r="CLA37" s="262"/>
      <c r="CLB37" s="262"/>
      <c r="CLC37" s="262"/>
      <c r="CLD37" s="262"/>
      <c r="CLE37" s="262"/>
      <c r="CLF37" s="262"/>
      <c r="CLG37" s="262"/>
      <c r="CLH37" s="262"/>
      <c r="CLI37" s="262"/>
      <c r="CLJ37" s="262"/>
      <c r="CLK37" s="262"/>
      <c r="CLL37" s="262"/>
      <c r="CLM37" s="262"/>
      <c r="CLN37" s="262"/>
      <c r="CLO37" s="262"/>
      <c r="CLP37" s="262"/>
      <c r="CLQ37" s="262"/>
      <c r="CLR37" s="262"/>
      <c r="CLS37" s="262"/>
      <c r="CLT37" s="262"/>
      <c r="CLU37" s="262"/>
      <c r="CLV37" s="262"/>
      <c r="CLW37" s="262"/>
      <c r="CLX37" s="262"/>
      <c r="CLY37" s="262"/>
      <c r="CLZ37" s="262"/>
      <c r="CMA37" s="262"/>
      <c r="CMB37" s="262"/>
      <c r="CMC37" s="262"/>
      <c r="CMD37" s="262"/>
      <c r="CME37" s="262"/>
      <c r="CMF37" s="262"/>
      <c r="CMG37" s="262"/>
      <c r="CMH37" s="262"/>
      <c r="CMI37" s="262"/>
      <c r="CMJ37" s="262"/>
      <c r="CMK37" s="262"/>
      <c r="CML37" s="262"/>
      <c r="CMM37" s="262"/>
      <c r="CMN37" s="262"/>
      <c r="CMO37" s="262"/>
      <c r="CMP37" s="262"/>
      <c r="CMQ37" s="262"/>
      <c r="CMR37" s="262"/>
      <c r="CMS37" s="262"/>
      <c r="CMT37" s="262"/>
      <c r="CMU37" s="262"/>
      <c r="CMV37" s="262"/>
      <c r="CMW37" s="262"/>
      <c r="CMX37" s="262"/>
      <c r="CMY37" s="262"/>
      <c r="CMZ37" s="262"/>
      <c r="CNA37" s="262"/>
      <c r="CNB37" s="262"/>
      <c r="CNC37" s="262"/>
      <c r="CND37" s="262"/>
      <c r="CNE37" s="262"/>
      <c r="CNF37" s="262"/>
      <c r="CNG37" s="262"/>
      <c r="CNH37" s="262"/>
      <c r="CNI37" s="262"/>
      <c r="CNJ37" s="262"/>
      <c r="CNK37" s="262"/>
      <c r="CNL37" s="262"/>
      <c r="CNM37" s="262"/>
      <c r="CNN37" s="262"/>
      <c r="CNO37" s="262"/>
      <c r="CNP37" s="262"/>
      <c r="CNQ37" s="262"/>
      <c r="CNR37" s="262"/>
      <c r="CNS37" s="262"/>
      <c r="CNT37" s="262"/>
      <c r="CNU37" s="262"/>
      <c r="CNV37" s="262"/>
      <c r="CNW37" s="262"/>
      <c r="CNX37" s="262"/>
      <c r="CNY37" s="262"/>
      <c r="CNZ37" s="262"/>
      <c r="COA37" s="262"/>
      <c r="COB37" s="262"/>
      <c r="COC37" s="262"/>
      <c r="COD37" s="262"/>
      <c r="COE37" s="262"/>
      <c r="COF37" s="262"/>
      <c r="COG37" s="262"/>
      <c r="COH37" s="262"/>
      <c r="COI37" s="262"/>
      <c r="COJ37" s="262"/>
      <c r="COK37" s="262"/>
      <c r="COL37" s="262"/>
      <c r="COM37" s="262"/>
      <c r="CON37" s="262"/>
      <c r="COO37" s="262"/>
      <c r="COP37" s="262"/>
      <c r="COQ37" s="262"/>
      <c r="COR37" s="262"/>
      <c r="COS37" s="262"/>
      <c r="COT37" s="262"/>
      <c r="COU37" s="262"/>
      <c r="COV37" s="262"/>
      <c r="COW37" s="262"/>
      <c r="COX37" s="262"/>
      <c r="COY37" s="262"/>
      <c r="COZ37" s="262"/>
      <c r="CPA37" s="262"/>
      <c r="CPB37" s="262"/>
      <c r="CPC37" s="262"/>
      <c r="CPD37" s="262"/>
      <c r="CPE37" s="262"/>
      <c r="CPF37" s="262"/>
      <c r="CPG37" s="262"/>
      <c r="CPH37" s="262"/>
      <c r="CPI37" s="262"/>
      <c r="CPJ37" s="262"/>
      <c r="CPK37" s="262"/>
      <c r="CPL37" s="262"/>
      <c r="CPM37" s="262"/>
      <c r="CPN37" s="262"/>
      <c r="CPO37" s="262"/>
      <c r="CPP37" s="262"/>
      <c r="CPQ37" s="262"/>
      <c r="CPR37" s="262"/>
      <c r="CPS37" s="262"/>
      <c r="CPT37" s="262"/>
      <c r="CPU37" s="262"/>
      <c r="CPV37" s="262"/>
      <c r="CPW37" s="262"/>
      <c r="CPX37" s="262"/>
      <c r="CPY37" s="262"/>
      <c r="CPZ37" s="262"/>
      <c r="CQA37" s="262"/>
      <c r="CQB37" s="262"/>
      <c r="CQC37" s="262"/>
      <c r="CQD37" s="262"/>
      <c r="CQE37" s="262"/>
      <c r="CQF37" s="262"/>
      <c r="CQG37" s="262"/>
      <c r="CQH37" s="262"/>
      <c r="CQI37" s="262"/>
      <c r="CQJ37" s="262"/>
      <c r="CQK37" s="262"/>
      <c r="CQL37" s="262"/>
      <c r="CQM37" s="262"/>
      <c r="CQN37" s="262"/>
      <c r="CQO37" s="262"/>
      <c r="CQP37" s="262"/>
      <c r="CQQ37" s="262"/>
      <c r="CQR37" s="262"/>
      <c r="CQS37" s="262"/>
      <c r="CQT37" s="262"/>
      <c r="CQU37" s="262"/>
      <c r="CQV37" s="262"/>
      <c r="CQW37" s="262"/>
      <c r="CQX37" s="262"/>
      <c r="CQY37" s="262"/>
      <c r="CQZ37" s="262"/>
      <c r="CRA37" s="262"/>
      <c r="CRB37" s="262"/>
      <c r="CRC37" s="262"/>
      <c r="CRD37" s="262"/>
      <c r="CRE37" s="262"/>
      <c r="CRF37" s="262"/>
      <c r="CRG37" s="262"/>
      <c r="CRH37" s="262"/>
      <c r="CRI37" s="262"/>
      <c r="CRJ37" s="262"/>
      <c r="CRK37" s="262"/>
      <c r="CRL37" s="262"/>
      <c r="CRM37" s="262"/>
      <c r="CRN37" s="262"/>
      <c r="CRO37" s="262"/>
      <c r="CRP37" s="262"/>
      <c r="CRQ37" s="262"/>
      <c r="CRR37" s="262"/>
      <c r="CRS37" s="262"/>
      <c r="CRT37" s="262"/>
      <c r="CRU37" s="262"/>
      <c r="CRV37" s="262"/>
      <c r="CRW37" s="262"/>
      <c r="CRX37" s="262"/>
      <c r="CRY37" s="262"/>
      <c r="CRZ37" s="262"/>
      <c r="CSA37" s="262"/>
      <c r="CSB37" s="262"/>
      <c r="CSC37" s="262"/>
      <c r="CSD37" s="262"/>
      <c r="CSE37" s="262"/>
      <c r="CSF37" s="262"/>
      <c r="CSG37" s="262"/>
      <c r="CSH37" s="262"/>
      <c r="CSI37" s="262"/>
      <c r="CSJ37" s="262"/>
      <c r="CSK37" s="262"/>
      <c r="CSL37" s="262"/>
      <c r="CSM37" s="262"/>
      <c r="CSN37" s="262"/>
      <c r="CSO37" s="262"/>
      <c r="CSP37" s="262"/>
      <c r="CSQ37" s="262"/>
      <c r="CSR37" s="262"/>
      <c r="CSS37" s="262"/>
      <c r="CST37" s="262"/>
      <c r="CSU37" s="262"/>
      <c r="CSV37" s="262"/>
      <c r="CSW37" s="262"/>
      <c r="CSX37" s="262"/>
      <c r="CSY37" s="262"/>
      <c r="CSZ37" s="262"/>
      <c r="CTA37" s="262"/>
      <c r="CTB37" s="262"/>
      <c r="CTC37" s="262"/>
      <c r="CTD37" s="262"/>
      <c r="CTE37" s="262"/>
      <c r="CTF37" s="262"/>
      <c r="CTG37" s="262"/>
      <c r="CTH37" s="262"/>
      <c r="CTI37" s="262"/>
      <c r="CTJ37" s="262"/>
      <c r="CTK37" s="262"/>
      <c r="CTL37" s="262"/>
      <c r="CTM37" s="262"/>
      <c r="CTN37" s="262"/>
      <c r="CTO37" s="262"/>
      <c r="CTP37" s="262"/>
      <c r="CTQ37" s="262"/>
      <c r="CTR37" s="262"/>
      <c r="CTS37" s="262"/>
      <c r="CTT37" s="262"/>
      <c r="CTU37" s="262"/>
      <c r="CTV37" s="262"/>
      <c r="CTW37" s="262"/>
      <c r="CTX37" s="262"/>
      <c r="CTY37" s="262"/>
      <c r="CTZ37" s="262"/>
      <c r="CUA37" s="262"/>
      <c r="CUB37" s="262"/>
      <c r="CUC37" s="262"/>
      <c r="CUD37" s="262"/>
      <c r="CUE37" s="262"/>
      <c r="CUF37" s="262"/>
      <c r="CUG37" s="262"/>
      <c r="CUH37" s="262"/>
      <c r="CUI37" s="262"/>
      <c r="CUJ37" s="262"/>
      <c r="CUK37" s="262"/>
      <c r="CUL37" s="262"/>
      <c r="CUM37" s="262"/>
      <c r="CUN37" s="262"/>
      <c r="CUO37" s="262"/>
      <c r="CUP37" s="262"/>
      <c r="CUQ37" s="262"/>
      <c r="CUR37" s="262"/>
      <c r="CUS37" s="262"/>
      <c r="CUT37" s="262"/>
      <c r="CUU37" s="262"/>
      <c r="CUV37" s="262"/>
      <c r="CUW37" s="262"/>
      <c r="CUX37" s="262"/>
      <c r="CUY37" s="262"/>
      <c r="CUZ37" s="262"/>
      <c r="CVA37" s="262"/>
      <c r="CVB37" s="262"/>
      <c r="CVC37" s="262"/>
      <c r="CVD37" s="262"/>
      <c r="CVE37" s="262"/>
      <c r="CVF37" s="262"/>
      <c r="CVG37" s="262"/>
      <c r="CVH37" s="262"/>
      <c r="CVI37" s="262"/>
      <c r="CVJ37" s="262"/>
      <c r="CVK37" s="262"/>
      <c r="CVL37" s="262"/>
      <c r="CVM37" s="262"/>
      <c r="CVN37" s="262"/>
      <c r="CVO37" s="262"/>
      <c r="CVP37" s="262"/>
      <c r="CVQ37" s="262"/>
      <c r="CVR37" s="262"/>
      <c r="CVS37" s="262"/>
      <c r="CVT37" s="262"/>
      <c r="CVU37" s="262"/>
      <c r="CVV37" s="262"/>
      <c r="CVW37" s="262"/>
      <c r="CVX37" s="262"/>
      <c r="CVY37" s="262"/>
      <c r="CVZ37" s="262"/>
      <c r="CWA37" s="262"/>
      <c r="CWB37" s="262"/>
      <c r="CWC37" s="262"/>
      <c r="CWD37" s="262"/>
      <c r="CWE37" s="262"/>
      <c r="CWF37" s="262"/>
      <c r="CWG37" s="262"/>
      <c r="CWH37" s="262"/>
      <c r="CWI37" s="262"/>
      <c r="CWJ37" s="262"/>
      <c r="CWK37" s="262"/>
      <c r="CWL37" s="262"/>
      <c r="CWM37" s="262"/>
      <c r="CWN37" s="262"/>
      <c r="CWO37" s="262"/>
      <c r="CWP37" s="262"/>
      <c r="CWQ37" s="262"/>
      <c r="CWR37" s="262"/>
      <c r="CWS37" s="262"/>
      <c r="CWT37" s="262"/>
      <c r="CWU37" s="262"/>
      <c r="CWV37" s="262"/>
      <c r="CWW37" s="262"/>
      <c r="CWX37" s="262"/>
      <c r="CWY37" s="262"/>
      <c r="CWZ37" s="262"/>
      <c r="CXA37" s="262"/>
      <c r="CXB37" s="262"/>
      <c r="CXC37" s="262"/>
      <c r="CXD37" s="262"/>
      <c r="CXE37" s="262"/>
      <c r="CXF37" s="262"/>
      <c r="CXG37" s="262"/>
      <c r="CXH37" s="262"/>
      <c r="CXI37" s="262"/>
      <c r="CXJ37" s="262"/>
      <c r="CXK37" s="262"/>
      <c r="CXL37" s="262"/>
      <c r="CXM37" s="262"/>
      <c r="CXN37" s="262"/>
      <c r="CXO37" s="262"/>
      <c r="CXP37" s="262"/>
      <c r="CXQ37" s="262"/>
      <c r="CXR37" s="262"/>
      <c r="CXS37" s="262"/>
      <c r="CXT37" s="262"/>
      <c r="CXU37" s="262"/>
      <c r="CXV37" s="262"/>
      <c r="CXW37" s="262"/>
      <c r="CXX37" s="262"/>
      <c r="CXY37" s="262"/>
      <c r="CXZ37" s="262"/>
      <c r="CYA37" s="262"/>
      <c r="CYB37" s="262"/>
      <c r="CYC37" s="262"/>
      <c r="CYD37" s="262"/>
      <c r="CYE37" s="262"/>
      <c r="CYF37" s="262"/>
      <c r="CYG37" s="262"/>
      <c r="CYH37" s="262"/>
      <c r="CYI37" s="262"/>
      <c r="CYJ37" s="262"/>
      <c r="CYK37" s="262"/>
      <c r="CYL37" s="262"/>
      <c r="CYM37" s="262"/>
      <c r="CYN37" s="262"/>
      <c r="CYO37" s="262"/>
      <c r="CYP37" s="262"/>
      <c r="CYQ37" s="262"/>
      <c r="CYR37" s="262"/>
      <c r="CYS37" s="262"/>
      <c r="CYT37" s="262"/>
      <c r="CYU37" s="262"/>
      <c r="CYV37" s="262"/>
      <c r="CYW37" s="262"/>
      <c r="CYX37" s="262"/>
      <c r="CYY37" s="262"/>
      <c r="CYZ37" s="262"/>
      <c r="CZA37" s="262"/>
      <c r="CZB37" s="262"/>
      <c r="CZC37" s="262"/>
      <c r="CZD37" s="262"/>
      <c r="CZE37" s="262"/>
      <c r="CZF37" s="262"/>
      <c r="CZG37" s="262"/>
      <c r="CZH37" s="262"/>
      <c r="CZI37" s="262"/>
      <c r="CZJ37" s="262"/>
      <c r="CZK37" s="262"/>
      <c r="CZL37" s="262"/>
      <c r="CZM37" s="262"/>
      <c r="CZN37" s="262"/>
      <c r="CZO37" s="262"/>
      <c r="CZP37" s="262"/>
      <c r="CZQ37" s="262"/>
      <c r="CZR37" s="262"/>
      <c r="CZS37" s="262"/>
      <c r="CZT37" s="262"/>
      <c r="CZU37" s="262"/>
      <c r="CZV37" s="262"/>
      <c r="CZW37" s="262"/>
      <c r="CZX37" s="262"/>
      <c r="CZY37" s="262"/>
      <c r="CZZ37" s="262"/>
      <c r="DAA37" s="262"/>
      <c r="DAB37" s="262"/>
      <c r="DAC37" s="262"/>
      <c r="DAD37" s="262"/>
      <c r="DAE37" s="262"/>
      <c r="DAF37" s="262"/>
      <c r="DAG37" s="262"/>
      <c r="DAH37" s="262"/>
      <c r="DAI37" s="262"/>
      <c r="DAJ37" s="262"/>
      <c r="DAK37" s="262"/>
      <c r="DAL37" s="262"/>
      <c r="DAM37" s="262"/>
      <c r="DAN37" s="262"/>
      <c r="DAO37" s="262"/>
      <c r="DAP37" s="262"/>
      <c r="DAQ37" s="262"/>
      <c r="DAR37" s="262"/>
      <c r="DAS37" s="262"/>
      <c r="DAT37" s="262"/>
      <c r="DAU37" s="262"/>
      <c r="DAV37" s="262"/>
      <c r="DAW37" s="262"/>
      <c r="DAX37" s="262"/>
      <c r="DAY37" s="262"/>
      <c r="DAZ37" s="262"/>
      <c r="DBA37" s="262"/>
      <c r="DBB37" s="262"/>
      <c r="DBC37" s="262"/>
      <c r="DBD37" s="262"/>
      <c r="DBE37" s="262"/>
      <c r="DBF37" s="262"/>
      <c r="DBG37" s="262"/>
      <c r="DBH37" s="262"/>
      <c r="DBI37" s="262"/>
      <c r="DBJ37" s="262"/>
      <c r="DBK37" s="262"/>
      <c r="DBL37" s="262"/>
      <c r="DBM37" s="262"/>
      <c r="DBN37" s="262"/>
      <c r="DBO37" s="262"/>
      <c r="DBP37" s="262"/>
      <c r="DBQ37" s="262"/>
      <c r="DBR37" s="262"/>
      <c r="DBS37" s="262"/>
      <c r="DBT37" s="262"/>
      <c r="DBU37" s="262"/>
      <c r="DBV37" s="262"/>
      <c r="DBW37" s="262"/>
      <c r="DBX37" s="262"/>
      <c r="DBY37" s="262"/>
      <c r="DBZ37" s="262"/>
      <c r="DCA37" s="262"/>
      <c r="DCB37" s="262"/>
      <c r="DCC37" s="262"/>
      <c r="DCD37" s="262"/>
      <c r="DCE37" s="262"/>
      <c r="DCF37" s="262"/>
      <c r="DCG37" s="262"/>
      <c r="DCH37" s="262"/>
      <c r="DCI37" s="262"/>
      <c r="DCJ37" s="262"/>
      <c r="DCK37" s="262"/>
      <c r="DCL37" s="262"/>
      <c r="DCM37" s="262"/>
      <c r="DCN37" s="262"/>
      <c r="DCO37" s="262"/>
      <c r="DCP37" s="262"/>
      <c r="DCQ37" s="262"/>
      <c r="DCR37" s="262"/>
      <c r="DCS37" s="262"/>
      <c r="DCT37" s="262"/>
      <c r="DCU37" s="262"/>
      <c r="DCV37" s="262"/>
      <c r="DCW37" s="262"/>
      <c r="DCX37" s="262"/>
      <c r="DCY37" s="262"/>
      <c r="DCZ37" s="262"/>
      <c r="DDA37" s="262"/>
      <c r="DDB37" s="262"/>
      <c r="DDC37" s="262"/>
      <c r="DDD37" s="262"/>
      <c r="DDE37" s="262"/>
      <c r="DDF37" s="262"/>
      <c r="DDG37" s="262"/>
      <c r="DDH37" s="262"/>
      <c r="DDI37" s="262"/>
      <c r="DDJ37" s="262"/>
      <c r="DDK37" s="262"/>
      <c r="DDL37" s="262"/>
      <c r="DDM37" s="262"/>
      <c r="DDN37" s="262"/>
      <c r="DDO37" s="262"/>
      <c r="DDP37" s="262"/>
      <c r="DDQ37" s="262"/>
      <c r="DDR37" s="262"/>
      <c r="DDS37" s="262"/>
      <c r="DDT37" s="262"/>
      <c r="DDU37" s="262"/>
      <c r="DDV37" s="262"/>
      <c r="DDW37" s="262"/>
      <c r="DDX37" s="262"/>
      <c r="DDY37" s="262"/>
      <c r="DDZ37" s="262"/>
      <c r="DEA37" s="262"/>
      <c r="DEB37" s="262"/>
      <c r="DEC37" s="262"/>
      <c r="DED37" s="262"/>
      <c r="DEE37" s="262"/>
      <c r="DEF37" s="262"/>
      <c r="DEG37" s="262"/>
      <c r="DEH37" s="262"/>
      <c r="DEI37" s="262"/>
      <c r="DEJ37" s="262"/>
      <c r="DEK37" s="262"/>
      <c r="DEL37" s="262"/>
      <c r="DEM37" s="262"/>
      <c r="DEN37" s="262"/>
      <c r="DEO37" s="262"/>
      <c r="DEP37" s="262"/>
      <c r="DEQ37" s="262"/>
      <c r="DER37" s="262"/>
      <c r="DES37" s="262"/>
      <c r="DET37" s="262"/>
      <c r="DEU37" s="262"/>
      <c r="DEV37" s="262"/>
      <c r="DEW37" s="262"/>
      <c r="DEX37" s="262"/>
      <c r="DEY37" s="262"/>
      <c r="DEZ37" s="262"/>
      <c r="DFA37" s="262"/>
      <c r="DFB37" s="262"/>
      <c r="DFC37" s="262"/>
      <c r="DFD37" s="262"/>
      <c r="DFE37" s="262"/>
      <c r="DFF37" s="262"/>
      <c r="DFG37" s="262"/>
      <c r="DFH37" s="262"/>
      <c r="DFI37" s="262"/>
      <c r="DFJ37" s="262"/>
      <c r="DFK37" s="262"/>
      <c r="DFL37" s="262"/>
      <c r="DFM37" s="262"/>
      <c r="DFN37" s="262"/>
      <c r="DFO37" s="262"/>
      <c r="DFP37" s="262"/>
      <c r="DFQ37" s="262"/>
      <c r="DFR37" s="262"/>
      <c r="DFS37" s="262"/>
      <c r="DFT37" s="262"/>
      <c r="DFU37" s="262"/>
      <c r="DFV37" s="262"/>
      <c r="DFW37" s="262"/>
      <c r="DFX37" s="262"/>
      <c r="DFY37" s="262"/>
      <c r="DFZ37" s="262"/>
      <c r="DGA37" s="262"/>
      <c r="DGB37" s="262"/>
      <c r="DGC37" s="262"/>
      <c r="DGD37" s="262"/>
      <c r="DGE37" s="262"/>
      <c r="DGF37" s="262"/>
      <c r="DGG37" s="262"/>
      <c r="DGH37" s="262"/>
      <c r="DGI37" s="262"/>
      <c r="DGJ37" s="262"/>
      <c r="DGK37" s="262"/>
      <c r="DGL37" s="262"/>
      <c r="DGM37" s="262"/>
      <c r="DGN37" s="262"/>
      <c r="DGO37" s="262"/>
      <c r="DGP37" s="262"/>
      <c r="DGQ37" s="262"/>
      <c r="DGR37" s="262"/>
      <c r="DGS37" s="262"/>
      <c r="DGT37" s="262"/>
      <c r="DGU37" s="262"/>
      <c r="DGV37" s="262"/>
      <c r="DGW37" s="262"/>
      <c r="DGX37" s="262"/>
      <c r="DGY37" s="262"/>
      <c r="DGZ37" s="262"/>
      <c r="DHA37" s="262"/>
      <c r="DHB37" s="262"/>
      <c r="DHC37" s="262"/>
      <c r="DHD37" s="262"/>
      <c r="DHE37" s="262"/>
      <c r="DHF37" s="262"/>
      <c r="DHG37" s="262"/>
      <c r="DHH37" s="262"/>
      <c r="DHI37" s="262"/>
      <c r="DHJ37" s="262"/>
      <c r="DHK37" s="262"/>
      <c r="DHL37" s="262"/>
      <c r="DHM37" s="262"/>
      <c r="DHN37" s="262"/>
      <c r="DHO37" s="262"/>
      <c r="DHP37" s="262"/>
      <c r="DHQ37" s="262"/>
      <c r="DHR37" s="262"/>
      <c r="DHS37" s="262"/>
      <c r="DHT37" s="262"/>
      <c r="DHU37" s="262"/>
      <c r="DHV37" s="262"/>
      <c r="DHW37" s="262"/>
      <c r="DHX37" s="262"/>
      <c r="DHY37" s="262"/>
      <c r="DHZ37" s="262"/>
      <c r="DIA37" s="262"/>
      <c r="DIB37" s="262"/>
      <c r="DIC37" s="262"/>
      <c r="DID37" s="262"/>
      <c r="DIE37" s="262"/>
      <c r="DIF37" s="262"/>
      <c r="DIG37" s="262"/>
      <c r="DIH37" s="262"/>
      <c r="DII37" s="262"/>
      <c r="DIJ37" s="262"/>
      <c r="DIK37" s="262"/>
      <c r="DIL37" s="262"/>
      <c r="DIM37" s="262"/>
      <c r="DIN37" s="262"/>
      <c r="DIO37" s="262"/>
      <c r="DIP37" s="262"/>
      <c r="DIQ37" s="262"/>
      <c r="DIR37" s="262"/>
      <c r="DIS37" s="262"/>
      <c r="DIT37" s="262"/>
      <c r="DIU37" s="262"/>
      <c r="DIV37" s="262"/>
      <c r="DIW37" s="262"/>
      <c r="DIX37" s="262"/>
      <c r="DIY37" s="262"/>
      <c r="DIZ37" s="262"/>
      <c r="DJA37" s="262"/>
      <c r="DJB37" s="262"/>
      <c r="DJC37" s="262"/>
      <c r="DJD37" s="262"/>
      <c r="DJE37" s="262"/>
      <c r="DJF37" s="262"/>
      <c r="DJG37" s="262"/>
      <c r="DJH37" s="262"/>
      <c r="DJI37" s="262"/>
      <c r="DJJ37" s="262"/>
      <c r="DJK37" s="262"/>
      <c r="DJL37" s="262"/>
      <c r="DJM37" s="262"/>
      <c r="DJN37" s="262"/>
      <c r="DJO37" s="262"/>
      <c r="DJP37" s="262"/>
      <c r="DJQ37" s="262"/>
      <c r="DJR37" s="262"/>
      <c r="DJS37" s="262"/>
      <c r="DJT37" s="262"/>
      <c r="DJU37" s="262"/>
      <c r="DJV37" s="262"/>
      <c r="DJW37" s="262"/>
      <c r="DJX37" s="262"/>
      <c r="DJY37" s="262"/>
      <c r="DJZ37" s="262"/>
      <c r="DKA37" s="262"/>
      <c r="DKB37" s="262"/>
      <c r="DKC37" s="262"/>
      <c r="DKD37" s="262"/>
      <c r="DKE37" s="262"/>
      <c r="DKF37" s="262"/>
      <c r="DKG37" s="262"/>
      <c r="DKH37" s="262"/>
      <c r="DKI37" s="262"/>
      <c r="DKJ37" s="262"/>
      <c r="DKK37" s="262"/>
      <c r="DKL37" s="262"/>
      <c r="DKM37" s="262"/>
      <c r="DKN37" s="262"/>
      <c r="DKO37" s="262"/>
      <c r="DKP37" s="262"/>
      <c r="DKQ37" s="262"/>
      <c r="DKR37" s="262"/>
      <c r="DKS37" s="262"/>
      <c r="DKT37" s="262"/>
      <c r="DKU37" s="262"/>
      <c r="DKV37" s="262"/>
      <c r="DKW37" s="262"/>
      <c r="DKX37" s="262"/>
      <c r="DKY37" s="262"/>
      <c r="DKZ37" s="262"/>
      <c r="DLA37" s="262"/>
      <c r="DLB37" s="262"/>
      <c r="DLC37" s="262"/>
      <c r="DLD37" s="262"/>
      <c r="DLE37" s="262"/>
      <c r="DLF37" s="262"/>
      <c r="DLG37" s="262"/>
      <c r="DLH37" s="262"/>
      <c r="DLI37" s="262"/>
      <c r="DLJ37" s="262"/>
      <c r="DLK37" s="262"/>
      <c r="DLL37" s="262"/>
      <c r="DLM37" s="262"/>
      <c r="DLN37" s="262"/>
      <c r="DLO37" s="262"/>
      <c r="DLP37" s="262"/>
      <c r="DLQ37" s="262"/>
      <c r="DLR37" s="262"/>
      <c r="DLS37" s="262"/>
      <c r="DLT37" s="262"/>
      <c r="DLU37" s="262"/>
      <c r="DLV37" s="262"/>
      <c r="DLW37" s="262"/>
      <c r="DLX37" s="262"/>
      <c r="DLY37" s="262"/>
      <c r="DLZ37" s="262"/>
      <c r="DMA37" s="262"/>
      <c r="DMB37" s="262"/>
      <c r="DMC37" s="262"/>
      <c r="DMD37" s="262"/>
      <c r="DME37" s="262"/>
      <c r="DMF37" s="262"/>
      <c r="DMG37" s="262"/>
      <c r="DMH37" s="262"/>
      <c r="DMI37" s="262"/>
      <c r="DMJ37" s="262"/>
      <c r="DMK37" s="262"/>
      <c r="DML37" s="262"/>
      <c r="DMM37" s="262"/>
      <c r="DMN37" s="262"/>
      <c r="DMO37" s="262"/>
      <c r="DMP37" s="262"/>
      <c r="DMQ37" s="262"/>
      <c r="DMR37" s="262"/>
      <c r="DMS37" s="262"/>
      <c r="DMT37" s="262"/>
      <c r="DMU37" s="262"/>
      <c r="DMV37" s="262"/>
      <c r="DMW37" s="262"/>
      <c r="DMX37" s="262"/>
      <c r="DMY37" s="262"/>
      <c r="DMZ37" s="262"/>
      <c r="DNA37" s="262"/>
      <c r="DNB37" s="262"/>
      <c r="DNC37" s="262"/>
      <c r="DND37" s="262"/>
      <c r="DNE37" s="262"/>
      <c r="DNF37" s="262"/>
      <c r="DNG37" s="262"/>
      <c r="DNH37" s="262"/>
      <c r="DNI37" s="262"/>
      <c r="DNJ37" s="262"/>
      <c r="DNK37" s="262"/>
      <c r="DNL37" s="262"/>
      <c r="DNM37" s="262"/>
      <c r="DNN37" s="262"/>
      <c r="DNO37" s="262"/>
      <c r="DNP37" s="262"/>
      <c r="DNQ37" s="262"/>
      <c r="DNR37" s="262"/>
      <c r="DNS37" s="262"/>
      <c r="DNT37" s="262"/>
      <c r="DNU37" s="262"/>
      <c r="DNV37" s="262"/>
      <c r="DNW37" s="262"/>
      <c r="DNX37" s="262"/>
      <c r="DNY37" s="262"/>
      <c r="DNZ37" s="262"/>
      <c r="DOA37" s="262"/>
      <c r="DOB37" s="262"/>
      <c r="DOC37" s="262"/>
      <c r="DOD37" s="262"/>
      <c r="DOE37" s="262"/>
      <c r="DOF37" s="262"/>
      <c r="DOG37" s="262"/>
      <c r="DOH37" s="262"/>
      <c r="DOI37" s="262"/>
      <c r="DOJ37" s="262"/>
      <c r="DOK37" s="262"/>
      <c r="DOL37" s="262"/>
      <c r="DOM37" s="262"/>
      <c r="DON37" s="262"/>
      <c r="DOO37" s="262"/>
      <c r="DOP37" s="262"/>
      <c r="DOQ37" s="262"/>
      <c r="DOR37" s="262"/>
      <c r="DOS37" s="262"/>
      <c r="DOT37" s="262"/>
      <c r="DOU37" s="262"/>
      <c r="DOV37" s="262"/>
      <c r="DOW37" s="262"/>
      <c r="DOX37" s="262"/>
      <c r="DOY37" s="262"/>
      <c r="DOZ37" s="262"/>
      <c r="DPA37" s="262"/>
      <c r="DPB37" s="262"/>
      <c r="DPC37" s="262"/>
      <c r="DPD37" s="262"/>
      <c r="DPE37" s="262"/>
      <c r="DPF37" s="262"/>
      <c r="DPG37" s="262"/>
      <c r="DPH37" s="262"/>
      <c r="DPI37" s="262"/>
      <c r="DPJ37" s="262"/>
      <c r="DPK37" s="262"/>
      <c r="DPL37" s="262"/>
      <c r="DPM37" s="262"/>
      <c r="DPN37" s="262"/>
      <c r="DPO37" s="262"/>
      <c r="DPP37" s="262"/>
      <c r="DPQ37" s="262"/>
      <c r="DPR37" s="262"/>
      <c r="DPS37" s="262"/>
      <c r="DPT37" s="262"/>
      <c r="DPU37" s="262"/>
      <c r="DPV37" s="262"/>
      <c r="DPW37" s="262"/>
      <c r="DPX37" s="262"/>
      <c r="DPY37" s="262"/>
      <c r="DPZ37" s="262"/>
      <c r="DQA37" s="262"/>
      <c r="DQB37" s="262"/>
      <c r="DQC37" s="262"/>
      <c r="DQD37" s="262"/>
      <c r="DQE37" s="262"/>
      <c r="DQF37" s="262"/>
      <c r="DQG37" s="262"/>
      <c r="DQH37" s="262"/>
      <c r="DQI37" s="262"/>
      <c r="DQJ37" s="262"/>
      <c r="DQK37" s="262"/>
      <c r="DQL37" s="262"/>
      <c r="DQM37" s="262"/>
      <c r="DQN37" s="262"/>
      <c r="DQO37" s="262"/>
      <c r="DQP37" s="262"/>
      <c r="DQQ37" s="262"/>
      <c r="DQR37" s="262"/>
      <c r="DQS37" s="262"/>
      <c r="DQT37" s="262"/>
      <c r="DQU37" s="262"/>
      <c r="DQV37" s="262"/>
      <c r="DQW37" s="262"/>
      <c r="DQX37" s="262"/>
      <c r="DQY37" s="262"/>
      <c r="DQZ37" s="262"/>
      <c r="DRA37" s="262"/>
      <c r="DRB37" s="262"/>
      <c r="DRC37" s="262"/>
      <c r="DRD37" s="262"/>
      <c r="DRE37" s="262"/>
      <c r="DRF37" s="262"/>
      <c r="DRG37" s="262"/>
      <c r="DRH37" s="262"/>
      <c r="DRI37" s="262"/>
      <c r="DRJ37" s="262"/>
      <c r="DRK37" s="262"/>
      <c r="DRL37" s="262"/>
      <c r="DRM37" s="262"/>
      <c r="DRN37" s="262"/>
      <c r="DRO37" s="262"/>
      <c r="DRP37" s="262"/>
      <c r="DRQ37" s="262"/>
      <c r="DRR37" s="262"/>
      <c r="DRS37" s="262"/>
      <c r="DRT37" s="262"/>
      <c r="DRU37" s="262"/>
      <c r="DRV37" s="262"/>
      <c r="DRW37" s="262"/>
      <c r="DRX37" s="262"/>
      <c r="DRY37" s="262"/>
      <c r="DRZ37" s="262"/>
      <c r="DSA37" s="262"/>
      <c r="DSB37" s="262"/>
      <c r="DSC37" s="262"/>
      <c r="DSD37" s="262"/>
      <c r="DSE37" s="262"/>
      <c r="DSF37" s="262"/>
      <c r="DSG37" s="262"/>
      <c r="DSH37" s="262"/>
      <c r="DSI37" s="262"/>
      <c r="DSJ37" s="262"/>
      <c r="DSK37" s="262"/>
      <c r="DSL37" s="262"/>
      <c r="DSM37" s="262"/>
      <c r="DSN37" s="262"/>
      <c r="DSO37" s="262"/>
      <c r="DSP37" s="262"/>
      <c r="DSQ37" s="262"/>
      <c r="DSR37" s="262"/>
      <c r="DSS37" s="262"/>
      <c r="DST37" s="262"/>
      <c r="DSU37" s="262"/>
      <c r="DSV37" s="262"/>
      <c r="DSW37" s="262"/>
      <c r="DSX37" s="262"/>
      <c r="DSY37" s="262"/>
      <c r="DSZ37" s="262"/>
      <c r="DTA37" s="262"/>
      <c r="DTB37" s="262"/>
      <c r="DTC37" s="262"/>
      <c r="DTD37" s="262"/>
      <c r="DTE37" s="262"/>
      <c r="DTF37" s="262"/>
      <c r="DTG37" s="262"/>
      <c r="DTH37" s="262"/>
      <c r="DTI37" s="262"/>
      <c r="DTJ37" s="262"/>
      <c r="DTK37" s="262"/>
      <c r="DTL37" s="262"/>
      <c r="DTM37" s="262"/>
      <c r="DTN37" s="262"/>
      <c r="DTO37" s="262"/>
      <c r="DTP37" s="262"/>
      <c r="DTQ37" s="262"/>
      <c r="DTR37" s="262"/>
      <c r="DTS37" s="262"/>
      <c r="DTT37" s="262"/>
      <c r="DTU37" s="262"/>
      <c r="DTV37" s="262"/>
      <c r="DTW37" s="262"/>
      <c r="DTX37" s="262"/>
      <c r="DTY37" s="262"/>
      <c r="DTZ37" s="262"/>
      <c r="DUA37" s="262"/>
      <c r="DUB37" s="262"/>
      <c r="DUC37" s="262"/>
      <c r="DUD37" s="262"/>
      <c r="DUE37" s="262"/>
      <c r="DUF37" s="262"/>
      <c r="DUG37" s="262"/>
      <c r="DUH37" s="262"/>
      <c r="DUI37" s="262"/>
      <c r="DUJ37" s="262"/>
      <c r="DUK37" s="262"/>
      <c r="DUL37" s="262"/>
      <c r="DUM37" s="262"/>
      <c r="DUN37" s="262"/>
      <c r="DUO37" s="262"/>
      <c r="DUP37" s="262"/>
      <c r="DUQ37" s="262"/>
      <c r="DUR37" s="262"/>
      <c r="DUS37" s="262"/>
      <c r="DUT37" s="262"/>
      <c r="DUU37" s="262"/>
      <c r="DUV37" s="262"/>
      <c r="DUW37" s="262"/>
      <c r="DUX37" s="262"/>
      <c r="DUY37" s="262"/>
      <c r="DUZ37" s="262"/>
      <c r="DVA37" s="262"/>
      <c r="DVB37" s="262"/>
      <c r="DVC37" s="262"/>
      <c r="DVD37" s="262"/>
      <c r="DVE37" s="262"/>
      <c r="DVF37" s="262"/>
      <c r="DVG37" s="262"/>
      <c r="DVH37" s="262"/>
      <c r="DVI37" s="262"/>
      <c r="DVJ37" s="262"/>
      <c r="DVK37" s="262"/>
      <c r="DVL37" s="262"/>
      <c r="DVM37" s="262"/>
      <c r="DVN37" s="262"/>
      <c r="DVO37" s="262"/>
      <c r="DVP37" s="262"/>
      <c r="DVQ37" s="262"/>
      <c r="DVR37" s="262"/>
      <c r="DVS37" s="262"/>
      <c r="DVT37" s="262"/>
      <c r="DVU37" s="262"/>
      <c r="DVV37" s="262"/>
      <c r="DVW37" s="262"/>
      <c r="DVX37" s="262"/>
      <c r="DVY37" s="262"/>
      <c r="DVZ37" s="262"/>
      <c r="DWA37" s="262"/>
      <c r="DWB37" s="262"/>
      <c r="DWC37" s="262"/>
      <c r="DWD37" s="262"/>
      <c r="DWE37" s="262"/>
      <c r="DWF37" s="262"/>
      <c r="DWG37" s="262"/>
      <c r="DWH37" s="262"/>
      <c r="DWI37" s="262"/>
      <c r="DWJ37" s="262"/>
      <c r="DWK37" s="262"/>
      <c r="DWL37" s="262"/>
      <c r="DWM37" s="262"/>
      <c r="DWN37" s="262"/>
      <c r="DWO37" s="262"/>
      <c r="DWP37" s="262"/>
      <c r="DWQ37" s="262"/>
      <c r="DWR37" s="262"/>
      <c r="DWS37" s="262"/>
      <c r="DWT37" s="262"/>
      <c r="DWU37" s="262"/>
      <c r="DWV37" s="262"/>
      <c r="DWW37" s="262"/>
      <c r="DWX37" s="262"/>
      <c r="DWY37" s="262"/>
      <c r="DWZ37" s="262"/>
      <c r="DXA37" s="262"/>
      <c r="DXB37" s="262"/>
      <c r="DXC37" s="262"/>
      <c r="DXD37" s="262"/>
      <c r="DXE37" s="262"/>
      <c r="DXF37" s="262"/>
      <c r="DXG37" s="262"/>
      <c r="DXH37" s="262"/>
      <c r="DXI37" s="262"/>
      <c r="DXJ37" s="262"/>
      <c r="DXK37" s="262"/>
      <c r="DXL37" s="262"/>
      <c r="DXM37" s="262"/>
      <c r="DXN37" s="262"/>
      <c r="DXO37" s="262"/>
      <c r="DXP37" s="262"/>
      <c r="DXQ37" s="262"/>
      <c r="DXR37" s="262"/>
      <c r="DXS37" s="262"/>
      <c r="DXT37" s="262"/>
      <c r="DXU37" s="262"/>
      <c r="DXV37" s="262"/>
      <c r="DXW37" s="262"/>
      <c r="DXX37" s="262"/>
      <c r="DXY37" s="262"/>
      <c r="DXZ37" s="262"/>
      <c r="DYA37" s="262"/>
      <c r="DYB37" s="262"/>
      <c r="DYC37" s="262"/>
      <c r="DYD37" s="262"/>
      <c r="DYE37" s="262"/>
      <c r="DYF37" s="262"/>
      <c r="DYG37" s="262"/>
      <c r="DYH37" s="262"/>
      <c r="DYI37" s="262"/>
      <c r="DYJ37" s="262"/>
      <c r="DYK37" s="262"/>
      <c r="DYL37" s="262"/>
      <c r="DYM37" s="262"/>
      <c r="DYN37" s="262"/>
      <c r="DYO37" s="262"/>
      <c r="DYP37" s="262"/>
      <c r="DYQ37" s="262"/>
      <c r="DYR37" s="262"/>
      <c r="DYS37" s="262"/>
      <c r="DYT37" s="262"/>
      <c r="DYU37" s="262"/>
      <c r="DYV37" s="262"/>
      <c r="DYW37" s="262"/>
      <c r="DYX37" s="262"/>
      <c r="DYY37" s="262"/>
      <c r="DYZ37" s="262"/>
      <c r="DZA37" s="262"/>
      <c r="DZB37" s="262"/>
      <c r="DZC37" s="262"/>
      <c r="DZD37" s="262"/>
      <c r="DZE37" s="262"/>
      <c r="DZF37" s="262"/>
      <c r="DZG37" s="262"/>
      <c r="DZH37" s="262"/>
      <c r="DZI37" s="262"/>
      <c r="DZJ37" s="262"/>
      <c r="DZK37" s="262"/>
      <c r="DZL37" s="262"/>
      <c r="DZM37" s="262"/>
      <c r="DZN37" s="262"/>
      <c r="DZO37" s="262"/>
      <c r="DZP37" s="262"/>
      <c r="DZQ37" s="262"/>
      <c r="DZR37" s="262"/>
      <c r="DZS37" s="262"/>
      <c r="DZT37" s="262"/>
      <c r="DZU37" s="262"/>
      <c r="DZV37" s="262"/>
      <c r="DZW37" s="262"/>
      <c r="DZX37" s="262"/>
      <c r="DZY37" s="262"/>
      <c r="DZZ37" s="262"/>
      <c r="EAA37" s="262"/>
      <c r="EAB37" s="262"/>
      <c r="EAC37" s="262"/>
      <c r="EAD37" s="262"/>
      <c r="EAE37" s="262"/>
      <c r="EAF37" s="262"/>
      <c r="EAG37" s="262"/>
      <c r="EAH37" s="262"/>
      <c r="EAI37" s="262"/>
      <c r="EAJ37" s="262"/>
      <c r="EAK37" s="262"/>
      <c r="EAL37" s="262"/>
      <c r="EAM37" s="262"/>
      <c r="EAN37" s="262"/>
      <c r="EAO37" s="262"/>
      <c r="EAP37" s="262"/>
      <c r="EAQ37" s="262"/>
      <c r="EAR37" s="262"/>
      <c r="EAS37" s="262"/>
      <c r="EAT37" s="262"/>
      <c r="EAU37" s="262"/>
      <c r="EAV37" s="262"/>
      <c r="EAW37" s="262"/>
      <c r="EAX37" s="262"/>
      <c r="EAY37" s="262"/>
      <c r="EAZ37" s="262"/>
      <c r="EBA37" s="262"/>
      <c r="EBB37" s="262"/>
      <c r="EBC37" s="262"/>
      <c r="EBD37" s="262"/>
      <c r="EBE37" s="262"/>
      <c r="EBF37" s="262"/>
      <c r="EBG37" s="262"/>
      <c r="EBH37" s="262"/>
      <c r="EBI37" s="262"/>
      <c r="EBJ37" s="262"/>
      <c r="EBK37" s="262"/>
      <c r="EBL37" s="262"/>
      <c r="EBM37" s="262"/>
      <c r="EBN37" s="262"/>
      <c r="EBO37" s="262"/>
      <c r="EBP37" s="262"/>
      <c r="EBQ37" s="262"/>
      <c r="EBR37" s="262"/>
      <c r="EBS37" s="262"/>
      <c r="EBT37" s="262"/>
      <c r="EBU37" s="262"/>
      <c r="EBV37" s="262"/>
      <c r="EBW37" s="262"/>
      <c r="EBX37" s="262"/>
      <c r="EBY37" s="262"/>
      <c r="EBZ37" s="262"/>
      <c r="ECA37" s="262"/>
      <c r="ECB37" s="262"/>
      <c r="ECC37" s="262"/>
      <c r="ECD37" s="262"/>
      <c r="ECE37" s="262"/>
      <c r="ECF37" s="262"/>
      <c r="ECG37" s="262"/>
      <c r="ECH37" s="262"/>
      <c r="ECI37" s="262"/>
      <c r="ECJ37" s="262"/>
      <c r="ECK37" s="262"/>
      <c r="ECL37" s="262"/>
      <c r="ECM37" s="262"/>
      <c r="ECN37" s="262"/>
      <c r="ECO37" s="262"/>
      <c r="ECP37" s="262"/>
      <c r="ECQ37" s="262"/>
      <c r="ECR37" s="262"/>
      <c r="ECS37" s="262"/>
      <c r="ECT37" s="262"/>
      <c r="ECU37" s="262"/>
      <c r="ECV37" s="262"/>
      <c r="ECW37" s="262"/>
      <c r="ECX37" s="262"/>
      <c r="ECY37" s="262"/>
      <c r="ECZ37" s="262"/>
      <c r="EDA37" s="262"/>
      <c r="EDB37" s="262"/>
      <c r="EDC37" s="262"/>
      <c r="EDD37" s="262"/>
      <c r="EDE37" s="262"/>
      <c r="EDF37" s="262"/>
      <c r="EDG37" s="262"/>
      <c r="EDH37" s="262"/>
      <c r="EDI37" s="262"/>
      <c r="EDJ37" s="262"/>
      <c r="EDK37" s="262"/>
      <c r="EDL37" s="262"/>
      <c r="EDM37" s="262"/>
      <c r="EDN37" s="262"/>
      <c r="EDO37" s="262"/>
      <c r="EDP37" s="262"/>
      <c r="EDQ37" s="262"/>
      <c r="EDR37" s="262"/>
      <c r="EDS37" s="262"/>
      <c r="EDT37" s="262"/>
      <c r="EDU37" s="262"/>
      <c r="EDV37" s="262"/>
      <c r="EDW37" s="262"/>
      <c r="EDX37" s="262"/>
      <c r="EDY37" s="262"/>
      <c r="EDZ37" s="262"/>
      <c r="EEA37" s="262"/>
      <c r="EEB37" s="262"/>
      <c r="EEC37" s="262"/>
      <c r="EED37" s="262"/>
      <c r="EEE37" s="262"/>
      <c r="EEF37" s="262"/>
      <c r="EEG37" s="262"/>
      <c r="EEH37" s="262"/>
      <c r="EEI37" s="262"/>
      <c r="EEJ37" s="262"/>
      <c r="EEK37" s="262"/>
      <c r="EEL37" s="262"/>
      <c r="EEM37" s="262"/>
      <c r="EEN37" s="262"/>
      <c r="EEO37" s="262"/>
      <c r="EEP37" s="262"/>
      <c r="EEQ37" s="262"/>
      <c r="EER37" s="262"/>
      <c r="EES37" s="262"/>
      <c r="EET37" s="262"/>
      <c r="EEU37" s="262"/>
      <c r="EEV37" s="262"/>
      <c r="EEW37" s="262"/>
      <c r="EEX37" s="262"/>
      <c r="EEY37" s="262"/>
      <c r="EEZ37" s="262"/>
      <c r="EFA37" s="262"/>
      <c r="EFB37" s="262"/>
      <c r="EFC37" s="262"/>
      <c r="EFD37" s="262"/>
      <c r="EFE37" s="262"/>
      <c r="EFF37" s="262"/>
      <c r="EFG37" s="262"/>
      <c r="EFH37" s="262"/>
      <c r="EFI37" s="262"/>
      <c r="EFJ37" s="262"/>
      <c r="EFK37" s="262"/>
      <c r="EFL37" s="262"/>
      <c r="EFM37" s="262"/>
      <c r="EFN37" s="262"/>
      <c r="EFO37" s="262"/>
      <c r="EFP37" s="262"/>
      <c r="EFQ37" s="262"/>
      <c r="EFR37" s="262"/>
      <c r="EFS37" s="262"/>
      <c r="EFT37" s="262"/>
      <c r="EFU37" s="262"/>
      <c r="EFV37" s="262"/>
      <c r="EFW37" s="262"/>
      <c r="EFX37" s="262"/>
      <c r="EFY37" s="262"/>
      <c r="EFZ37" s="262"/>
      <c r="EGA37" s="262"/>
      <c r="EGB37" s="262"/>
      <c r="EGC37" s="262"/>
      <c r="EGD37" s="262"/>
      <c r="EGE37" s="262"/>
      <c r="EGF37" s="262"/>
      <c r="EGG37" s="262"/>
      <c r="EGH37" s="262"/>
      <c r="EGI37" s="262"/>
      <c r="EGJ37" s="262"/>
      <c r="EGK37" s="262"/>
      <c r="EGL37" s="262"/>
      <c r="EGM37" s="262"/>
      <c r="EGN37" s="262"/>
      <c r="EGO37" s="262"/>
      <c r="EGP37" s="262"/>
      <c r="EGQ37" s="262"/>
      <c r="EGR37" s="262"/>
      <c r="EGS37" s="262"/>
      <c r="EGT37" s="262"/>
      <c r="EGU37" s="262"/>
      <c r="EGV37" s="262"/>
      <c r="EGW37" s="262"/>
      <c r="EGX37" s="262"/>
      <c r="EGY37" s="262"/>
      <c r="EGZ37" s="262"/>
      <c r="EHA37" s="262"/>
      <c r="EHB37" s="262"/>
      <c r="EHC37" s="262"/>
      <c r="EHD37" s="262"/>
      <c r="EHE37" s="262"/>
      <c r="EHF37" s="262"/>
      <c r="EHG37" s="262"/>
      <c r="EHH37" s="262"/>
      <c r="EHI37" s="262"/>
      <c r="EHJ37" s="262"/>
      <c r="EHK37" s="262"/>
      <c r="EHL37" s="262"/>
      <c r="EHM37" s="262"/>
      <c r="EHN37" s="262"/>
      <c r="EHO37" s="262"/>
      <c r="EHP37" s="262"/>
      <c r="EHQ37" s="262"/>
      <c r="EHR37" s="262"/>
      <c r="EHS37" s="262"/>
      <c r="EHT37" s="262"/>
      <c r="EHU37" s="262"/>
      <c r="EHV37" s="262"/>
      <c r="EHW37" s="262"/>
      <c r="EHX37" s="262"/>
      <c r="EHY37" s="262"/>
      <c r="EHZ37" s="262"/>
      <c r="EIA37" s="262"/>
      <c r="EIB37" s="262"/>
      <c r="EIC37" s="262"/>
      <c r="EID37" s="262"/>
      <c r="EIE37" s="262"/>
      <c r="EIF37" s="262"/>
      <c r="EIG37" s="262"/>
      <c r="EIH37" s="262"/>
      <c r="EII37" s="262"/>
      <c r="EIJ37" s="262"/>
      <c r="EIK37" s="262"/>
      <c r="EIL37" s="262"/>
      <c r="EIM37" s="262"/>
      <c r="EIN37" s="262"/>
      <c r="EIO37" s="262"/>
      <c r="EIP37" s="262"/>
      <c r="EIQ37" s="262"/>
      <c r="EIR37" s="262"/>
      <c r="EIS37" s="262"/>
      <c r="EIT37" s="262"/>
      <c r="EIU37" s="262"/>
      <c r="EIV37" s="262"/>
      <c r="EIW37" s="262"/>
      <c r="EIX37" s="262"/>
      <c r="EIY37" s="262"/>
      <c r="EIZ37" s="262"/>
      <c r="EJA37" s="262"/>
      <c r="EJB37" s="262"/>
      <c r="EJC37" s="262"/>
      <c r="EJD37" s="262"/>
      <c r="EJE37" s="262"/>
      <c r="EJF37" s="262"/>
      <c r="EJG37" s="262"/>
      <c r="EJH37" s="262"/>
      <c r="EJI37" s="262"/>
      <c r="EJJ37" s="262"/>
      <c r="EJK37" s="262"/>
      <c r="EJL37" s="262"/>
      <c r="EJM37" s="262"/>
      <c r="EJN37" s="262"/>
      <c r="EJO37" s="262"/>
      <c r="EJP37" s="262"/>
      <c r="EJQ37" s="262"/>
      <c r="EJR37" s="262"/>
      <c r="EJS37" s="262"/>
      <c r="EJT37" s="262"/>
      <c r="EJU37" s="262"/>
      <c r="EJV37" s="262"/>
      <c r="EJW37" s="262"/>
      <c r="EJX37" s="262"/>
      <c r="EJY37" s="262"/>
      <c r="EJZ37" s="262"/>
      <c r="EKA37" s="262"/>
      <c r="EKB37" s="262"/>
      <c r="EKC37" s="262"/>
      <c r="EKD37" s="262"/>
      <c r="EKE37" s="262"/>
      <c r="EKF37" s="262"/>
      <c r="EKG37" s="262"/>
      <c r="EKH37" s="262"/>
      <c r="EKI37" s="262"/>
      <c r="EKJ37" s="262"/>
      <c r="EKK37" s="262"/>
      <c r="EKL37" s="262"/>
      <c r="EKM37" s="262"/>
      <c r="EKN37" s="262"/>
      <c r="EKO37" s="262"/>
      <c r="EKP37" s="262"/>
      <c r="EKQ37" s="262"/>
      <c r="EKR37" s="262"/>
      <c r="EKS37" s="262"/>
      <c r="EKT37" s="262"/>
      <c r="EKU37" s="262"/>
      <c r="EKV37" s="262"/>
      <c r="EKW37" s="262"/>
      <c r="EKX37" s="262"/>
      <c r="EKY37" s="262"/>
      <c r="EKZ37" s="262"/>
      <c r="ELA37" s="262"/>
      <c r="ELB37" s="262"/>
      <c r="ELC37" s="262"/>
      <c r="ELD37" s="262"/>
      <c r="ELE37" s="262"/>
      <c r="ELF37" s="262"/>
      <c r="ELG37" s="262"/>
      <c r="ELH37" s="262"/>
      <c r="ELI37" s="262"/>
      <c r="ELJ37" s="262"/>
      <c r="ELK37" s="262"/>
      <c r="ELL37" s="262"/>
      <c r="ELM37" s="262"/>
      <c r="ELN37" s="262"/>
      <c r="ELO37" s="262"/>
      <c r="ELP37" s="262"/>
      <c r="ELQ37" s="262"/>
      <c r="ELR37" s="262"/>
      <c r="ELS37" s="262"/>
      <c r="ELT37" s="262"/>
      <c r="ELU37" s="262"/>
      <c r="ELV37" s="262"/>
      <c r="ELW37" s="262"/>
      <c r="ELX37" s="262"/>
      <c r="ELY37" s="262"/>
      <c r="ELZ37" s="262"/>
      <c r="EMA37" s="262"/>
      <c r="EMB37" s="262"/>
      <c r="EMC37" s="262"/>
      <c r="EMD37" s="262"/>
      <c r="EME37" s="262"/>
      <c r="EMF37" s="262"/>
      <c r="EMG37" s="262"/>
      <c r="EMH37" s="262"/>
      <c r="EMI37" s="262"/>
      <c r="EMJ37" s="262"/>
      <c r="EMK37" s="262"/>
      <c r="EML37" s="262"/>
      <c r="EMM37" s="262"/>
      <c r="EMN37" s="262"/>
      <c r="EMO37" s="262"/>
      <c r="EMP37" s="262"/>
      <c r="EMQ37" s="262"/>
      <c r="EMR37" s="262"/>
      <c r="EMS37" s="262"/>
      <c r="EMT37" s="262"/>
      <c r="EMU37" s="262"/>
      <c r="EMV37" s="262"/>
      <c r="EMW37" s="262"/>
      <c r="EMX37" s="262"/>
      <c r="EMY37" s="262"/>
      <c r="EMZ37" s="262"/>
      <c r="ENA37" s="262"/>
      <c r="ENB37" s="262"/>
      <c r="ENC37" s="262"/>
      <c r="END37" s="262"/>
      <c r="ENE37" s="262"/>
      <c r="ENF37" s="262"/>
      <c r="ENG37" s="262"/>
      <c r="ENH37" s="262"/>
      <c r="ENI37" s="262"/>
      <c r="ENJ37" s="262"/>
      <c r="ENK37" s="262"/>
      <c r="ENL37" s="262"/>
      <c r="ENM37" s="262"/>
      <c r="ENN37" s="262"/>
      <c r="ENO37" s="262"/>
      <c r="ENP37" s="262"/>
      <c r="ENQ37" s="262"/>
      <c r="ENR37" s="262"/>
      <c r="ENS37" s="262"/>
      <c r="ENT37" s="262"/>
      <c r="ENU37" s="262"/>
      <c r="ENV37" s="262"/>
      <c r="ENW37" s="262"/>
      <c r="ENX37" s="262"/>
      <c r="ENY37" s="262"/>
      <c r="ENZ37" s="262"/>
      <c r="EOA37" s="262"/>
      <c r="EOB37" s="262"/>
      <c r="EOC37" s="262"/>
      <c r="EOD37" s="262"/>
      <c r="EOE37" s="262"/>
      <c r="EOF37" s="262"/>
      <c r="EOG37" s="262"/>
      <c r="EOH37" s="262"/>
      <c r="EOI37" s="262"/>
      <c r="EOJ37" s="262"/>
      <c r="EOK37" s="262"/>
      <c r="EOL37" s="262"/>
      <c r="EOM37" s="262"/>
      <c r="EON37" s="262"/>
      <c r="EOO37" s="262"/>
      <c r="EOP37" s="262"/>
      <c r="EOQ37" s="262"/>
      <c r="EOR37" s="262"/>
      <c r="EOS37" s="262"/>
      <c r="EOT37" s="262"/>
      <c r="EOU37" s="262"/>
      <c r="EOV37" s="262"/>
      <c r="EOW37" s="262"/>
      <c r="EOX37" s="262"/>
      <c r="EOY37" s="262"/>
      <c r="EOZ37" s="262"/>
      <c r="EPA37" s="262"/>
      <c r="EPB37" s="262"/>
      <c r="EPC37" s="262"/>
      <c r="EPD37" s="262"/>
      <c r="EPE37" s="262"/>
      <c r="EPF37" s="262"/>
      <c r="EPG37" s="262"/>
      <c r="EPH37" s="262"/>
      <c r="EPI37" s="262"/>
      <c r="EPJ37" s="262"/>
      <c r="EPK37" s="262"/>
      <c r="EPL37" s="262"/>
      <c r="EPM37" s="262"/>
      <c r="EPN37" s="262"/>
      <c r="EPO37" s="262"/>
      <c r="EPP37" s="262"/>
      <c r="EPQ37" s="262"/>
      <c r="EPR37" s="262"/>
      <c r="EPS37" s="262"/>
      <c r="EPT37" s="262"/>
      <c r="EPU37" s="262"/>
      <c r="EPV37" s="262"/>
      <c r="EPW37" s="262"/>
      <c r="EPX37" s="262"/>
      <c r="EPY37" s="262"/>
      <c r="EPZ37" s="262"/>
      <c r="EQA37" s="262"/>
      <c r="EQB37" s="262"/>
      <c r="EQC37" s="262"/>
      <c r="EQD37" s="262"/>
      <c r="EQE37" s="262"/>
      <c r="EQF37" s="262"/>
      <c r="EQG37" s="262"/>
      <c r="EQH37" s="262"/>
      <c r="EQI37" s="262"/>
      <c r="EQJ37" s="262"/>
      <c r="EQK37" s="262"/>
      <c r="EQL37" s="262"/>
      <c r="EQM37" s="262"/>
      <c r="EQN37" s="262"/>
      <c r="EQO37" s="262"/>
      <c r="EQP37" s="262"/>
      <c r="EQQ37" s="262"/>
      <c r="EQR37" s="262"/>
      <c r="EQS37" s="262"/>
      <c r="EQT37" s="262"/>
      <c r="EQU37" s="262"/>
      <c r="EQV37" s="262"/>
      <c r="EQW37" s="262"/>
      <c r="EQX37" s="262"/>
      <c r="EQY37" s="262"/>
      <c r="EQZ37" s="262"/>
      <c r="ERA37" s="262"/>
      <c r="ERB37" s="262"/>
      <c r="ERC37" s="262"/>
      <c r="ERD37" s="262"/>
      <c r="ERE37" s="262"/>
      <c r="ERF37" s="262"/>
      <c r="ERG37" s="262"/>
      <c r="ERH37" s="262"/>
      <c r="ERI37" s="262"/>
      <c r="ERJ37" s="262"/>
      <c r="ERK37" s="262"/>
      <c r="ERL37" s="262"/>
      <c r="ERM37" s="262"/>
      <c r="ERN37" s="262"/>
      <c r="ERO37" s="262"/>
      <c r="ERP37" s="262"/>
      <c r="ERQ37" s="262"/>
      <c r="ERR37" s="262"/>
      <c r="ERS37" s="262"/>
      <c r="ERT37" s="262"/>
      <c r="ERU37" s="262"/>
      <c r="ERV37" s="262"/>
      <c r="ERW37" s="262"/>
      <c r="ERX37" s="262"/>
      <c r="ERY37" s="262"/>
      <c r="ERZ37" s="262"/>
      <c r="ESA37" s="262"/>
      <c r="ESB37" s="262"/>
      <c r="ESC37" s="262"/>
      <c r="ESD37" s="262"/>
      <c r="ESE37" s="262"/>
      <c r="ESF37" s="262"/>
      <c r="ESG37" s="262"/>
      <c r="ESH37" s="262"/>
      <c r="ESI37" s="262"/>
      <c r="ESJ37" s="262"/>
      <c r="ESK37" s="262"/>
      <c r="ESL37" s="262"/>
      <c r="ESM37" s="262"/>
      <c r="ESN37" s="262"/>
      <c r="ESO37" s="262"/>
      <c r="ESP37" s="262"/>
      <c r="ESQ37" s="262"/>
      <c r="ESR37" s="262"/>
      <c r="ESS37" s="262"/>
      <c r="EST37" s="262"/>
      <c r="ESU37" s="262"/>
      <c r="ESV37" s="262"/>
      <c r="ESW37" s="262"/>
      <c r="ESX37" s="262"/>
      <c r="ESY37" s="262"/>
      <c r="ESZ37" s="262"/>
      <c r="ETA37" s="262"/>
      <c r="ETB37" s="262"/>
      <c r="ETC37" s="262"/>
      <c r="ETD37" s="262"/>
      <c r="ETE37" s="262"/>
      <c r="ETF37" s="262"/>
      <c r="ETG37" s="262"/>
      <c r="ETH37" s="262"/>
      <c r="ETI37" s="262"/>
      <c r="ETJ37" s="262"/>
      <c r="ETK37" s="262"/>
      <c r="ETL37" s="262"/>
      <c r="ETM37" s="262"/>
      <c r="ETN37" s="262"/>
      <c r="ETO37" s="262"/>
      <c r="ETP37" s="262"/>
      <c r="ETQ37" s="262"/>
      <c r="ETR37" s="262"/>
      <c r="ETS37" s="262"/>
      <c r="ETT37" s="262"/>
      <c r="ETU37" s="262"/>
      <c r="ETV37" s="262"/>
      <c r="ETW37" s="262"/>
      <c r="ETX37" s="262"/>
      <c r="ETY37" s="262"/>
      <c r="ETZ37" s="262"/>
      <c r="EUA37" s="262"/>
      <c r="EUB37" s="262"/>
      <c r="EUC37" s="262"/>
      <c r="EUD37" s="262"/>
      <c r="EUE37" s="262"/>
      <c r="EUF37" s="262"/>
      <c r="EUG37" s="262"/>
      <c r="EUH37" s="262"/>
      <c r="EUI37" s="262"/>
      <c r="EUJ37" s="262"/>
      <c r="EUK37" s="262"/>
      <c r="EUL37" s="262"/>
      <c r="EUM37" s="262"/>
      <c r="EUN37" s="262"/>
      <c r="EUO37" s="262"/>
      <c r="EUP37" s="262"/>
      <c r="EUQ37" s="262"/>
      <c r="EUR37" s="262"/>
      <c r="EUS37" s="262"/>
      <c r="EUT37" s="262"/>
      <c r="EUU37" s="262"/>
      <c r="EUV37" s="262"/>
      <c r="EUW37" s="262"/>
      <c r="EUX37" s="262"/>
      <c r="EUY37" s="262"/>
      <c r="EUZ37" s="262"/>
      <c r="EVA37" s="262"/>
      <c r="EVB37" s="262"/>
      <c r="EVC37" s="262"/>
      <c r="EVD37" s="262"/>
      <c r="EVE37" s="262"/>
      <c r="EVF37" s="262"/>
      <c r="EVG37" s="262"/>
      <c r="EVH37" s="262"/>
      <c r="EVI37" s="262"/>
      <c r="EVJ37" s="262"/>
      <c r="EVK37" s="262"/>
      <c r="EVL37" s="262"/>
      <c r="EVM37" s="262"/>
      <c r="EVN37" s="262"/>
      <c r="EVO37" s="262"/>
      <c r="EVP37" s="262"/>
      <c r="EVQ37" s="262"/>
      <c r="EVR37" s="262"/>
      <c r="EVS37" s="262"/>
      <c r="EVT37" s="262"/>
      <c r="EVU37" s="262"/>
      <c r="EVV37" s="262"/>
      <c r="EVW37" s="262"/>
      <c r="EVX37" s="262"/>
      <c r="EVY37" s="262"/>
      <c r="EVZ37" s="262"/>
      <c r="EWA37" s="262"/>
      <c r="EWB37" s="262"/>
      <c r="EWC37" s="262"/>
      <c r="EWD37" s="262"/>
      <c r="EWE37" s="262"/>
      <c r="EWF37" s="262"/>
      <c r="EWG37" s="262"/>
      <c r="EWH37" s="262"/>
      <c r="EWI37" s="262"/>
      <c r="EWJ37" s="262"/>
      <c r="EWK37" s="262"/>
      <c r="EWL37" s="262"/>
      <c r="EWM37" s="262"/>
      <c r="EWN37" s="262"/>
      <c r="EWO37" s="262"/>
      <c r="EWP37" s="262"/>
      <c r="EWQ37" s="262"/>
      <c r="EWR37" s="262"/>
      <c r="EWS37" s="262"/>
      <c r="EWT37" s="262"/>
      <c r="EWU37" s="262"/>
      <c r="EWV37" s="262"/>
      <c r="EWW37" s="262"/>
      <c r="EWX37" s="262"/>
      <c r="EWY37" s="262"/>
      <c r="EWZ37" s="262"/>
      <c r="EXA37" s="262"/>
      <c r="EXB37" s="262"/>
      <c r="EXC37" s="262"/>
      <c r="EXD37" s="262"/>
      <c r="EXE37" s="262"/>
      <c r="EXF37" s="262"/>
      <c r="EXG37" s="262"/>
      <c r="EXH37" s="262"/>
      <c r="EXI37" s="262"/>
      <c r="EXJ37" s="262"/>
      <c r="EXK37" s="262"/>
      <c r="EXL37" s="262"/>
      <c r="EXM37" s="262"/>
      <c r="EXN37" s="262"/>
      <c r="EXO37" s="262"/>
      <c r="EXP37" s="262"/>
      <c r="EXQ37" s="262"/>
      <c r="EXR37" s="262"/>
      <c r="EXS37" s="262"/>
      <c r="EXT37" s="262"/>
      <c r="EXU37" s="262"/>
      <c r="EXV37" s="262"/>
      <c r="EXW37" s="262"/>
      <c r="EXX37" s="262"/>
      <c r="EXY37" s="262"/>
      <c r="EXZ37" s="262"/>
      <c r="EYA37" s="262"/>
      <c r="EYB37" s="262"/>
      <c r="EYC37" s="262"/>
      <c r="EYD37" s="262"/>
      <c r="EYE37" s="262"/>
      <c r="EYF37" s="262"/>
      <c r="EYG37" s="262"/>
      <c r="EYH37" s="262"/>
      <c r="EYI37" s="262"/>
      <c r="EYJ37" s="262"/>
      <c r="EYK37" s="262"/>
      <c r="EYL37" s="262"/>
      <c r="EYM37" s="262"/>
      <c r="EYN37" s="262"/>
      <c r="EYO37" s="262"/>
      <c r="EYP37" s="262"/>
      <c r="EYQ37" s="262"/>
      <c r="EYR37" s="262"/>
      <c r="EYS37" s="262"/>
      <c r="EYT37" s="262"/>
      <c r="EYU37" s="262"/>
      <c r="EYV37" s="262"/>
      <c r="EYW37" s="262"/>
      <c r="EYX37" s="262"/>
      <c r="EYY37" s="262"/>
      <c r="EYZ37" s="262"/>
      <c r="EZA37" s="262"/>
      <c r="EZB37" s="262"/>
      <c r="EZC37" s="262"/>
      <c r="EZD37" s="262"/>
      <c r="EZE37" s="262"/>
      <c r="EZF37" s="262"/>
      <c r="EZG37" s="262"/>
      <c r="EZH37" s="262"/>
      <c r="EZI37" s="262"/>
      <c r="EZJ37" s="262"/>
      <c r="EZK37" s="262"/>
      <c r="EZL37" s="262"/>
      <c r="EZM37" s="262"/>
      <c r="EZN37" s="262"/>
      <c r="EZO37" s="262"/>
      <c r="EZP37" s="262"/>
      <c r="EZQ37" s="262"/>
      <c r="EZR37" s="262"/>
      <c r="EZS37" s="262"/>
      <c r="EZT37" s="262"/>
      <c r="EZU37" s="262"/>
      <c r="EZV37" s="262"/>
      <c r="EZW37" s="262"/>
      <c r="EZX37" s="262"/>
      <c r="EZY37" s="262"/>
      <c r="EZZ37" s="262"/>
      <c r="FAA37" s="262"/>
      <c r="FAB37" s="262"/>
      <c r="FAC37" s="262"/>
      <c r="FAD37" s="262"/>
      <c r="FAE37" s="262"/>
      <c r="FAF37" s="262"/>
      <c r="FAG37" s="262"/>
      <c r="FAH37" s="262"/>
      <c r="FAI37" s="262"/>
      <c r="FAJ37" s="262"/>
      <c r="FAK37" s="262"/>
      <c r="FAL37" s="262"/>
      <c r="FAM37" s="262"/>
      <c r="FAN37" s="262"/>
      <c r="FAO37" s="262"/>
      <c r="FAP37" s="262"/>
      <c r="FAQ37" s="262"/>
      <c r="FAR37" s="262"/>
      <c r="FAS37" s="262"/>
      <c r="FAT37" s="262"/>
      <c r="FAU37" s="262"/>
      <c r="FAV37" s="262"/>
      <c r="FAW37" s="262"/>
      <c r="FAX37" s="262"/>
      <c r="FAY37" s="262"/>
      <c r="FAZ37" s="262"/>
      <c r="FBA37" s="262"/>
      <c r="FBB37" s="262"/>
      <c r="FBC37" s="262"/>
      <c r="FBD37" s="262"/>
      <c r="FBE37" s="262"/>
      <c r="FBF37" s="262"/>
      <c r="FBG37" s="262"/>
      <c r="FBH37" s="262"/>
      <c r="FBI37" s="262"/>
      <c r="FBJ37" s="262"/>
      <c r="FBK37" s="262"/>
      <c r="FBL37" s="262"/>
      <c r="FBM37" s="262"/>
      <c r="FBN37" s="262"/>
      <c r="FBO37" s="262"/>
      <c r="FBP37" s="262"/>
      <c r="FBQ37" s="262"/>
      <c r="FBR37" s="262"/>
      <c r="FBS37" s="262"/>
      <c r="FBT37" s="262"/>
      <c r="FBU37" s="262"/>
      <c r="FBV37" s="262"/>
      <c r="FBW37" s="262"/>
      <c r="FBX37" s="262"/>
      <c r="FBY37" s="262"/>
      <c r="FBZ37" s="262"/>
      <c r="FCA37" s="262"/>
      <c r="FCB37" s="262"/>
      <c r="FCC37" s="262"/>
      <c r="FCD37" s="262"/>
      <c r="FCE37" s="262"/>
      <c r="FCF37" s="262"/>
      <c r="FCG37" s="262"/>
      <c r="FCH37" s="262"/>
      <c r="FCI37" s="262"/>
      <c r="FCJ37" s="262"/>
      <c r="FCK37" s="262"/>
      <c r="FCL37" s="262"/>
      <c r="FCM37" s="262"/>
      <c r="FCN37" s="262"/>
      <c r="FCO37" s="262"/>
      <c r="FCP37" s="262"/>
      <c r="FCQ37" s="262"/>
      <c r="FCR37" s="262"/>
      <c r="FCS37" s="262"/>
      <c r="FCT37" s="262"/>
      <c r="FCU37" s="262"/>
      <c r="FCV37" s="262"/>
      <c r="FCW37" s="262"/>
      <c r="FCX37" s="262"/>
      <c r="FCY37" s="262"/>
      <c r="FCZ37" s="262"/>
      <c r="FDA37" s="262"/>
      <c r="FDB37" s="262"/>
      <c r="FDC37" s="262"/>
      <c r="FDD37" s="262"/>
      <c r="FDE37" s="262"/>
      <c r="FDF37" s="262"/>
      <c r="FDG37" s="262"/>
      <c r="FDH37" s="262"/>
      <c r="FDI37" s="262"/>
      <c r="FDJ37" s="262"/>
      <c r="FDK37" s="262"/>
      <c r="FDL37" s="262"/>
      <c r="FDM37" s="262"/>
      <c r="FDN37" s="262"/>
      <c r="FDO37" s="262"/>
      <c r="FDP37" s="262"/>
      <c r="FDQ37" s="262"/>
      <c r="FDR37" s="262"/>
      <c r="FDS37" s="262"/>
      <c r="FDT37" s="262"/>
      <c r="FDU37" s="262"/>
      <c r="FDV37" s="262"/>
      <c r="FDW37" s="262"/>
      <c r="FDX37" s="262"/>
      <c r="FDY37" s="262"/>
      <c r="FDZ37" s="262"/>
      <c r="FEA37" s="262"/>
      <c r="FEB37" s="262"/>
      <c r="FEC37" s="262"/>
      <c r="FED37" s="262"/>
      <c r="FEE37" s="262"/>
      <c r="FEF37" s="262"/>
      <c r="FEG37" s="262"/>
      <c r="FEH37" s="262"/>
      <c r="FEI37" s="262"/>
      <c r="FEJ37" s="262"/>
      <c r="FEK37" s="262"/>
      <c r="FEL37" s="262"/>
      <c r="FEM37" s="262"/>
      <c r="FEN37" s="262"/>
      <c r="FEO37" s="262"/>
      <c r="FEP37" s="262"/>
      <c r="FEQ37" s="262"/>
      <c r="FER37" s="262"/>
      <c r="FES37" s="262"/>
      <c r="FET37" s="262"/>
      <c r="FEU37" s="262"/>
      <c r="FEV37" s="262"/>
      <c r="FEW37" s="262"/>
      <c r="FEX37" s="262"/>
      <c r="FEY37" s="262"/>
      <c r="FEZ37" s="262"/>
      <c r="FFA37" s="262"/>
      <c r="FFB37" s="262"/>
      <c r="FFC37" s="262"/>
      <c r="FFD37" s="262"/>
      <c r="FFE37" s="262"/>
      <c r="FFF37" s="262"/>
      <c r="FFG37" s="262"/>
      <c r="FFH37" s="262"/>
      <c r="FFI37" s="262"/>
      <c r="FFJ37" s="262"/>
      <c r="FFK37" s="262"/>
      <c r="FFL37" s="262"/>
      <c r="FFM37" s="262"/>
      <c r="FFN37" s="262"/>
      <c r="FFO37" s="262"/>
      <c r="FFP37" s="262"/>
      <c r="FFQ37" s="262"/>
      <c r="FFR37" s="262"/>
      <c r="FFS37" s="262"/>
      <c r="FFT37" s="262"/>
      <c r="FFU37" s="262"/>
      <c r="FFV37" s="262"/>
      <c r="FFW37" s="262"/>
      <c r="FFX37" s="262"/>
      <c r="FFY37" s="262"/>
      <c r="FFZ37" s="262"/>
      <c r="FGA37" s="262"/>
      <c r="FGB37" s="262"/>
      <c r="FGC37" s="262"/>
      <c r="FGD37" s="262"/>
      <c r="FGE37" s="262"/>
      <c r="FGF37" s="262"/>
      <c r="FGG37" s="262"/>
      <c r="FGH37" s="262"/>
      <c r="FGI37" s="262"/>
      <c r="FGJ37" s="262"/>
      <c r="FGK37" s="262"/>
      <c r="FGL37" s="262"/>
      <c r="FGM37" s="262"/>
      <c r="FGN37" s="262"/>
      <c r="FGO37" s="262"/>
      <c r="FGP37" s="262"/>
      <c r="FGQ37" s="262"/>
      <c r="FGR37" s="262"/>
      <c r="FGS37" s="262"/>
      <c r="FGT37" s="262"/>
      <c r="FGU37" s="262"/>
      <c r="FGV37" s="262"/>
      <c r="FGW37" s="262"/>
      <c r="FGX37" s="262"/>
      <c r="FGY37" s="262"/>
      <c r="FGZ37" s="262"/>
      <c r="FHA37" s="262"/>
      <c r="FHB37" s="262"/>
      <c r="FHC37" s="262"/>
      <c r="FHD37" s="262"/>
      <c r="FHE37" s="262"/>
      <c r="FHF37" s="262"/>
      <c r="FHG37" s="262"/>
      <c r="FHH37" s="262"/>
      <c r="FHI37" s="262"/>
      <c r="FHJ37" s="262"/>
      <c r="FHK37" s="262"/>
      <c r="FHL37" s="262"/>
      <c r="FHM37" s="262"/>
      <c r="FHN37" s="262"/>
      <c r="FHO37" s="262"/>
      <c r="FHP37" s="262"/>
      <c r="FHQ37" s="262"/>
      <c r="FHR37" s="262"/>
      <c r="FHS37" s="262"/>
      <c r="FHT37" s="262"/>
      <c r="FHU37" s="262"/>
      <c r="FHV37" s="262"/>
      <c r="FHW37" s="262"/>
      <c r="FHX37" s="262"/>
      <c r="FHY37" s="262"/>
      <c r="FHZ37" s="262"/>
      <c r="FIA37" s="262"/>
      <c r="FIB37" s="262"/>
      <c r="FIC37" s="262"/>
      <c r="FID37" s="262"/>
      <c r="FIE37" s="262"/>
      <c r="FIF37" s="262"/>
      <c r="FIG37" s="262"/>
      <c r="FIH37" s="262"/>
      <c r="FII37" s="262"/>
      <c r="FIJ37" s="262"/>
      <c r="FIK37" s="262"/>
      <c r="FIL37" s="262"/>
      <c r="FIM37" s="262"/>
      <c r="FIN37" s="262"/>
      <c r="FIO37" s="262"/>
      <c r="FIP37" s="262"/>
      <c r="FIQ37" s="262"/>
      <c r="FIR37" s="262"/>
      <c r="FIS37" s="262"/>
      <c r="FIT37" s="262"/>
      <c r="FIU37" s="262"/>
      <c r="FIV37" s="262"/>
      <c r="FIW37" s="262"/>
      <c r="FIX37" s="262"/>
      <c r="FIY37" s="262"/>
      <c r="FIZ37" s="262"/>
      <c r="FJA37" s="262"/>
      <c r="FJB37" s="262"/>
      <c r="FJC37" s="262"/>
      <c r="FJD37" s="262"/>
      <c r="FJE37" s="262"/>
      <c r="FJF37" s="262"/>
      <c r="FJG37" s="262"/>
      <c r="FJH37" s="262"/>
      <c r="FJI37" s="262"/>
      <c r="FJJ37" s="262"/>
      <c r="FJK37" s="262"/>
      <c r="FJL37" s="262"/>
      <c r="FJM37" s="262"/>
      <c r="FJN37" s="262"/>
      <c r="FJO37" s="262"/>
      <c r="FJP37" s="262"/>
      <c r="FJQ37" s="262"/>
      <c r="FJR37" s="262"/>
      <c r="FJS37" s="262"/>
      <c r="FJT37" s="262"/>
      <c r="FJU37" s="262"/>
      <c r="FJV37" s="262"/>
      <c r="FJW37" s="262"/>
      <c r="FJX37" s="262"/>
      <c r="FJY37" s="262"/>
      <c r="FJZ37" s="262"/>
      <c r="FKA37" s="262"/>
      <c r="FKB37" s="262"/>
      <c r="FKC37" s="262"/>
      <c r="FKD37" s="262"/>
      <c r="FKE37" s="262"/>
      <c r="FKF37" s="262"/>
      <c r="FKG37" s="262"/>
      <c r="FKH37" s="262"/>
      <c r="FKI37" s="262"/>
      <c r="FKJ37" s="262"/>
      <c r="FKK37" s="262"/>
      <c r="FKL37" s="262"/>
      <c r="FKM37" s="262"/>
      <c r="FKN37" s="262"/>
      <c r="FKO37" s="262"/>
      <c r="FKP37" s="262"/>
      <c r="FKQ37" s="262"/>
      <c r="FKR37" s="262"/>
      <c r="FKS37" s="262"/>
      <c r="FKT37" s="262"/>
      <c r="FKU37" s="262"/>
      <c r="FKV37" s="262"/>
      <c r="FKW37" s="262"/>
      <c r="FKX37" s="262"/>
      <c r="FKY37" s="262"/>
      <c r="FKZ37" s="262"/>
      <c r="FLA37" s="262"/>
      <c r="FLB37" s="262"/>
      <c r="FLC37" s="262"/>
      <c r="FLD37" s="262"/>
      <c r="FLE37" s="262"/>
      <c r="FLF37" s="262"/>
      <c r="FLG37" s="262"/>
      <c r="FLH37" s="262"/>
      <c r="FLI37" s="262"/>
      <c r="FLJ37" s="262"/>
      <c r="FLK37" s="262"/>
      <c r="FLL37" s="262"/>
      <c r="FLM37" s="262"/>
      <c r="FLN37" s="262"/>
      <c r="FLO37" s="262"/>
      <c r="FLP37" s="262"/>
      <c r="FLQ37" s="262"/>
      <c r="FLR37" s="262"/>
      <c r="FLS37" s="262"/>
      <c r="FLT37" s="262"/>
      <c r="FLU37" s="262"/>
      <c r="FLV37" s="262"/>
      <c r="FLW37" s="262"/>
      <c r="FLX37" s="262"/>
      <c r="FLY37" s="262"/>
      <c r="FLZ37" s="262"/>
      <c r="FMA37" s="262"/>
      <c r="FMB37" s="262"/>
      <c r="FMC37" s="262"/>
      <c r="FMD37" s="262"/>
      <c r="FME37" s="262"/>
      <c r="FMF37" s="262"/>
      <c r="FMG37" s="262"/>
      <c r="FMH37" s="262"/>
      <c r="FMI37" s="262"/>
      <c r="FMJ37" s="262"/>
      <c r="FMK37" s="262"/>
      <c r="FML37" s="262"/>
      <c r="FMM37" s="262"/>
      <c r="FMN37" s="262"/>
      <c r="FMO37" s="262"/>
      <c r="FMP37" s="262"/>
      <c r="FMQ37" s="262"/>
      <c r="FMR37" s="262"/>
      <c r="FMS37" s="262"/>
      <c r="FMT37" s="262"/>
      <c r="FMU37" s="262"/>
      <c r="FMV37" s="262"/>
      <c r="FMW37" s="262"/>
      <c r="FMX37" s="262"/>
      <c r="FMY37" s="262"/>
      <c r="FMZ37" s="262"/>
      <c r="FNA37" s="262"/>
      <c r="FNB37" s="262"/>
      <c r="FNC37" s="262"/>
      <c r="FND37" s="262"/>
      <c r="FNE37" s="262"/>
      <c r="FNF37" s="262"/>
      <c r="FNG37" s="262"/>
      <c r="FNH37" s="262"/>
      <c r="FNI37" s="262"/>
      <c r="FNJ37" s="262"/>
      <c r="FNK37" s="262"/>
      <c r="FNL37" s="262"/>
      <c r="FNM37" s="262"/>
      <c r="FNN37" s="262"/>
      <c r="FNO37" s="262"/>
      <c r="FNP37" s="262"/>
      <c r="FNQ37" s="262"/>
      <c r="FNR37" s="262"/>
      <c r="FNS37" s="262"/>
      <c r="FNT37" s="262"/>
      <c r="FNU37" s="262"/>
      <c r="FNV37" s="262"/>
      <c r="FNW37" s="262"/>
      <c r="FNX37" s="262"/>
      <c r="FNY37" s="262"/>
      <c r="FNZ37" s="262"/>
      <c r="FOA37" s="262"/>
      <c r="FOB37" s="262"/>
      <c r="FOC37" s="262"/>
      <c r="FOD37" s="262"/>
      <c r="FOE37" s="262"/>
      <c r="FOF37" s="262"/>
      <c r="FOG37" s="262"/>
      <c r="FOH37" s="262"/>
      <c r="FOI37" s="262"/>
      <c r="FOJ37" s="262"/>
      <c r="FOK37" s="262"/>
      <c r="FOL37" s="262"/>
      <c r="FOM37" s="262"/>
      <c r="FON37" s="262"/>
      <c r="FOO37" s="262"/>
      <c r="FOP37" s="262"/>
      <c r="FOQ37" s="262"/>
      <c r="FOR37" s="262"/>
      <c r="FOS37" s="262"/>
      <c r="FOT37" s="262"/>
      <c r="FOU37" s="262"/>
      <c r="FOV37" s="262"/>
      <c r="FOW37" s="262"/>
      <c r="FOX37" s="262"/>
      <c r="FOY37" s="262"/>
      <c r="FOZ37" s="262"/>
      <c r="FPA37" s="262"/>
      <c r="FPB37" s="262"/>
      <c r="FPC37" s="262"/>
      <c r="FPD37" s="262"/>
      <c r="FPE37" s="262"/>
      <c r="FPF37" s="262"/>
      <c r="FPG37" s="262"/>
      <c r="FPH37" s="262"/>
      <c r="FPI37" s="262"/>
      <c r="FPJ37" s="262"/>
      <c r="FPK37" s="262"/>
      <c r="FPL37" s="262"/>
      <c r="FPM37" s="262"/>
      <c r="FPN37" s="262"/>
      <c r="FPO37" s="262"/>
      <c r="FPP37" s="262"/>
      <c r="FPQ37" s="262"/>
      <c r="FPR37" s="262"/>
      <c r="FPS37" s="262"/>
      <c r="FPT37" s="262"/>
      <c r="FPU37" s="262"/>
      <c r="FPV37" s="262"/>
      <c r="FPW37" s="262"/>
      <c r="FPX37" s="262"/>
      <c r="FPY37" s="262"/>
      <c r="FPZ37" s="262"/>
      <c r="FQA37" s="262"/>
      <c r="FQB37" s="262"/>
      <c r="FQC37" s="262"/>
      <c r="FQD37" s="262"/>
      <c r="FQE37" s="262"/>
      <c r="FQF37" s="262"/>
      <c r="FQG37" s="262"/>
      <c r="FQH37" s="262"/>
      <c r="FQI37" s="262"/>
      <c r="FQJ37" s="262"/>
      <c r="FQK37" s="262"/>
      <c r="FQL37" s="262"/>
      <c r="FQM37" s="262"/>
      <c r="FQN37" s="262"/>
      <c r="FQO37" s="262"/>
      <c r="FQP37" s="262"/>
      <c r="FQQ37" s="262"/>
      <c r="FQR37" s="262"/>
      <c r="FQS37" s="262"/>
      <c r="FQT37" s="262"/>
      <c r="FQU37" s="262"/>
      <c r="FQV37" s="262"/>
      <c r="FQW37" s="262"/>
      <c r="FQX37" s="262"/>
      <c r="FQY37" s="262"/>
      <c r="FQZ37" s="262"/>
      <c r="FRA37" s="262"/>
      <c r="FRB37" s="262"/>
      <c r="FRC37" s="262"/>
      <c r="FRD37" s="262"/>
      <c r="FRE37" s="262"/>
      <c r="FRF37" s="262"/>
      <c r="FRG37" s="262"/>
      <c r="FRH37" s="262"/>
      <c r="FRI37" s="262"/>
      <c r="FRJ37" s="262"/>
      <c r="FRK37" s="262"/>
      <c r="FRL37" s="262"/>
      <c r="FRM37" s="262"/>
      <c r="FRN37" s="262"/>
      <c r="FRO37" s="262"/>
      <c r="FRP37" s="262"/>
      <c r="FRQ37" s="262"/>
      <c r="FRR37" s="262"/>
      <c r="FRS37" s="262"/>
      <c r="FRT37" s="262"/>
      <c r="FRU37" s="262"/>
      <c r="FRV37" s="262"/>
      <c r="FRW37" s="262"/>
      <c r="FRX37" s="262"/>
      <c r="FRY37" s="262"/>
      <c r="FRZ37" s="262"/>
      <c r="FSA37" s="262"/>
      <c r="FSB37" s="262"/>
      <c r="FSC37" s="262"/>
      <c r="FSD37" s="262"/>
      <c r="FSE37" s="262"/>
      <c r="FSF37" s="262"/>
      <c r="FSG37" s="262"/>
      <c r="FSH37" s="262"/>
      <c r="FSI37" s="262"/>
      <c r="FSJ37" s="262"/>
      <c r="FSK37" s="262"/>
      <c r="FSL37" s="262"/>
      <c r="FSM37" s="262"/>
      <c r="FSN37" s="262"/>
      <c r="FSO37" s="262"/>
      <c r="FSP37" s="262"/>
      <c r="FSQ37" s="262"/>
      <c r="FSR37" s="262"/>
      <c r="FSS37" s="262"/>
      <c r="FST37" s="262"/>
      <c r="FSU37" s="262"/>
      <c r="FSV37" s="262"/>
      <c r="FSW37" s="262"/>
      <c r="FSX37" s="262"/>
      <c r="FSY37" s="262"/>
      <c r="FSZ37" s="262"/>
      <c r="FTA37" s="262"/>
      <c r="FTB37" s="262"/>
      <c r="FTC37" s="262"/>
      <c r="FTD37" s="262"/>
      <c r="FTE37" s="262"/>
      <c r="FTF37" s="262"/>
      <c r="FTG37" s="262"/>
      <c r="FTH37" s="262"/>
      <c r="FTI37" s="262"/>
      <c r="FTJ37" s="262"/>
      <c r="FTK37" s="262"/>
      <c r="FTL37" s="262"/>
      <c r="FTM37" s="262"/>
      <c r="FTN37" s="262"/>
      <c r="FTO37" s="262"/>
      <c r="FTP37" s="262"/>
      <c r="FTQ37" s="262"/>
      <c r="FTR37" s="262"/>
      <c r="FTS37" s="262"/>
      <c r="FTT37" s="262"/>
      <c r="FTU37" s="262"/>
      <c r="FTV37" s="262"/>
      <c r="FTW37" s="262"/>
      <c r="FTX37" s="262"/>
      <c r="FTY37" s="262"/>
      <c r="FTZ37" s="262"/>
      <c r="FUA37" s="262"/>
      <c r="FUB37" s="262"/>
      <c r="FUC37" s="262"/>
      <c r="FUD37" s="262"/>
      <c r="FUE37" s="262"/>
      <c r="FUF37" s="262"/>
      <c r="FUG37" s="262"/>
      <c r="FUH37" s="262"/>
      <c r="FUI37" s="262"/>
      <c r="FUJ37" s="262"/>
      <c r="FUK37" s="262"/>
      <c r="FUL37" s="262"/>
      <c r="FUM37" s="262"/>
      <c r="FUN37" s="262"/>
      <c r="FUO37" s="262"/>
      <c r="FUP37" s="262"/>
      <c r="FUQ37" s="262"/>
      <c r="FUR37" s="262"/>
      <c r="FUS37" s="262"/>
      <c r="FUT37" s="262"/>
      <c r="FUU37" s="262"/>
      <c r="FUV37" s="262"/>
      <c r="FUW37" s="262"/>
      <c r="FUX37" s="262"/>
      <c r="FUY37" s="262"/>
      <c r="FUZ37" s="262"/>
      <c r="FVA37" s="262"/>
      <c r="FVB37" s="262"/>
      <c r="FVC37" s="262"/>
      <c r="FVD37" s="262"/>
      <c r="FVE37" s="262"/>
      <c r="FVF37" s="262"/>
      <c r="FVG37" s="262"/>
      <c r="FVH37" s="262"/>
      <c r="FVI37" s="262"/>
      <c r="FVJ37" s="262"/>
      <c r="FVK37" s="262"/>
      <c r="FVL37" s="262"/>
      <c r="FVM37" s="262"/>
      <c r="FVN37" s="262"/>
      <c r="FVO37" s="262"/>
      <c r="FVP37" s="262"/>
      <c r="FVQ37" s="262"/>
      <c r="FVR37" s="262"/>
      <c r="FVS37" s="262"/>
      <c r="FVT37" s="262"/>
      <c r="FVU37" s="262"/>
      <c r="FVV37" s="262"/>
      <c r="FVW37" s="262"/>
      <c r="FVX37" s="262"/>
      <c r="FVY37" s="262"/>
      <c r="FVZ37" s="262"/>
      <c r="FWA37" s="262"/>
      <c r="FWB37" s="262"/>
      <c r="FWC37" s="262"/>
      <c r="FWD37" s="262"/>
      <c r="FWE37" s="262"/>
      <c r="FWF37" s="262"/>
      <c r="FWG37" s="262"/>
      <c r="FWH37" s="262"/>
      <c r="FWI37" s="262"/>
      <c r="FWJ37" s="262"/>
      <c r="FWK37" s="262"/>
      <c r="FWL37" s="262"/>
      <c r="FWM37" s="262"/>
      <c r="FWN37" s="262"/>
      <c r="FWO37" s="262"/>
      <c r="FWP37" s="262"/>
      <c r="FWQ37" s="262"/>
      <c r="FWR37" s="262"/>
      <c r="FWS37" s="262"/>
      <c r="FWT37" s="262"/>
      <c r="FWU37" s="262"/>
      <c r="FWV37" s="262"/>
      <c r="FWW37" s="262"/>
      <c r="FWX37" s="262"/>
      <c r="FWY37" s="262"/>
      <c r="FWZ37" s="262"/>
      <c r="FXA37" s="262"/>
      <c r="FXB37" s="262"/>
      <c r="FXC37" s="262"/>
      <c r="FXD37" s="262"/>
      <c r="FXE37" s="262"/>
      <c r="FXF37" s="262"/>
      <c r="FXG37" s="262"/>
      <c r="FXH37" s="262"/>
      <c r="FXI37" s="262"/>
      <c r="FXJ37" s="262"/>
      <c r="FXK37" s="262"/>
      <c r="FXL37" s="262"/>
      <c r="FXM37" s="262"/>
      <c r="FXN37" s="262"/>
      <c r="FXO37" s="262"/>
      <c r="FXP37" s="262"/>
      <c r="FXQ37" s="262"/>
      <c r="FXR37" s="262"/>
      <c r="FXS37" s="262"/>
      <c r="FXT37" s="262"/>
      <c r="FXU37" s="262"/>
      <c r="FXV37" s="262"/>
      <c r="FXW37" s="262"/>
      <c r="FXX37" s="262"/>
      <c r="FXY37" s="262"/>
      <c r="FXZ37" s="262"/>
      <c r="FYA37" s="262"/>
      <c r="FYB37" s="262"/>
      <c r="FYC37" s="262"/>
      <c r="FYD37" s="262"/>
      <c r="FYE37" s="262"/>
      <c r="FYF37" s="262"/>
      <c r="FYG37" s="262"/>
      <c r="FYH37" s="262"/>
      <c r="FYI37" s="262"/>
      <c r="FYJ37" s="262"/>
      <c r="FYK37" s="262"/>
      <c r="FYL37" s="262"/>
      <c r="FYM37" s="262"/>
      <c r="FYN37" s="262"/>
      <c r="FYO37" s="262"/>
      <c r="FYP37" s="262"/>
      <c r="FYQ37" s="262"/>
      <c r="FYR37" s="262"/>
      <c r="FYS37" s="262"/>
      <c r="FYT37" s="262"/>
      <c r="FYU37" s="262"/>
      <c r="FYV37" s="262"/>
      <c r="FYW37" s="262"/>
      <c r="FYX37" s="262"/>
      <c r="FYY37" s="262"/>
      <c r="FYZ37" s="262"/>
      <c r="FZA37" s="262"/>
      <c r="FZB37" s="262"/>
      <c r="FZC37" s="262"/>
      <c r="FZD37" s="262"/>
      <c r="FZE37" s="262"/>
      <c r="FZF37" s="262"/>
      <c r="FZG37" s="262"/>
      <c r="FZH37" s="262"/>
      <c r="FZI37" s="262"/>
      <c r="FZJ37" s="262"/>
      <c r="FZK37" s="262"/>
      <c r="FZL37" s="262"/>
      <c r="FZM37" s="262"/>
      <c r="FZN37" s="262"/>
      <c r="FZO37" s="262"/>
      <c r="FZP37" s="262"/>
      <c r="FZQ37" s="262"/>
      <c r="FZR37" s="262"/>
      <c r="FZS37" s="262"/>
      <c r="FZT37" s="262"/>
      <c r="FZU37" s="262"/>
      <c r="FZV37" s="262"/>
      <c r="FZW37" s="262"/>
      <c r="FZX37" s="262"/>
      <c r="FZY37" s="262"/>
      <c r="FZZ37" s="262"/>
      <c r="GAA37" s="262"/>
      <c r="GAB37" s="262"/>
      <c r="GAC37" s="262"/>
      <c r="GAD37" s="262"/>
      <c r="GAE37" s="262"/>
      <c r="GAF37" s="262"/>
      <c r="GAG37" s="262"/>
      <c r="GAH37" s="262"/>
      <c r="GAI37" s="262"/>
      <c r="GAJ37" s="262"/>
      <c r="GAK37" s="262"/>
      <c r="GAL37" s="262"/>
      <c r="GAM37" s="262"/>
      <c r="GAN37" s="262"/>
      <c r="GAO37" s="262"/>
      <c r="GAP37" s="262"/>
      <c r="GAQ37" s="262"/>
      <c r="GAR37" s="262"/>
      <c r="GAS37" s="262"/>
      <c r="GAT37" s="262"/>
      <c r="GAU37" s="262"/>
      <c r="GAV37" s="262"/>
      <c r="GAW37" s="262"/>
      <c r="GAX37" s="262"/>
      <c r="GAY37" s="262"/>
      <c r="GAZ37" s="262"/>
      <c r="GBA37" s="262"/>
      <c r="GBB37" s="262"/>
      <c r="GBC37" s="262"/>
      <c r="GBD37" s="262"/>
      <c r="GBE37" s="262"/>
      <c r="GBF37" s="262"/>
      <c r="GBG37" s="262"/>
      <c r="GBH37" s="262"/>
      <c r="GBI37" s="262"/>
      <c r="GBJ37" s="262"/>
      <c r="GBK37" s="262"/>
      <c r="GBL37" s="262"/>
      <c r="GBM37" s="262"/>
      <c r="GBN37" s="262"/>
      <c r="GBO37" s="262"/>
      <c r="GBP37" s="262"/>
      <c r="GBQ37" s="262"/>
      <c r="GBR37" s="262"/>
      <c r="GBS37" s="262"/>
      <c r="GBT37" s="262"/>
      <c r="GBU37" s="262"/>
      <c r="GBV37" s="262"/>
      <c r="GBW37" s="262"/>
      <c r="GBX37" s="262"/>
      <c r="GBY37" s="262"/>
      <c r="GBZ37" s="262"/>
      <c r="GCA37" s="262"/>
      <c r="GCB37" s="262"/>
      <c r="GCC37" s="262"/>
      <c r="GCD37" s="262"/>
      <c r="GCE37" s="262"/>
      <c r="GCF37" s="262"/>
      <c r="GCG37" s="262"/>
      <c r="GCH37" s="262"/>
      <c r="GCI37" s="262"/>
      <c r="GCJ37" s="262"/>
      <c r="GCK37" s="262"/>
      <c r="GCL37" s="262"/>
      <c r="GCM37" s="262"/>
      <c r="GCN37" s="262"/>
      <c r="GCO37" s="262"/>
      <c r="GCP37" s="262"/>
      <c r="GCQ37" s="262"/>
      <c r="GCR37" s="262"/>
      <c r="GCS37" s="262"/>
      <c r="GCT37" s="262"/>
      <c r="GCU37" s="262"/>
      <c r="GCV37" s="262"/>
      <c r="GCW37" s="262"/>
      <c r="GCX37" s="262"/>
      <c r="GCY37" s="262"/>
      <c r="GCZ37" s="262"/>
      <c r="GDA37" s="262"/>
      <c r="GDB37" s="262"/>
      <c r="GDC37" s="262"/>
      <c r="GDD37" s="262"/>
      <c r="GDE37" s="262"/>
      <c r="GDF37" s="262"/>
      <c r="GDG37" s="262"/>
      <c r="GDH37" s="262"/>
      <c r="GDI37" s="262"/>
      <c r="GDJ37" s="262"/>
      <c r="GDK37" s="262"/>
      <c r="GDL37" s="262"/>
      <c r="GDM37" s="262"/>
      <c r="GDN37" s="262"/>
      <c r="GDO37" s="262"/>
      <c r="GDP37" s="262"/>
      <c r="GDQ37" s="262"/>
      <c r="GDR37" s="262"/>
      <c r="GDS37" s="262"/>
      <c r="GDT37" s="262"/>
      <c r="GDU37" s="262"/>
      <c r="GDV37" s="262"/>
      <c r="GDW37" s="262"/>
      <c r="GDX37" s="262"/>
      <c r="GDY37" s="262"/>
      <c r="GDZ37" s="262"/>
      <c r="GEA37" s="262"/>
      <c r="GEB37" s="262"/>
      <c r="GEC37" s="262"/>
      <c r="GED37" s="262"/>
      <c r="GEE37" s="262"/>
      <c r="GEF37" s="262"/>
      <c r="GEG37" s="262"/>
      <c r="GEH37" s="262"/>
      <c r="GEI37" s="262"/>
      <c r="GEJ37" s="262"/>
      <c r="GEK37" s="262"/>
      <c r="GEL37" s="262"/>
      <c r="GEM37" s="262"/>
      <c r="GEN37" s="262"/>
      <c r="GEO37" s="262"/>
      <c r="GEP37" s="262"/>
      <c r="GEQ37" s="262"/>
      <c r="GER37" s="262"/>
      <c r="GES37" s="262"/>
      <c r="GET37" s="262"/>
      <c r="GEU37" s="262"/>
      <c r="GEV37" s="262"/>
      <c r="GEW37" s="262"/>
      <c r="GEX37" s="262"/>
      <c r="GEY37" s="262"/>
      <c r="GEZ37" s="262"/>
      <c r="GFA37" s="262"/>
      <c r="GFB37" s="262"/>
      <c r="GFC37" s="262"/>
      <c r="GFD37" s="262"/>
      <c r="GFE37" s="262"/>
      <c r="GFF37" s="262"/>
      <c r="GFG37" s="262"/>
      <c r="GFH37" s="262"/>
      <c r="GFI37" s="262"/>
      <c r="GFJ37" s="262"/>
      <c r="GFK37" s="262"/>
      <c r="GFL37" s="262"/>
      <c r="GFM37" s="262"/>
      <c r="GFN37" s="262"/>
      <c r="GFO37" s="262"/>
      <c r="GFP37" s="262"/>
      <c r="GFQ37" s="262"/>
      <c r="GFR37" s="262"/>
      <c r="GFS37" s="262"/>
      <c r="GFT37" s="262"/>
      <c r="GFU37" s="262"/>
      <c r="GFV37" s="262"/>
      <c r="GFW37" s="262"/>
      <c r="GFX37" s="262"/>
      <c r="GFY37" s="262"/>
      <c r="GFZ37" s="262"/>
      <c r="GGA37" s="262"/>
      <c r="GGB37" s="262"/>
      <c r="GGC37" s="262"/>
      <c r="GGD37" s="262"/>
      <c r="GGE37" s="262"/>
      <c r="GGF37" s="262"/>
      <c r="GGG37" s="262"/>
      <c r="GGH37" s="262"/>
      <c r="GGI37" s="262"/>
      <c r="GGJ37" s="262"/>
      <c r="GGK37" s="262"/>
      <c r="GGL37" s="262"/>
      <c r="GGM37" s="262"/>
      <c r="GGN37" s="262"/>
      <c r="GGO37" s="262"/>
      <c r="GGP37" s="262"/>
      <c r="GGQ37" s="262"/>
      <c r="GGR37" s="262"/>
      <c r="GGS37" s="262"/>
      <c r="GGT37" s="262"/>
      <c r="GGU37" s="262"/>
      <c r="GGV37" s="262"/>
      <c r="GGW37" s="262"/>
      <c r="GGX37" s="262"/>
      <c r="GGY37" s="262"/>
      <c r="GGZ37" s="262"/>
      <c r="GHA37" s="262"/>
      <c r="GHB37" s="262"/>
      <c r="GHC37" s="262"/>
      <c r="GHD37" s="262"/>
      <c r="GHE37" s="262"/>
      <c r="GHF37" s="262"/>
      <c r="GHG37" s="262"/>
      <c r="GHH37" s="262"/>
      <c r="GHI37" s="262"/>
      <c r="GHJ37" s="262"/>
      <c r="GHK37" s="262"/>
      <c r="GHL37" s="262"/>
      <c r="GHM37" s="262"/>
      <c r="GHN37" s="262"/>
      <c r="GHO37" s="262"/>
      <c r="GHP37" s="262"/>
      <c r="GHQ37" s="262"/>
      <c r="GHR37" s="262"/>
      <c r="GHS37" s="262"/>
      <c r="GHT37" s="262"/>
      <c r="GHU37" s="262"/>
      <c r="GHV37" s="262"/>
      <c r="GHW37" s="262"/>
      <c r="GHX37" s="262"/>
      <c r="GHY37" s="262"/>
      <c r="GHZ37" s="262"/>
      <c r="GIA37" s="262"/>
      <c r="GIB37" s="262"/>
      <c r="GIC37" s="262"/>
      <c r="GID37" s="262"/>
      <c r="GIE37" s="262"/>
      <c r="GIF37" s="262"/>
      <c r="GIG37" s="262"/>
      <c r="GIH37" s="262"/>
      <c r="GII37" s="262"/>
      <c r="GIJ37" s="262"/>
      <c r="GIK37" s="262"/>
      <c r="GIL37" s="262"/>
      <c r="GIM37" s="262"/>
      <c r="GIN37" s="262"/>
      <c r="GIO37" s="262"/>
      <c r="GIP37" s="262"/>
      <c r="GIQ37" s="262"/>
      <c r="GIR37" s="262"/>
      <c r="GIS37" s="262"/>
      <c r="GIT37" s="262"/>
      <c r="GIU37" s="262"/>
      <c r="GIV37" s="262"/>
      <c r="GIW37" s="262"/>
      <c r="GIX37" s="262"/>
      <c r="GIY37" s="262"/>
      <c r="GIZ37" s="262"/>
      <c r="GJA37" s="262"/>
      <c r="GJB37" s="262"/>
      <c r="GJC37" s="262"/>
      <c r="GJD37" s="262"/>
      <c r="GJE37" s="262"/>
      <c r="GJF37" s="262"/>
      <c r="GJG37" s="262"/>
      <c r="GJH37" s="262"/>
      <c r="GJI37" s="262"/>
      <c r="GJJ37" s="262"/>
      <c r="GJK37" s="262"/>
      <c r="GJL37" s="262"/>
      <c r="GJM37" s="262"/>
      <c r="GJN37" s="262"/>
      <c r="GJO37" s="262"/>
      <c r="GJP37" s="262"/>
      <c r="GJQ37" s="262"/>
      <c r="GJR37" s="262"/>
      <c r="GJS37" s="262"/>
      <c r="GJT37" s="262"/>
      <c r="GJU37" s="262"/>
      <c r="GJV37" s="262"/>
      <c r="GJW37" s="262"/>
      <c r="GJX37" s="262"/>
      <c r="GJY37" s="262"/>
      <c r="GJZ37" s="262"/>
      <c r="GKA37" s="262"/>
      <c r="GKB37" s="262"/>
      <c r="GKC37" s="262"/>
      <c r="GKD37" s="262"/>
      <c r="GKE37" s="262"/>
      <c r="GKF37" s="262"/>
      <c r="GKG37" s="262"/>
      <c r="GKH37" s="262"/>
      <c r="GKI37" s="262"/>
      <c r="GKJ37" s="262"/>
      <c r="GKK37" s="262"/>
      <c r="GKL37" s="262"/>
      <c r="GKM37" s="262"/>
      <c r="GKN37" s="262"/>
      <c r="GKO37" s="262"/>
      <c r="GKP37" s="262"/>
      <c r="GKQ37" s="262"/>
      <c r="GKR37" s="262"/>
      <c r="GKS37" s="262"/>
      <c r="GKT37" s="262"/>
      <c r="GKU37" s="262"/>
      <c r="GKV37" s="262"/>
      <c r="GKW37" s="262"/>
      <c r="GKX37" s="262"/>
      <c r="GKY37" s="262"/>
      <c r="GKZ37" s="262"/>
      <c r="GLA37" s="262"/>
      <c r="GLB37" s="262"/>
      <c r="GLC37" s="262"/>
      <c r="GLD37" s="262"/>
      <c r="GLE37" s="262"/>
      <c r="GLF37" s="262"/>
      <c r="GLG37" s="262"/>
      <c r="GLH37" s="262"/>
      <c r="GLI37" s="262"/>
      <c r="GLJ37" s="262"/>
      <c r="GLK37" s="262"/>
      <c r="GLL37" s="262"/>
      <c r="GLM37" s="262"/>
      <c r="GLN37" s="262"/>
      <c r="GLO37" s="262"/>
      <c r="GLP37" s="262"/>
      <c r="GLQ37" s="262"/>
      <c r="GLR37" s="262"/>
      <c r="GLS37" s="262"/>
      <c r="GLT37" s="262"/>
      <c r="GLU37" s="262"/>
      <c r="GLV37" s="262"/>
      <c r="GLW37" s="262"/>
      <c r="GLX37" s="262"/>
      <c r="GLY37" s="262"/>
      <c r="GLZ37" s="262"/>
      <c r="GMA37" s="262"/>
      <c r="GMB37" s="262"/>
      <c r="GMC37" s="262"/>
      <c r="GMD37" s="262"/>
      <c r="GME37" s="262"/>
      <c r="GMF37" s="262"/>
      <c r="GMG37" s="262"/>
      <c r="GMH37" s="262"/>
      <c r="GMI37" s="262"/>
      <c r="GMJ37" s="262"/>
      <c r="GMK37" s="262"/>
      <c r="GML37" s="262"/>
      <c r="GMM37" s="262"/>
      <c r="GMN37" s="262"/>
      <c r="GMO37" s="262"/>
      <c r="GMP37" s="262"/>
      <c r="GMQ37" s="262"/>
      <c r="GMR37" s="262"/>
      <c r="GMS37" s="262"/>
      <c r="GMT37" s="262"/>
      <c r="GMU37" s="262"/>
      <c r="GMV37" s="262"/>
      <c r="GMW37" s="262"/>
      <c r="GMX37" s="262"/>
      <c r="GMY37" s="262"/>
      <c r="GMZ37" s="262"/>
      <c r="GNA37" s="262"/>
      <c r="GNB37" s="262"/>
      <c r="GNC37" s="262"/>
      <c r="GND37" s="262"/>
      <c r="GNE37" s="262"/>
      <c r="GNF37" s="262"/>
      <c r="GNG37" s="262"/>
      <c r="GNH37" s="262"/>
      <c r="GNI37" s="262"/>
      <c r="GNJ37" s="262"/>
      <c r="GNK37" s="262"/>
      <c r="GNL37" s="262"/>
      <c r="GNM37" s="262"/>
      <c r="GNN37" s="262"/>
      <c r="GNO37" s="262"/>
      <c r="GNP37" s="262"/>
      <c r="GNQ37" s="262"/>
      <c r="GNR37" s="262"/>
      <c r="GNS37" s="262"/>
      <c r="GNT37" s="262"/>
      <c r="GNU37" s="262"/>
      <c r="GNV37" s="262"/>
      <c r="GNW37" s="262"/>
      <c r="GNX37" s="262"/>
      <c r="GNY37" s="262"/>
      <c r="GNZ37" s="262"/>
      <c r="GOA37" s="262"/>
      <c r="GOB37" s="262"/>
      <c r="GOC37" s="262"/>
      <c r="GOD37" s="262"/>
      <c r="GOE37" s="262"/>
      <c r="GOF37" s="262"/>
      <c r="GOG37" s="262"/>
      <c r="GOH37" s="262"/>
      <c r="GOI37" s="262"/>
      <c r="GOJ37" s="262"/>
      <c r="GOK37" s="262"/>
      <c r="GOL37" s="262"/>
      <c r="GOM37" s="262"/>
      <c r="GON37" s="262"/>
      <c r="GOO37" s="262"/>
      <c r="GOP37" s="262"/>
      <c r="GOQ37" s="262"/>
      <c r="GOR37" s="262"/>
      <c r="GOS37" s="262"/>
      <c r="GOT37" s="262"/>
      <c r="GOU37" s="262"/>
      <c r="GOV37" s="262"/>
      <c r="GOW37" s="262"/>
      <c r="GOX37" s="262"/>
      <c r="GOY37" s="262"/>
      <c r="GOZ37" s="262"/>
      <c r="GPA37" s="262"/>
      <c r="GPB37" s="262"/>
      <c r="GPC37" s="262"/>
      <c r="GPD37" s="262"/>
      <c r="GPE37" s="262"/>
      <c r="GPF37" s="262"/>
      <c r="GPG37" s="262"/>
      <c r="GPH37" s="262"/>
      <c r="GPI37" s="262"/>
      <c r="GPJ37" s="262"/>
      <c r="GPK37" s="262"/>
      <c r="GPL37" s="262"/>
      <c r="GPM37" s="262"/>
      <c r="GPN37" s="262"/>
      <c r="GPO37" s="262"/>
      <c r="GPP37" s="262"/>
      <c r="GPQ37" s="262"/>
      <c r="GPR37" s="262"/>
      <c r="GPS37" s="262"/>
      <c r="GPT37" s="262"/>
      <c r="GPU37" s="262"/>
      <c r="GPV37" s="262"/>
      <c r="GPW37" s="262"/>
      <c r="GPX37" s="262"/>
      <c r="GPY37" s="262"/>
      <c r="GPZ37" s="262"/>
      <c r="GQA37" s="262"/>
      <c r="GQB37" s="262"/>
      <c r="GQC37" s="262"/>
      <c r="GQD37" s="262"/>
      <c r="GQE37" s="262"/>
      <c r="GQF37" s="262"/>
      <c r="GQG37" s="262"/>
      <c r="GQH37" s="262"/>
      <c r="GQI37" s="262"/>
      <c r="GQJ37" s="262"/>
      <c r="GQK37" s="262"/>
      <c r="GQL37" s="262"/>
      <c r="GQM37" s="262"/>
      <c r="GQN37" s="262"/>
      <c r="GQO37" s="262"/>
      <c r="GQP37" s="262"/>
      <c r="GQQ37" s="262"/>
      <c r="GQR37" s="262"/>
      <c r="GQS37" s="262"/>
      <c r="GQT37" s="262"/>
      <c r="GQU37" s="262"/>
      <c r="GQV37" s="262"/>
      <c r="GQW37" s="262"/>
      <c r="GQX37" s="262"/>
      <c r="GQY37" s="262"/>
      <c r="GQZ37" s="262"/>
      <c r="GRA37" s="262"/>
      <c r="GRB37" s="262"/>
      <c r="GRC37" s="262"/>
      <c r="GRD37" s="262"/>
      <c r="GRE37" s="262"/>
      <c r="GRF37" s="262"/>
      <c r="GRG37" s="262"/>
      <c r="GRH37" s="262"/>
      <c r="GRI37" s="262"/>
      <c r="GRJ37" s="262"/>
      <c r="GRK37" s="262"/>
      <c r="GRL37" s="262"/>
      <c r="GRM37" s="262"/>
      <c r="GRN37" s="262"/>
      <c r="GRO37" s="262"/>
      <c r="GRP37" s="262"/>
      <c r="GRQ37" s="262"/>
      <c r="GRR37" s="262"/>
      <c r="GRS37" s="262"/>
      <c r="GRT37" s="262"/>
      <c r="GRU37" s="262"/>
      <c r="GRV37" s="262"/>
      <c r="GRW37" s="262"/>
      <c r="GRX37" s="262"/>
      <c r="GRY37" s="262"/>
      <c r="GRZ37" s="262"/>
      <c r="GSA37" s="262"/>
      <c r="GSB37" s="262"/>
      <c r="GSC37" s="262"/>
      <c r="GSD37" s="262"/>
      <c r="GSE37" s="262"/>
      <c r="GSF37" s="262"/>
      <c r="GSG37" s="262"/>
      <c r="GSH37" s="262"/>
      <c r="GSI37" s="262"/>
      <c r="GSJ37" s="262"/>
      <c r="GSK37" s="262"/>
      <c r="GSL37" s="262"/>
      <c r="GSM37" s="262"/>
      <c r="GSN37" s="262"/>
      <c r="GSO37" s="262"/>
      <c r="GSP37" s="262"/>
      <c r="GSQ37" s="262"/>
      <c r="GSR37" s="262"/>
      <c r="GSS37" s="262"/>
      <c r="GST37" s="262"/>
      <c r="GSU37" s="262"/>
      <c r="GSV37" s="262"/>
      <c r="GSW37" s="262"/>
      <c r="GSX37" s="262"/>
      <c r="GSY37" s="262"/>
      <c r="GSZ37" s="262"/>
      <c r="GTA37" s="262"/>
      <c r="GTB37" s="262"/>
      <c r="GTC37" s="262"/>
      <c r="GTD37" s="262"/>
      <c r="GTE37" s="262"/>
      <c r="GTF37" s="262"/>
      <c r="GTG37" s="262"/>
      <c r="GTH37" s="262"/>
      <c r="GTI37" s="262"/>
      <c r="GTJ37" s="262"/>
      <c r="GTK37" s="262"/>
      <c r="GTL37" s="262"/>
      <c r="GTM37" s="262"/>
      <c r="GTN37" s="262"/>
      <c r="GTO37" s="262"/>
      <c r="GTP37" s="262"/>
      <c r="GTQ37" s="262"/>
      <c r="GTR37" s="262"/>
      <c r="GTS37" s="262"/>
      <c r="GTT37" s="262"/>
      <c r="GTU37" s="262"/>
      <c r="GTV37" s="262"/>
      <c r="GTW37" s="262"/>
      <c r="GTX37" s="262"/>
      <c r="GTY37" s="262"/>
      <c r="GTZ37" s="262"/>
      <c r="GUA37" s="262"/>
      <c r="GUB37" s="262"/>
      <c r="GUC37" s="262"/>
      <c r="GUD37" s="262"/>
      <c r="GUE37" s="262"/>
      <c r="GUF37" s="262"/>
      <c r="GUG37" s="262"/>
      <c r="GUH37" s="262"/>
      <c r="GUI37" s="262"/>
      <c r="GUJ37" s="262"/>
      <c r="GUK37" s="262"/>
      <c r="GUL37" s="262"/>
      <c r="GUM37" s="262"/>
      <c r="GUN37" s="262"/>
      <c r="GUO37" s="262"/>
      <c r="GUP37" s="262"/>
      <c r="GUQ37" s="262"/>
      <c r="GUR37" s="262"/>
      <c r="GUS37" s="262"/>
      <c r="GUT37" s="262"/>
      <c r="GUU37" s="262"/>
      <c r="GUV37" s="262"/>
      <c r="GUW37" s="262"/>
      <c r="GUX37" s="262"/>
      <c r="GUY37" s="262"/>
      <c r="GUZ37" s="262"/>
      <c r="GVA37" s="262"/>
      <c r="GVB37" s="262"/>
      <c r="GVC37" s="262"/>
      <c r="GVD37" s="262"/>
      <c r="GVE37" s="262"/>
      <c r="GVF37" s="262"/>
      <c r="GVG37" s="262"/>
      <c r="GVH37" s="262"/>
      <c r="GVI37" s="262"/>
      <c r="GVJ37" s="262"/>
      <c r="GVK37" s="262"/>
      <c r="GVL37" s="262"/>
      <c r="GVM37" s="262"/>
      <c r="GVN37" s="262"/>
      <c r="GVO37" s="262"/>
      <c r="GVP37" s="262"/>
      <c r="GVQ37" s="262"/>
      <c r="GVR37" s="262"/>
      <c r="GVS37" s="262"/>
      <c r="GVT37" s="262"/>
      <c r="GVU37" s="262"/>
      <c r="GVV37" s="262"/>
      <c r="GVW37" s="262"/>
      <c r="GVX37" s="262"/>
      <c r="GVY37" s="262"/>
      <c r="GVZ37" s="262"/>
      <c r="GWA37" s="262"/>
      <c r="GWB37" s="262"/>
      <c r="GWC37" s="262"/>
      <c r="GWD37" s="262"/>
      <c r="GWE37" s="262"/>
      <c r="GWF37" s="262"/>
      <c r="GWG37" s="262"/>
      <c r="GWH37" s="262"/>
      <c r="GWI37" s="262"/>
      <c r="GWJ37" s="262"/>
      <c r="GWK37" s="262"/>
      <c r="GWL37" s="262"/>
      <c r="GWM37" s="262"/>
      <c r="GWN37" s="262"/>
      <c r="GWO37" s="262"/>
      <c r="GWP37" s="262"/>
      <c r="GWQ37" s="262"/>
      <c r="GWR37" s="262"/>
      <c r="GWS37" s="262"/>
      <c r="GWT37" s="262"/>
      <c r="GWU37" s="262"/>
      <c r="GWV37" s="262"/>
      <c r="GWW37" s="262"/>
      <c r="GWX37" s="262"/>
      <c r="GWY37" s="262"/>
      <c r="GWZ37" s="262"/>
      <c r="GXA37" s="262"/>
      <c r="GXB37" s="262"/>
      <c r="GXC37" s="262"/>
      <c r="GXD37" s="262"/>
      <c r="GXE37" s="262"/>
      <c r="GXF37" s="262"/>
      <c r="GXG37" s="262"/>
      <c r="GXH37" s="262"/>
      <c r="GXI37" s="262"/>
      <c r="GXJ37" s="262"/>
      <c r="GXK37" s="262"/>
      <c r="GXL37" s="262"/>
      <c r="GXM37" s="262"/>
      <c r="GXN37" s="262"/>
      <c r="GXO37" s="262"/>
      <c r="GXP37" s="262"/>
      <c r="GXQ37" s="262"/>
      <c r="GXR37" s="262"/>
      <c r="GXS37" s="262"/>
      <c r="GXT37" s="262"/>
      <c r="GXU37" s="262"/>
      <c r="GXV37" s="262"/>
      <c r="GXW37" s="262"/>
      <c r="GXX37" s="262"/>
      <c r="GXY37" s="262"/>
      <c r="GXZ37" s="262"/>
      <c r="GYA37" s="262"/>
      <c r="GYB37" s="262"/>
      <c r="GYC37" s="262"/>
      <c r="GYD37" s="262"/>
      <c r="GYE37" s="262"/>
      <c r="GYF37" s="262"/>
      <c r="GYG37" s="262"/>
      <c r="GYH37" s="262"/>
      <c r="GYI37" s="262"/>
      <c r="GYJ37" s="262"/>
      <c r="GYK37" s="262"/>
      <c r="GYL37" s="262"/>
      <c r="GYM37" s="262"/>
      <c r="GYN37" s="262"/>
      <c r="GYO37" s="262"/>
      <c r="GYP37" s="262"/>
      <c r="GYQ37" s="262"/>
      <c r="GYR37" s="262"/>
      <c r="GYS37" s="262"/>
      <c r="GYT37" s="262"/>
      <c r="GYU37" s="262"/>
      <c r="GYV37" s="262"/>
      <c r="GYW37" s="262"/>
      <c r="GYX37" s="262"/>
      <c r="GYY37" s="262"/>
      <c r="GYZ37" s="262"/>
      <c r="GZA37" s="262"/>
      <c r="GZB37" s="262"/>
      <c r="GZC37" s="262"/>
      <c r="GZD37" s="262"/>
      <c r="GZE37" s="262"/>
      <c r="GZF37" s="262"/>
      <c r="GZG37" s="262"/>
      <c r="GZH37" s="262"/>
      <c r="GZI37" s="262"/>
      <c r="GZJ37" s="262"/>
      <c r="GZK37" s="262"/>
      <c r="GZL37" s="262"/>
      <c r="GZM37" s="262"/>
      <c r="GZN37" s="262"/>
      <c r="GZO37" s="262"/>
      <c r="GZP37" s="262"/>
      <c r="GZQ37" s="262"/>
      <c r="GZR37" s="262"/>
      <c r="GZS37" s="262"/>
      <c r="GZT37" s="262"/>
      <c r="GZU37" s="262"/>
      <c r="GZV37" s="262"/>
      <c r="GZW37" s="262"/>
      <c r="GZX37" s="262"/>
      <c r="GZY37" s="262"/>
      <c r="GZZ37" s="262"/>
      <c r="HAA37" s="262"/>
      <c r="HAB37" s="262"/>
      <c r="HAC37" s="262"/>
      <c r="HAD37" s="262"/>
      <c r="HAE37" s="262"/>
      <c r="HAF37" s="262"/>
      <c r="HAG37" s="262"/>
      <c r="HAH37" s="262"/>
      <c r="HAI37" s="262"/>
      <c r="HAJ37" s="262"/>
      <c r="HAK37" s="262"/>
      <c r="HAL37" s="262"/>
      <c r="HAM37" s="262"/>
      <c r="HAN37" s="262"/>
      <c r="HAO37" s="262"/>
      <c r="HAP37" s="262"/>
      <c r="HAQ37" s="262"/>
      <c r="HAR37" s="262"/>
      <c r="HAS37" s="262"/>
      <c r="HAT37" s="262"/>
      <c r="HAU37" s="262"/>
      <c r="HAV37" s="262"/>
      <c r="HAW37" s="262"/>
      <c r="HAX37" s="262"/>
      <c r="HAY37" s="262"/>
      <c r="HAZ37" s="262"/>
      <c r="HBA37" s="262"/>
      <c r="HBB37" s="262"/>
      <c r="HBC37" s="262"/>
      <c r="HBD37" s="262"/>
      <c r="HBE37" s="262"/>
      <c r="HBF37" s="262"/>
      <c r="HBG37" s="262"/>
      <c r="HBH37" s="262"/>
      <c r="HBI37" s="262"/>
      <c r="HBJ37" s="262"/>
      <c r="HBK37" s="262"/>
      <c r="HBL37" s="262"/>
      <c r="HBM37" s="262"/>
      <c r="HBN37" s="262"/>
      <c r="HBO37" s="262"/>
      <c r="HBP37" s="262"/>
      <c r="HBQ37" s="262"/>
      <c r="HBR37" s="262"/>
      <c r="HBS37" s="262"/>
      <c r="HBT37" s="262"/>
      <c r="HBU37" s="262"/>
      <c r="HBV37" s="262"/>
      <c r="HBW37" s="262"/>
      <c r="HBX37" s="262"/>
      <c r="HBY37" s="262"/>
      <c r="HBZ37" s="262"/>
      <c r="HCA37" s="262"/>
      <c r="HCB37" s="262"/>
      <c r="HCC37" s="262"/>
      <c r="HCD37" s="262"/>
      <c r="HCE37" s="262"/>
      <c r="HCF37" s="262"/>
      <c r="HCG37" s="262"/>
      <c r="HCH37" s="262"/>
      <c r="HCI37" s="262"/>
      <c r="HCJ37" s="262"/>
      <c r="HCK37" s="262"/>
      <c r="HCL37" s="262"/>
      <c r="HCM37" s="262"/>
      <c r="HCN37" s="262"/>
      <c r="HCO37" s="262"/>
      <c r="HCP37" s="262"/>
      <c r="HCQ37" s="262"/>
      <c r="HCR37" s="262"/>
      <c r="HCS37" s="262"/>
      <c r="HCT37" s="262"/>
      <c r="HCU37" s="262"/>
      <c r="HCV37" s="262"/>
      <c r="HCW37" s="262"/>
      <c r="HCX37" s="262"/>
      <c r="HCY37" s="262"/>
      <c r="HCZ37" s="262"/>
      <c r="HDA37" s="262"/>
      <c r="HDB37" s="262"/>
      <c r="HDC37" s="262"/>
      <c r="HDD37" s="262"/>
      <c r="HDE37" s="262"/>
      <c r="HDF37" s="262"/>
      <c r="HDG37" s="262"/>
      <c r="HDH37" s="262"/>
      <c r="HDI37" s="262"/>
      <c r="HDJ37" s="262"/>
      <c r="HDK37" s="262"/>
      <c r="HDL37" s="262"/>
      <c r="HDM37" s="262"/>
      <c r="HDN37" s="262"/>
      <c r="HDO37" s="262"/>
      <c r="HDP37" s="262"/>
      <c r="HDQ37" s="262"/>
      <c r="HDR37" s="262"/>
      <c r="HDS37" s="262"/>
      <c r="HDT37" s="262"/>
      <c r="HDU37" s="262"/>
      <c r="HDV37" s="262"/>
      <c r="HDW37" s="262"/>
      <c r="HDX37" s="262"/>
      <c r="HDY37" s="262"/>
      <c r="HDZ37" s="262"/>
      <c r="HEA37" s="262"/>
      <c r="HEB37" s="262"/>
      <c r="HEC37" s="262"/>
      <c r="HED37" s="262"/>
      <c r="HEE37" s="262"/>
      <c r="HEF37" s="262"/>
      <c r="HEG37" s="262"/>
      <c r="HEH37" s="262"/>
      <c r="HEI37" s="262"/>
      <c r="HEJ37" s="262"/>
      <c r="HEK37" s="262"/>
      <c r="HEL37" s="262"/>
      <c r="HEM37" s="262"/>
      <c r="HEN37" s="262"/>
      <c r="HEO37" s="262"/>
      <c r="HEP37" s="262"/>
      <c r="HEQ37" s="262"/>
      <c r="HER37" s="262"/>
      <c r="HES37" s="262"/>
      <c r="HET37" s="262"/>
      <c r="HEU37" s="262"/>
      <c r="HEV37" s="262"/>
      <c r="HEW37" s="262"/>
      <c r="HEX37" s="262"/>
      <c r="HEY37" s="262"/>
      <c r="HEZ37" s="262"/>
      <c r="HFA37" s="262"/>
      <c r="HFB37" s="262"/>
      <c r="HFC37" s="262"/>
      <c r="HFD37" s="262"/>
      <c r="HFE37" s="262"/>
      <c r="HFF37" s="262"/>
      <c r="HFG37" s="262"/>
      <c r="HFH37" s="262"/>
      <c r="HFI37" s="262"/>
      <c r="HFJ37" s="262"/>
      <c r="HFK37" s="262"/>
      <c r="HFL37" s="262"/>
      <c r="HFM37" s="262"/>
      <c r="HFN37" s="262"/>
      <c r="HFO37" s="262"/>
      <c r="HFP37" s="262"/>
      <c r="HFQ37" s="262"/>
      <c r="HFR37" s="262"/>
      <c r="HFS37" s="262"/>
      <c r="HFT37" s="262"/>
      <c r="HFU37" s="262"/>
      <c r="HFV37" s="262"/>
      <c r="HFW37" s="262"/>
      <c r="HFX37" s="262"/>
      <c r="HFY37" s="262"/>
      <c r="HFZ37" s="262"/>
      <c r="HGA37" s="262"/>
      <c r="HGB37" s="262"/>
      <c r="HGC37" s="262"/>
      <c r="HGD37" s="262"/>
      <c r="HGE37" s="262"/>
      <c r="HGF37" s="262"/>
      <c r="HGG37" s="262"/>
      <c r="HGH37" s="262"/>
      <c r="HGI37" s="262"/>
      <c r="HGJ37" s="262"/>
      <c r="HGK37" s="262"/>
      <c r="HGL37" s="262"/>
      <c r="HGM37" s="262"/>
      <c r="HGN37" s="262"/>
      <c r="HGO37" s="262"/>
      <c r="HGP37" s="262"/>
      <c r="HGQ37" s="262"/>
      <c r="HGR37" s="262"/>
      <c r="HGS37" s="262"/>
      <c r="HGT37" s="262"/>
      <c r="HGU37" s="262"/>
      <c r="HGV37" s="262"/>
      <c r="HGW37" s="262"/>
      <c r="HGX37" s="262"/>
      <c r="HGY37" s="262"/>
      <c r="HGZ37" s="262"/>
      <c r="HHA37" s="262"/>
      <c r="HHB37" s="262"/>
      <c r="HHC37" s="262"/>
      <c r="HHD37" s="262"/>
      <c r="HHE37" s="262"/>
      <c r="HHF37" s="262"/>
      <c r="HHG37" s="262"/>
      <c r="HHH37" s="262"/>
      <c r="HHI37" s="262"/>
      <c r="HHJ37" s="262"/>
      <c r="HHK37" s="262"/>
      <c r="HHL37" s="262"/>
      <c r="HHM37" s="262"/>
      <c r="HHN37" s="262"/>
      <c r="HHO37" s="262"/>
      <c r="HHP37" s="262"/>
      <c r="HHQ37" s="262"/>
      <c r="HHR37" s="262"/>
      <c r="HHS37" s="262"/>
      <c r="HHT37" s="262"/>
      <c r="HHU37" s="262"/>
      <c r="HHV37" s="262"/>
      <c r="HHW37" s="262"/>
      <c r="HHX37" s="262"/>
      <c r="HHY37" s="262"/>
      <c r="HHZ37" s="262"/>
      <c r="HIA37" s="262"/>
      <c r="HIB37" s="262"/>
      <c r="HIC37" s="262"/>
      <c r="HID37" s="262"/>
      <c r="HIE37" s="262"/>
      <c r="HIF37" s="262"/>
      <c r="HIG37" s="262"/>
      <c r="HIH37" s="262"/>
      <c r="HII37" s="262"/>
      <c r="HIJ37" s="262"/>
      <c r="HIK37" s="262"/>
      <c r="HIL37" s="262"/>
      <c r="HIM37" s="262"/>
      <c r="HIN37" s="262"/>
      <c r="HIO37" s="262"/>
      <c r="HIP37" s="262"/>
      <c r="HIQ37" s="262"/>
      <c r="HIR37" s="262"/>
      <c r="HIS37" s="262"/>
      <c r="HIT37" s="262"/>
      <c r="HIU37" s="262"/>
      <c r="HIV37" s="262"/>
      <c r="HIW37" s="262"/>
      <c r="HIX37" s="262"/>
      <c r="HIY37" s="262"/>
      <c r="HIZ37" s="262"/>
      <c r="HJA37" s="262"/>
      <c r="HJB37" s="262"/>
      <c r="HJC37" s="262"/>
      <c r="HJD37" s="262"/>
      <c r="HJE37" s="262"/>
      <c r="HJF37" s="262"/>
      <c r="HJG37" s="262"/>
      <c r="HJH37" s="262"/>
      <c r="HJI37" s="262"/>
      <c r="HJJ37" s="262"/>
      <c r="HJK37" s="262"/>
      <c r="HJL37" s="262"/>
      <c r="HJM37" s="262"/>
      <c r="HJN37" s="262"/>
      <c r="HJO37" s="262"/>
      <c r="HJP37" s="262"/>
      <c r="HJQ37" s="262"/>
      <c r="HJR37" s="262"/>
      <c r="HJS37" s="262"/>
      <c r="HJT37" s="262"/>
      <c r="HJU37" s="262"/>
      <c r="HJV37" s="262"/>
      <c r="HJW37" s="262"/>
      <c r="HJX37" s="262"/>
      <c r="HJY37" s="262"/>
      <c r="HJZ37" s="262"/>
      <c r="HKA37" s="262"/>
      <c r="HKB37" s="262"/>
      <c r="HKC37" s="262"/>
      <c r="HKD37" s="262"/>
      <c r="HKE37" s="262"/>
      <c r="HKF37" s="262"/>
      <c r="HKG37" s="262"/>
      <c r="HKH37" s="262"/>
      <c r="HKI37" s="262"/>
      <c r="HKJ37" s="262"/>
      <c r="HKK37" s="262"/>
      <c r="HKL37" s="262"/>
      <c r="HKM37" s="262"/>
      <c r="HKN37" s="262"/>
      <c r="HKO37" s="262"/>
      <c r="HKP37" s="262"/>
      <c r="HKQ37" s="262"/>
      <c r="HKR37" s="262"/>
      <c r="HKS37" s="262"/>
      <c r="HKT37" s="262"/>
      <c r="HKU37" s="262"/>
      <c r="HKV37" s="262"/>
      <c r="HKW37" s="262"/>
      <c r="HKX37" s="262"/>
      <c r="HKY37" s="262"/>
      <c r="HKZ37" s="262"/>
      <c r="HLA37" s="262"/>
      <c r="HLB37" s="262"/>
      <c r="HLC37" s="262"/>
      <c r="HLD37" s="262"/>
      <c r="HLE37" s="262"/>
      <c r="HLF37" s="262"/>
      <c r="HLG37" s="262"/>
      <c r="HLH37" s="262"/>
      <c r="HLI37" s="262"/>
      <c r="HLJ37" s="262"/>
      <c r="HLK37" s="262"/>
      <c r="HLL37" s="262"/>
      <c r="HLM37" s="262"/>
      <c r="HLN37" s="262"/>
      <c r="HLO37" s="262"/>
      <c r="HLP37" s="262"/>
      <c r="HLQ37" s="262"/>
      <c r="HLR37" s="262"/>
      <c r="HLS37" s="262"/>
      <c r="HLT37" s="262"/>
      <c r="HLU37" s="262"/>
      <c r="HLV37" s="262"/>
      <c r="HLW37" s="262"/>
      <c r="HLX37" s="262"/>
      <c r="HLY37" s="262"/>
      <c r="HLZ37" s="262"/>
      <c r="HMA37" s="262"/>
      <c r="HMB37" s="262"/>
      <c r="HMC37" s="262"/>
      <c r="HMD37" s="262"/>
      <c r="HME37" s="262"/>
      <c r="HMF37" s="262"/>
      <c r="HMG37" s="262"/>
      <c r="HMH37" s="262"/>
      <c r="HMI37" s="262"/>
      <c r="HMJ37" s="262"/>
      <c r="HMK37" s="262"/>
      <c r="HML37" s="262"/>
      <c r="HMM37" s="262"/>
      <c r="HMN37" s="262"/>
      <c r="HMO37" s="262"/>
      <c r="HMP37" s="262"/>
      <c r="HMQ37" s="262"/>
      <c r="HMR37" s="262"/>
      <c r="HMS37" s="262"/>
      <c r="HMT37" s="262"/>
      <c r="HMU37" s="262"/>
      <c r="HMV37" s="262"/>
      <c r="HMW37" s="262"/>
      <c r="HMX37" s="262"/>
      <c r="HMY37" s="262"/>
      <c r="HMZ37" s="262"/>
      <c r="HNA37" s="262"/>
      <c r="HNB37" s="262"/>
      <c r="HNC37" s="262"/>
      <c r="HND37" s="262"/>
      <c r="HNE37" s="262"/>
      <c r="HNF37" s="262"/>
      <c r="HNG37" s="262"/>
      <c r="HNH37" s="262"/>
      <c r="HNI37" s="262"/>
      <c r="HNJ37" s="262"/>
      <c r="HNK37" s="262"/>
      <c r="HNL37" s="262"/>
      <c r="HNM37" s="262"/>
      <c r="HNN37" s="262"/>
      <c r="HNO37" s="262"/>
      <c r="HNP37" s="262"/>
      <c r="HNQ37" s="262"/>
      <c r="HNR37" s="262"/>
      <c r="HNS37" s="262"/>
      <c r="HNT37" s="262"/>
      <c r="HNU37" s="262"/>
      <c r="HNV37" s="262"/>
      <c r="HNW37" s="262"/>
      <c r="HNX37" s="262"/>
      <c r="HNY37" s="262"/>
      <c r="HNZ37" s="262"/>
      <c r="HOA37" s="262"/>
      <c r="HOB37" s="262"/>
      <c r="HOC37" s="262"/>
      <c r="HOD37" s="262"/>
      <c r="HOE37" s="262"/>
      <c r="HOF37" s="262"/>
      <c r="HOG37" s="262"/>
      <c r="HOH37" s="262"/>
      <c r="HOI37" s="262"/>
      <c r="HOJ37" s="262"/>
      <c r="HOK37" s="262"/>
      <c r="HOL37" s="262"/>
      <c r="HOM37" s="262"/>
      <c r="HON37" s="262"/>
      <c r="HOO37" s="262"/>
      <c r="HOP37" s="262"/>
      <c r="HOQ37" s="262"/>
      <c r="HOR37" s="262"/>
      <c r="HOS37" s="262"/>
      <c r="HOT37" s="262"/>
      <c r="HOU37" s="262"/>
      <c r="HOV37" s="262"/>
      <c r="HOW37" s="262"/>
      <c r="HOX37" s="262"/>
      <c r="HOY37" s="262"/>
      <c r="HOZ37" s="262"/>
      <c r="HPA37" s="262"/>
      <c r="HPB37" s="262"/>
      <c r="HPC37" s="262"/>
      <c r="HPD37" s="262"/>
      <c r="HPE37" s="262"/>
      <c r="HPF37" s="262"/>
      <c r="HPG37" s="262"/>
      <c r="HPH37" s="262"/>
      <c r="HPI37" s="262"/>
      <c r="HPJ37" s="262"/>
      <c r="HPK37" s="262"/>
      <c r="HPL37" s="262"/>
      <c r="HPM37" s="262"/>
      <c r="HPN37" s="262"/>
      <c r="HPO37" s="262"/>
      <c r="HPP37" s="262"/>
      <c r="HPQ37" s="262"/>
      <c r="HPR37" s="262"/>
      <c r="HPS37" s="262"/>
      <c r="HPT37" s="262"/>
      <c r="HPU37" s="262"/>
      <c r="HPV37" s="262"/>
      <c r="HPW37" s="262"/>
      <c r="HPX37" s="262"/>
      <c r="HPY37" s="262"/>
      <c r="HPZ37" s="262"/>
      <c r="HQA37" s="262"/>
      <c r="HQB37" s="262"/>
      <c r="HQC37" s="262"/>
      <c r="HQD37" s="262"/>
      <c r="HQE37" s="262"/>
      <c r="HQF37" s="262"/>
      <c r="HQG37" s="262"/>
      <c r="HQH37" s="262"/>
      <c r="HQI37" s="262"/>
      <c r="HQJ37" s="262"/>
      <c r="HQK37" s="262"/>
      <c r="HQL37" s="262"/>
      <c r="HQM37" s="262"/>
      <c r="HQN37" s="262"/>
      <c r="HQO37" s="262"/>
      <c r="HQP37" s="262"/>
      <c r="HQQ37" s="262"/>
      <c r="HQR37" s="262"/>
      <c r="HQS37" s="262"/>
      <c r="HQT37" s="262"/>
      <c r="HQU37" s="262"/>
      <c r="HQV37" s="262"/>
      <c r="HQW37" s="262"/>
      <c r="HQX37" s="262"/>
      <c r="HQY37" s="262"/>
      <c r="HQZ37" s="262"/>
      <c r="HRA37" s="262"/>
      <c r="HRB37" s="262"/>
      <c r="HRC37" s="262"/>
      <c r="HRD37" s="262"/>
      <c r="HRE37" s="262"/>
      <c r="HRF37" s="262"/>
      <c r="HRG37" s="262"/>
      <c r="HRH37" s="262"/>
      <c r="HRI37" s="262"/>
      <c r="HRJ37" s="262"/>
      <c r="HRK37" s="262"/>
      <c r="HRL37" s="262"/>
      <c r="HRM37" s="262"/>
      <c r="HRN37" s="262"/>
      <c r="HRO37" s="262"/>
      <c r="HRP37" s="262"/>
      <c r="HRQ37" s="262"/>
      <c r="HRR37" s="262"/>
      <c r="HRS37" s="262"/>
      <c r="HRT37" s="262"/>
      <c r="HRU37" s="262"/>
      <c r="HRV37" s="262"/>
      <c r="HRW37" s="262"/>
      <c r="HRX37" s="262"/>
      <c r="HRY37" s="262"/>
      <c r="HRZ37" s="262"/>
      <c r="HSA37" s="262"/>
      <c r="HSB37" s="262"/>
      <c r="HSC37" s="262"/>
      <c r="HSD37" s="262"/>
      <c r="HSE37" s="262"/>
      <c r="HSF37" s="262"/>
      <c r="HSG37" s="262"/>
      <c r="HSH37" s="262"/>
      <c r="HSI37" s="262"/>
      <c r="HSJ37" s="262"/>
      <c r="HSK37" s="262"/>
      <c r="HSL37" s="262"/>
      <c r="HSM37" s="262"/>
      <c r="HSN37" s="262"/>
      <c r="HSO37" s="262"/>
      <c r="HSP37" s="262"/>
      <c r="HSQ37" s="262"/>
      <c r="HSR37" s="262"/>
      <c r="HSS37" s="262"/>
      <c r="HST37" s="262"/>
      <c r="HSU37" s="262"/>
      <c r="HSV37" s="262"/>
      <c r="HSW37" s="262"/>
      <c r="HSX37" s="262"/>
      <c r="HSY37" s="262"/>
      <c r="HSZ37" s="262"/>
      <c r="HTA37" s="262"/>
      <c r="HTB37" s="262"/>
      <c r="HTC37" s="262"/>
      <c r="HTD37" s="262"/>
      <c r="HTE37" s="262"/>
      <c r="HTF37" s="262"/>
      <c r="HTG37" s="262"/>
      <c r="HTH37" s="262"/>
      <c r="HTI37" s="262"/>
      <c r="HTJ37" s="262"/>
      <c r="HTK37" s="262"/>
      <c r="HTL37" s="262"/>
      <c r="HTM37" s="262"/>
      <c r="HTN37" s="262"/>
      <c r="HTO37" s="262"/>
      <c r="HTP37" s="262"/>
      <c r="HTQ37" s="262"/>
      <c r="HTR37" s="262"/>
      <c r="HTS37" s="262"/>
      <c r="HTT37" s="262"/>
      <c r="HTU37" s="262"/>
      <c r="HTV37" s="262"/>
      <c r="HTW37" s="262"/>
      <c r="HTX37" s="262"/>
      <c r="HTY37" s="262"/>
      <c r="HTZ37" s="262"/>
      <c r="HUA37" s="262"/>
      <c r="HUB37" s="262"/>
      <c r="HUC37" s="262"/>
      <c r="HUD37" s="262"/>
      <c r="HUE37" s="262"/>
      <c r="HUF37" s="262"/>
      <c r="HUG37" s="262"/>
      <c r="HUH37" s="262"/>
      <c r="HUI37" s="262"/>
      <c r="HUJ37" s="262"/>
      <c r="HUK37" s="262"/>
      <c r="HUL37" s="262"/>
      <c r="HUM37" s="262"/>
      <c r="HUN37" s="262"/>
      <c r="HUO37" s="262"/>
      <c r="HUP37" s="262"/>
      <c r="HUQ37" s="262"/>
      <c r="HUR37" s="262"/>
      <c r="HUS37" s="262"/>
      <c r="HUT37" s="262"/>
      <c r="HUU37" s="262"/>
      <c r="HUV37" s="262"/>
      <c r="HUW37" s="262"/>
      <c r="HUX37" s="262"/>
      <c r="HUY37" s="262"/>
      <c r="HUZ37" s="262"/>
      <c r="HVA37" s="262"/>
      <c r="HVB37" s="262"/>
      <c r="HVC37" s="262"/>
      <c r="HVD37" s="262"/>
      <c r="HVE37" s="262"/>
      <c r="HVF37" s="262"/>
      <c r="HVG37" s="262"/>
      <c r="HVH37" s="262"/>
      <c r="HVI37" s="262"/>
      <c r="HVJ37" s="262"/>
      <c r="HVK37" s="262"/>
      <c r="HVL37" s="262"/>
      <c r="HVM37" s="262"/>
      <c r="HVN37" s="262"/>
      <c r="HVO37" s="262"/>
      <c r="HVP37" s="262"/>
      <c r="HVQ37" s="262"/>
      <c r="HVR37" s="262"/>
      <c r="HVS37" s="262"/>
      <c r="HVT37" s="262"/>
      <c r="HVU37" s="262"/>
      <c r="HVV37" s="262"/>
      <c r="HVW37" s="262"/>
      <c r="HVX37" s="262"/>
      <c r="HVY37" s="262"/>
      <c r="HVZ37" s="262"/>
      <c r="HWA37" s="262"/>
      <c r="HWB37" s="262"/>
      <c r="HWC37" s="262"/>
      <c r="HWD37" s="262"/>
      <c r="HWE37" s="262"/>
      <c r="HWF37" s="262"/>
      <c r="HWG37" s="262"/>
      <c r="HWH37" s="262"/>
      <c r="HWI37" s="262"/>
      <c r="HWJ37" s="262"/>
      <c r="HWK37" s="262"/>
      <c r="HWL37" s="262"/>
      <c r="HWM37" s="262"/>
      <c r="HWN37" s="262"/>
      <c r="HWO37" s="262"/>
      <c r="HWP37" s="262"/>
      <c r="HWQ37" s="262"/>
      <c r="HWR37" s="262"/>
      <c r="HWS37" s="262"/>
      <c r="HWT37" s="262"/>
      <c r="HWU37" s="262"/>
      <c r="HWV37" s="262"/>
      <c r="HWW37" s="262"/>
      <c r="HWX37" s="262"/>
      <c r="HWY37" s="262"/>
      <c r="HWZ37" s="262"/>
      <c r="HXA37" s="262"/>
      <c r="HXB37" s="262"/>
      <c r="HXC37" s="262"/>
      <c r="HXD37" s="262"/>
      <c r="HXE37" s="262"/>
      <c r="HXF37" s="262"/>
      <c r="HXG37" s="262"/>
      <c r="HXH37" s="262"/>
      <c r="HXI37" s="262"/>
      <c r="HXJ37" s="262"/>
      <c r="HXK37" s="262"/>
      <c r="HXL37" s="262"/>
      <c r="HXM37" s="262"/>
      <c r="HXN37" s="262"/>
      <c r="HXO37" s="262"/>
      <c r="HXP37" s="262"/>
      <c r="HXQ37" s="262"/>
      <c r="HXR37" s="262"/>
      <c r="HXS37" s="262"/>
      <c r="HXT37" s="262"/>
      <c r="HXU37" s="262"/>
      <c r="HXV37" s="262"/>
      <c r="HXW37" s="262"/>
      <c r="HXX37" s="262"/>
      <c r="HXY37" s="262"/>
      <c r="HXZ37" s="262"/>
      <c r="HYA37" s="262"/>
      <c r="HYB37" s="262"/>
      <c r="HYC37" s="262"/>
      <c r="HYD37" s="262"/>
      <c r="HYE37" s="262"/>
      <c r="HYF37" s="262"/>
      <c r="HYG37" s="262"/>
      <c r="HYH37" s="262"/>
      <c r="HYI37" s="262"/>
      <c r="HYJ37" s="262"/>
      <c r="HYK37" s="262"/>
      <c r="HYL37" s="262"/>
      <c r="HYM37" s="262"/>
      <c r="HYN37" s="262"/>
      <c r="HYO37" s="262"/>
      <c r="HYP37" s="262"/>
      <c r="HYQ37" s="262"/>
      <c r="HYR37" s="262"/>
      <c r="HYS37" s="262"/>
      <c r="HYT37" s="262"/>
      <c r="HYU37" s="262"/>
      <c r="HYV37" s="262"/>
      <c r="HYW37" s="262"/>
      <c r="HYX37" s="262"/>
      <c r="HYY37" s="262"/>
      <c r="HYZ37" s="262"/>
      <c r="HZA37" s="262"/>
      <c r="HZB37" s="262"/>
      <c r="HZC37" s="262"/>
      <c r="HZD37" s="262"/>
      <c r="HZE37" s="262"/>
      <c r="HZF37" s="262"/>
      <c r="HZG37" s="262"/>
      <c r="HZH37" s="262"/>
      <c r="HZI37" s="262"/>
      <c r="HZJ37" s="262"/>
      <c r="HZK37" s="262"/>
      <c r="HZL37" s="262"/>
      <c r="HZM37" s="262"/>
      <c r="HZN37" s="262"/>
      <c r="HZO37" s="262"/>
      <c r="HZP37" s="262"/>
      <c r="HZQ37" s="262"/>
      <c r="HZR37" s="262"/>
      <c r="HZS37" s="262"/>
      <c r="HZT37" s="262"/>
      <c r="HZU37" s="262"/>
      <c r="HZV37" s="262"/>
      <c r="HZW37" s="262"/>
      <c r="HZX37" s="262"/>
      <c r="HZY37" s="262"/>
      <c r="HZZ37" s="262"/>
      <c r="IAA37" s="262"/>
      <c r="IAB37" s="262"/>
      <c r="IAC37" s="262"/>
      <c r="IAD37" s="262"/>
      <c r="IAE37" s="262"/>
      <c r="IAF37" s="262"/>
      <c r="IAG37" s="262"/>
      <c r="IAH37" s="262"/>
      <c r="IAI37" s="262"/>
      <c r="IAJ37" s="262"/>
      <c r="IAK37" s="262"/>
      <c r="IAL37" s="262"/>
      <c r="IAM37" s="262"/>
      <c r="IAN37" s="262"/>
      <c r="IAO37" s="262"/>
      <c r="IAP37" s="262"/>
      <c r="IAQ37" s="262"/>
      <c r="IAR37" s="262"/>
      <c r="IAS37" s="262"/>
      <c r="IAT37" s="262"/>
      <c r="IAU37" s="262"/>
      <c r="IAV37" s="262"/>
      <c r="IAW37" s="262"/>
      <c r="IAX37" s="262"/>
      <c r="IAY37" s="262"/>
      <c r="IAZ37" s="262"/>
      <c r="IBA37" s="262"/>
      <c r="IBB37" s="262"/>
      <c r="IBC37" s="262"/>
      <c r="IBD37" s="262"/>
      <c r="IBE37" s="262"/>
      <c r="IBF37" s="262"/>
      <c r="IBG37" s="262"/>
      <c r="IBH37" s="262"/>
      <c r="IBI37" s="262"/>
      <c r="IBJ37" s="262"/>
      <c r="IBK37" s="262"/>
      <c r="IBL37" s="262"/>
      <c r="IBM37" s="262"/>
      <c r="IBN37" s="262"/>
      <c r="IBO37" s="262"/>
      <c r="IBP37" s="262"/>
      <c r="IBQ37" s="262"/>
      <c r="IBR37" s="262"/>
      <c r="IBS37" s="262"/>
      <c r="IBT37" s="262"/>
      <c r="IBU37" s="262"/>
      <c r="IBV37" s="262"/>
      <c r="IBW37" s="262"/>
      <c r="IBX37" s="262"/>
      <c r="IBY37" s="262"/>
      <c r="IBZ37" s="262"/>
      <c r="ICA37" s="262"/>
      <c r="ICB37" s="262"/>
      <c r="ICC37" s="262"/>
      <c r="ICD37" s="262"/>
      <c r="ICE37" s="262"/>
      <c r="ICF37" s="262"/>
      <c r="ICG37" s="262"/>
      <c r="ICH37" s="262"/>
      <c r="ICI37" s="262"/>
      <c r="ICJ37" s="262"/>
      <c r="ICK37" s="262"/>
      <c r="ICL37" s="262"/>
      <c r="ICM37" s="262"/>
      <c r="ICN37" s="262"/>
      <c r="ICO37" s="262"/>
      <c r="ICP37" s="262"/>
      <c r="ICQ37" s="262"/>
      <c r="ICR37" s="262"/>
      <c r="ICS37" s="262"/>
      <c r="ICT37" s="262"/>
      <c r="ICU37" s="262"/>
      <c r="ICV37" s="262"/>
      <c r="ICW37" s="262"/>
      <c r="ICX37" s="262"/>
      <c r="ICY37" s="262"/>
      <c r="ICZ37" s="262"/>
      <c r="IDA37" s="262"/>
      <c r="IDB37" s="262"/>
      <c r="IDC37" s="262"/>
      <c r="IDD37" s="262"/>
      <c r="IDE37" s="262"/>
      <c r="IDF37" s="262"/>
      <c r="IDG37" s="262"/>
      <c r="IDH37" s="262"/>
      <c r="IDI37" s="262"/>
      <c r="IDJ37" s="262"/>
      <c r="IDK37" s="262"/>
      <c r="IDL37" s="262"/>
      <c r="IDM37" s="262"/>
      <c r="IDN37" s="262"/>
      <c r="IDO37" s="262"/>
      <c r="IDP37" s="262"/>
      <c r="IDQ37" s="262"/>
      <c r="IDR37" s="262"/>
      <c r="IDS37" s="262"/>
      <c r="IDT37" s="262"/>
      <c r="IDU37" s="262"/>
      <c r="IDV37" s="262"/>
      <c r="IDW37" s="262"/>
      <c r="IDX37" s="262"/>
      <c r="IDY37" s="262"/>
      <c r="IDZ37" s="262"/>
      <c r="IEA37" s="262"/>
      <c r="IEB37" s="262"/>
      <c r="IEC37" s="262"/>
      <c r="IED37" s="262"/>
      <c r="IEE37" s="262"/>
      <c r="IEF37" s="262"/>
      <c r="IEG37" s="262"/>
      <c r="IEH37" s="262"/>
      <c r="IEI37" s="262"/>
      <c r="IEJ37" s="262"/>
      <c r="IEK37" s="262"/>
      <c r="IEL37" s="262"/>
      <c r="IEM37" s="262"/>
      <c r="IEN37" s="262"/>
      <c r="IEO37" s="262"/>
      <c r="IEP37" s="262"/>
      <c r="IEQ37" s="262"/>
      <c r="IER37" s="262"/>
      <c r="IES37" s="262"/>
      <c r="IET37" s="262"/>
      <c r="IEU37" s="262"/>
      <c r="IEV37" s="262"/>
      <c r="IEW37" s="262"/>
      <c r="IEX37" s="262"/>
      <c r="IEY37" s="262"/>
      <c r="IEZ37" s="262"/>
      <c r="IFA37" s="262"/>
      <c r="IFB37" s="262"/>
      <c r="IFC37" s="262"/>
      <c r="IFD37" s="262"/>
      <c r="IFE37" s="262"/>
      <c r="IFF37" s="262"/>
      <c r="IFG37" s="262"/>
      <c r="IFH37" s="262"/>
      <c r="IFI37" s="262"/>
      <c r="IFJ37" s="262"/>
      <c r="IFK37" s="262"/>
      <c r="IFL37" s="262"/>
      <c r="IFM37" s="262"/>
      <c r="IFN37" s="262"/>
      <c r="IFO37" s="262"/>
      <c r="IFP37" s="262"/>
      <c r="IFQ37" s="262"/>
      <c r="IFR37" s="262"/>
      <c r="IFS37" s="262"/>
      <c r="IFT37" s="262"/>
      <c r="IFU37" s="262"/>
      <c r="IFV37" s="262"/>
      <c r="IFW37" s="262"/>
      <c r="IFX37" s="262"/>
      <c r="IFY37" s="262"/>
      <c r="IFZ37" s="262"/>
      <c r="IGA37" s="262"/>
      <c r="IGB37" s="262"/>
      <c r="IGC37" s="262"/>
      <c r="IGD37" s="262"/>
      <c r="IGE37" s="262"/>
      <c r="IGF37" s="262"/>
      <c r="IGG37" s="262"/>
      <c r="IGH37" s="262"/>
      <c r="IGI37" s="262"/>
      <c r="IGJ37" s="262"/>
      <c r="IGK37" s="262"/>
      <c r="IGL37" s="262"/>
      <c r="IGM37" s="262"/>
      <c r="IGN37" s="262"/>
      <c r="IGO37" s="262"/>
      <c r="IGP37" s="262"/>
      <c r="IGQ37" s="262"/>
      <c r="IGR37" s="262"/>
      <c r="IGS37" s="262"/>
      <c r="IGT37" s="262"/>
      <c r="IGU37" s="262"/>
      <c r="IGV37" s="262"/>
      <c r="IGW37" s="262"/>
      <c r="IGX37" s="262"/>
      <c r="IGY37" s="262"/>
      <c r="IGZ37" s="262"/>
      <c r="IHA37" s="262"/>
      <c r="IHB37" s="262"/>
      <c r="IHC37" s="262"/>
      <c r="IHD37" s="262"/>
      <c r="IHE37" s="262"/>
      <c r="IHF37" s="262"/>
      <c r="IHG37" s="262"/>
      <c r="IHH37" s="262"/>
      <c r="IHI37" s="262"/>
      <c r="IHJ37" s="262"/>
      <c r="IHK37" s="262"/>
      <c r="IHL37" s="262"/>
      <c r="IHM37" s="262"/>
      <c r="IHN37" s="262"/>
      <c r="IHO37" s="262"/>
      <c r="IHP37" s="262"/>
      <c r="IHQ37" s="262"/>
      <c r="IHR37" s="262"/>
      <c r="IHS37" s="262"/>
      <c r="IHT37" s="262"/>
      <c r="IHU37" s="262"/>
      <c r="IHV37" s="262"/>
      <c r="IHW37" s="262"/>
      <c r="IHX37" s="262"/>
      <c r="IHY37" s="262"/>
      <c r="IHZ37" s="262"/>
      <c r="IIA37" s="262"/>
      <c r="IIB37" s="262"/>
      <c r="IIC37" s="262"/>
      <c r="IID37" s="262"/>
      <c r="IIE37" s="262"/>
      <c r="IIF37" s="262"/>
      <c r="IIG37" s="262"/>
      <c r="IIH37" s="262"/>
      <c r="III37" s="262"/>
      <c r="IIJ37" s="262"/>
      <c r="IIK37" s="262"/>
      <c r="IIL37" s="262"/>
      <c r="IIM37" s="262"/>
      <c r="IIN37" s="262"/>
      <c r="IIO37" s="262"/>
      <c r="IIP37" s="262"/>
      <c r="IIQ37" s="262"/>
      <c r="IIR37" s="262"/>
      <c r="IIS37" s="262"/>
      <c r="IIT37" s="262"/>
      <c r="IIU37" s="262"/>
      <c r="IIV37" s="262"/>
      <c r="IIW37" s="262"/>
      <c r="IIX37" s="262"/>
      <c r="IIY37" s="262"/>
      <c r="IIZ37" s="262"/>
      <c r="IJA37" s="262"/>
      <c r="IJB37" s="262"/>
      <c r="IJC37" s="262"/>
      <c r="IJD37" s="262"/>
      <c r="IJE37" s="262"/>
      <c r="IJF37" s="262"/>
      <c r="IJG37" s="262"/>
      <c r="IJH37" s="262"/>
      <c r="IJI37" s="262"/>
      <c r="IJJ37" s="262"/>
      <c r="IJK37" s="262"/>
      <c r="IJL37" s="262"/>
      <c r="IJM37" s="262"/>
      <c r="IJN37" s="262"/>
      <c r="IJO37" s="262"/>
      <c r="IJP37" s="262"/>
      <c r="IJQ37" s="262"/>
      <c r="IJR37" s="262"/>
      <c r="IJS37" s="262"/>
      <c r="IJT37" s="262"/>
      <c r="IJU37" s="262"/>
      <c r="IJV37" s="262"/>
      <c r="IJW37" s="262"/>
      <c r="IJX37" s="262"/>
      <c r="IJY37" s="262"/>
      <c r="IJZ37" s="262"/>
      <c r="IKA37" s="262"/>
      <c r="IKB37" s="262"/>
      <c r="IKC37" s="262"/>
      <c r="IKD37" s="262"/>
      <c r="IKE37" s="262"/>
      <c r="IKF37" s="262"/>
      <c r="IKG37" s="262"/>
      <c r="IKH37" s="262"/>
      <c r="IKI37" s="262"/>
      <c r="IKJ37" s="262"/>
      <c r="IKK37" s="262"/>
      <c r="IKL37" s="262"/>
      <c r="IKM37" s="262"/>
      <c r="IKN37" s="262"/>
      <c r="IKO37" s="262"/>
      <c r="IKP37" s="262"/>
      <c r="IKQ37" s="262"/>
      <c r="IKR37" s="262"/>
      <c r="IKS37" s="262"/>
      <c r="IKT37" s="262"/>
      <c r="IKU37" s="262"/>
      <c r="IKV37" s="262"/>
      <c r="IKW37" s="262"/>
      <c r="IKX37" s="262"/>
      <c r="IKY37" s="262"/>
      <c r="IKZ37" s="262"/>
      <c r="ILA37" s="262"/>
      <c r="ILB37" s="262"/>
      <c r="ILC37" s="262"/>
      <c r="ILD37" s="262"/>
      <c r="ILE37" s="262"/>
      <c r="ILF37" s="262"/>
      <c r="ILG37" s="262"/>
      <c r="ILH37" s="262"/>
      <c r="ILI37" s="262"/>
      <c r="ILJ37" s="262"/>
      <c r="ILK37" s="262"/>
      <c r="ILL37" s="262"/>
      <c r="ILM37" s="262"/>
      <c r="ILN37" s="262"/>
      <c r="ILO37" s="262"/>
      <c r="ILP37" s="262"/>
      <c r="ILQ37" s="262"/>
      <c r="ILR37" s="262"/>
      <c r="ILS37" s="262"/>
      <c r="ILT37" s="262"/>
      <c r="ILU37" s="262"/>
      <c r="ILV37" s="262"/>
      <c r="ILW37" s="262"/>
      <c r="ILX37" s="262"/>
      <c r="ILY37" s="262"/>
      <c r="ILZ37" s="262"/>
      <c r="IMA37" s="262"/>
      <c r="IMB37" s="262"/>
      <c r="IMC37" s="262"/>
      <c r="IMD37" s="262"/>
      <c r="IME37" s="262"/>
      <c r="IMF37" s="262"/>
      <c r="IMG37" s="262"/>
      <c r="IMH37" s="262"/>
      <c r="IMI37" s="262"/>
      <c r="IMJ37" s="262"/>
      <c r="IMK37" s="262"/>
      <c r="IML37" s="262"/>
      <c r="IMM37" s="262"/>
      <c r="IMN37" s="262"/>
      <c r="IMO37" s="262"/>
      <c r="IMP37" s="262"/>
      <c r="IMQ37" s="262"/>
      <c r="IMR37" s="262"/>
      <c r="IMS37" s="262"/>
      <c r="IMT37" s="262"/>
      <c r="IMU37" s="262"/>
      <c r="IMV37" s="262"/>
      <c r="IMW37" s="262"/>
      <c r="IMX37" s="262"/>
      <c r="IMY37" s="262"/>
      <c r="IMZ37" s="262"/>
      <c r="INA37" s="262"/>
      <c r="INB37" s="262"/>
      <c r="INC37" s="262"/>
      <c r="IND37" s="262"/>
      <c r="INE37" s="262"/>
      <c r="INF37" s="262"/>
      <c r="ING37" s="262"/>
      <c r="INH37" s="262"/>
      <c r="INI37" s="262"/>
      <c r="INJ37" s="262"/>
      <c r="INK37" s="262"/>
      <c r="INL37" s="262"/>
      <c r="INM37" s="262"/>
      <c r="INN37" s="262"/>
      <c r="INO37" s="262"/>
      <c r="INP37" s="262"/>
      <c r="INQ37" s="262"/>
      <c r="INR37" s="262"/>
      <c r="INS37" s="262"/>
      <c r="INT37" s="262"/>
      <c r="INU37" s="262"/>
      <c r="INV37" s="262"/>
      <c r="INW37" s="262"/>
      <c r="INX37" s="262"/>
      <c r="INY37" s="262"/>
      <c r="INZ37" s="262"/>
      <c r="IOA37" s="262"/>
      <c r="IOB37" s="262"/>
      <c r="IOC37" s="262"/>
      <c r="IOD37" s="262"/>
      <c r="IOE37" s="262"/>
      <c r="IOF37" s="262"/>
      <c r="IOG37" s="262"/>
      <c r="IOH37" s="262"/>
      <c r="IOI37" s="262"/>
      <c r="IOJ37" s="262"/>
      <c r="IOK37" s="262"/>
      <c r="IOL37" s="262"/>
      <c r="IOM37" s="262"/>
      <c r="ION37" s="262"/>
      <c r="IOO37" s="262"/>
      <c r="IOP37" s="262"/>
      <c r="IOQ37" s="262"/>
      <c r="IOR37" s="262"/>
      <c r="IOS37" s="262"/>
      <c r="IOT37" s="262"/>
      <c r="IOU37" s="262"/>
      <c r="IOV37" s="262"/>
      <c r="IOW37" s="262"/>
      <c r="IOX37" s="262"/>
      <c r="IOY37" s="262"/>
      <c r="IOZ37" s="262"/>
      <c r="IPA37" s="262"/>
      <c r="IPB37" s="262"/>
      <c r="IPC37" s="262"/>
      <c r="IPD37" s="262"/>
      <c r="IPE37" s="262"/>
      <c r="IPF37" s="262"/>
      <c r="IPG37" s="262"/>
      <c r="IPH37" s="262"/>
      <c r="IPI37" s="262"/>
      <c r="IPJ37" s="262"/>
      <c r="IPK37" s="262"/>
      <c r="IPL37" s="262"/>
      <c r="IPM37" s="262"/>
      <c r="IPN37" s="262"/>
      <c r="IPO37" s="262"/>
      <c r="IPP37" s="262"/>
      <c r="IPQ37" s="262"/>
      <c r="IPR37" s="262"/>
      <c r="IPS37" s="262"/>
      <c r="IPT37" s="262"/>
      <c r="IPU37" s="262"/>
      <c r="IPV37" s="262"/>
      <c r="IPW37" s="262"/>
      <c r="IPX37" s="262"/>
      <c r="IPY37" s="262"/>
      <c r="IPZ37" s="262"/>
      <c r="IQA37" s="262"/>
      <c r="IQB37" s="262"/>
      <c r="IQC37" s="262"/>
      <c r="IQD37" s="262"/>
      <c r="IQE37" s="262"/>
      <c r="IQF37" s="262"/>
      <c r="IQG37" s="262"/>
      <c r="IQH37" s="262"/>
      <c r="IQI37" s="262"/>
      <c r="IQJ37" s="262"/>
      <c r="IQK37" s="262"/>
      <c r="IQL37" s="262"/>
      <c r="IQM37" s="262"/>
      <c r="IQN37" s="262"/>
      <c r="IQO37" s="262"/>
      <c r="IQP37" s="262"/>
      <c r="IQQ37" s="262"/>
      <c r="IQR37" s="262"/>
      <c r="IQS37" s="262"/>
      <c r="IQT37" s="262"/>
      <c r="IQU37" s="262"/>
      <c r="IQV37" s="262"/>
      <c r="IQW37" s="262"/>
      <c r="IQX37" s="262"/>
      <c r="IQY37" s="262"/>
      <c r="IQZ37" s="262"/>
      <c r="IRA37" s="262"/>
      <c r="IRB37" s="262"/>
      <c r="IRC37" s="262"/>
      <c r="IRD37" s="262"/>
      <c r="IRE37" s="262"/>
      <c r="IRF37" s="262"/>
      <c r="IRG37" s="262"/>
      <c r="IRH37" s="262"/>
      <c r="IRI37" s="262"/>
      <c r="IRJ37" s="262"/>
      <c r="IRK37" s="262"/>
      <c r="IRL37" s="262"/>
      <c r="IRM37" s="262"/>
      <c r="IRN37" s="262"/>
      <c r="IRO37" s="262"/>
      <c r="IRP37" s="262"/>
      <c r="IRQ37" s="262"/>
      <c r="IRR37" s="262"/>
      <c r="IRS37" s="262"/>
      <c r="IRT37" s="262"/>
      <c r="IRU37" s="262"/>
      <c r="IRV37" s="262"/>
      <c r="IRW37" s="262"/>
      <c r="IRX37" s="262"/>
      <c r="IRY37" s="262"/>
      <c r="IRZ37" s="262"/>
      <c r="ISA37" s="262"/>
      <c r="ISB37" s="262"/>
      <c r="ISC37" s="262"/>
      <c r="ISD37" s="262"/>
      <c r="ISE37" s="262"/>
      <c r="ISF37" s="262"/>
      <c r="ISG37" s="262"/>
      <c r="ISH37" s="262"/>
      <c r="ISI37" s="262"/>
      <c r="ISJ37" s="262"/>
      <c r="ISK37" s="262"/>
      <c r="ISL37" s="262"/>
      <c r="ISM37" s="262"/>
      <c r="ISN37" s="262"/>
      <c r="ISO37" s="262"/>
      <c r="ISP37" s="262"/>
      <c r="ISQ37" s="262"/>
      <c r="ISR37" s="262"/>
      <c r="ISS37" s="262"/>
      <c r="IST37" s="262"/>
      <c r="ISU37" s="262"/>
      <c r="ISV37" s="262"/>
      <c r="ISW37" s="262"/>
      <c r="ISX37" s="262"/>
      <c r="ISY37" s="262"/>
      <c r="ISZ37" s="262"/>
      <c r="ITA37" s="262"/>
      <c r="ITB37" s="262"/>
      <c r="ITC37" s="262"/>
      <c r="ITD37" s="262"/>
      <c r="ITE37" s="262"/>
      <c r="ITF37" s="262"/>
      <c r="ITG37" s="262"/>
      <c r="ITH37" s="262"/>
      <c r="ITI37" s="262"/>
      <c r="ITJ37" s="262"/>
      <c r="ITK37" s="262"/>
      <c r="ITL37" s="262"/>
      <c r="ITM37" s="262"/>
      <c r="ITN37" s="262"/>
      <c r="ITO37" s="262"/>
      <c r="ITP37" s="262"/>
      <c r="ITQ37" s="262"/>
      <c r="ITR37" s="262"/>
      <c r="ITS37" s="262"/>
      <c r="ITT37" s="262"/>
      <c r="ITU37" s="262"/>
      <c r="ITV37" s="262"/>
      <c r="ITW37" s="262"/>
      <c r="ITX37" s="262"/>
      <c r="ITY37" s="262"/>
      <c r="ITZ37" s="262"/>
      <c r="IUA37" s="262"/>
      <c r="IUB37" s="262"/>
      <c r="IUC37" s="262"/>
      <c r="IUD37" s="262"/>
      <c r="IUE37" s="262"/>
      <c r="IUF37" s="262"/>
      <c r="IUG37" s="262"/>
      <c r="IUH37" s="262"/>
      <c r="IUI37" s="262"/>
      <c r="IUJ37" s="262"/>
      <c r="IUK37" s="262"/>
      <c r="IUL37" s="262"/>
      <c r="IUM37" s="262"/>
      <c r="IUN37" s="262"/>
      <c r="IUO37" s="262"/>
      <c r="IUP37" s="262"/>
      <c r="IUQ37" s="262"/>
      <c r="IUR37" s="262"/>
      <c r="IUS37" s="262"/>
      <c r="IUT37" s="262"/>
      <c r="IUU37" s="262"/>
      <c r="IUV37" s="262"/>
      <c r="IUW37" s="262"/>
      <c r="IUX37" s="262"/>
      <c r="IUY37" s="262"/>
      <c r="IUZ37" s="262"/>
      <c r="IVA37" s="262"/>
      <c r="IVB37" s="262"/>
      <c r="IVC37" s="262"/>
      <c r="IVD37" s="262"/>
      <c r="IVE37" s="262"/>
      <c r="IVF37" s="262"/>
      <c r="IVG37" s="262"/>
      <c r="IVH37" s="262"/>
      <c r="IVI37" s="262"/>
      <c r="IVJ37" s="262"/>
      <c r="IVK37" s="262"/>
      <c r="IVL37" s="262"/>
      <c r="IVM37" s="262"/>
      <c r="IVN37" s="262"/>
      <c r="IVO37" s="262"/>
      <c r="IVP37" s="262"/>
      <c r="IVQ37" s="262"/>
      <c r="IVR37" s="262"/>
      <c r="IVS37" s="262"/>
      <c r="IVT37" s="262"/>
      <c r="IVU37" s="262"/>
      <c r="IVV37" s="262"/>
      <c r="IVW37" s="262"/>
      <c r="IVX37" s="262"/>
      <c r="IVY37" s="262"/>
      <c r="IVZ37" s="262"/>
      <c r="IWA37" s="262"/>
      <c r="IWB37" s="262"/>
      <c r="IWC37" s="262"/>
      <c r="IWD37" s="262"/>
      <c r="IWE37" s="262"/>
      <c r="IWF37" s="262"/>
      <c r="IWG37" s="262"/>
      <c r="IWH37" s="262"/>
      <c r="IWI37" s="262"/>
      <c r="IWJ37" s="262"/>
      <c r="IWK37" s="262"/>
      <c r="IWL37" s="262"/>
      <c r="IWM37" s="262"/>
      <c r="IWN37" s="262"/>
      <c r="IWO37" s="262"/>
      <c r="IWP37" s="262"/>
      <c r="IWQ37" s="262"/>
      <c r="IWR37" s="262"/>
      <c r="IWS37" s="262"/>
      <c r="IWT37" s="262"/>
      <c r="IWU37" s="262"/>
      <c r="IWV37" s="262"/>
      <c r="IWW37" s="262"/>
      <c r="IWX37" s="262"/>
      <c r="IWY37" s="262"/>
      <c r="IWZ37" s="262"/>
      <c r="IXA37" s="262"/>
      <c r="IXB37" s="262"/>
      <c r="IXC37" s="262"/>
      <c r="IXD37" s="262"/>
      <c r="IXE37" s="262"/>
      <c r="IXF37" s="262"/>
      <c r="IXG37" s="262"/>
      <c r="IXH37" s="262"/>
      <c r="IXI37" s="262"/>
      <c r="IXJ37" s="262"/>
      <c r="IXK37" s="262"/>
      <c r="IXL37" s="262"/>
      <c r="IXM37" s="262"/>
      <c r="IXN37" s="262"/>
      <c r="IXO37" s="262"/>
      <c r="IXP37" s="262"/>
      <c r="IXQ37" s="262"/>
      <c r="IXR37" s="262"/>
      <c r="IXS37" s="262"/>
      <c r="IXT37" s="262"/>
      <c r="IXU37" s="262"/>
      <c r="IXV37" s="262"/>
      <c r="IXW37" s="262"/>
      <c r="IXX37" s="262"/>
      <c r="IXY37" s="262"/>
      <c r="IXZ37" s="262"/>
      <c r="IYA37" s="262"/>
      <c r="IYB37" s="262"/>
      <c r="IYC37" s="262"/>
      <c r="IYD37" s="262"/>
      <c r="IYE37" s="262"/>
      <c r="IYF37" s="262"/>
      <c r="IYG37" s="262"/>
      <c r="IYH37" s="262"/>
      <c r="IYI37" s="262"/>
      <c r="IYJ37" s="262"/>
      <c r="IYK37" s="262"/>
      <c r="IYL37" s="262"/>
      <c r="IYM37" s="262"/>
      <c r="IYN37" s="262"/>
      <c r="IYO37" s="262"/>
      <c r="IYP37" s="262"/>
      <c r="IYQ37" s="262"/>
      <c r="IYR37" s="262"/>
      <c r="IYS37" s="262"/>
      <c r="IYT37" s="262"/>
      <c r="IYU37" s="262"/>
      <c r="IYV37" s="262"/>
      <c r="IYW37" s="262"/>
      <c r="IYX37" s="262"/>
      <c r="IYY37" s="262"/>
      <c r="IYZ37" s="262"/>
      <c r="IZA37" s="262"/>
      <c r="IZB37" s="262"/>
      <c r="IZC37" s="262"/>
      <c r="IZD37" s="262"/>
      <c r="IZE37" s="262"/>
      <c r="IZF37" s="262"/>
      <c r="IZG37" s="262"/>
      <c r="IZH37" s="262"/>
      <c r="IZI37" s="262"/>
      <c r="IZJ37" s="262"/>
      <c r="IZK37" s="262"/>
      <c r="IZL37" s="262"/>
      <c r="IZM37" s="262"/>
      <c r="IZN37" s="262"/>
      <c r="IZO37" s="262"/>
      <c r="IZP37" s="262"/>
      <c r="IZQ37" s="262"/>
      <c r="IZR37" s="262"/>
      <c r="IZS37" s="262"/>
      <c r="IZT37" s="262"/>
      <c r="IZU37" s="262"/>
      <c r="IZV37" s="262"/>
      <c r="IZW37" s="262"/>
      <c r="IZX37" s="262"/>
      <c r="IZY37" s="262"/>
      <c r="IZZ37" s="262"/>
      <c r="JAA37" s="262"/>
      <c r="JAB37" s="262"/>
      <c r="JAC37" s="262"/>
      <c r="JAD37" s="262"/>
      <c r="JAE37" s="262"/>
      <c r="JAF37" s="262"/>
      <c r="JAG37" s="262"/>
      <c r="JAH37" s="262"/>
      <c r="JAI37" s="262"/>
      <c r="JAJ37" s="262"/>
      <c r="JAK37" s="262"/>
      <c r="JAL37" s="262"/>
      <c r="JAM37" s="262"/>
      <c r="JAN37" s="262"/>
      <c r="JAO37" s="262"/>
      <c r="JAP37" s="262"/>
      <c r="JAQ37" s="262"/>
      <c r="JAR37" s="262"/>
      <c r="JAS37" s="262"/>
      <c r="JAT37" s="262"/>
      <c r="JAU37" s="262"/>
      <c r="JAV37" s="262"/>
      <c r="JAW37" s="262"/>
      <c r="JAX37" s="262"/>
      <c r="JAY37" s="262"/>
      <c r="JAZ37" s="262"/>
      <c r="JBA37" s="262"/>
      <c r="JBB37" s="262"/>
      <c r="JBC37" s="262"/>
      <c r="JBD37" s="262"/>
      <c r="JBE37" s="262"/>
      <c r="JBF37" s="262"/>
      <c r="JBG37" s="262"/>
      <c r="JBH37" s="262"/>
      <c r="JBI37" s="262"/>
      <c r="JBJ37" s="262"/>
      <c r="JBK37" s="262"/>
      <c r="JBL37" s="262"/>
      <c r="JBM37" s="262"/>
      <c r="JBN37" s="262"/>
      <c r="JBO37" s="262"/>
      <c r="JBP37" s="262"/>
      <c r="JBQ37" s="262"/>
      <c r="JBR37" s="262"/>
      <c r="JBS37" s="262"/>
      <c r="JBT37" s="262"/>
      <c r="JBU37" s="262"/>
      <c r="JBV37" s="262"/>
      <c r="JBW37" s="262"/>
      <c r="JBX37" s="262"/>
      <c r="JBY37" s="262"/>
      <c r="JBZ37" s="262"/>
      <c r="JCA37" s="262"/>
      <c r="JCB37" s="262"/>
      <c r="JCC37" s="262"/>
      <c r="JCD37" s="262"/>
      <c r="JCE37" s="262"/>
      <c r="JCF37" s="262"/>
      <c r="JCG37" s="262"/>
      <c r="JCH37" s="262"/>
      <c r="JCI37" s="262"/>
      <c r="JCJ37" s="262"/>
      <c r="JCK37" s="262"/>
      <c r="JCL37" s="262"/>
      <c r="JCM37" s="262"/>
      <c r="JCN37" s="262"/>
      <c r="JCO37" s="262"/>
      <c r="JCP37" s="262"/>
      <c r="JCQ37" s="262"/>
      <c r="JCR37" s="262"/>
      <c r="JCS37" s="262"/>
      <c r="JCT37" s="262"/>
      <c r="JCU37" s="262"/>
      <c r="JCV37" s="262"/>
      <c r="JCW37" s="262"/>
      <c r="JCX37" s="262"/>
      <c r="JCY37" s="262"/>
      <c r="JCZ37" s="262"/>
      <c r="JDA37" s="262"/>
      <c r="JDB37" s="262"/>
      <c r="JDC37" s="262"/>
      <c r="JDD37" s="262"/>
      <c r="JDE37" s="262"/>
      <c r="JDF37" s="262"/>
      <c r="JDG37" s="262"/>
      <c r="JDH37" s="262"/>
      <c r="JDI37" s="262"/>
      <c r="JDJ37" s="262"/>
      <c r="JDK37" s="262"/>
      <c r="JDL37" s="262"/>
      <c r="JDM37" s="262"/>
      <c r="JDN37" s="262"/>
      <c r="JDO37" s="262"/>
      <c r="JDP37" s="262"/>
      <c r="JDQ37" s="262"/>
      <c r="JDR37" s="262"/>
      <c r="JDS37" s="262"/>
      <c r="JDT37" s="262"/>
      <c r="JDU37" s="262"/>
      <c r="JDV37" s="262"/>
      <c r="JDW37" s="262"/>
      <c r="JDX37" s="262"/>
      <c r="JDY37" s="262"/>
      <c r="JDZ37" s="262"/>
      <c r="JEA37" s="262"/>
      <c r="JEB37" s="262"/>
      <c r="JEC37" s="262"/>
      <c r="JED37" s="262"/>
      <c r="JEE37" s="262"/>
      <c r="JEF37" s="262"/>
      <c r="JEG37" s="262"/>
      <c r="JEH37" s="262"/>
      <c r="JEI37" s="262"/>
      <c r="JEJ37" s="262"/>
      <c r="JEK37" s="262"/>
      <c r="JEL37" s="262"/>
      <c r="JEM37" s="262"/>
      <c r="JEN37" s="262"/>
      <c r="JEO37" s="262"/>
      <c r="JEP37" s="262"/>
      <c r="JEQ37" s="262"/>
      <c r="JER37" s="262"/>
      <c r="JES37" s="262"/>
      <c r="JET37" s="262"/>
      <c r="JEU37" s="262"/>
      <c r="JEV37" s="262"/>
      <c r="JEW37" s="262"/>
      <c r="JEX37" s="262"/>
      <c r="JEY37" s="262"/>
      <c r="JEZ37" s="262"/>
      <c r="JFA37" s="262"/>
      <c r="JFB37" s="262"/>
      <c r="JFC37" s="262"/>
      <c r="JFD37" s="262"/>
      <c r="JFE37" s="262"/>
      <c r="JFF37" s="262"/>
      <c r="JFG37" s="262"/>
      <c r="JFH37" s="262"/>
      <c r="JFI37" s="262"/>
      <c r="JFJ37" s="262"/>
      <c r="JFK37" s="262"/>
      <c r="JFL37" s="262"/>
      <c r="JFM37" s="262"/>
      <c r="JFN37" s="262"/>
      <c r="JFO37" s="262"/>
      <c r="JFP37" s="262"/>
      <c r="JFQ37" s="262"/>
      <c r="JFR37" s="262"/>
      <c r="JFS37" s="262"/>
      <c r="JFT37" s="262"/>
      <c r="JFU37" s="262"/>
      <c r="JFV37" s="262"/>
      <c r="JFW37" s="262"/>
      <c r="JFX37" s="262"/>
      <c r="JFY37" s="262"/>
      <c r="JFZ37" s="262"/>
      <c r="JGA37" s="262"/>
      <c r="JGB37" s="262"/>
      <c r="JGC37" s="262"/>
      <c r="JGD37" s="262"/>
      <c r="JGE37" s="262"/>
      <c r="JGF37" s="262"/>
      <c r="JGG37" s="262"/>
      <c r="JGH37" s="262"/>
      <c r="JGI37" s="262"/>
      <c r="JGJ37" s="262"/>
      <c r="JGK37" s="262"/>
      <c r="JGL37" s="262"/>
      <c r="JGM37" s="262"/>
      <c r="JGN37" s="262"/>
      <c r="JGO37" s="262"/>
      <c r="JGP37" s="262"/>
      <c r="JGQ37" s="262"/>
      <c r="JGR37" s="262"/>
      <c r="JGS37" s="262"/>
      <c r="JGT37" s="262"/>
      <c r="JGU37" s="262"/>
      <c r="JGV37" s="262"/>
      <c r="JGW37" s="262"/>
      <c r="JGX37" s="262"/>
      <c r="JGY37" s="262"/>
      <c r="JGZ37" s="262"/>
      <c r="JHA37" s="262"/>
      <c r="JHB37" s="262"/>
      <c r="JHC37" s="262"/>
      <c r="JHD37" s="262"/>
      <c r="JHE37" s="262"/>
      <c r="JHF37" s="262"/>
      <c r="JHG37" s="262"/>
      <c r="JHH37" s="262"/>
      <c r="JHI37" s="262"/>
      <c r="JHJ37" s="262"/>
      <c r="JHK37" s="262"/>
      <c r="JHL37" s="262"/>
      <c r="JHM37" s="262"/>
      <c r="JHN37" s="262"/>
      <c r="JHO37" s="262"/>
      <c r="JHP37" s="262"/>
      <c r="JHQ37" s="262"/>
      <c r="JHR37" s="262"/>
      <c r="JHS37" s="262"/>
      <c r="JHT37" s="262"/>
      <c r="JHU37" s="262"/>
      <c r="JHV37" s="262"/>
      <c r="JHW37" s="262"/>
      <c r="JHX37" s="262"/>
      <c r="JHY37" s="262"/>
      <c r="JHZ37" s="262"/>
      <c r="JIA37" s="262"/>
      <c r="JIB37" s="262"/>
      <c r="JIC37" s="262"/>
      <c r="JID37" s="262"/>
      <c r="JIE37" s="262"/>
      <c r="JIF37" s="262"/>
      <c r="JIG37" s="262"/>
      <c r="JIH37" s="262"/>
      <c r="JII37" s="262"/>
      <c r="JIJ37" s="262"/>
      <c r="JIK37" s="262"/>
      <c r="JIL37" s="262"/>
      <c r="JIM37" s="262"/>
      <c r="JIN37" s="262"/>
      <c r="JIO37" s="262"/>
      <c r="JIP37" s="262"/>
      <c r="JIQ37" s="262"/>
      <c r="JIR37" s="262"/>
      <c r="JIS37" s="262"/>
      <c r="JIT37" s="262"/>
      <c r="JIU37" s="262"/>
      <c r="JIV37" s="262"/>
      <c r="JIW37" s="262"/>
      <c r="JIX37" s="262"/>
      <c r="JIY37" s="262"/>
      <c r="JIZ37" s="262"/>
      <c r="JJA37" s="262"/>
      <c r="JJB37" s="262"/>
      <c r="JJC37" s="262"/>
      <c r="JJD37" s="262"/>
      <c r="JJE37" s="262"/>
      <c r="JJF37" s="262"/>
      <c r="JJG37" s="262"/>
      <c r="JJH37" s="262"/>
      <c r="JJI37" s="262"/>
      <c r="JJJ37" s="262"/>
      <c r="JJK37" s="262"/>
      <c r="JJL37" s="262"/>
      <c r="JJM37" s="262"/>
      <c r="JJN37" s="262"/>
      <c r="JJO37" s="262"/>
      <c r="JJP37" s="262"/>
      <c r="JJQ37" s="262"/>
      <c r="JJR37" s="262"/>
      <c r="JJS37" s="262"/>
      <c r="JJT37" s="262"/>
      <c r="JJU37" s="262"/>
      <c r="JJV37" s="262"/>
      <c r="JJW37" s="262"/>
      <c r="JJX37" s="262"/>
      <c r="JJY37" s="262"/>
      <c r="JJZ37" s="262"/>
      <c r="JKA37" s="262"/>
      <c r="JKB37" s="262"/>
      <c r="JKC37" s="262"/>
      <c r="JKD37" s="262"/>
      <c r="JKE37" s="262"/>
      <c r="JKF37" s="262"/>
      <c r="JKG37" s="262"/>
      <c r="JKH37" s="262"/>
      <c r="JKI37" s="262"/>
      <c r="JKJ37" s="262"/>
      <c r="JKK37" s="262"/>
      <c r="JKL37" s="262"/>
      <c r="JKM37" s="262"/>
      <c r="JKN37" s="262"/>
      <c r="JKO37" s="262"/>
      <c r="JKP37" s="262"/>
      <c r="JKQ37" s="262"/>
      <c r="JKR37" s="262"/>
      <c r="JKS37" s="262"/>
      <c r="JKT37" s="262"/>
      <c r="JKU37" s="262"/>
      <c r="JKV37" s="262"/>
      <c r="JKW37" s="262"/>
      <c r="JKX37" s="262"/>
      <c r="JKY37" s="262"/>
      <c r="JKZ37" s="262"/>
      <c r="JLA37" s="262"/>
      <c r="JLB37" s="262"/>
      <c r="JLC37" s="262"/>
      <c r="JLD37" s="262"/>
      <c r="JLE37" s="262"/>
      <c r="JLF37" s="262"/>
      <c r="JLG37" s="262"/>
      <c r="JLH37" s="262"/>
      <c r="JLI37" s="262"/>
      <c r="JLJ37" s="262"/>
      <c r="JLK37" s="262"/>
      <c r="JLL37" s="262"/>
      <c r="JLM37" s="262"/>
      <c r="JLN37" s="262"/>
      <c r="JLO37" s="262"/>
      <c r="JLP37" s="262"/>
      <c r="JLQ37" s="262"/>
      <c r="JLR37" s="262"/>
      <c r="JLS37" s="262"/>
      <c r="JLT37" s="262"/>
      <c r="JLU37" s="262"/>
      <c r="JLV37" s="262"/>
      <c r="JLW37" s="262"/>
      <c r="JLX37" s="262"/>
      <c r="JLY37" s="262"/>
      <c r="JLZ37" s="262"/>
      <c r="JMA37" s="262"/>
      <c r="JMB37" s="262"/>
      <c r="JMC37" s="262"/>
      <c r="JMD37" s="262"/>
      <c r="JME37" s="262"/>
      <c r="JMF37" s="262"/>
      <c r="JMG37" s="262"/>
      <c r="JMH37" s="262"/>
      <c r="JMI37" s="262"/>
      <c r="JMJ37" s="262"/>
      <c r="JMK37" s="262"/>
      <c r="JML37" s="262"/>
      <c r="JMM37" s="262"/>
      <c r="JMN37" s="262"/>
      <c r="JMO37" s="262"/>
      <c r="JMP37" s="262"/>
      <c r="JMQ37" s="262"/>
      <c r="JMR37" s="262"/>
      <c r="JMS37" s="262"/>
      <c r="JMT37" s="262"/>
      <c r="JMU37" s="262"/>
      <c r="JMV37" s="262"/>
      <c r="JMW37" s="262"/>
      <c r="JMX37" s="262"/>
      <c r="JMY37" s="262"/>
      <c r="JMZ37" s="262"/>
      <c r="JNA37" s="262"/>
      <c r="JNB37" s="262"/>
      <c r="JNC37" s="262"/>
      <c r="JND37" s="262"/>
      <c r="JNE37" s="262"/>
      <c r="JNF37" s="262"/>
      <c r="JNG37" s="262"/>
      <c r="JNH37" s="262"/>
      <c r="JNI37" s="262"/>
      <c r="JNJ37" s="262"/>
      <c r="JNK37" s="262"/>
      <c r="JNL37" s="262"/>
      <c r="JNM37" s="262"/>
      <c r="JNN37" s="262"/>
      <c r="JNO37" s="262"/>
      <c r="JNP37" s="262"/>
      <c r="JNQ37" s="262"/>
      <c r="JNR37" s="262"/>
      <c r="JNS37" s="262"/>
      <c r="JNT37" s="262"/>
      <c r="JNU37" s="262"/>
      <c r="JNV37" s="262"/>
      <c r="JNW37" s="262"/>
      <c r="JNX37" s="262"/>
      <c r="JNY37" s="262"/>
      <c r="JNZ37" s="262"/>
      <c r="JOA37" s="262"/>
      <c r="JOB37" s="262"/>
      <c r="JOC37" s="262"/>
      <c r="JOD37" s="262"/>
      <c r="JOE37" s="262"/>
      <c r="JOF37" s="262"/>
      <c r="JOG37" s="262"/>
      <c r="JOH37" s="262"/>
      <c r="JOI37" s="262"/>
      <c r="JOJ37" s="262"/>
      <c r="JOK37" s="262"/>
      <c r="JOL37" s="262"/>
      <c r="JOM37" s="262"/>
      <c r="JON37" s="262"/>
      <c r="JOO37" s="262"/>
      <c r="JOP37" s="262"/>
      <c r="JOQ37" s="262"/>
      <c r="JOR37" s="262"/>
      <c r="JOS37" s="262"/>
      <c r="JOT37" s="262"/>
      <c r="JOU37" s="262"/>
      <c r="JOV37" s="262"/>
      <c r="JOW37" s="262"/>
      <c r="JOX37" s="262"/>
      <c r="JOY37" s="262"/>
      <c r="JOZ37" s="262"/>
      <c r="JPA37" s="262"/>
      <c r="JPB37" s="262"/>
      <c r="JPC37" s="262"/>
      <c r="JPD37" s="262"/>
      <c r="JPE37" s="262"/>
      <c r="JPF37" s="262"/>
      <c r="JPG37" s="262"/>
      <c r="JPH37" s="262"/>
      <c r="JPI37" s="262"/>
      <c r="JPJ37" s="262"/>
      <c r="JPK37" s="262"/>
      <c r="JPL37" s="262"/>
      <c r="JPM37" s="262"/>
      <c r="JPN37" s="262"/>
      <c r="JPO37" s="262"/>
      <c r="JPP37" s="262"/>
      <c r="JPQ37" s="262"/>
      <c r="JPR37" s="262"/>
      <c r="JPS37" s="262"/>
      <c r="JPT37" s="262"/>
      <c r="JPU37" s="262"/>
      <c r="JPV37" s="262"/>
      <c r="JPW37" s="262"/>
      <c r="JPX37" s="262"/>
      <c r="JPY37" s="262"/>
      <c r="JPZ37" s="262"/>
      <c r="JQA37" s="262"/>
      <c r="JQB37" s="262"/>
      <c r="JQC37" s="262"/>
      <c r="JQD37" s="262"/>
      <c r="JQE37" s="262"/>
      <c r="JQF37" s="262"/>
      <c r="JQG37" s="262"/>
      <c r="JQH37" s="262"/>
      <c r="JQI37" s="262"/>
      <c r="JQJ37" s="262"/>
      <c r="JQK37" s="262"/>
      <c r="JQL37" s="262"/>
      <c r="JQM37" s="262"/>
      <c r="JQN37" s="262"/>
      <c r="JQO37" s="262"/>
      <c r="JQP37" s="262"/>
      <c r="JQQ37" s="262"/>
      <c r="JQR37" s="262"/>
      <c r="JQS37" s="262"/>
      <c r="JQT37" s="262"/>
      <c r="JQU37" s="262"/>
      <c r="JQV37" s="262"/>
      <c r="JQW37" s="262"/>
      <c r="JQX37" s="262"/>
      <c r="JQY37" s="262"/>
      <c r="JQZ37" s="262"/>
      <c r="JRA37" s="262"/>
      <c r="JRB37" s="262"/>
      <c r="JRC37" s="262"/>
      <c r="JRD37" s="262"/>
      <c r="JRE37" s="262"/>
      <c r="JRF37" s="262"/>
      <c r="JRG37" s="262"/>
      <c r="JRH37" s="262"/>
      <c r="JRI37" s="262"/>
      <c r="JRJ37" s="262"/>
      <c r="JRK37" s="262"/>
      <c r="JRL37" s="262"/>
      <c r="JRM37" s="262"/>
      <c r="JRN37" s="262"/>
      <c r="JRO37" s="262"/>
      <c r="JRP37" s="262"/>
      <c r="JRQ37" s="262"/>
      <c r="JRR37" s="262"/>
      <c r="JRS37" s="262"/>
      <c r="JRT37" s="262"/>
      <c r="JRU37" s="262"/>
      <c r="JRV37" s="262"/>
      <c r="JRW37" s="262"/>
      <c r="JRX37" s="262"/>
      <c r="JRY37" s="262"/>
      <c r="JRZ37" s="262"/>
      <c r="JSA37" s="262"/>
      <c r="JSB37" s="262"/>
      <c r="JSC37" s="262"/>
      <c r="JSD37" s="262"/>
      <c r="JSE37" s="262"/>
      <c r="JSF37" s="262"/>
      <c r="JSG37" s="262"/>
      <c r="JSH37" s="262"/>
      <c r="JSI37" s="262"/>
      <c r="JSJ37" s="262"/>
      <c r="JSK37" s="262"/>
      <c r="JSL37" s="262"/>
      <c r="JSM37" s="262"/>
      <c r="JSN37" s="262"/>
      <c r="JSO37" s="262"/>
      <c r="JSP37" s="262"/>
      <c r="JSQ37" s="262"/>
      <c r="JSR37" s="262"/>
      <c r="JSS37" s="262"/>
      <c r="JST37" s="262"/>
      <c r="JSU37" s="262"/>
      <c r="JSV37" s="262"/>
      <c r="JSW37" s="262"/>
      <c r="JSX37" s="262"/>
      <c r="JSY37" s="262"/>
      <c r="JSZ37" s="262"/>
      <c r="JTA37" s="262"/>
      <c r="JTB37" s="262"/>
      <c r="JTC37" s="262"/>
      <c r="JTD37" s="262"/>
      <c r="JTE37" s="262"/>
      <c r="JTF37" s="262"/>
      <c r="JTG37" s="262"/>
      <c r="JTH37" s="262"/>
      <c r="JTI37" s="262"/>
      <c r="JTJ37" s="262"/>
      <c r="JTK37" s="262"/>
      <c r="JTL37" s="262"/>
      <c r="JTM37" s="262"/>
      <c r="JTN37" s="262"/>
      <c r="JTO37" s="262"/>
      <c r="JTP37" s="262"/>
      <c r="JTQ37" s="262"/>
      <c r="JTR37" s="262"/>
      <c r="JTS37" s="262"/>
      <c r="JTT37" s="262"/>
      <c r="JTU37" s="262"/>
      <c r="JTV37" s="262"/>
      <c r="JTW37" s="262"/>
      <c r="JTX37" s="262"/>
      <c r="JTY37" s="262"/>
      <c r="JTZ37" s="262"/>
      <c r="JUA37" s="262"/>
      <c r="JUB37" s="262"/>
      <c r="JUC37" s="262"/>
      <c r="JUD37" s="262"/>
      <c r="JUE37" s="262"/>
      <c r="JUF37" s="262"/>
      <c r="JUG37" s="262"/>
      <c r="JUH37" s="262"/>
      <c r="JUI37" s="262"/>
      <c r="JUJ37" s="262"/>
      <c r="JUK37" s="262"/>
      <c r="JUL37" s="262"/>
      <c r="JUM37" s="262"/>
      <c r="JUN37" s="262"/>
      <c r="JUO37" s="262"/>
      <c r="JUP37" s="262"/>
      <c r="JUQ37" s="262"/>
      <c r="JUR37" s="262"/>
      <c r="JUS37" s="262"/>
      <c r="JUT37" s="262"/>
      <c r="JUU37" s="262"/>
      <c r="JUV37" s="262"/>
      <c r="JUW37" s="262"/>
      <c r="JUX37" s="262"/>
      <c r="JUY37" s="262"/>
      <c r="JUZ37" s="262"/>
      <c r="JVA37" s="262"/>
      <c r="JVB37" s="262"/>
      <c r="JVC37" s="262"/>
      <c r="JVD37" s="262"/>
      <c r="JVE37" s="262"/>
      <c r="JVF37" s="262"/>
      <c r="JVG37" s="262"/>
      <c r="JVH37" s="262"/>
      <c r="JVI37" s="262"/>
      <c r="JVJ37" s="262"/>
      <c r="JVK37" s="262"/>
      <c r="JVL37" s="262"/>
      <c r="JVM37" s="262"/>
      <c r="JVN37" s="262"/>
      <c r="JVO37" s="262"/>
      <c r="JVP37" s="262"/>
      <c r="JVQ37" s="262"/>
      <c r="JVR37" s="262"/>
      <c r="JVS37" s="262"/>
      <c r="JVT37" s="262"/>
      <c r="JVU37" s="262"/>
      <c r="JVV37" s="262"/>
      <c r="JVW37" s="262"/>
      <c r="JVX37" s="262"/>
      <c r="JVY37" s="262"/>
      <c r="JVZ37" s="262"/>
      <c r="JWA37" s="262"/>
      <c r="JWB37" s="262"/>
      <c r="JWC37" s="262"/>
      <c r="JWD37" s="262"/>
      <c r="JWE37" s="262"/>
      <c r="JWF37" s="262"/>
      <c r="JWG37" s="262"/>
      <c r="JWH37" s="262"/>
      <c r="JWI37" s="262"/>
      <c r="JWJ37" s="262"/>
      <c r="JWK37" s="262"/>
      <c r="JWL37" s="262"/>
      <c r="JWM37" s="262"/>
      <c r="JWN37" s="262"/>
      <c r="JWO37" s="262"/>
      <c r="JWP37" s="262"/>
      <c r="JWQ37" s="262"/>
      <c r="JWR37" s="262"/>
      <c r="JWS37" s="262"/>
      <c r="JWT37" s="262"/>
      <c r="JWU37" s="262"/>
      <c r="JWV37" s="262"/>
      <c r="JWW37" s="262"/>
      <c r="JWX37" s="262"/>
      <c r="JWY37" s="262"/>
      <c r="JWZ37" s="262"/>
      <c r="JXA37" s="262"/>
      <c r="JXB37" s="262"/>
      <c r="JXC37" s="262"/>
      <c r="JXD37" s="262"/>
      <c r="JXE37" s="262"/>
      <c r="JXF37" s="262"/>
      <c r="JXG37" s="262"/>
      <c r="JXH37" s="262"/>
      <c r="JXI37" s="262"/>
      <c r="JXJ37" s="262"/>
      <c r="JXK37" s="262"/>
      <c r="JXL37" s="262"/>
      <c r="JXM37" s="262"/>
      <c r="JXN37" s="262"/>
      <c r="JXO37" s="262"/>
      <c r="JXP37" s="262"/>
      <c r="JXQ37" s="262"/>
      <c r="JXR37" s="262"/>
      <c r="JXS37" s="262"/>
      <c r="JXT37" s="262"/>
      <c r="JXU37" s="262"/>
      <c r="JXV37" s="262"/>
      <c r="JXW37" s="262"/>
      <c r="JXX37" s="262"/>
      <c r="JXY37" s="262"/>
      <c r="JXZ37" s="262"/>
      <c r="JYA37" s="262"/>
      <c r="JYB37" s="262"/>
      <c r="JYC37" s="262"/>
      <c r="JYD37" s="262"/>
      <c r="JYE37" s="262"/>
      <c r="JYF37" s="262"/>
      <c r="JYG37" s="262"/>
      <c r="JYH37" s="262"/>
      <c r="JYI37" s="262"/>
      <c r="JYJ37" s="262"/>
      <c r="JYK37" s="262"/>
      <c r="JYL37" s="262"/>
      <c r="JYM37" s="262"/>
      <c r="JYN37" s="262"/>
      <c r="JYO37" s="262"/>
      <c r="JYP37" s="262"/>
      <c r="JYQ37" s="262"/>
      <c r="JYR37" s="262"/>
      <c r="JYS37" s="262"/>
      <c r="JYT37" s="262"/>
      <c r="JYU37" s="262"/>
      <c r="JYV37" s="262"/>
      <c r="JYW37" s="262"/>
      <c r="JYX37" s="262"/>
      <c r="JYY37" s="262"/>
      <c r="JYZ37" s="262"/>
      <c r="JZA37" s="262"/>
      <c r="JZB37" s="262"/>
      <c r="JZC37" s="262"/>
      <c r="JZD37" s="262"/>
      <c r="JZE37" s="262"/>
      <c r="JZF37" s="262"/>
      <c r="JZG37" s="262"/>
      <c r="JZH37" s="262"/>
      <c r="JZI37" s="262"/>
      <c r="JZJ37" s="262"/>
      <c r="JZK37" s="262"/>
      <c r="JZL37" s="262"/>
      <c r="JZM37" s="262"/>
      <c r="JZN37" s="262"/>
      <c r="JZO37" s="262"/>
      <c r="JZP37" s="262"/>
      <c r="JZQ37" s="262"/>
      <c r="JZR37" s="262"/>
      <c r="JZS37" s="262"/>
      <c r="JZT37" s="262"/>
      <c r="JZU37" s="262"/>
      <c r="JZV37" s="262"/>
      <c r="JZW37" s="262"/>
      <c r="JZX37" s="262"/>
      <c r="JZY37" s="262"/>
      <c r="JZZ37" s="262"/>
      <c r="KAA37" s="262"/>
      <c r="KAB37" s="262"/>
      <c r="KAC37" s="262"/>
      <c r="KAD37" s="262"/>
      <c r="KAE37" s="262"/>
      <c r="KAF37" s="262"/>
      <c r="KAG37" s="262"/>
      <c r="KAH37" s="262"/>
      <c r="KAI37" s="262"/>
      <c r="KAJ37" s="262"/>
      <c r="KAK37" s="262"/>
      <c r="KAL37" s="262"/>
      <c r="KAM37" s="262"/>
      <c r="KAN37" s="262"/>
      <c r="KAO37" s="262"/>
      <c r="KAP37" s="262"/>
      <c r="KAQ37" s="262"/>
      <c r="KAR37" s="262"/>
      <c r="KAS37" s="262"/>
      <c r="KAT37" s="262"/>
      <c r="KAU37" s="262"/>
      <c r="KAV37" s="262"/>
      <c r="KAW37" s="262"/>
      <c r="KAX37" s="262"/>
      <c r="KAY37" s="262"/>
      <c r="KAZ37" s="262"/>
      <c r="KBA37" s="262"/>
      <c r="KBB37" s="262"/>
      <c r="KBC37" s="262"/>
      <c r="KBD37" s="262"/>
      <c r="KBE37" s="262"/>
      <c r="KBF37" s="262"/>
      <c r="KBG37" s="262"/>
      <c r="KBH37" s="262"/>
      <c r="KBI37" s="262"/>
      <c r="KBJ37" s="262"/>
      <c r="KBK37" s="262"/>
      <c r="KBL37" s="262"/>
      <c r="KBM37" s="262"/>
      <c r="KBN37" s="262"/>
      <c r="KBO37" s="262"/>
      <c r="KBP37" s="262"/>
      <c r="KBQ37" s="262"/>
      <c r="KBR37" s="262"/>
      <c r="KBS37" s="262"/>
      <c r="KBT37" s="262"/>
      <c r="KBU37" s="262"/>
      <c r="KBV37" s="262"/>
      <c r="KBW37" s="262"/>
      <c r="KBX37" s="262"/>
      <c r="KBY37" s="262"/>
      <c r="KBZ37" s="262"/>
      <c r="KCA37" s="262"/>
      <c r="KCB37" s="262"/>
      <c r="KCC37" s="262"/>
      <c r="KCD37" s="262"/>
      <c r="KCE37" s="262"/>
      <c r="KCF37" s="262"/>
      <c r="KCG37" s="262"/>
      <c r="KCH37" s="262"/>
      <c r="KCI37" s="262"/>
      <c r="KCJ37" s="262"/>
      <c r="KCK37" s="262"/>
      <c r="KCL37" s="262"/>
      <c r="KCM37" s="262"/>
      <c r="KCN37" s="262"/>
      <c r="KCO37" s="262"/>
      <c r="KCP37" s="262"/>
      <c r="KCQ37" s="262"/>
      <c r="KCR37" s="262"/>
      <c r="KCS37" s="262"/>
      <c r="KCT37" s="262"/>
      <c r="KCU37" s="262"/>
      <c r="KCV37" s="262"/>
      <c r="KCW37" s="262"/>
      <c r="KCX37" s="262"/>
      <c r="KCY37" s="262"/>
      <c r="KCZ37" s="262"/>
      <c r="KDA37" s="262"/>
      <c r="KDB37" s="262"/>
      <c r="KDC37" s="262"/>
      <c r="KDD37" s="262"/>
      <c r="KDE37" s="262"/>
      <c r="KDF37" s="262"/>
      <c r="KDG37" s="262"/>
      <c r="KDH37" s="262"/>
      <c r="KDI37" s="262"/>
      <c r="KDJ37" s="262"/>
      <c r="KDK37" s="262"/>
      <c r="KDL37" s="262"/>
      <c r="KDM37" s="262"/>
      <c r="KDN37" s="262"/>
      <c r="KDO37" s="262"/>
      <c r="KDP37" s="262"/>
      <c r="KDQ37" s="262"/>
      <c r="KDR37" s="262"/>
      <c r="KDS37" s="262"/>
      <c r="KDT37" s="262"/>
      <c r="KDU37" s="262"/>
      <c r="KDV37" s="262"/>
      <c r="KDW37" s="262"/>
      <c r="KDX37" s="262"/>
      <c r="KDY37" s="262"/>
      <c r="KDZ37" s="262"/>
      <c r="KEA37" s="262"/>
      <c r="KEB37" s="262"/>
      <c r="KEC37" s="262"/>
      <c r="KED37" s="262"/>
      <c r="KEE37" s="262"/>
      <c r="KEF37" s="262"/>
      <c r="KEG37" s="262"/>
      <c r="KEH37" s="262"/>
      <c r="KEI37" s="262"/>
      <c r="KEJ37" s="262"/>
      <c r="KEK37" s="262"/>
      <c r="KEL37" s="262"/>
      <c r="KEM37" s="262"/>
      <c r="KEN37" s="262"/>
      <c r="KEO37" s="262"/>
      <c r="KEP37" s="262"/>
      <c r="KEQ37" s="262"/>
      <c r="KER37" s="262"/>
      <c r="KES37" s="262"/>
      <c r="KET37" s="262"/>
      <c r="KEU37" s="262"/>
      <c r="KEV37" s="262"/>
      <c r="KEW37" s="262"/>
      <c r="KEX37" s="262"/>
      <c r="KEY37" s="262"/>
      <c r="KEZ37" s="262"/>
      <c r="KFA37" s="262"/>
      <c r="KFB37" s="262"/>
      <c r="KFC37" s="262"/>
      <c r="KFD37" s="262"/>
      <c r="KFE37" s="262"/>
      <c r="KFF37" s="262"/>
      <c r="KFG37" s="262"/>
      <c r="KFH37" s="262"/>
      <c r="KFI37" s="262"/>
      <c r="KFJ37" s="262"/>
      <c r="KFK37" s="262"/>
      <c r="KFL37" s="262"/>
      <c r="KFM37" s="262"/>
      <c r="KFN37" s="262"/>
      <c r="KFO37" s="262"/>
      <c r="KFP37" s="262"/>
      <c r="KFQ37" s="262"/>
      <c r="KFR37" s="262"/>
      <c r="KFS37" s="262"/>
      <c r="KFT37" s="262"/>
      <c r="KFU37" s="262"/>
      <c r="KFV37" s="262"/>
      <c r="KFW37" s="262"/>
      <c r="KFX37" s="262"/>
      <c r="KFY37" s="262"/>
      <c r="KFZ37" s="262"/>
      <c r="KGA37" s="262"/>
      <c r="KGB37" s="262"/>
      <c r="KGC37" s="262"/>
      <c r="KGD37" s="262"/>
      <c r="KGE37" s="262"/>
      <c r="KGF37" s="262"/>
      <c r="KGG37" s="262"/>
      <c r="KGH37" s="262"/>
      <c r="KGI37" s="262"/>
      <c r="KGJ37" s="262"/>
      <c r="KGK37" s="262"/>
      <c r="KGL37" s="262"/>
      <c r="KGM37" s="262"/>
      <c r="KGN37" s="262"/>
      <c r="KGO37" s="262"/>
      <c r="KGP37" s="262"/>
      <c r="KGQ37" s="262"/>
      <c r="KGR37" s="262"/>
      <c r="KGS37" s="262"/>
      <c r="KGT37" s="262"/>
      <c r="KGU37" s="262"/>
      <c r="KGV37" s="262"/>
      <c r="KGW37" s="262"/>
      <c r="KGX37" s="262"/>
      <c r="KGY37" s="262"/>
      <c r="KGZ37" s="262"/>
      <c r="KHA37" s="262"/>
      <c r="KHB37" s="262"/>
      <c r="KHC37" s="262"/>
      <c r="KHD37" s="262"/>
      <c r="KHE37" s="262"/>
      <c r="KHF37" s="262"/>
      <c r="KHG37" s="262"/>
      <c r="KHH37" s="262"/>
      <c r="KHI37" s="262"/>
      <c r="KHJ37" s="262"/>
      <c r="KHK37" s="262"/>
      <c r="KHL37" s="262"/>
      <c r="KHM37" s="262"/>
      <c r="KHN37" s="262"/>
      <c r="KHO37" s="262"/>
      <c r="KHP37" s="262"/>
      <c r="KHQ37" s="262"/>
      <c r="KHR37" s="262"/>
      <c r="KHS37" s="262"/>
      <c r="KHT37" s="262"/>
      <c r="KHU37" s="262"/>
      <c r="KHV37" s="262"/>
      <c r="KHW37" s="262"/>
      <c r="KHX37" s="262"/>
      <c r="KHY37" s="262"/>
      <c r="KHZ37" s="262"/>
      <c r="KIA37" s="262"/>
      <c r="KIB37" s="262"/>
      <c r="KIC37" s="262"/>
      <c r="KID37" s="262"/>
      <c r="KIE37" s="262"/>
      <c r="KIF37" s="262"/>
      <c r="KIG37" s="262"/>
      <c r="KIH37" s="262"/>
      <c r="KII37" s="262"/>
      <c r="KIJ37" s="262"/>
      <c r="KIK37" s="262"/>
      <c r="KIL37" s="262"/>
      <c r="KIM37" s="262"/>
      <c r="KIN37" s="262"/>
      <c r="KIO37" s="262"/>
      <c r="KIP37" s="262"/>
      <c r="KIQ37" s="262"/>
      <c r="KIR37" s="262"/>
      <c r="KIS37" s="262"/>
      <c r="KIT37" s="262"/>
      <c r="KIU37" s="262"/>
      <c r="KIV37" s="262"/>
      <c r="KIW37" s="262"/>
      <c r="KIX37" s="262"/>
      <c r="KIY37" s="262"/>
      <c r="KIZ37" s="262"/>
      <c r="KJA37" s="262"/>
      <c r="KJB37" s="262"/>
      <c r="KJC37" s="262"/>
      <c r="KJD37" s="262"/>
      <c r="KJE37" s="262"/>
      <c r="KJF37" s="262"/>
      <c r="KJG37" s="262"/>
      <c r="KJH37" s="262"/>
      <c r="KJI37" s="262"/>
      <c r="KJJ37" s="262"/>
      <c r="KJK37" s="262"/>
      <c r="KJL37" s="262"/>
      <c r="KJM37" s="262"/>
      <c r="KJN37" s="262"/>
      <c r="KJO37" s="262"/>
      <c r="KJP37" s="262"/>
      <c r="KJQ37" s="262"/>
      <c r="KJR37" s="262"/>
      <c r="KJS37" s="262"/>
      <c r="KJT37" s="262"/>
      <c r="KJU37" s="262"/>
      <c r="KJV37" s="262"/>
      <c r="KJW37" s="262"/>
      <c r="KJX37" s="262"/>
      <c r="KJY37" s="262"/>
      <c r="KJZ37" s="262"/>
      <c r="KKA37" s="262"/>
      <c r="KKB37" s="262"/>
      <c r="KKC37" s="262"/>
      <c r="KKD37" s="262"/>
      <c r="KKE37" s="262"/>
      <c r="KKF37" s="262"/>
      <c r="KKG37" s="262"/>
      <c r="KKH37" s="262"/>
      <c r="KKI37" s="262"/>
      <c r="KKJ37" s="262"/>
      <c r="KKK37" s="262"/>
      <c r="KKL37" s="262"/>
      <c r="KKM37" s="262"/>
      <c r="KKN37" s="262"/>
      <c r="KKO37" s="262"/>
      <c r="KKP37" s="262"/>
      <c r="KKQ37" s="262"/>
      <c r="KKR37" s="262"/>
      <c r="KKS37" s="262"/>
      <c r="KKT37" s="262"/>
      <c r="KKU37" s="262"/>
      <c r="KKV37" s="262"/>
      <c r="KKW37" s="262"/>
      <c r="KKX37" s="262"/>
      <c r="KKY37" s="262"/>
      <c r="KKZ37" s="262"/>
      <c r="KLA37" s="262"/>
      <c r="KLB37" s="262"/>
      <c r="KLC37" s="262"/>
      <c r="KLD37" s="262"/>
      <c r="KLE37" s="262"/>
      <c r="KLF37" s="262"/>
      <c r="KLG37" s="262"/>
      <c r="KLH37" s="262"/>
      <c r="KLI37" s="262"/>
      <c r="KLJ37" s="262"/>
      <c r="KLK37" s="262"/>
      <c r="KLL37" s="262"/>
      <c r="KLM37" s="262"/>
      <c r="KLN37" s="262"/>
      <c r="KLO37" s="262"/>
      <c r="KLP37" s="262"/>
      <c r="KLQ37" s="262"/>
      <c r="KLR37" s="262"/>
      <c r="KLS37" s="262"/>
      <c r="KLT37" s="262"/>
      <c r="KLU37" s="262"/>
      <c r="KLV37" s="262"/>
      <c r="KLW37" s="262"/>
      <c r="KLX37" s="262"/>
      <c r="KLY37" s="262"/>
      <c r="KLZ37" s="262"/>
      <c r="KMA37" s="262"/>
      <c r="KMB37" s="262"/>
      <c r="KMC37" s="262"/>
      <c r="KMD37" s="262"/>
      <c r="KME37" s="262"/>
      <c r="KMF37" s="262"/>
      <c r="KMG37" s="262"/>
      <c r="KMH37" s="262"/>
      <c r="KMI37" s="262"/>
      <c r="KMJ37" s="262"/>
      <c r="KMK37" s="262"/>
      <c r="KML37" s="262"/>
      <c r="KMM37" s="262"/>
      <c r="KMN37" s="262"/>
      <c r="KMO37" s="262"/>
      <c r="KMP37" s="262"/>
      <c r="KMQ37" s="262"/>
      <c r="KMR37" s="262"/>
      <c r="KMS37" s="262"/>
      <c r="KMT37" s="262"/>
      <c r="KMU37" s="262"/>
      <c r="KMV37" s="262"/>
      <c r="KMW37" s="262"/>
      <c r="KMX37" s="262"/>
      <c r="KMY37" s="262"/>
      <c r="KMZ37" s="262"/>
      <c r="KNA37" s="262"/>
      <c r="KNB37" s="262"/>
      <c r="KNC37" s="262"/>
      <c r="KND37" s="262"/>
      <c r="KNE37" s="262"/>
      <c r="KNF37" s="262"/>
      <c r="KNG37" s="262"/>
      <c r="KNH37" s="262"/>
      <c r="KNI37" s="262"/>
      <c r="KNJ37" s="262"/>
      <c r="KNK37" s="262"/>
      <c r="KNL37" s="262"/>
      <c r="KNM37" s="262"/>
      <c r="KNN37" s="262"/>
      <c r="KNO37" s="262"/>
      <c r="KNP37" s="262"/>
      <c r="KNQ37" s="262"/>
      <c r="KNR37" s="262"/>
      <c r="KNS37" s="262"/>
      <c r="KNT37" s="262"/>
      <c r="KNU37" s="262"/>
      <c r="KNV37" s="262"/>
      <c r="KNW37" s="262"/>
      <c r="KNX37" s="262"/>
      <c r="KNY37" s="262"/>
      <c r="KNZ37" s="262"/>
      <c r="KOA37" s="262"/>
      <c r="KOB37" s="262"/>
      <c r="KOC37" s="262"/>
      <c r="KOD37" s="262"/>
      <c r="KOE37" s="262"/>
      <c r="KOF37" s="262"/>
      <c r="KOG37" s="262"/>
      <c r="KOH37" s="262"/>
      <c r="KOI37" s="262"/>
      <c r="KOJ37" s="262"/>
      <c r="KOK37" s="262"/>
      <c r="KOL37" s="262"/>
      <c r="KOM37" s="262"/>
      <c r="KON37" s="262"/>
      <c r="KOO37" s="262"/>
      <c r="KOP37" s="262"/>
      <c r="KOQ37" s="262"/>
      <c r="KOR37" s="262"/>
      <c r="KOS37" s="262"/>
      <c r="KOT37" s="262"/>
      <c r="KOU37" s="262"/>
      <c r="KOV37" s="262"/>
      <c r="KOW37" s="262"/>
      <c r="KOX37" s="262"/>
      <c r="KOY37" s="262"/>
      <c r="KOZ37" s="262"/>
      <c r="KPA37" s="262"/>
      <c r="KPB37" s="262"/>
      <c r="KPC37" s="262"/>
      <c r="KPD37" s="262"/>
      <c r="KPE37" s="262"/>
      <c r="KPF37" s="262"/>
      <c r="KPG37" s="262"/>
      <c r="KPH37" s="262"/>
      <c r="KPI37" s="262"/>
      <c r="KPJ37" s="262"/>
      <c r="KPK37" s="262"/>
      <c r="KPL37" s="262"/>
      <c r="KPM37" s="262"/>
      <c r="KPN37" s="262"/>
      <c r="KPO37" s="262"/>
      <c r="KPP37" s="262"/>
      <c r="KPQ37" s="262"/>
      <c r="KPR37" s="262"/>
      <c r="KPS37" s="262"/>
      <c r="KPT37" s="262"/>
      <c r="KPU37" s="262"/>
      <c r="KPV37" s="262"/>
      <c r="KPW37" s="262"/>
      <c r="KPX37" s="262"/>
      <c r="KPY37" s="262"/>
      <c r="KPZ37" s="262"/>
      <c r="KQA37" s="262"/>
      <c r="KQB37" s="262"/>
      <c r="KQC37" s="262"/>
      <c r="KQD37" s="262"/>
      <c r="KQE37" s="262"/>
      <c r="KQF37" s="262"/>
      <c r="KQG37" s="262"/>
      <c r="KQH37" s="262"/>
      <c r="KQI37" s="262"/>
      <c r="KQJ37" s="262"/>
      <c r="KQK37" s="262"/>
      <c r="KQL37" s="262"/>
      <c r="KQM37" s="262"/>
      <c r="KQN37" s="262"/>
      <c r="KQO37" s="262"/>
      <c r="KQP37" s="262"/>
      <c r="KQQ37" s="262"/>
      <c r="KQR37" s="262"/>
      <c r="KQS37" s="262"/>
      <c r="KQT37" s="262"/>
      <c r="KQU37" s="262"/>
      <c r="KQV37" s="262"/>
      <c r="KQW37" s="262"/>
      <c r="KQX37" s="262"/>
      <c r="KQY37" s="262"/>
      <c r="KQZ37" s="262"/>
      <c r="KRA37" s="262"/>
      <c r="KRB37" s="262"/>
      <c r="KRC37" s="262"/>
      <c r="KRD37" s="262"/>
      <c r="KRE37" s="262"/>
      <c r="KRF37" s="262"/>
      <c r="KRG37" s="262"/>
      <c r="KRH37" s="262"/>
      <c r="KRI37" s="262"/>
      <c r="KRJ37" s="262"/>
      <c r="KRK37" s="262"/>
      <c r="KRL37" s="262"/>
      <c r="KRM37" s="262"/>
      <c r="KRN37" s="262"/>
      <c r="KRO37" s="262"/>
      <c r="KRP37" s="262"/>
      <c r="KRQ37" s="262"/>
      <c r="KRR37" s="262"/>
      <c r="KRS37" s="262"/>
      <c r="KRT37" s="262"/>
      <c r="KRU37" s="262"/>
      <c r="KRV37" s="262"/>
      <c r="KRW37" s="262"/>
      <c r="KRX37" s="262"/>
      <c r="KRY37" s="262"/>
      <c r="KRZ37" s="262"/>
      <c r="KSA37" s="262"/>
      <c r="KSB37" s="262"/>
      <c r="KSC37" s="262"/>
      <c r="KSD37" s="262"/>
      <c r="KSE37" s="262"/>
      <c r="KSF37" s="262"/>
      <c r="KSG37" s="262"/>
      <c r="KSH37" s="262"/>
      <c r="KSI37" s="262"/>
      <c r="KSJ37" s="262"/>
      <c r="KSK37" s="262"/>
      <c r="KSL37" s="262"/>
      <c r="KSM37" s="262"/>
      <c r="KSN37" s="262"/>
      <c r="KSO37" s="262"/>
      <c r="KSP37" s="262"/>
      <c r="KSQ37" s="262"/>
      <c r="KSR37" s="262"/>
      <c r="KSS37" s="262"/>
      <c r="KST37" s="262"/>
      <c r="KSU37" s="262"/>
      <c r="KSV37" s="262"/>
      <c r="KSW37" s="262"/>
      <c r="KSX37" s="262"/>
      <c r="KSY37" s="262"/>
      <c r="KSZ37" s="262"/>
      <c r="KTA37" s="262"/>
      <c r="KTB37" s="262"/>
      <c r="KTC37" s="262"/>
      <c r="KTD37" s="262"/>
      <c r="KTE37" s="262"/>
      <c r="KTF37" s="262"/>
      <c r="KTG37" s="262"/>
      <c r="KTH37" s="262"/>
      <c r="KTI37" s="262"/>
      <c r="KTJ37" s="262"/>
      <c r="KTK37" s="262"/>
      <c r="KTL37" s="262"/>
      <c r="KTM37" s="262"/>
      <c r="KTN37" s="262"/>
      <c r="KTO37" s="262"/>
      <c r="KTP37" s="262"/>
      <c r="KTQ37" s="262"/>
      <c r="KTR37" s="262"/>
      <c r="KTS37" s="262"/>
      <c r="KTT37" s="262"/>
      <c r="KTU37" s="262"/>
      <c r="KTV37" s="262"/>
      <c r="KTW37" s="262"/>
      <c r="KTX37" s="262"/>
      <c r="KTY37" s="262"/>
      <c r="KTZ37" s="262"/>
      <c r="KUA37" s="262"/>
      <c r="KUB37" s="262"/>
      <c r="KUC37" s="262"/>
      <c r="KUD37" s="262"/>
      <c r="KUE37" s="262"/>
      <c r="KUF37" s="262"/>
      <c r="KUG37" s="262"/>
      <c r="KUH37" s="262"/>
      <c r="KUI37" s="262"/>
      <c r="KUJ37" s="262"/>
      <c r="KUK37" s="262"/>
      <c r="KUL37" s="262"/>
      <c r="KUM37" s="262"/>
      <c r="KUN37" s="262"/>
      <c r="KUO37" s="262"/>
      <c r="KUP37" s="262"/>
      <c r="KUQ37" s="262"/>
      <c r="KUR37" s="262"/>
      <c r="KUS37" s="262"/>
      <c r="KUT37" s="262"/>
      <c r="KUU37" s="262"/>
      <c r="KUV37" s="262"/>
      <c r="KUW37" s="262"/>
      <c r="KUX37" s="262"/>
      <c r="KUY37" s="262"/>
      <c r="KUZ37" s="262"/>
      <c r="KVA37" s="262"/>
      <c r="KVB37" s="262"/>
      <c r="KVC37" s="262"/>
      <c r="KVD37" s="262"/>
      <c r="KVE37" s="262"/>
      <c r="KVF37" s="262"/>
      <c r="KVG37" s="262"/>
      <c r="KVH37" s="262"/>
      <c r="KVI37" s="262"/>
      <c r="KVJ37" s="262"/>
      <c r="KVK37" s="262"/>
      <c r="KVL37" s="262"/>
      <c r="KVM37" s="262"/>
      <c r="KVN37" s="262"/>
      <c r="KVO37" s="262"/>
      <c r="KVP37" s="262"/>
      <c r="KVQ37" s="262"/>
      <c r="KVR37" s="262"/>
      <c r="KVS37" s="262"/>
      <c r="KVT37" s="262"/>
      <c r="KVU37" s="262"/>
      <c r="KVV37" s="262"/>
      <c r="KVW37" s="262"/>
      <c r="KVX37" s="262"/>
      <c r="KVY37" s="262"/>
      <c r="KVZ37" s="262"/>
      <c r="KWA37" s="262"/>
      <c r="KWB37" s="262"/>
      <c r="KWC37" s="262"/>
      <c r="KWD37" s="262"/>
      <c r="KWE37" s="262"/>
      <c r="KWF37" s="262"/>
      <c r="KWG37" s="262"/>
      <c r="KWH37" s="262"/>
      <c r="KWI37" s="262"/>
      <c r="KWJ37" s="262"/>
      <c r="KWK37" s="262"/>
      <c r="KWL37" s="262"/>
      <c r="KWM37" s="262"/>
      <c r="KWN37" s="262"/>
      <c r="KWO37" s="262"/>
      <c r="KWP37" s="262"/>
      <c r="KWQ37" s="262"/>
      <c r="KWR37" s="262"/>
      <c r="KWS37" s="262"/>
      <c r="KWT37" s="262"/>
      <c r="KWU37" s="262"/>
      <c r="KWV37" s="262"/>
      <c r="KWW37" s="262"/>
      <c r="KWX37" s="262"/>
      <c r="KWY37" s="262"/>
      <c r="KWZ37" s="262"/>
      <c r="KXA37" s="262"/>
      <c r="KXB37" s="262"/>
      <c r="KXC37" s="262"/>
      <c r="KXD37" s="262"/>
      <c r="KXE37" s="262"/>
      <c r="KXF37" s="262"/>
      <c r="KXG37" s="262"/>
      <c r="KXH37" s="262"/>
      <c r="KXI37" s="262"/>
      <c r="KXJ37" s="262"/>
      <c r="KXK37" s="262"/>
      <c r="KXL37" s="262"/>
      <c r="KXM37" s="262"/>
      <c r="KXN37" s="262"/>
      <c r="KXO37" s="262"/>
      <c r="KXP37" s="262"/>
      <c r="KXQ37" s="262"/>
      <c r="KXR37" s="262"/>
      <c r="KXS37" s="262"/>
      <c r="KXT37" s="262"/>
      <c r="KXU37" s="262"/>
      <c r="KXV37" s="262"/>
      <c r="KXW37" s="262"/>
      <c r="KXX37" s="262"/>
      <c r="KXY37" s="262"/>
      <c r="KXZ37" s="262"/>
      <c r="KYA37" s="262"/>
      <c r="KYB37" s="262"/>
      <c r="KYC37" s="262"/>
      <c r="KYD37" s="262"/>
      <c r="KYE37" s="262"/>
      <c r="KYF37" s="262"/>
      <c r="KYG37" s="262"/>
      <c r="KYH37" s="262"/>
      <c r="KYI37" s="262"/>
      <c r="KYJ37" s="262"/>
      <c r="KYK37" s="262"/>
      <c r="KYL37" s="262"/>
      <c r="KYM37" s="262"/>
      <c r="KYN37" s="262"/>
      <c r="KYO37" s="262"/>
      <c r="KYP37" s="262"/>
      <c r="KYQ37" s="262"/>
      <c r="KYR37" s="262"/>
      <c r="KYS37" s="262"/>
      <c r="KYT37" s="262"/>
      <c r="KYU37" s="262"/>
      <c r="KYV37" s="262"/>
      <c r="KYW37" s="262"/>
      <c r="KYX37" s="262"/>
      <c r="KYY37" s="262"/>
      <c r="KYZ37" s="262"/>
      <c r="KZA37" s="262"/>
      <c r="KZB37" s="262"/>
      <c r="KZC37" s="262"/>
      <c r="KZD37" s="262"/>
      <c r="KZE37" s="262"/>
      <c r="KZF37" s="262"/>
      <c r="KZG37" s="262"/>
      <c r="KZH37" s="262"/>
      <c r="KZI37" s="262"/>
      <c r="KZJ37" s="262"/>
      <c r="KZK37" s="262"/>
      <c r="KZL37" s="262"/>
      <c r="KZM37" s="262"/>
      <c r="KZN37" s="262"/>
      <c r="KZO37" s="262"/>
      <c r="KZP37" s="262"/>
      <c r="KZQ37" s="262"/>
      <c r="KZR37" s="262"/>
      <c r="KZS37" s="262"/>
      <c r="KZT37" s="262"/>
      <c r="KZU37" s="262"/>
      <c r="KZV37" s="262"/>
      <c r="KZW37" s="262"/>
      <c r="KZX37" s="262"/>
      <c r="KZY37" s="262"/>
      <c r="KZZ37" s="262"/>
      <c r="LAA37" s="262"/>
      <c r="LAB37" s="262"/>
      <c r="LAC37" s="262"/>
      <c r="LAD37" s="262"/>
      <c r="LAE37" s="262"/>
      <c r="LAF37" s="262"/>
      <c r="LAG37" s="262"/>
      <c r="LAH37" s="262"/>
      <c r="LAI37" s="262"/>
      <c r="LAJ37" s="262"/>
      <c r="LAK37" s="262"/>
      <c r="LAL37" s="262"/>
      <c r="LAM37" s="262"/>
      <c r="LAN37" s="262"/>
      <c r="LAO37" s="262"/>
      <c r="LAP37" s="262"/>
      <c r="LAQ37" s="262"/>
      <c r="LAR37" s="262"/>
      <c r="LAS37" s="262"/>
      <c r="LAT37" s="262"/>
      <c r="LAU37" s="262"/>
      <c r="LAV37" s="262"/>
      <c r="LAW37" s="262"/>
      <c r="LAX37" s="262"/>
      <c r="LAY37" s="262"/>
      <c r="LAZ37" s="262"/>
      <c r="LBA37" s="262"/>
      <c r="LBB37" s="262"/>
      <c r="LBC37" s="262"/>
      <c r="LBD37" s="262"/>
      <c r="LBE37" s="262"/>
      <c r="LBF37" s="262"/>
      <c r="LBG37" s="262"/>
      <c r="LBH37" s="262"/>
      <c r="LBI37" s="262"/>
      <c r="LBJ37" s="262"/>
      <c r="LBK37" s="262"/>
      <c r="LBL37" s="262"/>
      <c r="LBM37" s="262"/>
      <c r="LBN37" s="262"/>
      <c r="LBO37" s="262"/>
      <c r="LBP37" s="262"/>
      <c r="LBQ37" s="262"/>
      <c r="LBR37" s="262"/>
      <c r="LBS37" s="262"/>
      <c r="LBT37" s="262"/>
      <c r="LBU37" s="262"/>
      <c r="LBV37" s="262"/>
      <c r="LBW37" s="262"/>
      <c r="LBX37" s="262"/>
      <c r="LBY37" s="262"/>
      <c r="LBZ37" s="262"/>
      <c r="LCA37" s="262"/>
      <c r="LCB37" s="262"/>
      <c r="LCC37" s="262"/>
      <c r="LCD37" s="262"/>
      <c r="LCE37" s="262"/>
      <c r="LCF37" s="262"/>
      <c r="LCG37" s="262"/>
      <c r="LCH37" s="262"/>
      <c r="LCI37" s="262"/>
      <c r="LCJ37" s="262"/>
      <c r="LCK37" s="262"/>
      <c r="LCL37" s="262"/>
      <c r="LCM37" s="262"/>
      <c r="LCN37" s="262"/>
      <c r="LCO37" s="262"/>
      <c r="LCP37" s="262"/>
      <c r="LCQ37" s="262"/>
      <c r="LCR37" s="262"/>
      <c r="LCS37" s="262"/>
      <c r="LCT37" s="262"/>
      <c r="LCU37" s="262"/>
      <c r="LCV37" s="262"/>
      <c r="LCW37" s="262"/>
      <c r="LCX37" s="262"/>
      <c r="LCY37" s="262"/>
      <c r="LCZ37" s="262"/>
      <c r="LDA37" s="262"/>
      <c r="LDB37" s="262"/>
      <c r="LDC37" s="262"/>
      <c r="LDD37" s="262"/>
      <c r="LDE37" s="262"/>
      <c r="LDF37" s="262"/>
      <c r="LDG37" s="262"/>
      <c r="LDH37" s="262"/>
      <c r="LDI37" s="262"/>
      <c r="LDJ37" s="262"/>
      <c r="LDK37" s="262"/>
      <c r="LDL37" s="262"/>
      <c r="LDM37" s="262"/>
      <c r="LDN37" s="262"/>
      <c r="LDO37" s="262"/>
      <c r="LDP37" s="262"/>
      <c r="LDQ37" s="262"/>
      <c r="LDR37" s="262"/>
      <c r="LDS37" s="262"/>
      <c r="LDT37" s="262"/>
      <c r="LDU37" s="262"/>
      <c r="LDV37" s="262"/>
      <c r="LDW37" s="262"/>
      <c r="LDX37" s="262"/>
      <c r="LDY37" s="262"/>
      <c r="LDZ37" s="262"/>
      <c r="LEA37" s="262"/>
      <c r="LEB37" s="262"/>
      <c r="LEC37" s="262"/>
      <c r="LED37" s="262"/>
      <c r="LEE37" s="262"/>
      <c r="LEF37" s="262"/>
      <c r="LEG37" s="262"/>
      <c r="LEH37" s="262"/>
      <c r="LEI37" s="262"/>
      <c r="LEJ37" s="262"/>
      <c r="LEK37" s="262"/>
      <c r="LEL37" s="262"/>
      <c r="LEM37" s="262"/>
      <c r="LEN37" s="262"/>
      <c r="LEO37" s="262"/>
      <c r="LEP37" s="262"/>
      <c r="LEQ37" s="262"/>
      <c r="LER37" s="262"/>
      <c r="LES37" s="262"/>
      <c r="LET37" s="262"/>
      <c r="LEU37" s="262"/>
      <c r="LEV37" s="262"/>
      <c r="LEW37" s="262"/>
      <c r="LEX37" s="262"/>
      <c r="LEY37" s="262"/>
      <c r="LEZ37" s="262"/>
      <c r="LFA37" s="262"/>
      <c r="LFB37" s="262"/>
      <c r="LFC37" s="262"/>
      <c r="LFD37" s="262"/>
      <c r="LFE37" s="262"/>
      <c r="LFF37" s="262"/>
      <c r="LFG37" s="262"/>
      <c r="LFH37" s="262"/>
      <c r="LFI37" s="262"/>
      <c r="LFJ37" s="262"/>
      <c r="LFK37" s="262"/>
      <c r="LFL37" s="262"/>
      <c r="LFM37" s="262"/>
      <c r="LFN37" s="262"/>
      <c r="LFO37" s="262"/>
      <c r="LFP37" s="262"/>
      <c r="LFQ37" s="262"/>
      <c r="LFR37" s="262"/>
      <c r="LFS37" s="262"/>
      <c r="LFT37" s="262"/>
      <c r="LFU37" s="262"/>
      <c r="LFV37" s="262"/>
      <c r="LFW37" s="262"/>
      <c r="LFX37" s="262"/>
      <c r="LFY37" s="262"/>
      <c r="LFZ37" s="262"/>
      <c r="LGA37" s="262"/>
      <c r="LGB37" s="262"/>
      <c r="LGC37" s="262"/>
      <c r="LGD37" s="262"/>
      <c r="LGE37" s="262"/>
      <c r="LGF37" s="262"/>
      <c r="LGG37" s="262"/>
      <c r="LGH37" s="262"/>
      <c r="LGI37" s="262"/>
      <c r="LGJ37" s="262"/>
      <c r="LGK37" s="262"/>
      <c r="LGL37" s="262"/>
      <c r="LGM37" s="262"/>
      <c r="LGN37" s="262"/>
      <c r="LGO37" s="262"/>
      <c r="LGP37" s="262"/>
      <c r="LGQ37" s="262"/>
      <c r="LGR37" s="262"/>
      <c r="LGS37" s="262"/>
      <c r="LGT37" s="262"/>
      <c r="LGU37" s="262"/>
      <c r="LGV37" s="262"/>
      <c r="LGW37" s="262"/>
      <c r="LGX37" s="262"/>
      <c r="LGY37" s="262"/>
      <c r="LGZ37" s="262"/>
      <c r="LHA37" s="262"/>
      <c r="LHB37" s="262"/>
      <c r="LHC37" s="262"/>
      <c r="LHD37" s="262"/>
      <c r="LHE37" s="262"/>
      <c r="LHF37" s="262"/>
      <c r="LHG37" s="262"/>
      <c r="LHH37" s="262"/>
      <c r="LHI37" s="262"/>
      <c r="LHJ37" s="262"/>
      <c r="LHK37" s="262"/>
      <c r="LHL37" s="262"/>
      <c r="LHM37" s="262"/>
      <c r="LHN37" s="262"/>
      <c r="LHO37" s="262"/>
      <c r="LHP37" s="262"/>
      <c r="LHQ37" s="262"/>
      <c r="LHR37" s="262"/>
      <c r="LHS37" s="262"/>
      <c r="LHT37" s="262"/>
      <c r="LHU37" s="262"/>
      <c r="LHV37" s="262"/>
      <c r="LHW37" s="262"/>
      <c r="LHX37" s="262"/>
      <c r="LHY37" s="262"/>
      <c r="LHZ37" s="262"/>
      <c r="LIA37" s="262"/>
      <c r="LIB37" s="262"/>
      <c r="LIC37" s="262"/>
      <c r="LID37" s="262"/>
      <c r="LIE37" s="262"/>
      <c r="LIF37" s="262"/>
      <c r="LIG37" s="262"/>
      <c r="LIH37" s="262"/>
      <c r="LII37" s="262"/>
      <c r="LIJ37" s="262"/>
      <c r="LIK37" s="262"/>
      <c r="LIL37" s="262"/>
      <c r="LIM37" s="262"/>
      <c r="LIN37" s="262"/>
      <c r="LIO37" s="262"/>
      <c r="LIP37" s="262"/>
      <c r="LIQ37" s="262"/>
      <c r="LIR37" s="262"/>
      <c r="LIS37" s="262"/>
      <c r="LIT37" s="262"/>
      <c r="LIU37" s="262"/>
      <c r="LIV37" s="262"/>
      <c r="LIW37" s="262"/>
      <c r="LIX37" s="262"/>
      <c r="LIY37" s="262"/>
      <c r="LIZ37" s="262"/>
      <c r="LJA37" s="262"/>
      <c r="LJB37" s="262"/>
      <c r="LJC37" s="262"/>
      <c r="LJD37" s="262"/>
      <c r="LJE37" s="262"/>
      <c r="LJF37" s="262"/>
      <c r="LJG37" s="262"/>
      <c r="LJH37" s="262"/>
      <c r="LJI37" s="262"/>
      <c r="LJJ37" s="262"/>
      <c r="LJK37" s="262"/>
      <c r="LJL37" s="262"/>
      <c r="LJM37" s="262"/>
      <c r="LJN37" s="262"/>
      <c r="LJO37" s="262"/>
      <c r="LJP37" s="262"/>
      <c r="LJQ37" s="262"/>
      <c r="LJR37" s="262"/>
      <c r="LJS37" s="262"/>
      <c r="LJT37" s="262"/>
      <c r="LJU37" s="262"/>
      <c r="LJV37" s="262"/>
      <c r="LJW37" s="262"/>
      <c r="LJX37" s="262"/>
      <c r="LJY37" s="262"/>
      <c r="LJZ37" s="262"/>
      <c r="LKA37" s="262"/>
      <c r="LKB37" s="262"/>
      <c r="LKC37" s="262"/>
      <c r="LKD37" s="262"/>
      <c r="LKE37" s="262"/>
      <c r="LKF37" s="262"/>
      <c r="LKG37" s="262"/>
      <c r="LKH37" s="262"/>
      <c r="LKI37" s="262"/>
      <c r="LKJ37" s="262"/>
      <c r="LKK37" s="262"/>
      <c r="LKL37" s="262"/>
      <c r="LKM37" s="262"/>
      <c r="LKN37" s="262"/>
      <c r="LKO37" s="262"/>
      <c r="LKP37" s="262"/>
      <c r="LKQ37" s="262"/>
      <c r="LKR37" s="262"/>
      <c r="LKS37" s="262"/>
      <c r="LKT37" s="262"/>
      <c r="LKU37" s="262"/>
      <c r="LKV37" s="262"/>
      <c r="LKW37" s="262"/>
      <c r="LKX37" s="262"/>
      <c r="LKY37" s="262"/>
      <c r="LKZ37" s="262"/>
      <c r="LLA37" s="262"/>
      <c r="LLB37" s="262"/>
      <c r="LLC37" s="262"/>
      <c r="LLD37" s="262"/>
      <c r="LLE37" s="262"/>
      <c r="LLF37" s="262"/>
      <c r="LLG37" s="262"/>
      <c r="LLH37" s="262"/>
      <c r="LLI37" s="262"/>
      <c r="LLJ37" s="262"/>
      <c r="LLK37" s="262"/>
      <c r="LLL37" s="262"/>
      <c r="LLM37" s="262"/>
      <c r="LLN37" s="262"/>
      <c r="LLO37" s="262"/>
      <c r="LLP37" s="262"/>
      <c r="LLQ37" s="262"/>
      <c r="LLR37" s="262"/>
      <c r="LLS37" s="262"/>
      <c r="LLT37" s="262"/>
      <c r="LLU37" s="262"/>
      <c r="LLV37" s="262"/>
      <c r="LLW37" s="262"/>
      <c r="LLX37" s="262"/>
      <c r="LLY37" s="262"/>
      <c r="LLZ37" s="262"/>
      <c r="LMA37" s="262"/>
      <c r="LMB37" s="262"/>
      <c r="LMC37" s="262"/>
      <c r="LMD37" s="262"/>
      <c r="LME37" s="262"/>
      <c r="LMF37" s="262"/>
      <c r="LMG37" s="262"/>
      <c r="LMH37" s="262"/>
      <c r="LMI37" s="262"/>
      <c r="LMJ37" s="262"/>
      <c r="LMK37" s="262"/>
      <c r="LML37" s="262"/>
      <c r="LMM37" s="262"/>
      <c r="LMN37" s="262"/>
      <c r="LMO37" s="262"/>
      <c r="LMP37" s="262"/>
      <c r="LMQ37" s="262"/>
      <c r="LMR37" s="262"/>
      <c r="LMS37" s="262"/>
      <c r="LMT37" s="262"/>
      <c r="LMU37" s="262"/>
      <c r="LMV37" s="262"/>
      <c r="LMW37" s="262"/>
      <c r="LMX37" s="262"/>
      <c r="LMY37" s="262"/>
      <c r="LMZ37" s="262"/>
      <c r="LNA37" s="262"/>
      <c r="LNB37" s="262"/>
      <c r="LNC37" s="262"/>
      <c r="LND37" s="262"/>
      <c r="LNE37" s="262"/>
      <c r="LNF37" s="262"/>
      <c r="LNG37" s="262"/>
      <c r="LNH37" s="262"/>
      <c r="LNI37" s="262"/>
      <c r="LNJ37" s="262"/>
      <c r="LNK37" s="262"/>
      <c r="LNL37" s="262"/>
      <c r="LNM37" s="262"/>
      <c r="LNN37" s="262"/>
      <c r="LNO37" s="262"/>
      <c r="LNP37" s="262"/>
      <c r="LNQ37" s="262"/>
      <c r="LNR37" s="262"/>
      <c r="LNS37" s="262"/>
      <c r="LNT37" s="262"/>
      <c r="LNU37" s="262"/>
      <c r="LNV37" s="262"/>
      <c r="LNW37" s="262"/>
      <c r="LNX37" s="262"/>
      <c r="LNY37" s="262"/>
      <c r="LNZ37" s="262"/>
      <c r="LOA37" s="262"/>
      <c r="LOB37" s="262"/>
      <c r="LOC37" s="262"/>
      <c r="LOD37" s="262"/>
      <c r="LOE37" s="262"/>
      <c r="LOF37" s="262"/>
      <c r="LOG37" s="262"/>
      <c r="LOH37" s="262"/>
      <c r="LOI37" s="262"/>
      <c r="LOJ37" s="262"/>
      <c r="LOK37" s="262"/>
      <c r="LOL37" s="262"/>
      <c r="LOM37" s="262"/>
      <c r="LON37" s="262"/>
      <c r="LOO37" s="262"/>
      <c r="LOP37" s="262"/>
      <c r="LOQ37" s="262"/>
      <c r="LOR37" s="262"/>
      <c r="LOS37" s="262"/>
      <c r="LOT37" s="262"/>
      <c r="LOU37" s="262"/>
      <c r="LOV37" s="262"/>
      <c r="LOW37" s="262"/>
      <c r="LOX37" s="262"/>
      <c r="LOY37" s="262"/>
      <c r="LOZ37" s="262"/>
      <c r="LPA37" s="262"/>
      <c r="LPB37" s="262"/>
      <c r="LPC37" s="262"/>
      <c r="LPD37" s="262"/>
      <c r="LPE37" s="262"/>
      <c r="LPF37" s="262"/>
      <c r="LPG37" s="262"/>
      <c r="LPH37" s="262"/>
      <c r="LPI37" s="262"/>
      <c r="LPJ37" s="262"/>
      <c r="LPK37" s="262"/>
      <c r="LPL37" s="262"/>
      <c r="LPM37" s="262"/>
      <c r="LPN37" s="262"/>
      <c r="LPO37" s="262"/>
      <c r="LPP37" s="262"/>
      <c r="LPQ37" s="262"/>
      <c r="LPR37" s="262"/>
      <c r="LPS37" s="262"/>
      <c r="LPT37" s="262"/>
      <c r="LPU37" s="262"/>
      <c r="LPV37" s="262"/>
      <c r="LPW37" s="262"/>
      <c r="LPX37" s="262"/>
      <c r="LPY37" s="262"/>
      <c r="LPZ37" s="262"/>
      <c r="LQA37" s="262"/>
      <c r="LQB37" s="262"/>
      <c r="LQC37" s="262"/>
      <c r="LQD37" s="262"/>
      <c r="LQE37" s="262"/>
      <c r="LQF37" s="262"/>
      <c r="LQG37" s="262"/>
      <c r="LQH37" s="262"/>
      <c r="LQI37" s="262"/>
      <c r="LQJ37" s="262"/>
      <c r="LQK37" s="262"/>
      <c r="LQL37" s="262"/>
      <c r="LQM37" s="262"/>
      <c r="LQN37" s="262"/>
      <c r="LQO37" s="262"/>
      <c r="LQP37" s="262"/>
      <c r="LQQ37" s="262"/>
      <c r="LQR37" s="262"/>
      <c r="LQS37" s="262"/>
      <c r="LQT37" s="262"/>
      <c r="LQU37" s="262"/>
      <c r="LQV37" s="262"/>
      <c r="LQW37" s="262"/>
      <c r="LQX37" s="262"/>
      <c r="LQY37" s="262"/>
      <c r="LQZ37" s="262"/>
      <c r="LRA37" s="262"/>
      <c r="LRB37" s="262"/>
      <c r="LRC37" s="262"/>
      <c r="LRD37" s="262"/>
      <c r="LRE37" s="262"/>
      <c r="LRF37" s="262"/>
      <c r="LRG37" s="262"/>
      <c r="LRH37" s="262"/>
      <c r="LRI37" s="262"/>
      <c r="LRJ37" s="262"/>
      <c r="LRK37" s="262"/>
      <c r="LRL37" s="262"/>
      <c r="LRM37" s="262"/>
      <c r="LRN37" s="262"/>
      <c r="LRO37" s="262"/>
      <c r="LRP37" s="262"/>
      <c r="LRQ37" s="262"/>
      <c r="LRR37" s="262"/>
      <c r="LRS37" s="262"/>
      <c r="LRT37" s="262"/>
      <c r="LRU37" s="262"/>
      <c r="LRV37" s="262"/>
      <c r="LRW37" s="262"/>
      <c r="LRX37" s="262"/>
      <c r="LRY37" s="262"/>
      <c r="LRZ37" s="262"/>
      <c r="LSA37" s="262"/>
      <c r="LSB37" s="262"/>
      <c r="LSC37" s="262"/>
      <c r="LSD37" s="262"/>
      <c r="LSE37" s="262"/>
      <c r="LSF37" s="262"/>
      <c r="LSG37" s="262"/>
      <c r="LSH37" s="262"/>
      <c r="LSI37" s="262"/>
      <c r="LSJ37" s="262"/>
      <c r="LSK37" s="262"/>
      <c r="LSL37" s="262"/>
      <c r="LSM37" s="262"/>
      <c r="LSN37" s="262"/>
      <c r="LSO37" s="262"/>
      <c r="LSP37" s="262"/>
      <c r="LSQ37" s="262"/>
      <c r="LSR37" s="262"/>
      <c r="LSS37" s="262"/>
      <c r="LST37" s="262"/>
      <c r="LSU37" s="262"/>
      <c r="LSV37" s="262"/>
      <c r="LSW37" s="262"/>
      <c r="LSX37" s="262"/>
      <c r="LSY37" s="262"/>
      <c r="LSZ37" s="262"/>
      <c r="LTA37" s="262"/>
      <c r="LTB37" s="262"/>
      <c r="LTC37" s="262"/>
      <c r="LTD37" s="262"/>
      <c r="LTE37" s="262"/>
      <c r="LTF37" s="262"/>
      <c r="LTG37" s="262"/>
      <c r="LTH37" s="262"/>
      <c r="LTI37" s="262"/>
      <c r="LTJ37" s="262"/>
      <c r="LTK37" s="262"/>
      <c r="LTL37" s="262"/>
      <c r="LTM37" s="262"/>
      <c r="LTN37" s="262"/>
      <c r="LTO37" s="262"/>
      <c r="LTP37" s="262"/>
      <c r="LTQ37" s="262"/>
      <c r="LTR37" s="262"/>
      <c r="LTS37" s="262"/>
      <c r="LTT37" s="262"/>
      <c r="LTU37" s="262"/>
      <c r="LTV37" s="262"/>
      <c r="LTW37" s="262"/>
      <c r="LTX37" s="262"/>
      <c r="LTY37" s="262"/>
      <c r="LTZ37" s="262"/>
      <c r="LUA37" s="262"/>
      <c r="LUB37" s="262"/>
      <c r="LUC37" s="262"/>
      <c r="LUD37" s="262"/>
      <c r="LUE37" s="262"/>
      <c r="LUF37" s="262"/>
      <c r="LUG37" s="262"/>
      <c r="LUH37" s="262"/>
      <c r="LUI37" s="262"/>
      <c r="LUJ37" s="262"/>
      <c r="LUK37" s="262"/>
      <c r="LUL37" s="262"/>
      <c r="LUM37" s="262"/>
      <c r="LUN37" s="262"/>
      <c r="LUO37" s="262"/>
      <c r="LUP37" s="262"/>
      <c r="LUQ37" s="262"/>
      <c r="LUR37" s="262"/>
      <c r="LUS37" s="262"/>
      <c r="LUT37" s="262"/>
      <c r="LUU37" s="262"/>
      <c r="LUV37" s="262"/>
      <c r="LUW37" s="262"/>
      <c r="LUX37" s="262"/>
      <c r="LUY37" s="262"/>
      <c r="LUZ37" s="262"/>
      <c r="LVA37" s="262"/>
      <c r="LVB37" s="262"/>
      <c r="LVC37" s="262"/>
      <c r="LVD37" s="262"/>
      <c r="LVE37" s="262"/>
      <c r="LVF37" s="262"/>
      <c r="LVG37" s="262"/>
      <c r="LVH37" s="262"/>
      <c r="LVI37" s="262"/>
      <c r="LVJ37" s="262"/>
      <c r="LVK37" s="262"/>
      <c r="LVL37" s="262"/>
      <c r="LVM37" s="262"/>
      <c r="LVN37" s="262"/>
      <c r="LVO37" s="262"/>
      <c r="LVP37" s="262"/>
      <c r="LVQ37" s="262"/>
      <c r="LVR37" s="262"/>
      <c r="LVS37" s="262"/>
      <c r="LVT37" s="262"/>
      <c r="LVU37" s="262"/>
      <c r="LVV37" s="262"/>
      <c r="LVW37" s="262"/>
      <c r="LVX37" s="262"/>
      <c r="LVY37" s="262"/>
      <c r="LVZ37" s="262"/>
      <c r="LWA37" s="262"/>
      <c r="LWB37" s="262"/>
      <c r="LWC37" s="262"/>
      <c r="LWD37" s="262"/>
      <c r="LWE37" s="262"/>
      <c r="LWF37" s="262"/>
      <c r="LWG37" s="262"/>
      <c r="LWH37" s="262"/>
      <c r="LWI37" s="262"/>
      <c r="LWJ37" s="262"/>
      <c r="LWK37" s="262"/>
      <c r="LWL37" s="262"/>
      <c r="LWM37" s="262"/>
      <c r="LWN37" s="262"/>
      <c r="LWO37" s="262"/>
      <c r="LWP37" s="262"/>
      <c r="LWQ37" s="262"/>
      <c r="LWR37" s="262"/>
      <c r="LWS37" s="262"/>
      <c r="LWT37" s="262"/>
      <c r="LWU37" s="262"/>
      <c r="LWV37" s="262"/>
      <c r="LWW37" s="262"/>
      <c r="LWX37" s="262"/>
      <c r="LWY37" s="262"/>
      <c r="LWZ37" s="262"/>
      <c r="LXA37" s="262"/>
      <c r="LXB37" s="262"/>
      <c r="LXC37" s="262"/>
      <c r="LXD37" s="262"/>
      <c r="LXE37" s="262"/>
      <c r="LXF37" s="262"/>
      <c r="LXG37" s="262"/>
      <c r="LXH37" s="262"/>
      <c r="LXI37" s="262"/>
      <c r="LXJ37" s="262"/>
      <c r="LXK37" s="262"/>
      <c r="LXL37" s="262"/>
      <c r="LXM37" s="262"/>
      <c r="LXN37" s="262"/>
      <c r="LXO37" s="262"/>
      <c r="LXP37" s="262"/>
      <c r="LXQ37" s="262"/>
      <c r="LXR37" s="262"/>
      <c r="LXS37" s="262"/>
      <c r="LXT37" s="262"/>
      <c r="LXU37" s="262"/>
      <c r="LXV37" s="262"/>
      <c r="LXW37" s="262"/>
      <c r="LXX37" s="262"/>
      <c r="LXY37" s="262"/>
      <c r="LXZ37" s="262"/>
      <c r="LYA37" s="262"/>
      <c r="LYB37" s="262"/>
      <c r="LYC37" s="262"/>
      <c r="LYD37" s="262"/>
      <c r="LYE37" s="262"/>
      <c r="LYF37" s="262"/>
      <c r="LYG37" s="262"/>
      <c r="LYH37" s="262"/>
      <c r="LYI37" s="262"/>
      <c r="LYJ37" s="262"/>
      <c r="LYK37" s="262"/>
      <c r="LYL37" s="262"/>
      <c r="LYM37" s="262"/>
      <c r="LYN37" s="262"/>
      <c r="LYO37" s="262"/>
      <c r="LYP37" s="262"/>
      <c r="LYQ37" s="262"/>
      <c r="LYR37" s="262"/>
      <c r="LYS37" s="262"/>
      <c r="LYT37" s="262"/>
      <c r="LYU37" s="262"/>
      <c r="LYV37" s="262"/>
      <c r="LYW37" s="262"/>
      <c r="LYX37" s="262"/>
      <c r="LYY37" s="262"/>
      <c r="LYZ37" s="262"/>
      <c r="LZA37" s="262"/>
      <c r="LZB37" s="262"/>
      <c r="LZC37" s="262"/>
      <c r="LZD37" s="262"/>
      <c r="LZE37" s="262"/>
      <c r="LZF37" s="262"/>
      <c r="LZG37" s="262"/>
      <c r="LZH37" s="262"/>
      <c r="LZI37" s="262"/>
      <c r="LZJ37" s="262"/>
      <c r="LZK37" s="262"/>
      <c r="LZL37" s="262"/>
      <c r="LZM37" s="262"/>
      <c r="LZN37" s="262"/>
      <c r="LZO37" s="262"/>
      <c r="LZP37" s="262"/>
      <c r="LZQ37" s="262"/>
      <c r="LZR37" s="262"/>
      <c r="LZS37" s="262"/>
      <c r="LZT37" s="262"/>
      <c r="LZU37" s="262"/>
      <c r="LZV37" s="262"/>
      <c r="LZW37" s="262"/>
      <c r="LZX37" s="262"/>
      <c r="LZY37" s="262"/>
      <c r="LZZ37" s="262"/>
      <c r="MAA37" s="262"/>
      <c r="MAB37" s="262"/>
      <c r="MAC37" s="262"/>
      <c r="MAD37" s="262"/>
      <c r="MAE37" s="262"/>
      <c r="MAF37" s="262"/>
      <c r="MAG37" s="262"/>
      <c r="MAH37" s="262"/>
      <c r="MAI37" s="262"/>
      <c r="MAJ37" s="262"/>
      <c r="MAK37" s="262"/>
      <c r="MAL37" s="262"/>
      <c r="MAM37" s="262"/>
      <c r="MAN37" s="262"/>
      <c r="MAO37" s="262"/>
      <c r="MAP37" s="262"/>
      <c r="MAQ37" s="262"/>
      <c r="MAR37" s="262"/>
      <c r="MAS37" s="262"/>
      <c r="MAT37" s="262"/>
      <c r="MAU37" s="262"/>
      <c r="MAV37" s="262"/>
      <c r="MAW37" s="262"/>
      <c r="MAX37" s="262"/>
      <c r="MAY37" s="262"/>
      <c r="MAZ37" s="262"/>
      <c r="MBA37" s="262"/>
      <c r="MBB37" s="262"/>
      <c r="MBC37" s="262"/>
      <c r="MBD37" s="262"/>
      <c r="MBE37" s="262"/>
      <c r="MBF37" s="262"/>
      <c r="MBG37" s="262"/>
      <c r="MBH37" s="262"/>
      <c r="MBI37" s="262"/>
      <c r="MBJ37" s="262"/>
      <c r="MBK37" s="262"/>
      <c r="MBL37" s="262"/>
      <c r="MBM37" s="262"/>
      <c r="MBN37" s="262"/>
      <c r="MBO37" s="262"/>
      <c r="MBP37" s="262"/>
      <c r="MBQ37" s="262"/>
      <c r="MBR37" s="262"/>
      <c r="MBS37" s="262"/>
      <c r="MBT37" s="262"/>
      <c r="MBU37" s="262"/>
      <c r="MBV37" s="262"/>
      <c r="MBW37" s="262"/>
      <c r="MBX37" s="262"/>
      <c r="MBY37" s="262"/>
      <c r="MBZ37" s="262"/>
      <c r="MCA37" s="262"/>
      <c r="MCB37" s="262"/>
      <c r="MCC37" s="262"/>
      <c r="MCD37" s="262"/>
      <c r="MCE37" s="262"/>
      <c r="MCF37" s="262"/>
      <c r="MCG37" s="262"/>
      <c r="MCH37" s="262"/>
      <c r="MCI37" s="262"/>
      <c r="MCJ37" s="262"/>
      <c r="MCK37" s="262"/>
      <c r="MCL37" s="262"/>
      <c r="MCM37" s="262"/>
      <c r="MCN37" s="262"/>
      <c r="MCO37" s="262"/>
      <c r="MCP37" s="262"/>
      <c r="MCQ37" s="262"/>
      <c r="MCR37" s="262"/>
      <c r="MCS37" s="262"/>
      <c r="MCT37" s="262"/>
      <c r="MCU37" s="262"/>
      <c r="MCV37" s="262"/>
      <c r="MCW37" s="262"/>
      <c r="MCX37" s="262"/>
      <c r="MCY37" s="262"/>
      <c r="MCZ37" s="262"/>
      <c r="MDA37" s="262"/>
      <c r="MDB37" s="262"/>
      <c r="MDC37" s="262"/>
      <c r="MDD37" s="262"/>
      <c r="MDE37" s="262"/>
      <c r="MDF37" s="262"/>
      <c r="MDG37" s="262"/>
      <c r="MDH37" s="262"/>
      <c r="MDI37" s="262"/>
      <c r="MDJ37" s="262"/>
      <c r="MDK37" s="262"/>
      <c r="MDL37" s="262"/>
      <c r="MDM37" s="262"/>
      <c r="MDN37" s="262"/>
      <c r="MDO37" s="262"/>
      <c r="MDP37" s="262"/>
      <c r="MDQ37" s="262"/>
      <c r="MDR37" s="262"/>
      <c r="MDS37" s="262"/>
      <c r="MDT37" s="262"/>
      <c r="MDU37" s="262"/>
      <c r="MDV37" s="262"/>
      <c r="MDW37" s="262"/>
      <c r="MDX37" s="262"/>
      <c r="MDY37" s="262"/>
      <c r="MDZ37" s="262"/>
      <c r="MEA37" s="262"/>
      <c r="MEB37" s="262"/>
      <c r="MEC37" s="262"/>
      <c r="MED37" s="262"/>
      <c r="MEE37" s="262"/>
      <c r="MEF37" s="262"/>
      <c r="MEG37" s="262"/>
      <c r="MEH37" s="262"/>
      <c r="MEI37" s="262"/>
      <c r="MEJ37" s="262"/>
      <c r="MEK37" s="262"/>
      <c r="MEL37" s="262"/>
      <c r="MEM37" s="262"/>
      <c r="MEN37" s="262"/>
      <c r="MEO37" s="262"/>
      <c r="MEP37" s="262"/>
      <c r="MEQ37" s="262"/>
      <c r="MER37" s="262"/>
      <c r="MES37" s="262"/>
      <c r="MET37" s="262"/>
      <c r="MEU37" s="262"/>
      <c r="MEV37" s="262"/>
      <c r="MEW37" s="262"/>
      <c r="MEX37" s="262"/>
      <c r="MEY37" s="262"/>
      <c r="MEZ37" s="262"/>
      <c r="MFA37" s="262"/>
      <c r="MFB37" s="262"/>
      <c r="MFC37" s="262"/>
      <c r="MFD37" s="262"/>
      <c r="MFE37" s="262"/>
      <c r="MFF37" s="262"/>
      <c r="MFG37" s="262"/>
      <c r="MFH37" s="262"/>
      <c r="MFI37" s="262"/>
      <c r="MFJ37" s="262"/>
      <c r="MFK37" s="262"/>
      <c r="MFL37" s="262"/>
      <c r="MFM37" s="262"/>
      <c r="MFN37" s="262"/>
      <c r="MFO37" s="262"/>
      <c r="MFP37" s="262"/>
      <c r="MFQ37" s="262"/>
      <c r="MFR37" s="262"/>
      <c r="MFS37" s="262"/>
      <c r="MFT37" s="262"/>
      <c r="MFU37" s="262"/>
      <c r="MFV37" s="262"/>
      <c r="MFW37" s="262"/>
      <c r="MFX37" s="262"/>
      <c r="MFY37" s="262"/>
      <c r="MFZ37" s="262"/>
      <c r="MGA37" s="262"/>
      <c r="MGB37" s="262"/>
      <c r="MGC37" s="262"/>
      <c r="MGD37" s="262"/>
      <c r="MGE37" s="262"/>
      <c r="MGF37" s="262"/>
      <c r="MGG37" s="262"/>
      <c r="MGH37" s="262"/>
      <c r="MGI37" s="262"/>
      <c r="MGJ37" s="262"/>
      <c r="MGK37" s="262"/>
      <c r="MGL37" s="262"/>
      <c r="MGM37" s="262"/>
      <c r="MGN37" s="262"/>
      <c r="MGO37" s="262"/>
      <c r="MGP37" s="262"/>
      <c r="MGQ37" s="262"/>
      <c r="MGR37" s="262"/>
      <c r="MGS37" s="262"/>
      <c r="MGT37" s="262"/>
      <c r="MGU37" s="262"/>
      <c r="MGV37" s="262"/>
      <c r="MGW37" s="262"/>
      <c r="MGX37" s="262"/>
      <c r="MGY37" s="262"/>
      <c r="MGZ37" s="262"/>
      <c r="MHA37" s="262"/>
      <c r="MHB37" s="262"/>
      <c r="MHC37" s="262"/>
      <c r="MHD37" s="262"/>
      <c r="MHE37" s="262"/>
      <c r="MHF37" s="262"/>
      <c r="MHG37" s="262"/>
      <c r="MHH37" s="262"/>
      <c r="MHI37" s="262"/>
      <c r="MHJ37" s="262"/>
      <c r="MHK37" s="262"/>
      <c r="MHL37" s="262"/>
      <c r="MHM37" s="262"/>
      <c r="MHN37" s="262"/>
      <c r="MHO37" s="262"/>
      <c r="MHP37" s="262"/>
      <c r="MHQ37" s="262"/>
      <c r="MHR37" s="262"/>
      <c r="MHS37" s="262"/>
      <c r="MHT37" s="262"/>
      <c r="MHU37" s="262"/>
      <c r="MHV37" s="262"/>
      <c r="MHW37" s="262"/>
      <c r="MHX37" s="262"/>
      <c r="MHY37" s="262"/>
      <c r="MHZ37" s="262"/>
      <c r="MIA37" s="262"/>
      <c r="MIB37" s="262"/>
      <c r="MIC37" s="262"/>
      <c r="MID37" s="262"/>
      <c r="MIE37" s="262"/>
      <c r="MIF37" s="262"/>
      <c r="MIG37" s="262"/>
      <c r="MIH37" s="262"/>
      <c r="MII37" s="262"/>
      <c r="MIJ37" s="262"/>
      <c r="MIK37" s="262"/>
      <c r="MIL37" s="262"/>
      <c r="MIM37" s="262"/>
      <c r="MIN37" s="262"/>
      <c r="MIO37" s="262"/>
      <c r="MIP37" s="262"/>
      <c r="MIQ37" s="262"/>
      <c r="MIR37" s="262"/>
      <c r="MIS37" s="262"/>
      <c r="MIT37" s="262"/>
      <c r="MIU37" s="262"/>
      <c r="MIV37" s="262"/>
      <c r="MIW37" s="262"/>
      <c r="MIX37" s="262"/>
      <c r="MIY37" s="262"/>
      <c r="MIZ37" s="262"/>
      <c r="MJA37" s="262"/>
      <c r="MJB37" s="262"/>
      <c r="MJC37" s="262"/>
      <c r="MJD37" s="262"/>
      <c r="MJE37" s="262"/>
      <c r="MJF37" s="262"/>
      <c r="MJG37" s="262"/>
      <c r="MJH37" s="262"/>
      <c r="MJI37" s="262"/>
      <c r="MJJ37" s="262"/>
      <c r="MJK37" s="262"/>
      <c r="MJL37" s="262"/>
      <c r="MJM37" s="262"/>
      <c r="MJN37" s="262"/>
      <c r="MJO37" s="262"/>
      <c r="MJP37" s="262"/>
      <c r="MJQ37" s="262"/>
      <c r="MJR37" s="262"/>
      <c r="MJS37" s="262"/>
      <c r="MJT37" s="262"/>
      <c r="MJU37" s="262"/>
      <c r="MJV37" s="262"/>
      <c r="MJW37" s="262"/>
      <c r="MJX37" s="262"/>
      <c r="MJY37" s="262"/>
      <c r="MJZ37" s="262"/>
      <c r="MKA37" s="262"/>
      <c r="MKB37" s="262"/>
      <c r="MKC37" s="262"/>
      <c r="MKD37" s="262"/>
      <c r="MKE37" s="262"/>
      <c r="MKF37" s="262"/>
      <c r="MKG37" s="262"/>
      <c r="MKH37" s="262"/>
      <c r="MKI37" s="262"/>
      <c r="MKJ37" s="262"/>
      <c r="MKK37" s="262"/>
      <c r="MKL37" s="262"/>
      <c r="MKM37" s="262"/>
      <c r="MKN37" s="262"/>
      <c r="MKO37" s="262"/>
      <c r="MKP37" s="262"/>
      <c r="MKQ37" s="262"/>
      <c r="MKR37" s="262"/>
      <c r="MKS37" s="262"/>
      <c r="MKT37" s="262"/>
      <c r="MKU37" s="262"/>
      <c r="MKV37" s="262"/>
      <c r="MKW37" s="262"/>
      <c r="MKX37" s="262"/>
      <c r="MKY37" s="262"/>
      <c r="MKZ37" s="262"/>
      <c r="MLA37" s="262"/>
      <c r="MLB37" s="262"/>
      <c r="MLC37" s="262"/>
      <c r="MLD37" s="262"/>
      <c r="MLE37" s="262"/>
      <c r="MLF37" s="262"/>
      <c r="MLG37" s="262"/>
      <c r="MLH37" s="262"/>
      <c r="MLI37" s="262"/>
      <c r="MLJ37" s="262"/>
      <c r="MLK37" s="262"/>
      <c r="MLL37" s="262"/>
      <c r="MLM37" s="262"/>
      <c r="MLN37" s="262"/>
      <c r="MLO37" s="262"/>
      <c r="MLP37" s="262"/>
      <c r="MLQ37" s="262"/>
      <c r="MLR37" s="262"/>
      <c r="MLS37" s="262"/>
      <c r="MLT37" s="262"/>
      <c r="MLU37" s="262"/>
      <c r="MLV37" s="262"/>
      <c r="MLW37" s="262"/>
      <c r="MLX37" s="262"/>
      <c r="MLY37" s="262"/>
      <c r="MLZ37" s="262"/>
      <c r="MMA37" s="262"/>
      <c r="MMB37" s="262"/>
      <c r="MMC37" s="262"/>
      <c r="MMD37" s="262"/>
      <c r="MME37" s="262"/>
      <c r="MMF37" s="262"/>
      <c r="MMG37" s="262"/>
      <c r="MMH37" s="262"/>
      <c r="MMI37" s="262"/>
      <c r="MMJ37" s="262"/>
      <c r="MMK37" s="262"/>
      <c r="MML37" s="262"/>
      <c r="MMM37" s="262"/>
      <c r="MMN37" s="262"/>
      <c r="MMO37" s="262"/>
      <c r="MMP37" s="262"/>
      <c r="MMQ37" s="262"/>
      <c r="MMR37" s="262"/>
      <c r="MMS37" s="262"/>
      <c r="MMT37" s="262"/>
      <c r="MMU37" s="262"/>
      <c r="MMV37" s="262"/>
      <c r="MMW37" s="262"/>
      <c r="MMX37" s="262"/>
      <c r="MMY37" s="262"/>
      <c r="MMZ37" s="262"/>
      <c r="MNA37" s="262"/>
      <c r="MNB37" s="262"/>
      <c r="MNC37" s="262"/>
      <c r="MND37" s="262"/>
      <c r="MNE37" s="262"/>
      <c r="MNF37" s="262"/>
      <c r="MNG37" s="262"/>
      <c r="MNH37" s="262"/>
      <c r="MNI37" s="262"/>
      <c r="MNJ37" s="262"/>
      <c r="MNK37" s="262"/>
      <c r="MNL37" s="262"/>
      <c r="MNM37" s="262"/>
      <c r="MNN37" s="262"/>
      <c r="MNO37" s="262"/>
      <c r="MNP37" s="262"/>
      <c r="MNQ37" s="262"/>
      <c r="MNR37" s="262"/>
      <c r="MNS37" s="262"/>
      <c r="MNT37" s="262"/>
      <c r="MNU37" s="262"/>
      <c r="MNV37" s="262"/>
      <c r="MNW37" s="262"/>
      <c r="MNX37" s="262"/>
      <c r="MNY37" s="262"/>
      <c r="MNZ37" s="262"/>
      <c r="MOA37" s="262"/>
      <c r="MOB37" s="262"/>
      <c r="MOC37" s="262"/>
      <c r="MOD37" s="262"/>
      <c r="MOE37" s="262"/>
      <c r="MOF37" s="262"/>
      <c r="MOG37" s="262"/>
      <c r="MOH37" s="262"/>
      <c r="MOI37" s="262"/>
      <c r="MOJ37" s="262"/>
      <c r="MOK37" s="262"/>
      <c r="MOL37" s="262"/>
      <c r="MOM37" s="262"/>
      <c r="MON37" s="262"/>
      <c r="MOO37" s="262"/>
      <c r="MOP37" s="262"/>
      <c r="MOQ37" s="262"/>
      <c r="MOR37" s="262"/>
      <c r="MOS37" s="262"/>
      <c r="MOT37" s="262"/>
      <c r="MOU37" s="262"/>
      <c r="MOV37" s="262"/>
      <c r="MOW37" s="262"/>
      <c r="MOX37" s="262"/>
      <c r="MOY37" s="262"/>
      <c r="MOZ37" s="262"/>
      <c r="MPA37" s="262"/>
      <c r="MPB37" s="262"/>
      <c r="MPC37" s="262"/>
      <c r="MPD37" s="262"/>
      <c r="MPE37" s="262"/>
      <c r="MPF37" s="262"/>
      <c r="MPG37" s="262"/>
      <c r="MPH37" s="262"/>
      <c r="MPI37" s="262"/>
      <c r="MPJ37" s="262"/>
      <c r="MPK37" s="262"/>
      <c r="MPL37" s="262"/>
      <c r="MPM37" s="262"/>
      <c r="MPN37" s="262"/>
      <c r="MPO37" s="262"/>
      <c r="MPP37" s="262"/>
      <c r="MPQ37" s="262"/>
      <c r="MPR37" s="262"/>
      <c r="MPS37" s="262"/>
      <c r="MPT37" s="262"/>
      <c r="MPU37" s="262"/>
      <c r="MPV37" s="262"/>
      <c r="MPW37" s="262"/>
      <c r="MPX37" s="262"/>
      <c r="MPY37" s="262"/>
      <c r="MPZ37" s="262"/>
      <c r="MQA37" s="262"/>
      <c r="MQB37" s="262"/>
      <c r="MQC37" s="262"/>
      <c r="MQD37" s="262"/>
      <c r="MQE37" s="262"/>
      <c r="MQF37" s="262"/>
      <c r="MQG37" s="262"/>
      <c r="MQH37" s="262"/>
      <c r="MQI37" s="262"/>
      <c r="MQJ37" s="262"/>
      <c r="MQK37" s="262"/>
      <c r="MQL37" s="262"/>
      <c r="MQM37" s="262"/>
      <c r="MQN37" s="262"/>
      <c r="MQO37" s="262"/>
      <c r="MQP37" s="262"/>
      <c r="MQQ37" s="262"/>
      <c r="MQR37" s="262"/>
      <c r="MQS37" s="262"/>
      <c r="MQT37" s="262"/>
      <c r="MQU37" s="262"/>
      <c r="MQV37" s="262"/>
      <c r="MQW37" s="262"/>
      <c r="MQX37" s="262"/>
      <c r="MQY37" s="262"/>
      <c r="MQZ37" s="262"/>
      <c r="MRA37" s="262"/>
      <c r="MRB37" s="262"/>
      <c r="MRC37" s="262"/>
      <c r="MRD37" s="262"/>
      <c r="MRE37" s="262"/>
      <c r="MRF37" s="262"/>
      <c r="MRG37" s="262"/>
      <c r="MRH37" s="262"/>
      <c r="MRI37" s="262"/>
      <c r="MRJ37" s="262"/>
      <c r="MRK37" s="262"/>
      <c r="MRL37" s="262"/>
      <c r="MRM37" s="262"/>
      <c r="MRN37" s="262"/>
      <c r="MRO37" s="262"/>
      <c r="MRP37" s="262"/>
      <c r="MRQ37" s="262"/>
      <c r="MRR37" s="262"/>
      <c r="MRS37" s="262"/>
      <c r="MRT37" s="262"/>
      <c r="MRU37" s="262"/>
      <c r="MRV37" s="262"/>
      <c r="MRW37" s="262"/>
      <c r="MRX37" s="262"/>
      <c r="MRY37" s="262"/>
      <c r="MRZ37" s="262"/>
      <c r="MSA37" s="262"/>
      <c r="MSB37" s="262"/>
      <c r="MSC37" s="262"/>
      <c r="MSD37" s="262"/>
      <c r="MSE37" s="262"/>
      <c r="MSF37" s="262"/>
      <c r="MSG37" s="262"/>
      <c r="MSH37" s="262"/>
      <c r="MSI37" s="262"/>
      <c r="MSJ37" s="262"/>
      <c r="MSK37" s="262"/>
      <c r="MSL37" s="262"/>
      <c r="MSM37" s="262"/>
      <c r="MSN37" s="262"/>
      <c r="MSO37" s="262"/>
      <c r="MSP37" s="262"/>
      <c r="MSQ37" s="262"/>
      <c r="MSR37" s="262"/>
      <c r="MSS37" s="262"/>
      <c r="MST37" s="262"/>
      <c r="MSU37" s="262"/>
      <c r="MSV37" s="262"/>
      <c r="MSW37" s="262"/>
      <c r="MSX37" s="262"/>
      <c r="MSY37" s="262"/>
      <c r="MSZ37" s="262"/>
      <c r="MTA37" s="262"/>
      <c r="MTB37" s="262"/>
      <c r="MTC37" s="262"/>
      <c r="MTD37" s="262"/>
      <c r="MTE37" s="262"/>
      <c r="MTF37" s="262"/>
      <c r="MTG37" s="262"/>
      <c r="MTH37" s="262"/>
      <c r="MTI37" s="262"/>
      <c r="MTJ37" s="262"/>
      <c r="MTK37" s="262"/>
      <c r="MTL37" s="262"/>
      <c r="MTM37" s="262"/>
      <c r="MTN37" s="262"/>
      <c r="MTO37" s="262"/>
      <c r="MTP37" s="262"/>
      <c r="MTQ37" s="262"/>
      <c r="MTR37" s="262"/>
      <c r="MTS37" s="262"/>
      <c r="MTT37" s="262"/>
      <c r="MTU37" s="262"/>
      <c r="MTV37" s="262"/>
      <c r="MTW37" s="262"/>
      <c r="MTX37" s="262"/>
      <c r="MTY37" s="262"/>
      <c r="MTZ37" s="262"/>
      <c r="MUA37" s="262"/>
      <c r="MUB37" s="262"/>
      <c r="MUC37" s="262"/>
      <c r="MUD37" s="262"/>
      <c r="MUE37" s="262"/>
      <c r="MUF37" s="262"/>
      <c r="MUG37" s="262"/>
      <c r="MUH37" s="262"/>
      <c r="MUI37" s="262"/>
      <c r="MUJ37" s="262"/>
      <c r="MUK37" s="262"/>
      <c r="MUL37" s="262"/>
      <c r="MUM37" s="262"/>
      <c r="MUN37" s="262"/>
      <c r="MUO37" s="262"/>
      <c r="MUP37" s="262"/>
      <c r="MUQ37" s="262"/>
      <c r="MUR37" s="262"/>
      <c r="MUS37" s="262"/>
      <c r="MUT37" s="262"/>
      <c r="MUU37" s="262"/>
      <c r="MUV37" s="262"/>
      <c r="MUW37" s="262"/>
      <c r="MUX37" s="262"/>
      <c r="MUY37" s="262"/>
      <c r="MUZ37" s="262"/>
      <c r="MVA37" s="262"/>
      <c r="MVB37" s="262"/>
      <c r="MVC37" s="262"/>
      <c r="MVD37" s="262"/>
      <c r="MVE37" s="262"/>
      <c r="MVF37" s="262"/>
      <c r="MVG37" s="262"/>
      <c r="MVH37" s="262"/>
      <c r="MVI37" s="262"/>
      <c r="MVJ37" s="262"/>
      <c r="MVK37" s="262"/>
      <c r="MVL37" s="262"/>
      <c r="MVM37" s="262"/>
      <c r="MVN37" s="262"/>
      <c r="MVO37" s="262"/>
      <c r="MVP37" s="262"/>
      <c r="MVQ37" s="262"/>
      <c r="MVR37" s="262"/>
      <c r="MVS37" s="262"/>
      <c r="MVT37" s="262"/>
      <c r="MVU37" s="262"/>
      <c r="MVV37" s="262"/>
      <c r="MVW37" s="262"/>
      <c r="MVX37" s="262"/>
      <c r="MVY37" s="262"/>
      <c r="MVZ37" s="262"/>
      <c r="MWA37" s="262"/>
      <c r="MWB37" s="262"/>
      <c r="MWC37" s="262"/>
      <c r="MWD37" s="262"/>
      <c r="MWE37" s="262"/>
      <c r="MWF37" s="262"/>
      <c r="MWG37" s="262"/>
      <c r="MWH37" s="262"/>
      <c r="MWI37" s="262"/>
      <c r="MWJ37" s="262"/>
      <c r="MWK37" s="262"/>
      <c r="MWL37" s="262"/>
      <c r="MWM37" s="262"/>
      <c r="MWN37" s="262"/>
      <c r="MWO37" s="262"/>
      <c r="MWP37" s="262"/>
      <c r="MWQ37" s="262"/>
      <c r="MWR37" s="262"/>
      <c r="MWS37" s="262"/>
      <c r="MWT37" s="262"/>
      <c r="MWU37" s="262"/>
      <c r="MWV37" s="262"/>
      <c r="MWW37" s="262"/>
      <c r="MWX37" s="262"/>
      <c r="MWY37" s="262"/>
      <c r="MWZ37" s="262"/>
      <c r="MXA37" s="262"/>
      <c r="MXB37" s="262"/>
      <c r="MXC37" s="262"/>
      <c r="MXD37" s="262"/>
      <c r="MXE37" s="262"/>
      <c r="MXF37" s="262"/>
      <c r="MXG37" s="262"/>
      <c r="MXH37" s="262"/>
      <c r="MXI37" s="262"/>
      <c r="MXJ37" s="262"/>
      <c r="MXK37" s="262"/>
      <c r="MXL37" s="262"/>
      <c r="MXM37" s="262"/>
      <c r="MXN37" s="262"/>
      <c r="MXO37" s="262"/>
      <c r="MXP37" s="262"/>
      <c r="MXQ37" s="262"/>
      <c r="MXR37" s="262"/>
      <c r="MXS37" s="262"/>
      <c r="MXT37" s="262"/>
      <c r="MXU37" s="262"/>
      <c r="MXV37" s="262"/>
      <c r="MXW37" s="262"/>
      <c r="MXX37" s="262"/>
      <c r="MXY37" s="262"/>
      <c r="MXZ37" s="262"/>
      <c r="MYA37" s="262"/>
      <c r="MYB37" s="262"/>
      <c r="MYC37" s="262"/>
      <c r="MYD37" s="262"/>
      <c r="MYE37" s="262"/>
      <c r="MYF37" s="262"/>
      <c r="MYG37" s="262"/>
      <c r="MYH37" s="262"/>
      <c r="MYI37" s="262"/>
      <c r="MYJ37" s="262"/>
      <c r="MYK37" s="262"/>
      <c r="MYL37" s="262"/>
      <c r="MYM37" s="262"/>
      <c r="MYN37" s="262"/>
      <c r="MYO37" s="262"/>
      <c r="MYP37" s="262"/>
      <c r="MYQ37" s="262"/>
      <c r="MYR37" s="262"/>
      <c r="MYS37" s="262"/>
      <c r="MYT37" s="262"/>
      <c r="MYU37" s="262"/>
      <c r="MYV37" s="262"/>
      <c r="MYW37" s="262"/>
      <c r="MYX37" s="262"/>
      <c r="MYY37" s="262"/>
      <c r="MYZ37" s="262"/>
      <c r="MZA37" s="262"/>
      <c r="MZB37" s="262"/>
      <c r="MZC37" s="262"/>
      <c r="MZD37" s="262"/>
      <c r="MZE37" s="262"/>
      <c r="MZF37" s="262"/>
      <c r="MZG37" s="262"/>
      <c r="MZH37" s="262"/>
      <c r="MZI37" s="262"/>
      <c r="MZJ37" s="262"/>
      <c r="MZK37" s="262"/>
      <c r="MZL37" s="262"/>
      <c r="MZM37" s="262"/>
      <c r="MZN37" s="262"/>
      <c r="MZO37" s="262"/>
      <c r="MZP37" s="262"/>
      <c r="MZQ37" s="262"/>
      <c r="MZR37" s="262"/>
      <c r="MZS37" s="262"/>
      <c r="MZT37" s="262"/>
      <c r="MZU37" s="262"/>
      <c r="MZV37" s="262"/>
      <c r="MZW37" s="262"/>
      <c r="MZX37" s="262"/>
      <c r="MZY37" s="262"/>
      <c r="MZZ37" s="262"/>
      <c r="NAA37" s="262"/>
      <c r="NAB37" s="262"/>
      <c r="NAC37" s="262"/>
      <c r="NAD37" s="262"/>
      <c r="NAE37" s="262"/>
      <c r="NAF37" s="262"/>
      <c r="NAG37" s="262"/>
      <c r="NAH37" s="262"/>
      <c r="NAI37" s="262"/>
      <c r="NAJ37" s="262"/>
      <c r="NAK37" s="262"/>
      <c r="NAL37" s="262"/>
      <c r="NAM37" s="262"/>
      <c r="NAN37" s="262"/>
      <c r="NAO37" s="262"/>
      <c r="NAP37" s="262"/>
      <c r="NAQ37" s="262"/>
      <c r="NAR37" s="262"/>
      <c r="NAS37" s="262"/>
      <c r="NAT37" s="262"/>
      <c r="NAU37" s="262"/>
      <c r="NAV37" s="262"/>
      <c r="NAW37" s="262"/>
      <c r="NAX37" s="262"/>
      <c r="NAY37" s="262"/>
      <c r="NAZ37" s="262"/>
      <c r="NBA37" s="262"/>
      <c r="NBB37" s="262"/>
      <c r="NBC37" s="262"/>
      <c r="NBD37" s="262"/>
      <c r="NBE37" s="262"/>
      <c r="NBF37" s="262"/>
      <c r="NBG37" s="262"/>
      <c r="NBH37" s="262"/>
      <c r="NBI37" s="262"/>
      <c r="NBJ37" s="262"/>
      <c r="NBK37" s="262"/>
      <c r="NBL37" s="262"/>
      <c r="NBM37" s="262"/>
      <c r="NBN37" s="262"/>
      <c r="NBO37" s="262"/>
      <c r="NBP37" s="262"/>
      <c r="NBQ37" s="262"/>
      <c r="NBR37" s="262"/>
      <c r="NBS37" s="262"/>
      <c r="NBT37" s="262"/>
      <c r="NBU37" s="262"/>
      <c r="NBV37" s="262"/>
      <c r="NBW37" s="262"/>
      <c r="NBX37" s="262"/>
      <c r="NBY37" s="262"/>
      <c r="NBZ37" s="262"/>
      <c r="NCA37" s="262"/>
      <c r="NCB37" s="262"/>
      <c r="NCC37" s="262"/>
      <c r="NCD37" s="262"/>
      <c r="NCE37" s="262"/>
      <c r="NCF37" s="262"/>
      <c r="NCG37" s="262"/>
      <c r="NCH37" s="262"/>
      <c r="NCI37" s="262"/>
      <c r="NCJ37" s="262"/>
      <c r="NCK37" s="262"/>
      <c r="NCL37" s="262"/>
      <c r="NCM37" s="262"/>
      <c r="NCN37" s="262"/>
      <c r="NCO37" s="262"/>
      <c r="NCP37" s="262"/>
      <c r="NCQ37" s="262"/>
      <c r="NCR37" s="262"/>
      <c r="NCS37" s="262"/>
      <c r="NCT37" s="262"/>
      <c r="NCU37" s="262"/>
      <c r="NCV37" s="262"/>
      <c r="NCW37" s="262"/>
      <c r="NCX37" s="262"/>
      <c r="NCY37" s="262"/>
      <c r="NCZ37" s="262"/>
      <c r="NDA37" s="262"/>
      <c r="NDB37" s="262"/>
      <c r="NDC37" s="262"/>
      <c r="NDD37" s="262"/>
      <c r="NDE37" s="262"/>
      <c r="NDF37" s="262"/>
      <c r="NDG37" s="262"/>
      <c r="NDH37" s="262"/>
      <c r="NDI37" s="262"/>
      <c r="NDJ37" s="262"/>
      <c r="NDK37" s="262"/>
      <c r="NDL37" s="262"/>
      <c r="NDM37" s="262"/>
      <c r="NDN37" s="262"/>
      <c r="NDO37" s="262"/>
      <c r="NDP37" s="262"/>
      <c r="NDQ37" s="262"/>
      <c r="NDR37" s="262"/>
      <c r="NDS37" s="262"/>
      <c r="NDT37" s="262"/>
      <c r="NDU37" s="262"/>
      <c r="NDV37" s="262"/>
      <c r="NDW37" s="262"/>
      <c r="NDX37" s="262"/>
      <c r="NDY37" s="262"/>
      <c r="NDZ37" s="262"/>
      <c r="NEA37" s="262"/>
      <c r="NEB37" s="262"/>
      <c r="NEC37" s="262"/>
      <c r="NED37" s="262"/>
      <c r="NEE37" s="262"/>
      <c r="NEF37" s="262"/>
      <c r="NEG37" s="262"/>
      <c r="NEH37" s="262"/>
      <c r="NEI37" s="262"/>
      <c r="NEJ37" s="262"/>
      <c r="NEK37" s="262"/>
      <c r="NEL37" s="262"/>
      <c r="NEM37" s="262"/>
      <c r="NEN37" s="262"/>
      <c r="NEO37" s="262"/>
      <c r="NEP37" s="262"/>
      <c r="NEQ37" s="262"/>
      <c r="NER37" s="262"/>
      <c r="NES37" s="262"/>
      <c r="NET37" s="262"/>
      <c r="NEU37" s="262"/>
      <c r="NEV37" s="262"/>
      <c r="NEW37" s="262"/>
      <c r="NEX37" s="262"/>
      <c r="NEY37" s="262"/>
      <c r="NEZ37" s="262"/>
      <c r="NFA37" s="262"/>
      <c r="NFB37" s="262"/>
      <c r="NFC37" s="262"/>
      <c r="NFD37" s="262"/>
      <c r="NFE37" s="262"/>
      <c r="NFF37" s="262"/>
      <c r="NFG37" s="262"/>
      <c r="NFH37" s="262"/>
      <c r="NFI37" s="262"/>
      <c r="NFJ37" s="262"/>
      <c r="NFK37" s="262"/>
      <c r="NFL37" s="262"/>
      <c r="NFM37" s="262"/>
      <c r="NFN37" s="262"/>
      <c r="NFO37" s="262"/>
      <c r="NFP37" s="262"/>
      <c r="NFQ37" s="262"/>
      <c r="NFR37" s="262"/>
      <c r="NFS37" s="262"/>
      <c r="NFT37" s="262"/>
      <c r="NFU37" s="262"/>
      <c r="NFV37" s="262"/>
      <c r="NFW37" s="262"/>
      <c r="NFX37" s="262"/>
      <c r="NFY37" s="262"/>
      <c r="NFZ37" s="262"/>
      <c r="NGA37" s="262"/>
      <c r="NGB37" s="262"/>
      <c r="NGC37" s="262"/>
      <c r="NGD37" s="262"/>
      <c r="NGE37" s="262"/>
      <c r="NGF37" s="262"/>
      <c r="NGG37" s="262"/>
      <c r="NGH37" s="262"/>
      <c r="NGI37" s="262"/>
      <c r="NGJ37" s="262"/>
      <c r="NGK37" s="262"/>
      <c r="NGL37" s="262"/>
      <c r="NGM37" s="262"/>
      <c r="NGN37" s="262"/>
      <c r="NGO37" s="262"/>
      <c r="NGP37" s="262"/>
      <c r="NGQ37" s="262"/>
      <c r="NGR37" s="262"/>
      <c r="NGS37" s="262"/>
      <c r="NGT37" s="262"/>
      <c r="NGU37" s="262"/>
      <c r="NGV37" s="262"/>
      <c r="NGW37" s="262"/>
      <c r="NGX37" s="262"/>
      <c r="NGY37" s="262"/>
      <c r="NGZ37" s="262"/>
      <c r="NHA37" s="262"/>
      <c r="NHB37" s="262"/>
      <c r="NHC37" s="262"/>
      <c r="NHD37" s="262"/>
      <c r="NHE37" s="262"/>
      <c r="NHF37" s="262"/>
      <c r="NHG37" s="262"/>
      <c r="NHH37" s="262"/>
      <c r="NHI37" s="262"/>
      <c r="NHJ37" s="262"/>
      <c r="NHK37" s="262"/>
      <c r="NHL37" s="262"/>
      <c r="NHM37" s="262"/>
      <c r="NHN37" s="262"/>
      <c r="NHO37" s="262"/>
      <c r="NHP37" s="262"/>
      <c r="NHQ37" s="262"/>
      <c r="NHR37" s="262"/>
      <c r="NHS37" s="262"/>
      <c r="NHT37" s="262"/>
      <c r="NHU37" s="262"/>
      <c r="NHV37" s="262"/>
      <c r="NHW37" s="262"/>
      <c r="NHX37" s="262"/>
      <c r="NHY37" s="262"/>
      <c r="NHZ37" s="262"/>
      <c r="NIA37" s="262"/>
      <c r="NIB37" s="262"/>
      <c r="NIC37" s="262"/>
      <c r="NID37" s="262"/>
      <c r="NIE37" s="262"/>
      <c r="NIF37" s="262"/>
      <c r="NIG37" s="262"/>
      <c r="NIH37" s="262"/>
      <c r="NII37" s="262"/>
      <c r="NIJ37" s="262"/>
      <c r="NIK37" s="262"/>
      <c r="NIL37" s="262"/>
      <c r="NIM37" s="262"/>
      <c r="NIN37" s="262"/>
      <c r="NIO37" s="262"/>
      <c r="NIP37" s="262"/>
      <c r="NIQ37" s="262"/>
      <c r="NIR37" s="262"/>
      <c r="NIS37" s="262"/>
      <c r="NIT37" s="262"/>
      <c r="NIU37" s="262"/>
      <c r="NIV37" s="262"/>
      <c r="NIW37" s="262"/>
      <c r="NIX37" s="262"/>
      <c r="NIY37" s="262"/>
      <c r="NIZ37" s="262"/>
      <c r="NJA37" s="262"/>
      <c r="NJB37" s="262"/>
      <c r="NJC37" s="262"/>
      <c r="NJD37" s="262"/>
      <c r="NJE37" s="262"/>
      <c r="NJF37" s="262"/>
      <c r="NJG37" s="262"/>
      <c r="NJH37" s="262"/>
      <c r="NJI37" s="262"/>
      <c r="NJJ37" s="262"/>
      <c r="NJK37" s="262"/>
      <c r="NJL37" s="262"/>
      <c r="NJM37" s="262"/>
      <c r="NJN37" s="262"/>
      <c r="NJO37" s="262"/>
      <c r="NJP37" s="262"/>
      <c r="NJQ37" s="262"/>
      <c r="NJR37" s="262"/>
      <c r="NJS37" s="262"/>
      <c r="NJT37" s="262"/>
      <c r="NJU37" s="262"/>
      <c r="NJV37" s="262"/>
      <c r="NJW37" s="262"/>
      <c r="NJX37" s="262"/>
      <c r="NJY37" s="262"/>
      <c r="NJZ37" s="262"/>
      <c r="NKA37" s="262"/>
      <c r="NKB37" s="262"/>
      <c r="NKC37" s="262"/>
      <c r="NKD37" s="262"/>
      <c r="NKE37" s="262"/>
      <c r="NKF37" s="262"/>
      <c r="NKG37" s="262"/>
      <c r="NKH37" s="262"/>
      <c r="NKI37" s="262"/>
      <c r="NKJ37" s="262"/>
      <c r="NKK37" s="262"/>
      <c r="NKL37" s="262"/>
      <c r="NKM37" s="262"/>
      <c r="NKN37" s="262"/>
      <c r="NKO37" s="262"/>
      <c r="NKP37" s="262"/>
      <c r="NKQ37" s="262"/>
      <c r="NKR37" s="262"/>
      <c r="NKS37" s="262"/>
      <c r="NKT37" s="262"/>
      <c r="NKU37" s="262"/>
      <c r="NKV37" s="262"/>
      <c r="NKW37" s="262"/>
      <c r="NKX37" s="262"/>
      <c r="NKY37" s="262"/>
      <c r="NKZ37" s="262"/>
      <c r="NLA37" s="262"/>
      <c r="NLB37" s="262"/>
      <c r="NLC37" s="262"/>
      <c r="NLD37" s="262"/>
      <c r="NLE37" s="262"/>
      <c r="NLF37" s="262"/>
      <c r="NLG37" s="262"/>
      <c r="NLH37" s="262"/>
      <c r="NLI37" s="262"/>
      <c r="NLJ37" s="262"/>
      <c r="NLK37" s="262"/>
      <c r="NLL37" s="262"/>
      <c r="NLM37" s="262"/>
      <c r="NLN37" s="262"/>
      <c r="NLO37" s="262"/>
      <c r="NLP37" s="262"/>
      <c r="NLQ37" s="262"/>
      <c r="NLR37" s="262"/>
      <c r="NLS37" s="262"/>
      <c r="NLT37" s="262"/>
      <c r="NLU37" s="262"/>
      <c r="NLV37" s="262"/>
      <c r="NLW37" s="262"/>
      <c r="NLX37" s="262"/>
      <c r="NLY37" s="262"/>
      <c r="NLZ37" s="262"/>
      <c r="NMA37" s="262"/>
      <c r="NMB37" s="262"/>
      <c r="NMC37" s="262"/>
      <c r="NMD37" s="262"/>
      <c r="NME37" s="262"/>
      <c r="NMF37" s="262"/>
      <c r="NMG37" s="262"/>
      <c r="NMH37" s="262"/>
      <c r="NMI37" s="262"/>
      <c r="NMJ37" s="262"/>
      <c r="NMK37" s="262"/>
      <c r="NML37" s="262"/>
      <c r="NMM37" s="262"/>
      <c r="NMN37" s="262"/>
      <c r="NMO37" s="262"/>
      <c r="NMP37" s="262"/>
      <c r="NMQ37" s="262"/>
      <c r="NMR37" s="262"/>
      <c r="NMS37" s="262"/>
      <c r="NMT37" s="262"/>
      <c r="NMU37" s="262"/>
      <c r="NMV37" s="262"/>
      <c r="NMW37" s="262"/>
      <c r="NMX37" s="262"/>
      <c r="NMY37" s="262"/>
      <c r="NMZ37" s="262"/>
      <c r="NNA37" s="262"/>
      <c r="NNB37" s="262"/>
      <c r="NNC37" s="262"/>
      <c r="NND37" s="262"/>
      <c r="NNE37" s="262"/>
      <c r="NNF37" s="262"/>
      <c r="NNG37" s="262"/>
      <c r="NNH37" s="262"/>
      <c r="NNI37" s="262"/>
      <c r="NNJ37" s="262"/>
      <c r="NNK37" s="262"/>
      <c r="NNL37" s="262"/>
      <c r="NNM37" s="262"/>
      <c r="NNN37" s="262"/>
      <c r="NNO37" s="262"/>
      <c r="NNP37" s="262"/>
      <c r="NNQ37" s="262"/>
      <c r="NNR37" s="262"/>
      <c r="NNS37" s="262"/>
      <c r="NNT37" s="262"/>
      <c r="NNU37" s="262"/>
      <c r="NNV37" s="262"/>
      <c r="NNW37" s="262"/>
      <c r="NNX37" s="262"/>
      <c r="NNY37" s="262"/>
      <c r="NNZ37" s="262"/>
      <c r="NOA37" s="262"/>
      <c r="NOB37" s="262"/>
      <c r="NOC37" s="262"/>
      <c r="NOD37" s="262"/>
      <c r="NOE37" s="262"/>
      <c r="NOF37" s="262"/>
      <c r="NOG37" s="262"/>
      <c r="NOH37" s="262"/>
      <c r="NOI37" s="262"/>
      <c r="NOJ37" s="262"/>
      <c r="NOK37" s="262"/>
      <c r="NOL37" s="262"/>
      <c r="NOM37" s="262"/>
      <c r="NON37" s="262"/>
      <c r="NOO37" s="262"/>
      <c r="NOP37" s="262"/>
      <c r="NOQ37" s="262"/>
      <c r="NOR37" s="262"/>
      <c r="NOS37" s="262"/>
      <c r="NOT37" s="262"/>
      <c r="NOU37" s="262"/>
      <c r="NOV37" s="262"/>
      <c r="NOW37" s="262"/>
      <c r="NOX37" s="262"/>
      <c r="NOY37" s="262"/>
      <c r="NOZ37" s="262"/>
      <c r="NPA37" s="262"/>
      <c r="NPB37" s="262"/>
      <c r="NPC37" s="262"/>
      <c r="NPD37" s="262"/>
      <c r="NPE37" s="262"/>
      <c r="NPF37" s="262"/>
      <c r="NPG37" s="262"/>
      <c r="NPH37" s="262"/>
      <c r="NPI37" s="262"/>
      <c r="NPJ37" s="262"/>
      <c r="NPK37" s="262"/>
      <c r="NPL37" s="262"/>
      <c r="NPM37" s="262"/>
      <c r="NPN37" s="262"/>
      <c r="NPO37" s="262"/>
      <c r="NPP37" s="262"/>
      <c r="NPQ37" s="262"/>
      <c r="NPR37" s="262"/>
      <c r="NPS37" s="262"/>
      <c r="NPT37" s="262"/>
      <c r="NPU37" s="262"/>
      <c r="NPV37" s="262"/>
      <c r="NPW37" s="262"/>
      <c r="NPX37" s="262"/>
      <c r="NPY37" s="262"/>
      <c r="NPZ37" s="262"/>
      <c r="NQA37" s="262"/>
      <c r="NQB37" s="262"/>
      <c r="NQC37" s="262"/>
      <c r="NQD37" s="262"/>
      <c r="NQE37" s="262"/>
      <c r="NQF37" s="262"/>
      <c r="NQG37" s="262"/>
      <c r="NQH37" s="262"/>
      <c r="NQI37" s="262"/>
      <c r="NQJ37" s="262"/>
      <c r="NQK37" s="262"/>
      <c r="NQL37" s="262"/>
      <c r="NQM37" s="262"/>
      <c r="NQN37" s="262"/>
      <c r="NQO37" s="262"/>
      <c r="NQP37" s="262"/>
      <c r="NQQ37" s="262"/>
      <c r="NQR37" s="262"/>
      <c r="NQS37" s="262"/>
      <c r="NQT37" s="262"/>
      <c r="NQU37" s="262"/>
      <c r="NQV37" s="262"/>
      <c r="NQW37" s="262"/>
      <c r="NQX37" s="262"/>
      <c r="NQY37" s="262"/>
      <c r="NQZ37" s="262"/>
      <c r="NRA37" s="262"/>
      <c r="NRB37" s="262"/>
      <c r="NRC37" s="262"/>
      <c r="NRD37" s="262"/>
      <c r="NRE37" s="262"/>
      <c r="NRF37" s="262"/>
      <c r="NRG37" s="262"/>
      <c r="NRH37" s="262"/>
      <c r="NRI37" s="262"/>
      <c r="NRJ37" s="262"/>
      <c r="NRK37" s="262"/>
      <c r="NRL37" s="262"/>
      <c r="NRM37" s="262"/>
      <c r="NRN37" s="262"/>
      <c r="NRO37" s="262"/>
      <c r="NRP37" s="262"/>
      <c r="NRQ37" s="262"/>
      <c r="NRR37" s="262"/>
      <c r="NRS37" s="262"/>
      <c r="NRT37" s="262"/>
      <c r="NRU37" s="262"/>
      <c r="NRV37" s="262"/>
      <c r="NRW37" s="262"/>
      <c r="NRX37" s="262"/>
      <c r="NRY37" s="262"/>
      <c r="NRZ37" s="262"/>
      <c r="NSA37" s="262"/>
      <c r="NSB37" s="262"/>
      <c r="NSC37" s="262"/>
      <c r="NSD37" s="262"/>
      <c r="NSE37" s="262"/>
      <c r="NSF37" s="262"/>
      <c r="NSG37" s="262"/>
      <c r="NSH37" s="262"/>
      <c r="NSI37" s="262"/>
      <c r="NSJ37" s="262"/>
      <c r="NSK37" s="262"/>
      <c r="NSL37" s="262"/>
      <c r="NSM37" s="262"/>
      <c r="NSN37" s="262"/>
      <c r="NSO37" s="262"/>
      <c r="NSP37" s="262"/>
      <c r="NSQ37" s="262"/>
      <c r="NSR37" s="262"/>
      <c r="NSS37" s="262"/>
      <c r="NST37" s="262"/>
      <c r="NSU37" s="262"/>
      <c r="NSV37" s="262"/>
      <c r="NSW37" s="262"/>
      <c r="NSX37" s="262"/>
      <c r="NSY37" s="262"/>
      <c r="NSZ37" s="262"/>
      <c r="NTA37" s="262"/>
      <c r="NTB37" s="262"/>
      <c r="NTC37" s="262"/>
      <c r="NTD37" s="262"/>
      <c r="NTE37" s="262"/>
      <c r="NTF37" s="262"/>
      <c r="NTG37" s="262"/>
      <c r="NTH37" s="262"/>
      <c r="NTI37" s="262"/>
      <c r="NTJ37" s="262"/>
      <c r="NTK37" s="262"/>
      <c r="NTL37" s="262"/>
      <c r="NTM37" s="262"/>
      <c r="NTN37" s="262"/>
      <c r="NTO37" s="262"/>
      <c r="NTP37" s="262"/>
      <c r="NTQ37" s="262"/>
      <c r="NTR37" s="262"/>
      <c r="NTS37" s="262"/>
      <c r="NTT37" s="262"/>
      <c r="NTU37" s="262"/>
      <c r="NTV37" s="262"/>
      <c r="NTW37" s="262"/>
      <c r="NTX37" s="262"/>
      <c r="NTY37" s="262"/>
      <c r="NTZ37" s="262"/>
      <c r="NUA37" s="262"/>
      <c r="NUB37" s="262"/>
      <c r="NUC37" s="262"/>
      <c r="NUD37" s="262"/>
      <c r="NUE37" s="262"/>
      <c r="NUF37" s="262"/>
      <c r="NUG37" s="262"/>
      <c r="NUH37" s="262"/>
      <c r="NUI37" s="262"/>
      <c r="NUJ37" s="262"/>
      <c r="NUK37" s="262"/>
      <c r="NUL37" s="262"/>
      <c r="NUM37" s="262"/>
      <c r="NUN37" s="262"/>
      <c r="NUO37" s="262"/>
      <c r="NUP37" s="262"/>
      <c r="NUQ37" s="262"/>
      <c r="NUR37" s="262"/>
      <c r="NUS37" s="262"/>
      <c r="NUT37" s="262"/>
      <c r="NUU37" s="262"/>
      <c r="NUV37" s="262"/>
      <c r="NUW37" s="262"/>
      <c r="NUX37" s="262"/>
      <c r="NUY37" s="262"/>
      <c r="NUZ37" s="262"/>
      <c r="NVA37" s="262"/>
      <c r="NVB37" s="262"/>
      <c r="NVC37" s="262"/>
      <c r="NVD37" s="262"/>
      <c r="NVE37" s="262"/>
      <c r="NVF37" s="262"/>
      <c r="NVG37" s="262"/>
      <c r="NVH37" s="262"/>
      <c r="NVI37" s="262"/>
      <c r="NVJ37" s="262"/>
      <c r="NVK37" s="262"/>
      <c r="NVL37" s="262"/>
      <c r="NVM37" s="262"/>
      <c r="NVN37" s="262"/>
      <c r="NVO37" s="262"/>
      <c r="NVP37" s="262"/>
      <c r="NVQ37" s="262"/>
      <c r="NVR37" s="262"/>
      <c r="NVS37" s="262"/>
      <c r="NVT37" s="262"/>
      <c r="NVU37" s="262"/>
      <c r="NVV37" s="262"/>
      <c r="NVW37" s="262"/>
      <c r="NVX37" s="262"/>
      <c r="NVY37" s="262"/>
      <c r="NVZ37" s="262"/>
      <c r="NWA37" s="262"/>
      <c r="NWB37" s="262"/>
      <c r="NWC37" s="262"/>
      <c r="NWD37" s="262"/>
      <c r="NWE37" s="262"/>
      <c r="NWF37" s="262"/>
      <c r="NWG37" s="262"/>
      <c r="NWH37" s="262"/>
      <c r="NWI37" s="262"/>
      <c r="NWJ37" s="262"/>
      <c r="NWK37" s="262"/>
      <c r="NWL37" s="262"/>
      <c r="NWM37" s="262"/>
      <c r="NWN37" s="262"/>
      <c r="NWO37" s="262"/>
      <c r="NWP37" s="262"/>
      <c r="NWQ37" s="262"/>
      <c r="NWR37" s="262"/>
      <c r="NWS37" s="262"/>
      <c r="NWT37" s="262"/>
      <c r="NWU37" s="262"/>
      <c r="NWV37" s="262"/>
      <c r="NWW37" s="262"/>
      <c r="NWX37" s="262"/>
      <c r="NWY37" s="262"/>
      <c r="NWZ37" s="262"/>
      <c r="NXA37" s="262"/>
      <c r="NXB37" s="262"/>
      <c r="NXC37" s="262"/>
      <c r="NXD37" s="262"/>
      <c r="NXE37" s="262"/>
      <c r="NXF37" s="262"/>
      <c r="NXG37" s="262"/>
      <c r="NXH37" s="262"/>
      <c r="NXI37" s="262"/>
      <c r="NXJ37" s="262"/>
      <c r="NXK37" s="262"/>
      <c r="NXL37" s="262"/>
      <c r="NXM37" s="262"/>
      <c r="NXN37" s="262"/>
      <c r="NXO37" s="262"/>
      <c r="NXP37" s="262"/>
      <c r="NXQ37" s="262"/>
      <c r="NXR37" s="262"/>
      <c r="NXS37" s="262"/>
      <c r="NXT37" s="262"/>
      <c r="NXU37" s="262"/>
      <c r="NXV37" s="262"/>
      <c r="NXW37" s="262"/>
      <c r="NXX37" s="262"/>
      <c r="NXY37" s="262"/>
      <c r="NXZ37" s="262"/>
      <c r="NYA37" s="262"/>
      <c r="NYB37" s="262"/>
      <c r="NYC37" s="262"/>
      <c r="NYD37" s="262"/>
      <c r="NYE37" s="262"/>
      <c r="NYF37" s="262"/>
      <c r="NYG37" s="262"/>
      <c r="NYH37" s="262"/>
      <c r="NYI37" s="262"/>
      <c r="NYJ37" s="262"/>
      <c r="NYK37" s="262"/>
      <c r="NYL37" s="262"/>
      <c r="NYM37" s="262"/>
      <c r="NYN37" s="262"/>
      <c r="NYO37" s="262"/>
      <c r="NYP37" s="262"/>
      <c r="NYQ37" s="262"/>
      <c r="NYR37" s="262"/>
      <c r="NYS37" s="262"/>
      <c r="NYT37" s="262"/>
      <c r="NYU37" s="262"/>
      <c r="NYV37" s="262"/>
      <c r="NYW37" s="262"/>
      <c r="NYX37" s="262"/>
      <c r="NYY37" s="262"/>
      <c r="NYZ37" s="262"/>
      <c r="NZA37" s="262"/>
      <c r="NZB37" s="262"/>
      <c r="NZC37" s="262"/>
      <c r="NZD37" s="262"/>
      <c r="NZE37" s="262"/>
      <c r="NZF37" s="262"/>
      <c r="NZG37" s="262"/>
      <c r="NZH37" s="262"/>
      <c r="NZI37" s="262"/>
      <c r="NZJ37" s="262"/>
      <c r="NZK37" s="262"/>
      <c r="NZL37" s="262"/>
      <c r="NZM37" s="262"/>
      <c r="NZN37" s="262"/>
      <c r="NZO37" s="262"/>
      <c r="NZP37" s="262"/>
      <c r="NZQ37" s="262"/>
      <c r="NZR37" s="262"/>
      <c r="NZS37" s="262"/>
      <c r="NZT37" s="262"/>
      <c r="NZU37" s="262"/>
      <c r="NZV37" s="262"/>
      <c r="NZW37" s="262"/>
      <c r="NZX37" s="262"/>
      <c r="NZY37" s="262"/>
      <c r="NZZ37" s="262"/>
      <c r="OAA37" s="262"/>
      <c r="OAB37" s="262"/>
      <c r="OAC37" s="262"/>
      <c r="OAD37" s="262"/>
      <c r="OAE37" s="262"/>
      <c r="OAF37" s="262"/>
      <c r="OAG37" s="262"/>
      <c r="OAH37" s="262"/>
      <c r="OAI37" s="262"/>
      <c r="OAJ37" s="262"/>
      <c r="OAK37" s="262"/>
      <c r="OAL37" s="262"/>
      <c r="OAM37" s="262"/>
      <c r="OAN37" s="262"/>
      <c r="OAO37" s="262"/>
      <c r="OAP37" s="262"/>
      <c r="OAQ37" s="262"/>
      <c r="OAR37" s="262"/>
      <c r="OAS37" s="262"/>
      <c r="OAT37" s="262"/>
      <c r="OAU37" s="262"/>
      <c r="OAV37" s="262"/>
      <c r="OAW37" s="262"/>
      <c r="OAX37" s="262"/>
      <c r="OAY37" s="262"/>
      <c r="OAZ37" s="262"/>
      <c r="OBA37" s="262"/>
      <c r="OBB37" s="262"/>
      <c r="OBC37" s="262"/>
      <c r="OBD37" s="262"/>
      <c r="OBE37" s="262"/>
      <c r="OBF37" s="262"/>
      <c r="OBG37" s="262"/>
      <c r="OBH37" s="262"/>
      <c r="OBI37" s="262"/>
      <c r="OBJ37" s="262"/>
      <c r="OBK37" s="262"/>
      <c r="OBL37" s="262"/>
      <c r="OBM37" s="262"/>
      <c r="OBN37" s="262"/>
      <c r="OBO37" s="262"/>
      <c r="OBP37" s="262"/>
      <c r="OBQ37" s="262"/>
      <c r="OBR37" s="262"/>
      <c r="OBS37" s="262"/>
      <c r="OBT37" s="262"/>
      <c r="OBU37" s="262"/>
      <c r="OBV37" s="262"/>
      <c r="OBW37" s="262"/>
      <c r="OBX37" s="262"/>
      <c r="OBY37" s="262"/>
      <c r="OBZ37" s="262"/>
      <c r="OCA37" s="262"/>
      <c r="OCB37" s="262"/>
      <c r="OCC37" s="262"/>
      <c r="OCD37" s="262"/>
      <c r="OCE37" s="262"/>
      <c r="OCF37" s="262"/>
      <c r="OCG37" s="262"/>
      <c r="OCH37" s="262"/>
      <c r="OCI37" s="262"/>
      <c r="OCJ37" s="262"/>
      <c r="OCK37" s="262"/>
      <c r="OCL37" s="262"/>
      <c r="OCM37" s="262"/>
      <c r="OCN37" s="262"/>
      <c r="OCO37" s="262"/>
      <c r="OCP37" s="262"/>
      <c r="OCQ37" s="262"/>
      <c r="OCR37" s="262"/>
      <c r="OCS37" s="262"/>
      <c r="OCT37" s="262"/>
      <c r="OCU37" s="262"/>
      <c r="OCV37" s="262"/>
      <c r="OCW37" s="262"/>
      <c r="OCX37" s="262"/>
      <c r="OCY37" s="262"/>
      <c r="OCZ37" s="262"/>
      <c r="ODA37" s="262"/>
      <c r="ODB37" s="262"/>
      <c r="ODC37" s="262"/>
      <c r="ODD37" s="262"/>
      <c r="ODE37" s="262"/>
      <c r="ODF37" s="262"/>
      <c r="ODG37" s="262"/>
      <c r="ODH37" s="262"/>
      <c r="ODI37" s="262"/>
      <c r="ODJ37" s="262"/>
      <c r="ODK37" s="262"/>
      <c r="ODL37" s="262"/>
      <c r="ODM37" s="262"/>
      <c r="ODN37" s="262"/>
      <c r="ODO37" s="262"/>
      <c r="ODP37" s="262"/>
      <c r="ODQ37" s="262"/>
      <c r="ODR37" s="262"/>
      <c r="ODS37" s="262"/>
      <c r="ODT37" s="262"/>
      <c r="ODU37" s="262"/>
      <c r="ODV37" s="262"/>
      <c r="ODW37" s="262"/>
      <c r="ODX37" s="262"/>
      <c r="ODY37" s="262"/>
      <c r="ODZ37" s="262"/>
      <c r="OEA37" s="262"/>
      <c r="OEB37" s="262"/>
      <c r="OEC37" s="262"/>
      <c r="OED37" s="262"/>
      <c r="OEE37" s="262"/>
      <c r="OEF37" s="262"/>
      <c r="OEG37" s="262"/>
      <c r="OEH37" s="262"/>
      <c r="OEI37" s="262"/>
      <c r="OEJ37" s="262"/>
      <c r="OEK37" s="262"/>
      <c r="OEL37" s="262"/>
      <c r="OEM37" s="262"/>
      <c r="OEN37" s="262"/>
      <c r="OEO37" s="262"/>
      <c r="OEP37" s="262"/>
      <c r="OEQ37" s="262"/>
      <c r="OER37" s="262"/>
      <c r="OES37" s="262"/>
      <c r="OET37" s="262"/>
      <c r="OEU37" s="262"/>
      <c r="OEV37" s="262"/>
      <c r="OEW37" s="262"/>
      <c r="OEX37" s="262"/>
      <c r="OEY37" s="262"/>
      <c r="OEZ37" s="262"/>
      <c r="OFA37" s="262"/>
      <c r="OFB37" s="262"/>
      <c r="OFC37" s="262"/>
      <c r="OFD37" s="262"/>
      <c r="OFE37" s="262"/>
      <c r="OFF37" s="262"/>
      <c r="OFG37" s="262"/>
      <c r="OFH37" s="262"/>
      <c r="OFI37" s="262"/>
      <c r="OFJ37" s="262"/>
      <c r="OFK37" s="262"/>
      <c r="OFL37" s="262"/>
      <c r="OFM37" s="262"/>
      <c r="OFN37" s="262"/>
      <c r="OFO37" s="262"/>
      <c r="OFP37" s="262"/>
      <c r="OFQ37" s="262"/>
      <c r="OFR37" s="262"/>
      <c r="OFS37" s="262"/>
      <c r="OFT37" s="262"/>
      <c r="OFU37" s="262"/>
      <c r="OFV37" s="262"/>
      <c r="OFW37" s="262"/>
      <c r="OFX37" s="262"/>
      <c r="OFY37" s="262"/>
      <c r="OFZ37" s="262"/>
      <c r="OGA37" s="262"/>
      <c r="OGB37" s="262"/>
      <c r="OGC37" s="262"/>
      <c r="OGD37" s="262"/>
      <c r="OGE37" s="262"/>
      <c r="OGF37" s="262"/>
      <c r="OGG37" s="262"/>
      <c r="OGH37" s="262"/>
      <c r="OGI37" s="262"/>
      <c r="OGJ37" s="262"/>
      <c r="OGK37" s="262"/>
      <c r="OGL37" s="262"/>
      <c r="OGM37" s="262"/>
      <c r="OGN37" s="262"/>
      <c r="OGO37" s="262"/>
      <c r="OGP37" s="262"/>
      <c r="OGQ37" s="262"/>
      <c r="OGR37" s="262"/>
      <c r="OGS37" s="262"/>
      <c r="OGT37" s="262"/>
      <c r="OGU37" s="262"/>
      <c r="OGV37" s="262"/>
      <c r="OGW37" s="262"/>
      <c r="OGX37" s="262"/>
      <c r="OGY37" s="262"/>
      <c r="OGZ37" s="262"/>
      <c r="OHA37" s="262"/>
      <c r="OHB37" s="262"/>
      <c r="OHC37" s="262"/>
      <c r="OHD37" s="262"/>
      <c r="OHE37" s="262"/>
      <c r="OHF37" s="262"/>
      <c r="OHG37" s="262"/>
      <c r="OHH37" s="262"/>
      <c r="OHI37" s="262"/>
      <c r="OHJ37" s="262"/>
      <c r="OHK37" s="262"/>
      <c r="OHL37" s="262"/>
      <c r="OHM37" s="262"/>
      <c r="OHN37" s="262"/>
      <c r="OHO37" s="262"/>
      <c r="OHP37" s="262"/>
      <c r="OHQ37" s="262"/>
      <c r="OHR37" s="262"/>
      <c r="OHS37" s="262"/>
      <c r="OHT37" s="262"/>
      <c r="OHU37" s="262"/>
      <c r="OHV37" s="262"/>
      <c r="OHW37" s="262"/>
      <c r="OHX37" s="262"/>
      <c r="OHY37" s="262"/>
      <c r="OHZ37" s="262"/>
      <c r="OIA37" s="262"/>
      <c r="OIB37" s="262"/>
      <c r="OIC37" s="262"/>
      <c r="OID37" s="262"/>
      <c r="OIE37" s="262"/>
      <c r="OIF37" s="262"/>
      <c r="OIG37" s="262"/>
      <c r="OIH37" s="262"/>
      <c r="OII37" s="262"/>
      <c r="OIJ37" s="262"/>
      <c r="OIK37" s="262"/>
      <c r="OIL37" s="262"/>
      <c r="OIM37" s="262"/>
      <c r="OIN37" s="262"/>
      <c r="OIO37" s="262"/>
      <c r="OIP37" s="262"/>
      <c r="OIQ37" s="262"/>
      <c r="OIR37" s="262"/>
      <c r="OIS37" s="262"/>
      <c r="OIT37" s="262"/>
      <c r="OIU37" s="262"/>
      <c r="OIV37" s="262"/>
      <c r="OIW37" s="262"/>
      <c r="OIX37" s="262"/>
      <c r="OIY37" s="262"/>
      <c r="OIZ37" s="262"/>
      <c r="OJA37" s="262"/>
      <c r="OJB37" s="262"/>
      <c r="OJC37" s="262"/>
      <c r="OJD37" s="262"/>
      <c r="OJE37" s="262"/>
      <c r="OJF37" s="262"/>
      <c r="OJG37" s="262"/>
      <c r="OJH37" s="262"/>
      <c r="OJI37" s="262"/>
      <c r="OJJ37" s="262"/>
      <c r="OJK37" s="262"/>
      <c r="OJL37" s="262"/>
      <c r="OJM37" s="262"/>
      <c r="OJN37" s="262"/>
      <c r="OJO37" s="262"/>
      <c r="OJP37" s="262"/>
      <c r="OJQ37" s="262"/>
      <c r="OJR37" s="262"/>
      <c r="OJS37" s="262"/>
      <c r="OJT37" s="262"/>
      <c r="OJU37" s="262"/>
      <c r="OJV37" s="262"/>
      <c r="OJW37" s="262"/>
      <c r="OJX37" s="262"/>
      <c r="OJY37" s="262"/>
      <c r="OJZ37" s="262"/>
      <c r="OKA37" s="262"/>
      <c r="OKB37" s="262"/>
      <c r="OKC37" s="262"/>
      <c r="OKD37" s="262"/>
      <c r="OKE37" s="262"/>
      <c r="OKF37" s="262"/>
      <c r="OKG37" s="262"/>
      <c r="OKH37" s="262"/>
      <c r="OKI37" s="262"/>
      <c r="OKJ37" s="262"/>
      <c r="OKK37" s="262"/>
      <c r="OKL37" s="262"/>
      <c r="OKM37" s="262"/>
      <c r="OKN37" s="262"/>
      <c r="OKO37" s="262"/>
      <c r="OKP37" s="262"/>
      <c r="OKQ37" s="262"/>
      <c r="OKR37" s="262"/>
      <c r="OKS37" s="262"/>
      <c r="OKT37" s="262"/>
      <c r="OKU37" s="262"/>
      <c r="OKV37" s="262"/>
      <c r="OKW37" s="262"/>
      <c r="OKX37" s="262"/>
      <c r="OKY37" s="262"/>
      <c r="OKZ37" s="262"/>
      <c r="OLA37" s="262"/>
      <c r="OLB37" s="262"/>
      <c r="OLC37" s="262"/>
      <c r="OLD37" s="262"/>
      <c r="OLE37" s="262"/>
      <c r="OLF37" s="262"/>
      <c r="OLG37" s="262"/>
      <c r="OLH37" s="262"/>
      <c r="OLI37" s="262"/>
      <c r="OLJ37" s="262"/>
      <c r="OLK37" s="262"/>
      <c r="OLL37" s="262"/>
      <c r="OLM37" s="262"/>
      <c r="OLN37" s="262"/>
      <c r="OLO37" s="262"/>
      <c r="OLP37" s="262"/>
      <c r="OLQ37" s="262"/>
      <c r="OLR37" s="262"/>
      <c r="OLS37" s="262"/>
      <c r="OLT37" s="262"/>
      <c r="OLU37" s="262"/>
      <c r="OLV37" s="262"/>
      <c r="OLW37" s="262"/>
      <c r="OLX37" s="262"/>
      <c r="OLY37" s="262"/>
      <c r="OLZ37" s="262"/>
      <c r="OMA37" s="262"/>
      <c r="OMB37" s="262"/>
      <c r="OMC37" s="262"/>
      <c r="OMD37" s="262"/>
      <c r="OME37" s="262"/>
      <c r="OMF37" s="262"/>
      <c r="OMG37" s="262"/>
      <c r="OMH37" s="262"/>
      <c r="OMI37" s="262"/>
      <c r="OMJ37" s="262"/>
      <c r="OMK37" s="262"/>
      <c r="OML37" s="262"/>
      <c r="OMM37" s="262"/>
      <c r="OMN37" s="262"/>
      <c r="OMO37" s="262"/>
      <c r="OMP37" s="262"/>
      <c r="OMQ37" s="262"/>
      <c r="OMR37" s="262"/>
      <c r="OMS37" s="262"/>
      <c r="OMT37" s="262"/>
      <c r="OMU37" s="262"/>
      <c r="OMV37" s="262"/>
      <c r="OMW37" s="262"/>
      <c r="OMX37" s="262"/>
      <c r="OMY37" s="262"/>
      <c r="OMZ37" s="262"/>
      <c r="ONA37" s="262"/>
      <c r="ONB37" s="262"/>
      <c r="ONC37" s="262"/>
      <c r="OND37" s="262"/>
      <c r="ONE37" s="262"/>
      <c r="ONF37" s="262"/>
      <c r="ONG37" s="262"/>
      <c r="ONH37" s="262"/>
      <c r="ONI37" s="262"/>
      <c r="ONJ37" s="262"/>
      <c r="ONK37" s="262"/>
      <c r="ONL37" s="262"/>
      <c r="ONM37" s="262"/>
      <c r="ONN37" s="262"/>
      <c r="ONO37" s="262"/>
      <c r="ONP37" s="262"/>
      <c r="ONQ37" s="262"/>
      <c r="ONR37" s="262"/>
      <c r="ONS37" s="262"/>
      <c r="ONT37" s="262"/>
      <c r="ONU37" s="262"/>
      <c r="ONV37" s="262"/>
      <c r="ONW37" s="262"/>
      <c r="ONX37" s="262"/>
      <c r="ONY37" s="262"/>
      <c r="ONZ37" s="262"/>
      <c r="OOA37" s="262"/>
      <c r="OOB37" s="262"/>
      <c r="OOC37" s="262"/>
      <c r="OOD37" s="262"/>
      <c r="OOE37" s="262"/>
      <c r="OOF37" s="262"/>
      <c r="OOG37" s="262"/>
      <c r="OOH37" s="262"/>
      <c r="OOI37" s="262"/>
      <c r="OOJ37" s="262"/>
      <c r="OOK37" s="262"/>
      <c r="OOL37" s="262"/>
      <c r="OOM37" s="262"/>
      <c r="OON37" s="262"/>
      <c r="OOO37" s="262"/>
      <c r="OOP37" s="262"/>
      <c r="OOQ37" s="262"/>
      <c r="OOR37" s="262"/>
      <c r="OOS37" s="262"/>
      <c r="OOT37" s="262"/>
      <c r="OOU37" s="262"/>
      <c r="OOV37" s="262"/>
      <c r="OOW37" s="262"/>
      <c r="OOX37" s="262"/>
      <c r="OOY37" s="262"/>
      <c r="OOZ37" s="262"/>
      <c r="OPA37" s="262"/>
      <c r="OPB37" s="262"/>
      <c r="OPC37" s="262"/>
      <c r="OPD37" s="262"/>
      <c r="OPE37" s="262"/>
      <c r="OPF37" s="262"/>
      <c r="OPG37" s="262"/>
      <c r="OPH37" s="262"/>
      <c r="OPI37" s="262"/>
      <c r="OPJ37" s="262"/>
      <c r="OPK37" s="262"/>
      <c r="OPL37" s="262"/>
      <c r="OPM37" s="262"/>
      <c r="OPN37" s="262"/>
      <c r="OPO37" s="262"/>
      <c r="OPP37" s="262"/>
      <c r="OPQ37" s="262"/>
      <c r="OPR37" s="262"/>
      <c r="OPS37" s="262"/>
      <c r="OPT37" s="262"/>
      <c r="OPU37" s="262"/>
      <c r="OPV37" s="262"/>
      <c r="OPW37" s="262"/>
      <c r="OPX37" s="262"/>
      <c r="OPY37" s="262"/>
      <c r="OPZ37" s="262"/>
      <c r="OQA37" s="262"/>
      <c r="OQB37" s="262"/>
      <c r="OQC37" s="262"/>
      <c r="OQD37" s="262"/>
      <c r="OQE37" s="262"/>
      <c r="OQF37" s="262"/>
      <c r="OQG37" s="262"/>
      <c r="OQH37" s="262"/>
      <c r="OQI37" s="262"/>
      <c r="OQJ37" s="262"/>
      <c r="OQK37" s="262"/>
      <c r="OQL37" s="262"/>
      <c r="OQM37" s="262"/>
      <c r="OQN37" s="262"/>
      <c r="OQO37" s="262"/>
      <c r="OQP37" s="262"/>
      <c r="OQQ37" s="262"/>
      <c r="OQR37" s="262"/>
      <c r="OQS37" s="262"/>
      <c r="OQT37" s="262"/>
      <c r="OQU37" s="262"/>
      <c r="OQV37" s="262"/>
      <c r="OQW37" s="262"/>
      <c r="OQX37" s="262"/>
      <c r="OQY37" s="262"/>
      <c r="OQZ37" s="262"/>
      <c r="ORA37" s="262"/>
      <c r="ORB37" s="262"/>
      <c r="ORC37" s="262"/>
      <c r="ORD37" s="262"/>
      <c r="ORE37" s="262"/>
      <c r="ORF37" s="262"/>
      <c r="ORG37" s="262"/>
      <c r="ORH37" s="262"/>
      <c r="ORI37" s="262"/>
      <c r="ORJ37" s="262"/>
      <c r="ORK37" s="262"/>
      <c r="ORL37" s="262"/>
      <c r="ORM37" s="262"/>
      <c r="ORN37" s="262"/>
      <c r="ORO37" s="262"/>
      <c r="ORP37" s="262"/>
      <c r="ORQ37" s="262"/>
      <c r="ORR37" s="262"/>
      <c r="ORS37" s="262"/>
      <c r="ORT37" s="262"/>
      <c r="ORU37" s="262"/>
      <c r="ORV37" s="262"/>
      <c r="ORW37" s="262"/>
      <c r="ORX37" s="262"/>
      <c r="ORY37" s="262"/>
      <c r="ORZ37" s="262"/>
      <c r="OSA37" s="262"/>
      <c r="OSB37" s="262"/>
      <c r="OSC37" s="262"/>
      <c r="OSD37" s="262"/>
      <c r="OSE37" s="262"/>
      <c r="OSF37" s="262"/>
      <c r="OSG37" s="262"/>
      <c r="OSH37" s="262"/>
      <c r="OSI37" s="262"/>
      <c r="OSJ37" s="262"/>
      <c r="OSK37" s="262"/>
      <c r="OSL37" s="262"/>
      <c r="OSM37" s="262"/>
      <c r="OSN37" s="262"/>
      <c r="OSO37" s="262"/>
      <c r="OSP37" s="262"/>
      <c r="OSQ37" s="262"/>
      <c r="OSR37" s="262"/>
      <c r="OSS37" s="262"/>
      <c r="OST37" s="262"/>
      <c r="OSU37" s="262"/>
      <c r="OSV37" s="262"/>
      <c r="OSW37" s="262"/>
      <c r="OSX37" s="262"/>
      <c r="OSY37" s="262"/>
      <c r="OSZ37" s="262"/>
      <c r="OTA37" s="262"/>
      <c r="OTB37" s="262"/>
      <c r="OTC37" s="262"/>
      <c r="OTD37" s="262"/>
      <c r="OTE37" s="262"/>
      <c r="OTF37" s="262"/>
      <c r="OTG37" s="262"/>
      <c r="OTH37" s="262"/>
      <c r="OTI37" s="262"/>
      <c r="OTJ37" s="262"/>
      <c r="OTK37" s="262"/>
      <c r="OTL37" s="262"/>
      <c r="OTM37" s="262"/>
      <c r="OTN37" s="262"/>
      <c r="OTO37" s="262"/>
      <c r="OTP37" s="262"/>
      <c r="OTQ37" s="262"/>
      <c r="OTR37" s="262"/>
      <c r="OTS37" s="262"/>
      <c r="OTT37" s="262"/>
      <c r="OTU37" s="262"/>
      <c r="OTV37" s="262"/>
      <c r="OTW37" s="262"/>
      <c r="OTX37" s="262"/>
      <c r="OTY37" s="262"/>
      <c r="OTZ37" s="262"/>
      <c r="OUA37" s="262"/>
      <c r="OUB37" s="262"/>
      <c r="OUC37" s="262"/>
      <c r="OUD37" s="262"/>
      <c r="OUE37" s="262"/>
      <c r="OUF37" s="262"/>
      <c r="OUG37" s="262"/>
      <c r="OUH37" s="262"/>
      <c r="OUI37" s="262"/>
      <c r="OUJ37" s="262"/>
      <c r="OUK37" s="262"/>
      <c r="OUL37" s="262"/>
      <c r="OUM37" s="262"/>
      <c r="OUN37" s="262"/>
      <c r="OUO37" s="262"/>
      <c r="OUP37" s="262"/>
      <c r="OUQ37" s="262"/>
      <c r="OUR37" s="262"/>
      <c r="OUS37" s="262"/>
      <c r="OUT37" s="262"/>
      <c r="OUU37" s="262"/>
      <c r="OUV37" s="262"/>
      <c r="OUW37" s="262"/>
      <c r="OUX37" s="262"/>
      <c r="OUY37" s="262"/>
      <c r="OUZ37" s="262"/>
      <c r="OVA37" s="262"/>
      <c r="OVB37" s="262"/>
      <c r="OVC37" s="262"/>
      <c r="OVD37" s="262"/>
      <c r="OVE37" s="262"/>
      <c r="OVF37" s="262"/>
      <c r="OVG37" s="262"/>
      <c r="OVH37" s="262"/>
      <c r="OVI37" s="262"/>
      <c r="OVJ37" s="262"/>
      <c r="OVK37" s="262"/>
      <c r="OVL37" s="262"/>
      <c r="OVM37" s="262"/>
      <c r="OVN37" s="262"/>
      <c r="OVO37" s="262"/>
      <c r="OVP37" s="262"/>
      <c r="OVQ37" s="262"/>
      <c r="OVR37" s="262"/>
      <c r="OVS37" s="262"/>
      <c r="OVT37" s="262"/>
      <c r="OVU37" s="262"/>
      <c r="OVV37" s="262"/>
      <c r="OVW37" s="262"/>
      <c r="OVX37" s="262"/>
      <c r="OVY37" s="262"/>
      <c r="OVZ37" s="262"/>
      <c r="OWA37" s="262"/>
      <c r="OWB37" s="262"/>
      <c r="OWC37" s="262"/>
      <c r="OWD37" s="262"/>
      <c r="OWE37" s="262"/>
      <c r="OWF37" s="262"/>
      <c r="OWG37" s="262"/>
      <c r="OWH37" s="262"/>
      <c r="OWI37" s="262"/>
      <c r="OWJ37" s="262"/>
      <c r="OWK37" s="262"/>
      <c r="OWL37" s="262"/>
      <c r="OWM37" s="262"/>
      <c r="OWN37" s="262"/>
      <c r="OWO37" s="262"/>
      <c r="OWP37" s="262"/>
      <c r="OWQ37" s="262"/>
      <c r="OWR37" s="262"/>
      <c r="OWS37" s="262"/>
      <c r="OWT37" s="262"/>
      <c r="OWU37" s="262"/>
      <c r="OWV37" s="262"/>
      <c r="OWW37" s="262"/>
      <c r="OWX37" s="262"/>
      <c r="OWY37" s="262"/>
      <c r="OWZ37" s="262"/>
      <c r="OXA37" s="262"/>
      <c r="OXB37" s="262"/>
      <c r="OXC37" s="262"/>
      <c r="OXD37" s="262"/>
      <c r="OXE37" s="262"/>
      <c r="OXF37" s="262"/>
      <c r="OXG37" s="262"/>
      <c r="OXH37" s="262"/>
      <c r="OXI37" s="262"/>
      <c r="OXJ37" s="262"/>
      <c r="OXK37" s="262"/>
      <c r="OXL37" s="262"/>
      <c r="OXM37" s="262"/>
      <c r="OXN37" s="262"/>
      <c r="OXO37" s="262"/>
      <c r="OXP37" s="262"/>
      <c r="OXQ37" s="262"/>
      <c r="OXR37" s="262"/>
      <c r="OXS37" s="262"/>
      <c r="OXT37" s="262"/>
      <c r="OXU37" s="262"/>
      <c r="OXV37" s="262"/>
      <c r="OXW37" s="262"/>
      <c r="OXX37" s="262"/>
      <c r="OXY37" s="262"/>
      <c r="OXZ37" s="262"/>
      <c r="OYA37" s="262"/>
      <c r="OYB37" s="262"/>
      <c r="OYC37" s="262"/>
      <c r="OYD37" s="262"/>
      <c r="OYE37" s="262"/>
      <c r="OYF37" s="262"/>
      <c r="OYG37" s="262"/>
      <c r="OYH37" s="262"/>
      <c r="OYI37" s="262"/>
      <c r="OYJ37" s="262"/>
      <c r="OYK37" s="262"/>
      <c r="OYL37" s="262"/>
      <c r="OYM37" s="262"/>
      <c r="OYN37" s="262"/>
      <c r="OYO37" s="262"/>
      <c r="OYP37" s="262"/>
      <c r="OYQ37" s="262"/>
      <c r="OYR37" s="262"/>
      <c r="OYS37" s="262"/>
      <c r="OYT37" s="262"/>
      <c r="OYU37" s="262"/>
      <c r="OYV37" s="262"/>
      <c r="OYW37" s="262"/>
      <c r="OYX37" s="262"/>
      <c r="OYY37" s="262"/>
      <c r="OYZ37" s="262"/>
      <c r="OZA37" s="262"/>
      <c r="OZB37" s="262"/>
      <c r="OZC37" s="262"/>
      <c r="OZD37" s="262"/>
      <c r="OZE37" s="262"/>
      <c r="OZF37" s="262"/>
      <c r="OZG37" s="262"/>
      <c r="OZH37" s="262"/>
      <c r="OZI37" s="262"/>
      <c r="OZJ37" s="262"/>
      <c r="OZK37" s="262"/>
      <c r="OZL37" s="262"/>
      <c r="OZM37" s="262"/>
      <c r="OZN37" s="262"/>
      <c r="OZO37" s="262"/>
      <c r="OZP37" s="262"/>
      <c r="OZQ37" s="262"/>
      <c r="OZR37" s="262"/>
      <c r="OZS37" s="262"/>
      <c r="OZT37" s="262"/>
      <c r="OZU37" s="262"/>
      <c r="OZV37" s="262"/>
      <c r="OZW37" s="262"/>
      <c r="OZX37" s="262"/>
      <c r="OZY37" s="262"/>
      <c r="OZZ37" s="262"/>
      <c r="PAA37" s="262"/>
      <c r="PAB37" s="262"/>
      <c r="PAC37" s="262"/>
      <c r="PAD37" s="262"/>
      <c r="PAE37" s="262"/>
      <c r="PAF37" s="262"/>
      <c r="PAG37" s="262"/>
      <c r="PAH37" s="262"/>
      <c r="PAI37" s="262"/>
      <c r="PAJ37" s="262"/>
      <c r="PAK37" s="262"/>
      <c r="PAL37" s="262"/>
      <c r="PAM37" s="262"/>
      <c r="PAN37" s="262"/>
      <c r="PAO37" s="262"/>
      <c r="PAP37" s="262"/>
      <c r="PAQ37" s="262"/>
      <c r="PAR37" s="262"/>
      <c r="PAS37" s="262"/>
      <c r="PAT37" s="262"/>
      <c r="PAU37" s="262"/>
      <c r="PAV37" s="262"/>
      <c r="PAW37" s="262"/>
      <c r="PAX37" s="262"/>
      <c r="PAY37" s="262"/>
      <c r="PAZ37" s="262"/>
      <c r="PBA37" s="262"/>
      <c r="PBB37" s="262"/>
      <c r="PBC37" s="262"/>
      <c r="PBD37" s="262"/>
      <c r="PBE37" s="262"/>
      <c r="PBF37" s="262"/>
      <c r="PBG37" s="262"/>
      <c r="PBH37" s="262"/>
      <c r="PBI37" s="262"/>
      <c r="PBJ37" s="262"/>
      <c r="PBK37" s="262"/>
      <c r="PBL37" s="262"/>
      <c r="PBM37" s="262"/>
      <c r="PBN37" s="262"/>
      <c r="PBO37" s="262"/>
      <c r="PBP37" s="262"/>
      <c r="PBQ37" s="262"/>
      <c r="PBR37" s="262"/>
      <c r="PBS37" s="262"/>
      <c r="PBT37" s="262"/>
      <c r="PBU37" s="262"/>
      <c r="PBV37" s="262"/>
      <c r="PBW37" s="262"/>
      <c r="PBX37" s="262"/>
      <c r="PBY37" s="262"/>
      <c r="PBZ37" s="262"/>
      <c r="PCA37" s="262"/>
      <c r="PCB37" s="262"/>
      <c r="PCC37" s="262"/>
      <c r="PCD37" s="262"/>
      <c r="PCE37" s="262"/>
      <c r="PCF37" s="262"/>
      <c r="PCG37" s="262"/>
      <c r="PCH37" s="262"/>
      <c r="PCI37" s="262"/>
      <c r="PCJ37" s="262"/>
      <c r="PCK37" s="262"/>
      <c r="PCL37" s="262"/>
      <c r="PCM37" s="262"/>
      <c r="PCN37" s="262"/>
      <c r="PCO37" s="262"/>
      <c r="PCP37" s="262"/>
      <c r="PCQ37" s="262"/>
      <c r="PCR37" s="262"/>
      <c r="PCS37" s="262"/>
      <c r="PCT37" s="262"/>
      <c r="PCU37" s="262"/>
      <c r="PCV37" s="262"/>
      <c r="PCW37" s="262"/>
      <c r="PCX37" s="262"/>
      <c r="PCY37" s="262"/>
      <c r="PCZ37" s="262"/>
      <c r="PDA37" s="262"/>
      <c r="PDB37" s="262"/>
      <c r="PDC37" s="262"/>
      <c r="PDD37" s="262"/>
      <c r="PDE37" s="262"/>
      <c r="PDF37" s="262"/>
      <c r="PDG37" s="262"/>
      <c r="PDH37" s="262"/>
      <c r="PDI37" s="262"/>
      <c r="PDJ37" s="262"/>
      <c r="PDK37" s="262"/>
      <c r="PDL37" s="262"/>
      <c r="PDM37" s="262"/>
      <c r="PDN37" s="262"/>
      <c r="PDO37" s="262"/>
      <c r="PDP37" s="262"/>
      <c r="PDQ37" s="262"/>
      <c r="PDR37" s="262"/>
      <c r="PDS37" s="262"/>
      <c r="PDT37" s="262"/>
      <c r="PDU37" s="262"/>
      <c r="PDV37" s="262"/>
      <c r="PDW37" s="262"/>
      <c r="PDX37" s="262"/>
      <c r="PDY37" s="262"/>
      <c r="PDZ37" s="262"/>
      <c r="PEA37" s="262"/>
      <c r="PEB37" s="262"/>
      <c r="PEC37" s="262"/>
      <c r="PED37" s="262"/>
      <c r="PEE37" s="262"/>
      <c r="PEF37" s="262"/>
      <c r="PEG37" s="262"/>
      <c r="PEH37" s="262"/>
      <c r="PEI37" s="262"/>
      <c r="PEJ37" s="262"/>
      <c r="PEK37" s="262"/>
      <c r="PEL37" s="262"/>
      <c r="PEM37" s="262"/>
      <c r="PEN37" s="262"/>
      <c r="PEO37" s="262"/>
      <c r="PEP37" s="262"/>
      <c r="PEQ37" s="262"/>
      <c r="PER37" s="262"/>
      <c r="PES37" s="262"/>
      <c r="PET37" s="262"/>
      <c r="PEU37" s="262"/>
      <c r="PEV37" s="262"/>
      <c r="PEW37" s="262"/>
      <c r="PEX37" s="262"/>
      <c r="PEY37" s="262"/>
      <c r="PEZ37" s="262"/>
      <c r="PFA37" s="262"/>
      <c r="PFB37" s="262"/>
      <c r="PFC37" s="262"/>
      <c r="PFD37" s="262"/>
      <c r="PFE37" s="262"/>
      <c r="PFF37" s="262"/>
      <c r="PFG37" s="262"/>
      <c r="PFH37" s="262"/>
      <c r="PFI37" s="262"/>
      <c r="PFJ37" s="262"/>
      <c r="PFK37" s="262"/>
      <c r="PFL37" s="262"/>
      <c r="PFM37" s="262"/>
      <c r="PFN37" s="262"/>
      <c r="PFO37" s="262"/>
      <c r="PFP37" s="262"/>
      <c r="PFQ37" s="262"/>
      <c r="PFR37" s="262"/>
      <c r="PFS37" s="262"/>
      <c r="PFT37" s="262"/>
      <c r="PFU37" s="262"/>
      <c r="PFV37" s="262"/>
      <c r="PFW37" s="262"/>
      <c r="PFX37" s="262"/>
      <c r="PFY37" s="262"/>
      <c r="PFZ37" s="262"/>
      <c r="PGA37" s="262"/>
      <c r="PGB37" s="262"/>
      <c r="PGC37" s="262"/>
      <c r="PGD37" s="262"/>
      <c r="PGE37" s="262"/>
      <c r="PGF37" s="262"/>
      <c r="PGG37" s="262"/>
      <c r="PGH37" s="262"/>
      <c r="PGI37" s="262"/>
      <c r="PGJ37" s="262"/>
      <c r="PGK37" s="262"/>
      <c r="PGL37" s="262"/>
      <c r="PGM37" s="262"/>
      <c r="PGN37" s="262"/>
      <c r="PGO37" s="262"/>
      <c r="PGP37" s="262"/>
      <c r="PGQ37" s="262"/>
      <c r="PGR37" s="262"/>
      <c r="PGS37" s="262"/>
      <c r="PGT37" s="262"/>
      <c r="PGU37" s="262"/>
      <c r="PGV37" s="262"/>
      <c r="PGW37" s="262"/>
      <c r="PGX37" s="262"/>
      <c r="PGY37" s="262"/>
      <c r="PGZ37" s="262"/>
      <c r="PHA37" s="262"/>
      <c r="PHB37" s="262"/>
      <c r="PHC37" s="262"/>
      <c r="PHD37" s="262"/>
      <c r="PHE37" s="262"/>
      <c r="PHF37" s="262"/>
      <c r="PHG37" s="262"/>
      <c r="PHH37" s="262"/>
      <c r="PHI37" s="262"/>
      <c r="PHJ37" s="262"/>
      <c r="PHK37" s="262"/>
      <c r="PHL37" s="262"/>
      <c r="PHM37" s="262"/>
      <c r="PHN37" s="262"/>
      <c r="PHO37" s="262"/>
      <c r="PHP37" s="262"/>
      <c r="PHQ37" s="262"/>
      <c r="PHR37" s="262"/>
      <c r="PHS37" s="262"/>
      <c r="PHT37" s="262"/>
      <c r="PHU37" s="262"/>
      <c r="PHV37" s="262"/>
      <c r="PHW37" s="262"/>
      <c r="PHX37" s="262"/>
      <c r="PHY37" s="262"/>
      <c r="PHZ37" s="262"/>
      <c r="PIA37" s="262"/>
      <c r="PIB37" s="262"/>
      <c r="PIC37" s="262"/>
      <c r="PID37" s="262"/>
      <c r="PIE37" s="262"/>
      <c r="PIF37" s="262"/>
      <c r="PIG37" s="262"/>
      <c r="PIH37" s="262"/>
      <c r="PII37" s="262"/>
      <c r="PIJ37" s="262"/>
      <c r="PIK37" s="262"/>
      <c r="PIL37" s="262"/>
      <c r="PIM37" s="262"/>
      <c r="PIN37" s="262"/>
      <c r="PIO37" s="262"/>
      <c r="PIP37" s="262"/>
      <c r="PIQ37" s="262"/>
      <c r="PIR37" s="262"/>
      <c r="PIS37" s="262"/>
      <c r="PIT37" s="262"/>
      <c r="PIU37" s="262"/>
      <c r="PIV37" s="262"/>
      <c r="PIW37" s="262"/>
      <c r="PIX37" s="262"/>
      <c r="PIY37" s="262"/>
      <c r="PIZ37" s="262"/>
      <c r="PJA37" s="262"/>
      <c r="PJB37" s="262"/>
      <c r="PJC37" s="262"/>
      <c r="PJD37" s="262"/>
      <c r="PJE37" s="262"/>
      <c r="PJF37" s="262"/>
      <c r="PJG37" s="262"/>
      <c r="PJH37" s="262"/>
      <c r="PJI37" s="262"/>
      <c r="PJJ37" s="262"/>
      <c r="PJK37" s="262"/>
      <c r="PJL37" s="262"/>
      <c r="PJM37" s="262"/>
      <c r="PJN37" s="262"/>
      <c r="PJO37" s="262"/>
      <c r="PJP37" s="262"/>
      <c r="PJQ37" s="262"/>
      <c r="PJR37" s="262"/>
      <c r="PJS37" s="262"/>
      <c r="PJT37" s="262"/>
      <c r="PJU37" s="262"/>
      <c r="PJV37" s="262"/>
      <c r="PJW37" s="262"/>
      <c r="PJX37" s="262"/>
      <c r="PJY37" s="262"/>
      <c r="PJZ37" s="262"/>
      <c r="PKA37" s="262"/>
      <c r="PKB37" s="262"/>
      <c r="PKC37" s="262"/>
      <c r="PKD37" s="262"/>
      <c r="PKE37" s="262"/>
      <c r="PKF37" s="262"/>
      <c r="PKG37" s="262"/>
      <c r="PKH37" s="262"/>
      <c r="PKI37" s="262"/>
      <c r="PKJ37" s="262"/>
      <c r="PKK37" s="262"/>
      <c r="PKL37" s="262"/>
      <c r="PKM37" s="262"/>
      <c r="PKN37" s="262"/>
      <c r="PKO37" s="262"/>
      <c r="PKP37" s="262"/>
      <c r="PKQ37" s="262"/>
      <c r="PKR37" s="262"/>
      <c r="PKS37" s="262"/>
      <c r="PKT37" s="262"/>
      <c r="PKU37" s="262"/>
      <c r="PKV37" s="262"/>
      <c r="PKW37" s="262"/>
      <c r="PKX37" s="262"/>
      <c r="PKY37" s="262"/>
      <c r="PKZ37" s="262"/>
      <c r="PLA37" s="262"/>
      <c r="PLB37" s="262"/>
      <c r="PLC37" s="262"/>
      <c r="PLD37" s="262"/>
      <c r="PLE37" s="262"/>
      <c r="PLF37" s="262"/>
      <c r="PLG37" s="262"/>
      <c r="PLH37" s="262"/>
      <c r="PLI37" s="262"/>
      <c r="PLJ37" s="262"/>
      <c r="PLK37" s="262"/>
      <c r="PLL37" s="262"/>
      <c r="PLM37" s="262"/>
      <c r="PLN37" s="262"/>
      <c r="PLO37" s="262"/>
      <c r="PLP37" s="262"/>
      <c r="PLQ37" s="262"/>
      <c r="PLR37" s="262"/>
      <c r="PLS37" s="262"/>
      <c r="PLT37" s="262"/>
      <c r="PLU37" s="262"/>
      <c r="PLV37" s="262"/>
      <c r="PLW37" s="262"/>
      <c r="PLX37" s="262"/>
      <c r="PLY37" s="262"/>
      <c r="PLZ37" s="262"/>
      <c r="PMA37" s="262"/>
      <c r="PMB37" s="262"/>
      <c r="PMC37" s="262"/>
      <c r="PMD37" s="262"/>
      <c r="PME37" s="262"/>
      <c r="PMF37" s="262"/>
      <c r="PMG37" s="262"/>
      <c r="PMH37" s="262"/>
      <c r="PMI37" s="262"/>
      <c r="PMJ37" s="262"/>
      <c r="PMK37" s="262"/>
      <c r="PML37" s="262"/>
      <c r="PMM37" s="262"/>
      <c r="PMN37" s="262"/>
      <c r="PMO37" s="262"/>
      <c r="PMP37" s="262"/>
      <c r="PMQ37" s="262"/>
      <c r="PMR37" s="262"/>
      <c r="PMS37" s="262"/>
      <c r="PMT37" s="262"/>
      <c r="PMU37" s="262"/>
      <c r="PMV37" s="262"/>
      <c r="PMW37" s="262"/>
      <c r="PMX37" s="262"/>
      <c r="PMY37" s="262"/>
      <c r="PMZ37" s="262"/>
      <c r="PNA37" s="262"/>
      <c r="PNB37" s="262"/>
      <c r="PNC37" s="262"/>
      <c r="PND37" s="262"/>
      <c r="PNE37" s="262"/>
      <c r="PNF37" s="262"/>
      <c r="PNG37" s="262"/>
      <c r="PNH37" s="262"/>
      <c r="PNI37" s="262"/>
      <c r="PNJ37" s="262"/>
      <c r="PNK37" s="262"/>
      <c r="PNL37" s="262"/>
      <c r="PNM37" s="262"/>
      <c r="PNN37" s="262"/>
      <c r="PNO37" s="262"/>
      <c r="PNP37" s="262"/>
      <c r="PNQ37" s="262"/>
      <c r="PNR37" s="262"/>
      <c r="PNS37" s="262"/>
      <c r="PNT37" s="262"/>
      <c r="PNU37" s="262"/>
      <c r="PNV37" s="262"/>
      <c r="PNW37" s="262"/>
      <c r="PNX37" s="262"/>
      <c r="PNY37" s="262"/>
      <c r="PNZ37" s="262"/>
      <c r="POA37" s="262"/>
      <c r="POB37" s="262"/>
      <c r="POC37" s="262"/>
      <c r="POD37" s="262"/>
      <c r="POE37" s="262"/>
      <c r="POF37" s="262"/>
      <c r="POG37" s="262"/>
      <c r="POH37" s="262"/>
      <c r="POI37" s="262"/>
      <c r="POJ37" s="262"/>
      <c r="POK37" s="262"/>
      <c r="POL37" s="262"/>
      <c r="POM37" s="262"/>
      <c r="PON37" s="262"/>
      <c r="POO37" s="262"/>
      <c r="POP37" s="262"/>
      <c r="POQ37" s="262"/>
      <c r="POR37" s="262"/>
      <c r="POS37" s="262"/>
      <c r="POT37" s="262"/>
      <c r="POU37" s="262"/>
      <c r="POV37" s="262"/>
      <c r="POW37" s="262"/>
      <c r="POX37" s="262"/>
      <c r="POY37" s="262"/>
      <c r="POZ37" s="262"/>
      <c r="PPA37" s="262"/>
      <c r="PPB37" s="262"/>
      <c r="PPC37" s="262"/>
      <c r="PPD37" s="262"/>
      <c r="PPE37" s="262"/>
      <c r="PPF37" s="262"/>
      <c r="PPG37" s="262"/>
      <c r="PPH37" s="262"/>
      <c r="PPI37" s="262"/>
      <c r="PPJ37" s="262"/>
      <c r="PPK37" s="262"/>
      <c r="PPL37" s="262"/>
      <c r="PPM37" s="262"/>
      <c r="PPN37" s="262"/>
      <c r="PPO37" s="262"/>
      <c r="PPP37" s="262"/>
      <c r="PPQ37" s="262"/>
      <c r="PPR37" s="262"/>
      <c r="PPS37" s="262"/>
      <c r="PPT37" s="262"/>
      <c r="PPU37" s="262"/>
      <c r="PPV37" s="262"/>
      <c r="PPW37" s="262"/>
      <c r="PPX37" s="262"/>
      <c r="PPY37" s="262"/>
      <c r="PPZ37" s="262"/>
      <c r="PQA37" s="262"/>
      <c r="PQB37" s="262"/>
      <c r="PQC37" s="262"/>
      <c r="PQD37" s="262"/>
      <c r="PQE37" s="262"/>
      <c r="PQF37" s="262"/>
      <c r="PQG37" s="262"/>
      <c r="PQH37" s="262"/>
      <c r="PQI37" s="262"/>
      <c r="PQJ37" s="262"/>
      <c r="PQK37" s="262"/>
      <c r="PQL37" s="262"/>
      <c r="PQM37" s="262"/>
      <c r="PQN37" s="262"/>
      <c r="PQO37" s="262"/>
      <c r="PQP37" s="262"/>
      <c r="PQQ37" s="262"/>
      <c r="PQR37" s="262"/>
      <c r="PQS37" s="262"/>
      <c r="PQT37" s="262"/>
      <c r="PQU37" s="262"/>
      <c r="PQV37" s="262"/>
      <c r="PQW37" s="262"/>
      <c r="PQX37" s="262"/>
      <c r="PQY37" s="262"/>
      <c r="PQZ37" s="262"/>
      <c r="PRA37" s="262"/>
      <c r="PRB37" s="262"/>
      <c r="PRC37" s="262"/>
      <c r="PRD37" s="262"/>
      <c r="PRE37" s="262"/>
      <c r="PRF37" s="262"/>
      <c r="PRG37" s="262"/>
      <c r="PRH37" s="262"/>
      <c r="PRI37" s="262"/>
      <c r="PRJ37" s="262"/>
      <c r="PRK37" s="262"/>
      <c r="PRL37" s="262"/>
      <c r="PRM37" s="262"/>
      <c r="PRN37" s="262"/>
      <c r="PRO37" s="262"/>
      <c r="PRP37" s="262"/>
      <c r="PRQ37" s="262"/>
      <c r="PRR37" s="262"/>
      <c r="PRS37" s="262"/>
      <c r="PRT37" s="262"/>
      <c r="PRU37" s="262"/>
      <c r="PRV37" s="262"/>
      <c r="PRW37" s="262"/>
      <c r="PRX37" s="262"/>
      <c r="PRY37" s="262"/>
      <c r="PRZ37" s="262"/>
      <c r="PSA37" s="262"/>
      <c r="PSB37" s="262"/>
      <c r="PSC37" s="262"/>
      <c r="PSD37" s="262"/>
      <c r="PSE37" s="262"/>
      <c r="PSF37" s="262"/>
      <c r="PSG37" s="262"/>
      <c r="PSH37" s="262"/>
      <c r="PSI37" s="262"/>
      <c r="PSJ37" s="262"/>
      <c r="PSK37" s="262"/>
      <c r="PSL37" s="262"/>
      <c r="PSM37" s="262"/>
      <c r="PSN37" s="262"/>
      <c r="PSO37" s="262"/>
      <c r="PSP37" s="262"/>
      <c r="PSQ37" s="262"/>
      <c r="PSR37" s="262"/>
      <c r="PSS37" s="262"/>
      <c r="PST37" s="262"/>
      <c r="PSU37" s="262"/>
      <c r="PSV37" s="262"/>
      <c r="PSW37" s="262"/>
      <c r="PSX37" s="262"/>
      <c r="PSY37" s="262"/>
      <c r="PSZ37" s="262"/>
      <c r="PTA37" s="262"/>
      <c r="PTB37" s="262"/>
      <c r="PTC37" s="262"/>
      <c r="PTD37" s="262"/>
      <c r="PTE37" s="262"/>
      <c r="PTF37" s="262"/>
      <c r="PTG37" s="262"/>
      <c r="PTH37" s="262"/>
      <c r="PTI37" s="262"/>
      <c r="PTJ37" s="262"/>
      <c r="PTK37" s="262"/>
      <c r="PTL37" s="262"/>
      <c r="PTM37" s="262"/>
      <c r="PTN37" s="262"/>
      <c r="PTO37" s="262"/>
      <c r="PTP37" s="262"/>
      <c r="PTQ37" s="262"/>
      <c r="PTR37" s="262"/>
      <c r="PTS37" s="262"/>
      <c r="PTT37" s="262"/>
      <c r="PTU37" s="262"/>
      <c r="PTV37" s="262"/>
      <c r="PTW37" s="262"/>
      <c r="PTX37" s="262"/>
      <c r="PTY37" s="262"/>
      <c r="PTZ37" s="262"/>
      <c r="PUA37" s="262"/>
      <c r="PUB37" s="262"/>
      <c r="PUC37" s="262"/>
      <c r="PUD37" s="262"/>
      <c r="PUE37" s="262"/>
      <c r="PUF37" s="262"/>
      <c r="PUG37" s="262"/>
      <c r="PUH37" s="262"/>
      <c r="PUI37" s="262"/>
      <c r="PUJ37" s="262"/>
      <c r="PUK37" s="262"/>
      <c r="PUL37" s="262"/>
      <c r="PUM37" s="262"/>
      <c r="PUN37" s="262"/>
      <c r="PUO37" s="262"/>
      <c r="PUP37" s="262"/>
      <c r="PUQ37" s="262"/>
      <c r="PUR37" s="262"/>
      <c r="PUS37" s="262"/>
      <c r="PUT37" s="262"/>
      <c r="PUU37" s="262"/>
      <c r="PUV37" s="262"/>
      <c r="PUW37" s="262"/>
      <c r="PUX37" s="262"/>
      <c r="PUY37" s="262"/>
      <c r="PUZ37" s="262"/>
      <c r="PVA37" s="262"/>
      <c r="PVB37" s="262"/>
      <c r="PVC37" s="262"/>
      <c r="PVD37" s="262"/>
      <c r="PVE37" s="262"/>
      <c r="PVF37" s="262"/>
      <c r="PVG37" s="262"/>
      <c r="PVH37" s="262"/>
      <c r="PVI37" s="262"/>
      <c r="PVJ37" s="262"/>
      <c r="PVK37" s="262"/>
      <c r="PVL37" s="262"/>
      <c r="PVM37" s="262"/>
      <c r="PVN37" s="262"/>
      <c r="PVO37" s="262"/>
      <c r="PVP37" s="262"/>
      <c r="PVQ37" s="262"/>
      <c r="PVR37" s="262"/>
      <c r="PVS37" s="262"/>
      <c r="PVT37" s="262"/>
      <c r="PVU37" s="262"/>
      <c r="PVV37" s="262"/>
      <c r="PVW37" s="262"/>
      <c r="PVX37" s="262"/>
      <c r="PVY37" s="262"/>
      <c r="PVZ37" s="262"/>
      <c r="PWA37" s="262"/>
      <c r="PWB37" s="262"/>
      <c r="PWC37" s="262"/>
      <c r="PWD37" s="262"/>
      <c r="PWE37" s="262"/>
      <c r="PWF37" s="262"/>
      <c r="PWG37" s="262"/>
      <c r="PWH37" s="262"/>
      <c r="PWI37" s="262"/>
      <c r="PWJ37" s="262"/>
      <c r="PWK37" s="262"/>
      <c r="PWL37" s="262"/>
      <c r="PWM37" s="262"/>
      <c r="PWN37" s="262"/>
      <c r="PWO37" s="262"/>
      <c r="PWP37" s="262"/>
      <c r="PWQ37" s="262"/>
      <c r="PWR37" s="262"/>
      <c r="PWS37" s="262"/>
      <c r="PWT37" s="262"/>
      <c r="PWU37" s="262"/>
      <c r="PWV37" s="262"/>
      <c r="PWW37" s="262"/>
      <c r="PWX37" s="262"/>
      <c r="PWY37" s="262"/>
      <c r="PWZ37" s="262"/>
      <c r="PXA37" s="262"/>
      <c r="PXB37" s="262"/>
      <c r="PXC37" s="262"/>
      <c r="PXD37" s="262"/>
      <c r="PXE37" s="262"/>
      <c r="PXF37" s="262"/>
      <c r="PXG37" s="262"/>
      <c r="PXH37" s="262"/>
      <c r="PXI37" s="262"/>
      <c r="PXJ37" s="262"/>
      <c r="PXK37" s="262"/>
      <c r="PXL37" s="262"/>
      <c r="PXM37" s="262"/>
      <c r="PXN37" s="262"/>
      <c r="PXO37" s="262"/>
      <c r="PXP37" s="262"/>
      <c r="PXQ37" s="262"/>
      <c r="PXR37" s="262"/>
      <c r="PXS37" s="262"/>
      <c r="PXT37" s="262"/>
      <c r="PXU37" s="262"/>
      <c r="PXV37" s="262"/>
      <c r="PXW37" s="262"/>
      <c r="PXX37" s="262"/>
      <c r="PXY37" s="262"/>
      <c r="PXZ37" s="262"/>
      <c r="PYA37" s="262"/>
      <c r="PYB37" s="262"/>
      <c r="PYC37" s="262"/>
      <c r="PYD37" s="262"/>
      <c r="PYE37" s="262"/>
      <c r="PYF37" s="262"/>
      <c r="PYG37" s="262"/>
      <c r="PYH37" s="262"/>
      <c r="PYI37" s="262"/>
      <c r="PYJ37" s="262"/>
      <c r="PYK37" s="262"/>
      <c r="PYL37" s="262"/>
      <c r="PYM37" s="262"/>
      <c r="PYN37" s="262"/>
      <c r="PYO37" s="262"/>
      <c r="PYP37" s="262"/>
      <c r="PYQ37" s="262"/>
      <c r="PYR37" s="262"/>
      <c r="PYS37" s="262"/>
      <c r="PYT37" s="262"/>
      <c r="PYU37" s="262"/>
      <c r="PYV37" s="262"/>
      <c r="PYW37" s="262"/>
      <c r="PYX37" s="262"/>
      <c r="PYY37" s="262"/>
      <c r="PYZ37" s="262"/>
      <c r="PZA37" s="262"/>
      <c r="PZB37" s="262"/>
      <c r="PZC37" s="262"/>
      <c r="PZD37" s="262"/>
      <c r="PZE37" s="262"/>
      <c r="PZF37" s="262"/>
      <c r="PZG37" s="262"/>
      <c r="PZH37" s="262"/>
      <c r="PZI37" s="262"/>
      <c r="PZJ37" s="262"/>
      <c r="PZK37" s="262"/>
      <c r="PZL37" s="262"/>
      <c r="PZM37" s="262"/>
      <c r="PZN37" s="262"/>
      <c r="PZO37" s="262"/>
      <c r="PZP37" s="262"/>
      <c r="PZQ37" s="262"/>
      <c r="PZR37" s="262"/>
      <c r="PZS37" s="262"/>
      <c r="PZT37" s="262"/>
      <c r="PZU37" s="262"/>
      <c r="PZV37" s="262"/>
      <c r="PZW37" s="262"/>
      <c r="PZX37" s="262"/>
      <c r="PZY37" s="262"/>
      <c r="PZZ37" s="262"/>
      <c r="QAA37" s="262"/>
      <c r="QAB37" s="262"/>
      <c r="QAC37" s="262"/>
      <c r="QAD37" s="262"/>
      <c r="QAE37" s="262"/>
      <c r="QAF37" s="262"/>
      <c r="QAG37" s="262"/>
      <c r="QAH37" s="262"/>
      <c r="QAI37" s="262"/>
      <c r="QAJ37" s="262"/>
      <c r="QAK37" s="262"/>
      <c r="QAL37" s="262"/>
      <c r="QAM37" s="262"/>
      <c r="QAN37" s="262"/>
      <c r="QAO37" s="262"/>
      <c r="QAP37" s="262"/>
      <c r="QAQ37" s="262"/>
      <c r="QAR37" s="262"/>
      <c r="QAS37" s="262"/>
      <c r="QAT37" s="262"/>
      <c r="QAU37" s="262"/>
      <c r="QAV37" s="262"/>
      <c r="QAW37" s="262"/>
      <c r="QAX37" s="262"/>
      <c r="QAY37" s="262"/>
      <c r="QAZ37" s="262"/>
      <c r="QBA37" s="262"/>
      <c r="QBB37" s="262"/>
      <c r="QBC37" s="262"/>
      <c r="QBD37" s="262"/>
      <c r="QBE37" s="262"/>
      <c r="QBF37" s="262"/>
      <c r="QBG37" s="262"/>
      <c r="QBH37" s="262"/>
      <c r="QBI37" s="262"/>
      <c r="QBJ37" s="262"/>
      <c r="QBK37" s="262"/>
      <c r="QBL37" s="262"/>
      <c r="QBM37" s="262"/>
      <c r="QBN37" s="262"/>
      <c r="QBO37" s="262"/>
      <c r="QBP37" s="262"/>
      <c r="QBQ37" s="262"/>
      <c r="QBR37" s="262"/>
      <c r="QBS37" s="262"/>
      <c r="QBT37" s="262"/>
      <c r="QBU37" s="262"/>
      <c r="QBV37" s="262"/>
      <c r="QBW37" s="262"/>
      <c r="QBX37" s="262"/>
      <c r="QBY37" s="262"/>
      <c r="QBZ37" s="262"/>
      <c r="QCA37" s="262"/>
      <c r="QCB37" s="262"/>
      <c r="QCC37" s="262"/>
      <c r="QCD37" s="262"/>
      <c r="QCE37" s="262"/>
      <c r="QCF37" s="262"/>
      <c r="QCG37" s="262"/>
      <c r="QCH37" s="262"/>
      <c r="QCI37" s="262"/>
      <c r="QCJ37" s="262"/>
      <c r="QCK37" s="262"/>
      <c r="QCL37" s="262"/>
      <c r="QCM37" s="262"/>
      <c r="QCN37" s="262"/>
      <c r="QCO37" s="262"/>
      <c r="QCP37" s="262"/>
      <c r="QCQ37" s="262"/>
      <c r="QCR37" s="262"/>
      <c r="QCS37" s="262"/>
      <c r="QCT37" s="262"/>
      <c r="QCU37" s="262"/>
      <c r="QCV37" s="262"/>
      <c r="QCW37" s="262"/>
      <c r="QCX37" s="262"/>
      <c r="QCY37" s="262"/>
      <c r="QCZ37" s="262"/>
      <c r="QDA37" s="262"/>
      <c r="QDB37" s="262"/>
      <c r="QDC37" s="262"/>
      <c r="QDD37" s="262"/>
      <c r="QDE37" s="262"/>
      <c r="QDF37" s="262"/>
      <c r="QDG37" s="262"/>
      <c r="QDH37" s="262"/>
      <c r="QDI37" s="262"/>
      <c r="QDJ37" s="262"/>
      <c r="QDK37" s="262"/>
      <c r="QDL37" s="262"/>
      <c r="QDM37" s="262"/>
      <c r="QDN37" s="262"/>
      <c r="QDO37" s="262"/>
      <c r="QDP37" s="262"/>
      <c r="QDQ37" s="262"/>
      <c r="QDR37" s="262"/>
      <c r="QDS37" s="262"/>
      <c r="QDT37" s="262"/>
      <c r="QDU37" s="262"/>
      <c r="QDV37" s="262"/>
      <c r="QDW37" s="262"/>
      <c r="QDX37" s="262"/>
      <c r="QDY37" s="262"/>
      <c r="QDZ37" s="262"/>
      <c r="QEA37" s="262"/>
      <c r="QEB37" s="262"/>
      <c r="QEC37" s="262"/>
      <c r="QED37" s="262"/>
      <c r="QEE37" s="262"/>
      <c r="QEF37" s="262"/>
      <c r="QEG37" s="262"/>
      <c r="QEH37" s="262"/>
      <c r="QEI37" s="262"/>
      <c r="QEJ37" s="262"/>
      <c r="QEK37" s="262"/>
      <c r="QEL37" s="262"/>
      <c r="QEM37" s="262"/>
      <c r="QEN37" s="262"/>
      <c r="QEO37" s="262"/>
      <c r="QEP37" s="262"/>
      <c r="QEQ37" s="262"/>
      <c r="QER37" s="262"/>
      <c r="QES37" s="262"/>
      <c r="QET37" s="262"/>
      <c r="QEU37" s="262"/>
      <c r="QEV37" s="262"/>
      <c r="QEW37" s="262"/>
      <c r="QEX37" s="262"/>
      <c r="QEY37" s="262"/>
      <c r="QEZ37" s="262"/>
      <c r="QFA37" s="262"/>
      <c r="QFB37" s="262"/>
      <c r="QFC37" s="262"/>
      <c r="QFD37" s="262"/>
      <c r="QFE37" s="262"/>
      <c r="QFF37" s="262"/>
      <c r="QFG37" s="262"/>
      <c r="QFH37" s="262"/>
      <c r="QFI37" s="262"/>
      <c r="QFJ37" s="262"/>
      <c r="QFK37" s="262"/>
      <c r="QFL37" s="262"/>
      <c r="QFM37" s="262"/>
      <c r="QFN37" s="262"/>
      <c r="QFO37" s="262"/>
      <c r="QFP37" s="262"/>
      <c r="QFQ37" s="262"/>
      <c r="QFR37" s="262"/>
      <c r="QFS37" s="262"/>
      <c r="QFT37" s="262"/>
      <c r="QFU37" s="262"/>
      <c r="QFV37" s="262"/>
      <c r="QFW37" s="262"/>
      <c r="QFX37" s="262"/>
      <c r="QFY37" s="262"/>
      <c r="QFZ37" s="262"/>
      <c r="QGA37" s="262"/>
      <c r="QGB37" s="262"/>
      <c r="QGC37" s="262"/>
      <c r="QGD37" s="262"/>
      <c r="QGE37" s="262"/>
      <c r="QGF37" s="262"/>
      <c r="QGG37" s="262"/>
      <c r="QGH37" s="262"/>
      <c r="QGI37" s="262"/>
      <c r="QGJ37" s="262"/>
      <c r="QGK37" s="262"/>
      <c r="QGL37" s="262"/>
      <c r="QGM37" s="262"/>
      <c r="QGN37" s="262"/>
      <c r="QGO37" s="262"/>
      <c r="QGP37" s="262"/>
      <c r="QGQ37" s="262"/>
      <c r="QGR37" s="262"/>
      <c r="QGS37" s="262"/>
      <c r="QGT37" s="262"/>
      <c r="QGU37" s="262"/>
      <c r="QGV37" s="262"/>
      <c r="QGW37" s="262"/>
      <c r="QGX37" s="262"/>
      <c r="QGY37" s="262"/>
      <c r="QGZ37" s="262"/>
      <c r="QHA37" s="262"/>
      <c r="QHB37" s="262"/>
      <c r="QHC37" s="262"/>
      <c r="QHD37" s="262"/>
      <c r="QHE37" s="262"/>
      <c r="QHF37" s="262"/>
      <c r="QHG37" s="262"/>
      <c r="QHH37" s="262"/>
      <c r="QHI37" s="262"/>
      <c r="QHJ37" s="262"/>
      <c r="QHK37" s="262"/>
      <c r="QHL37" s="262"/>
      <c r="QHM37" s="262"/>
      <c r="QHN37" s="262"/>
      <c r="QHO37" s="262"/>
      <c r="QHP37" s="262"/>
      <c r="QHQ37" s="262"/>
      <c r="QHR37" s="262"/>
      <c r="QHS37" s="262"/>
      <c r="QHT37" s="262"/>
      <c r="QHU37" s="262"/>
      <c r="QHV37" s="262"/>
      <c r="QHW37" s="262"/>
      <c r="QHX37" s="262"/>
      <c r="QHY37" s="262"/>
      <c r="QHZ37" s="262"/>
      <c r="QIA37" s="262"/>
      <c r="QIB37" s="262"/>
      <c r="QIC37" s="262"/>
      <c r="QID37" s="262"/>
      <c r="QIE37" s="262"/>
      <c r="QIF37" s="262"/>
      <c r="QIG37" s="262"/>
      <c r="QIH37" s="262"/>
      <c r="QII37" s="262"/>
      <c r="QIJ37" s="262"/>
      <c r="QIK37" s="262"/>
      <c r="QIL37" s="262"/>
      <c r="QIM37" s="262"/>
      <c r="QIN37" s="262"/>
      <c r="QIO37" s="262"/>
      <c r="QIP37" s="262"/>
      <c r="QIQ37" s="262"/>
      <c r="QIR37" s="262"/>
      <c r="QIS37" s="262"/>
      <c r="QIT37" s="262"/>
      <c r="QIU37" s="262"/>
      <c r="QIV37" s="262"/>
      <c r="QIW37" s="262"/>
      <c r="QIX37" s="262"/>
      <c r="QIY37" s="262"/>
      <c r="QIZ37" s="262"/>
      <c r="QJA37" s="262"/>
      <c r="QJB37" s="262"/>
      <c r="QJC37" s="262"/>
      <c r="QJD37" s="262"/>
      <c r="QJE37" s="262"/>
      <c r="QJF37" s="262"/>
      <c r="QJG37" s="262"/>
      <c r="QJH37" s="262"/>
      <c r="QJI37" s="262"/>
      <c r="QJJ37" s="262"/>
      <c r="QJK37" s="262"/>
      <c r="QJL37" s="262"/>
      <c r="QJM37" s="262"/>
      <c r="QJN37" s="262"/>
      <c r="QJO37" s="262"/>
      <c r="QJP37" s="262"/>
      <c r="QJQ37" s="262"/>
      <c r="QJR37" s="262"/>
      <c r="QJS37" s="262"/>
      <c r="QJT37" s="262"/>
      <c r="QJU37" s="262"/>
      <c r="QJV37" s="262"/>
      <c r="QJW37" s="262"/>
      <c r="QJX37" s="262"/>
      <c r="QJY37" s="262"/>
      <c r="QJZ37" s="262"/>
      <c r="QKA37" s="262"/>
      <c r="QKB37" s="262"/>
      <c r="QKC37" s="262"/>
      <c r="QKD37" s="262"/>
      <c r="QKE37" s="262"/>
      <c r="QKF37" s="262"/>
      <c r="QKG37" s="262"/>
      <c r="QKH37" s="262"/>
      <c r="QKI37" s="262"/>
      <c r="QKJ37" s="262"/>
      <c r="QKK37" s="262"/>
      <c r="QKL37" s="262"/>
      <c r="QKM37" s="262"/>
      <c r="QKN37" s="262"/>
      <c r="QKO37" s="262"/>
      <c r="QKP37" s="262"/>
      <c r="QKQ37" s="262"/>
      <c r="QKR37" s="262"/>
      <c r="QKS37" s="262"/>
      <c r="QKT37" s="262"/>
      <c r="QKU37" s="262"/>
      <c r="QKV37" s="262"/>
      <c r="QKW37" s="262"/>
      <c r="QKX37" s="262"/>
      <c r="QKY37" s="262"/>
      <c r="QKZ37" s="262"/>
      <c r="QLA37" s="262"/>
      <c r="QLB37" s="262"/>
      <c r="QLC37" s="262"/>
      <c r="QLD37" s="262"/>
      <c r="QLE37" s="262"/>
      <c r="QLF37" s="262"/>
      <c r="QLG37" s="262"/>
      <c r="QLH37" s="262"/>
      <c r="QLI37" s="262"/>
      <c r="QLJ37" s="262"/>
      <c r="QLK37" s="262"/>
      <c r="QLL37" s="262"/>
      <c r="QLM37" s="262"/>
      <c r="QLN37" s="262"/>
      <c r="QLO37" s="262"/>
      <c r="QLP37" s="262"/>
      <c r="QLQ37" s="262"/>
      <c r="QLR37" s="262"/>
      <c r="QLS37" s="262"/>
      <c r="QLT37" s="262"/>
      <c r="QLU37" s="262"/>
      <c r="QLV37" s="262"/>
      <c r="QLW37" s="262"/>
      <c r="QLX37" s="262"/>
      <c r="QLY37" s="262"/>
      <c r="QLZ37" s="262"/>
      <c r="QMA37" s="262"/>
      <c r="QMB37" s="262"/>
      <c r="QMC37" s="262"/>
      <c r="QMD37" s="262"/>
      <c r="QME37" s="262"/>
      <c r="QMF37" s="262"/>
      <c r="QMG37" s="262"/>
      <c r="QMH37" s="262"/>
      <c r="QMI37" s="262"/>
      <c r="QMJ37" s="262"/>
      <c r="QMK37" s="262"/>
      <c r="QML37" s="262"/>
      <c r="QMM37" s="262"/>
      <c r="QMN37" s="262"/>
      <c r="QMO37" s="262"/>
      <c r="QMP37" s="262"/>
      <c r="QMQ37" s="262"/>
      <c r="QMR37" s="262"/>
      <c r="QMS37" s="262"/>
      <c r="QMT37" s="262"/>
      <c r="QMU37" s="262"/>
      <c r="QMV37" s="262"/>
      <c r="QMW37" s="262"/>
      <c r="QMX37" s="262"/>
      <c r="QMY37" s="262"/>
      <c r="QMZ37" s="262"/>
      <c r="QNA37" s="262"/>
      <c r="QNB37" s="262"/>
      <c r="QNC37" s="262"/>
      <c r="QND37" s="262"/>
      <c r="QNE37" s="262"/>
      <c r="QNF37" s="262"/>
      <c r="QNG37" s="262"/>
      <c r="QNH37" s="262"/>
      <c r="QNI37" s="262"/>
      <c r="QNJ37" s="262"/>
      <c r="QNK37" s="262"/>
      <c r="QNL37" s="262"/>
      <c r="QNM37" s="262"/>
      <c r="QNN37" s="262"/>
      <c r="QNO37" s="262"/>
      <c r="QNP37" s="262"/>
      <c r="QNQ37" s="262"/>
      <c r="QNR37" s="262"/>
      <c r="QNS37" s="262"/>
      <c r="QNT37" s="262"/>
      <c r="QNU37" s="262"/>
      <c r="QNV37" s="262"/>
      <c r="QNW37" s="262"/>
      <c r="QNX37" s="262"/>
      <c r="QNY37" s="262"/>
      <c r="QNZ37" s="262"/>
      <c r="QOA37" s="262"/>
      <c r="QOB37" s="262"/>
      <c r="QOC37" s="262"/>
      <c r="QOD37" s="262"/>
      <c r="QOE37" s="262"/>
      <c r="QOF37" s="262"/>
      <c r="QOG37" s="262"/>
      <c r="QOH37" s="262"/>
      <c r="QOI37" s="262"/>
      <c r="QOJ37" s="262"/>
      <c r="QOK37" s="262"/>
      <c r="QOL37" s="262"/>
      <c r="QOM37" s="262"/>
      <c r="QON37" s="262"/>
      <c r="QOO37" s="262"/>
      <c r="QOP37" s="262"/>
      <c r="QOQ37" s="262"/>
      <c r="QOR37" s="262"/>
      <c r="QOS37" s="262"/>
      <c r="QOT37" s="262"/>
      <c r="QOU37" s="262"/>
      <c r="QOV37" s="262"/>
      <c r="QOW37" s="262"/>
      <c r="QOX37" s="262"/>
      <c r="QOY37" s="262"/>
      <c r="QOZ37" s="262"/>
      <c r="QPA37" s="262"/>
      <c r="QPB37" s="262"/>
      <c r="QPC37" s="262"/>
      <c r="QPD37" s="262"/>
      <c r="QPE37" s="262"/>
      <c r="QPF37" s="262"/>
      <c r="QPG37" s="262"/>
      <c r="QPH37" s="262"/>
      <c r="QPI37" s="262"/>
      <c r="QPJ37" s="262"/>
      <c r="QPK37" s="262"/>
      <c r="QPL37" s="262"/>
      <c r="QPM37" s="262"/>
      <c r="QPN37" s="262"/>
      <c r="QPO37" s="262"/>
      <c r="QPP37" s="262"/>
      <c r="QPQ37" s="262"/>
      <c r="QPR37" s="262"/>
      <c r="QPS37" s="262"/>
      <c r="QPT37" s="262"/>
      <c r="QPU37" s="262"/>
      <c r="QPV37" s="262"/>
      <c r="QPW37" s="262"/>
      <c r="QPX37" s="262"/>
      <c r="QPY37" s="262"/>
      <c r="QPZ37" s="262"/>
      <c r="QQA37" s="262"/>
      <c r="QQB37" s="262"/>
      <c r="QQC37" s="262"/>
      <c r="QQD37" s="262"/>
      <c r="QQE37" s="262"/>
      <c r="QQF37" s="262"/>
      <c r="QQG37" s="262"/>
      <c r="QQH37" s="262"/>
      <c r="QQI37" s="262"/>
      <c r="QQJ37" s="262"/>
      <c r="QQK37" s="262"/>
      <c r="QQL37" s="262"/>
      <c r="QQM37" s="262"/>
      <c r="QQN37" s="262"/>
      <c r="QQO37" s="262"/>
      <c r="QQP37" s="262"/>
      <c r="QQQ37" s="262"/>
      <c r="QQR37" s="262"/>
      <c r="QQS37" s="262"/>
      <c r="QQT37" s="262"/>
      <c r="QQU37" s="262"/>
      <c r="QQV37" s="262"/>
      <c r="QQW37" s="262"/>
      <c r="QQX37" s="262"/>
      <c r="QQY37" s="262"/>
      <c r="QQZ37" s="262"/>
      <c r="QRA37" s="262"/>
      <c r="QRB37" s="262"/>
      <c r="QRC37" s="262"/>
      <c r="QRD37" s="262"/>
      <c r="QRE37" s="262"/>
      <c r="QRF37" s="262"/>
      <c r="QRG37" s="262"/>
      <c r="QRH37" s="262"/>
      <c r="QRI37" s="262"/>
      <c r="QRJ37" s="262"/>
      <c r="QRK37" s="262"/>
      <c r="QRL37" s="262"/>
      <c r="QRM37" s="262"/>
      <c r="QRN37" s="262"/>
      <c r="QRO37" s="262"/>
      <c r="QRP37" s="262"/>
      <c r="QRQ37" s="262"/>
      <c r="QRR37" s="262"/>
      <c r="QRS37" s="262"/>
      <c r="QRT37" s="262"/>
      <c r="QRU37" s="262"/>
      <c r="QRV37" s="262"/>
      <c r="QRW37" s="262"/>
      <c r="QRX37" s="262"/>
      <c r="QRY37" s="262"/>
      <c r="QRZ37" s="262"/>
      <c r="QSA37" s="262"/>
      <c r="QSB37" s="262"/>
      <c r="QSC37" s="262"/>
      <c r="QSD37" s="262"/>
      <c r="QSE37" s="262"/>
      <c r="QSF37" s="262"/>
      <c r="QSG37" s="262"/>
      <c r="QSH37" s="262"/>
      <c r="QSI37" s="262"/>
      <c r="QSJ37" s="262"/>
      <c r="QSK37" s="262"/>
      <c r="QSL37" s="262"/>
      <c r="QSM37" s="262"/>
      <c r="QSN37" s="262"/>
      <c r="QSO37" s="262"/>
      <c r="QSP37" s="262"/>
      <c r="QSQ37" s="262"/>
      <c r="QSR37" s="262"/>
      <c r="QSS37" s="262"/>
      <c r="QST37" s="262"/>
      <c r="QSU37" s="262"/>
      <c r="QSV37" s="262"/>
      <c r="QSW37" s="262"/>
      <c r="QSX37" s="262"/>
      <c r="QSY37" s="262"/>
      <c r="QSZ37" s="262"/>
      <c r="QTA37" s="262"/>
      <c r="QTB37" s="262"/>
      <c r="QTC37" s="262"/>
      <c r="QTD37" s="262"/>
      <c r="QTE37" s="262"/>
      <c r="QTF37" s="262"/>
      <c r="QTG37" s="262"/>
      <c r="QTH37" s="262"/>
      <c r="QTI37" s="262"/>
      <c r="QTJ37" s="262"/>
      <c r="QTK37" s="262"/>
      <c r="QTL37" s="262"/>
      <c r="QTM37" s="262"/>
      <c r="QTN37" s="262"/>
      <c r="QTO37" s="262"/>
      <c r="QTP37" s="262"/>
      <c r="QTQ37" s="262"/>
      <c r="QTR37" s="262"/>
      <c r="QTS37" s="262"/>
      <c r="QTT37" s="262"/>
      <c r="QTU37" s="262"/>
      <c r="QTV37" s="262"/>
      <c r="QTW37" s="262"/>
      <c r="QTX37" s="262"/>
      <c r="QTY37" s="262"/>
      <c r="QTZ37" s="262"/>
      <c r="QUA37" s="262"/>
      <c r="QUB37" s="262"/>
      <c r="QUC37" s="262"/>
      <c r="QUD37" s="262"/>
      <c r="QUE37" s="262"/>
      <c r="QUF37" s="262"/>
      <c r="QUG37" s="262"/>
      <c r="QUH37" s="262"/>
      <c r="QUI37" s="262"/>
      <c r="QUJ37" s="262"/>
      <c r="QUK37" s="262"/>
      <c r="QUL37" s="262"/>
      <c r="QUM37" s="262"/>
      <c r="QUN37" s="262"/>
      <c r="QUO37" s="262"/>
      <c r="QUP37" s="262"/>
      <c r="QUQ37" s="262"/>
      <c r="QUR37" s="262"/>
      <c r="QUS37" s="262"/>
      <c r="QUT37" s="262"/>
      <c r="QUU37" s="262"/>
      <c r="QUV37" s="262"/>
      <c r="QUW37" s="262"/>
      <c r="QUX37" s="262"/>
      <c r="QUY37" s="262"/>
      <c r="QUZ37" s="262"/>
      <c r="QVA37" s="262"/>
      <c r="QVB37" s="262"/>
      <c r="QVC37" s="262"/>
      <c r="QVD37" s="262"/>
      <c r="QVE37" s="262"/>
      <c r="QVF37" s="262"/>
      <c r="QVG37" s="262"/>
      <c r="QVH37" s="262"/>
      <c r="QVI37" s="262"/>
      <c r="QVJ37" s="262"/>
      <c r="QVK37" s="262"/>
      <c r="QVL37" s="262"/>
      <c r="QVM37" s="262"/>
      <c r="QVN37" s="262"/>
      <c r="QVO37" s="262"/>
      <c r="QVP37" s="262"/>
      <c r="QVQ37" s="262"/>
      <c r="QVR37" s="262"/>
      <c r="QVS37" s="262"/>
      <c r="QVT37" s="262"/>
      <c r="QVU37" s="262"/>
      <c r="QVV37" s="262"/>
      <c r="QVW37" s="262"/>
      <c r="QVX37" s="262"/>
      <c r="QVY37" s="262"/>
      <c r="QVZ37" s="262"/>
      <c r="QWA37" s="262"/>
      <c r="QWB37" s="262"/>
      <c r="QWC37" s="262"/>
      <c r="QWD37" s="262"/>
      <c r="QWE37" s="262"/>
      <c r="QWF37" s="262"/>
      <c r="QWG37" s="262"/>
      <c r="QWH37" s="262"/>
      <c r="QWI37" s="262"/>
      <c r="QWJ37" s="262"/>
      <c r="QWK37" s="262"/>
      <c r="QWL37" s="262"/>
      <c r="QWM37" s="262"/>
      <c r="QWN37" s="262"/>
      <c r="QWO37" s="262"/>
      <c r="QWP37" s="262"/>
      <c r="QWQ37" s="262"/>
      <c r="QWR37" s="262"/>
      <c r="QWS37" s="262"/>
      <c r="QWT37" s="262"/>
      <c r="QWU37" s="262"/>
      <c r="QWV37" s="262"/>
      <c r="QWW37" s="262"/>
      <c r="QWX37" s="262"/>
      <c r="QWY37" s="262"/>
      <c r="QWZ37" s="262"/>
      <c r="QXA37" s="262"/>
      <c r="QXB37" s="262"/>
      <c r="QXC37" s="262"/>
      <c r="QXD37" s="262"/>
      <c r="QXE37" s="262"/>
      <c r="QXF37" s="262"/>
      <c r="QXG37" s="262"/>
      <c r="QXH37" s="262"/>
      <c r="QXI37" s="262"/>
      <c r="QXJ37" s="262"/>
      <c r="QXK37" s="262"/>
      <c r="QXL37" s="262"/>
      <c r="QXM37" s="262"/>
      <c r="QXN37" s="262"/>
      <c r="QXO37" s="262"/>
      <c r="QXP37" s="262"/>
      <c r="QXQ37" s="262"/>
      <c r="QXR37" s="262"/>
      <c r="QXS37" s="262"/>
      <c r="QXT37" s="262"/>
      <c r="QXU37" s="262"/>
      <c r="QXV37" s="262"/>
      <c r="QXW37" s="262"/>
      <c r="QXX37" s="262"/>
      <c r="QXY37" s="262"/>
      <c r="QXZ37" s="262"/>
      <c r="QYA37" s="262"/>
      <c r="QYB37" s="262"/>
      <c r="QYC37" s="262"/>
      <c r="QYD37" s="262"/>
      <c r="QYE37" s="262"/>
      <c r="QYF37" s="262"/>
      <c r="QYG37" s="262"/>
      <c r="QYH37" s="262"/>
      <c r="QYI37" s="262"/>
      <c r="QYJ37" s="262"/>
      <c r="QYK37" s="262"/>
      <c r="QYL37" s="262"/>
      <c r="QYM37" s="262"/>
      <c r="QYN37" s="262"/>
      <c r="QYO37" s="262"/>
      <c r="QYP37" s="262"/>
      <c r="QYQ37" s="262"/>
      <c r="QYR37" s="262"/>
      <c r="QYS37" s="262"/>
      <c r="QYT37" s="262"/>
      <c r="QYU37" s="262"/>
      <c r="QYV37" s="262"/>
      <c r="QYW37" s="262"/>
      <c r="QYX37" s="262"/>
      <c r="QYY37" s="262"/>
      <c r="QYZ37" s="262"/>
      <c r="QZA37" s="262"/>
      <c r="QZB37" s="262"/>
      <c r="QZC37" s="262"/>
      <c r="QZD37" s="262"/>
      <c r="QZE37" s="262"/>
      <c r="QZF37" s="262"/>
      <c r="QZG37" s="262"/>
      <c r="QZH37" s="262"/>
      <c r="QZI37" s="262"/>
      <c r="QZJ37" s="262"/>
      <c r="QZK37" s="262"/>
      <c r="QZL37" s="262"/>
      <c r="QZM37" s="262"/>
      <c r="QZN37" s="262"/>
      <c r="QZO37" s="262"/>
      <c r="QZP37" s="262"/>
      <c r="QZQ37" s="262"/>
      <c r="QZR37" s="262"/>
      <c r="QZS37" s="262"/>
      <c r="QZT37" s="262"/>
      <c r="QZU37" s="262"/>
      <c r="QZV37" s="262"/>
      <c r="QZW37" s="262"/>
      <c r="QZX37" s="262"/>
      <c r="QZY37" s="262"/>
      <c r="QZZ37" s="262"/>
      <c r="RAA37" s="262"/>
      <c r="RAB37" s="262"/>
      <c r="RAC37" s="262"/>
      <c r="RAD37" s="262"/>
      <c r="RAE37" s="262"/>
      <c r="RAF37" s="262"/>
      <c r="RAG37" s="262"/>
      <c r="RAH37" s="262"/>
      <c r="RAI37" s="262"/>
      <c r="RAJ37" s="262"/>
      <c r="RAK37" s="262"/>
      <c r="RAL37" s="262"/>
      <c r="RAM37" s="262"/>
      <c r="RAN37" s="262"/>
      <c r="RAO37" s="262"/>
      <c r="RAP37" s="262"/>
      <c r="RAQ37" s="262"/>
      <c r="RAR37" s="262"/>
      <c r="RAS37" s="262"/>
      <c r="RAT37" s="262"/>
      <c r="RAU37" s="262"/>
      <c r="RAV37" s="262"/>
      <c r="RAW37" s="262"/>
      <c r="RAX37" s="262"/>
      <c r="RAY37" s="262"/>
      <c r="RAZ37" s="262"/>
      <c r="RBA37" s="262"/>
      <c r="RBB37" s="262"/>
      <c r="RBC37" s="262"/>
      <c r="RBD37" s="262"/>
      <c r="RBE37" s="262"/>
      <c r="RBF37" s="262"/>
      <c r="RBG37" s="262"/>
      <c r="RBH37" s="262"/>
      <c r="RBI37" s="262"/>
      <c r="RBJ37" s="262"/>
      <c r="RBK37" s="262"/>
      <c r="RBL37" s="262"/>
      <c r="RBM37" s="262"/>
      <c r="RBN37" s="262"/>
      <c r="RBO37" s="262"/>
      <c r="RBP37" s="262"/>
      <c r="RBQ37" s="262"/>
      <c r="RBR37" s="262"/>
      <c r="RBS37" s="262"/>
      <c r="RBT37" s="262"/>
      <c r="RBU37" s="262"/>
      <c r="RBV37" s="262"/>
      <c r="RBW37" s="262"/>
      <c r="RBX37" s="262"/>
      <c r="RBY37" s="262"/>
      <c r="RBZ37" s="262"/>
      <c r="RCA37" s="262"/>
      <c r="RCB37" s="262"/>
      <c r="RCC37" s="262"/>
      <c r="RCD37" s="262"/>
      <c r="RCE37" s="262"/>
      <c r="RCF37" s="262"/>
      <c r="RCG37" s="262"/>
      <c r="RCH37" s="262"/>
      <c r="RCI37" s="262"/>
      <c r="RCJ37" s="262"/>
      <c r="RCK37" s="262"/>
      <c r="RCL37" s="262"/>
      <c r="RCM37" s="262"/>
      <c r="RCN37" s="262"/>
      <c r="RCO37" s="262"/>
      <c r="RCP37" s="262"/>
      <c r="RCQ37" s="262"/>
      <c r="RCR37" s="262"/>
      <c r="RCS37" s="262"/>
      <c r="RCT37" s="262"/>
      <c r="RCU37" s="262"/>
      <c r="RCV37" s="262"/>
      <c r="RCW37" s="262"/>
      <c r="RCX37" s="262"/>
      <c r="RCY37" s="262"/>
      <c r="RCZ37" s="262"/>
      <c r="RDA37" s="262"/>
      <c r="RDB37" s="262"/>
      <c r="RDC37" s="262"/>
      <c r="RDD37" s="262"/>
      <c r="RDE37" s="262"/>
      <c r="RDF37" s="262"/>
      <c r="RDG37" s="262"/>
      <c r="RDH37" s="262"/>
      <c r="RDI37" s="262"/>
      <c r="RDJ37" s="262"/>
      <c r="RDK37" s="262"/>
      <c r="RDL37" s="262"/>
      <c r="RDM37" s="262"/>
      <c r="RDN37" s="262"/>
      <c r="RDO37" s="262"/>
      <c r="RDP37" s="262"/>
      <c r="RDQ37" s="262"/>
      <c r="RDR37" s="262"/>
      <c r="RDS37" s="262"/>
      <c r="RDT37" s="262"/>
      <c r="RDU37" s="262"/>
      <c r="RDV37" s="262"/>
      <c r="RDW37" s="262"/>
      <c r="RDX37" s="262"/>
      <c r="RDY37" s="262"/>
      <c r="RDZ37" s="262"/>
      <c r="REA37" s="262"/>
      <c r="REB37" s="262"/>
      <c r="REC37" s="262"/>
      <c r="RED37" s="262"/>
      <c r="REE37" s="262"/>
      <c r="REF37" s="262"/>
      <c r="REG37" s="262"/>
      <c r="REH37" s="262"/>
      <c r="REI37" s="262"/>
      <c r="REJ37" s="262"/>
      <c r="REK37" s="262"/>
      <c r="REL37" s="262"/>
      <c r="REM37" s="262"/>
      <c r="REN37" s="262"/>
      <c r="REO37" s="262"/>
      <c r="REP37" s="262"/>
      <c r="REQ37" s="262"/>
      <c r="RER37" s="262"/>
      <c r="RES37" s="262"/>
      <c r="RET37" s="262"/>
      <c r="REU37" s="262"/>
      <c r="REV37" s="262"/>
      <c r="REW37" s="262"/>
      <c r="REX37" s="262"/>
      <c r="REY37" s="262"/>
      <c r="REZ37" s="262"/>
      <c r="RFA37" s="262"/>
      <c r="RFB37" s="262"/>
      <c r="RFC37" s="262"/>
      <c r="RFD37" s="262"/>
      <c r="RFE37" s="262"/>
      <c r="RFF37" s="262"/>
      <c r="RFG37" s="262"/>
      <c r="RFH37" s="262"/>
      <c r="RFI37" s="262"/>
      <c r="RFJ37" s="262"/>
      <c r="RFK37" s="262"/>
      <c r="RFL37" s="262"/>
      <c r="RFM37" s="262"/>
      <c r="RFN37" s="262"/>
      <c r="RFO37" s="262"/>
      <c r="RFP37" s="262"/>
      <c r="RFQ37" s="262"/>
      <c r="RFR37" s="262"/>
      <c r="RFS37" s="262"/>
      <c r="RFT37" s="262"/>
      <c r="RFU37" s="262"/>
      <c r="RFV37" s="262"/>
      <c r="RFW37" s="262"/>
      <c r="RFX37" s="262"/>
      <c r="RFY37" s="262"/>
      <c r="RFZ37" s="262"/>
      <c r="RGA37" s="262"/>
      <c r="RGB37" s="262"/>
      <c r="RGC37" s="262"/>
      <c r="RGD37" s="262"/>
      <c r="RGE37" s="262"/>
      <c r="RGF37" s="262"/>
      <c r="RGG37" s="262"/>
      <c r="RGH37" s="262"/>
      <c r="RGI37" s="262"/>
      <c r="RGJ37" s="262"/>
      <c r="RGK37" s="262"/>
      <c r="RGL37" s="262"/>
      <c r="RGM37" s="262"/>
      <c r="RGN37" s="262"/>
      <c r="RGO37" s="262"/>
      <c r="RGP37" s="262"/>
      <c r="RGQ37" s="262"/>
      <c r="RGR37" s="262"/>
      <c r="RGS37" s="262"/>
      <c r="RGT37" s="262"/>
      <c r="RGU37" s="262"/>
      <c r="RGV37" s="262"/>
      <c r="RGW37" s="262"/>
      <c r="RGX37" s="262"/>
      <c r="RGY37" s="262"/>
      <c r="RGZ37" s="262"/>
      <c r="RHA37" s="262"/>
      <c r="RHB37" s="262"/>
      <c r="RHC37" s="262"/>
      <c r="RHD37" s="262"/>
      <c r="RHE37" s="262"/>
      <c r="RHF37" s="262"/>
      <c r="RHG37" s="262"/>
      <c r="RHH37" s="262"/>
      <c r="RHI37" s="262"/>
      <c r="RHJ37" s="262"/>
      <c r="RHK37" s="262"/>
      <c r="RHL37" s="262"/>
      <c r="RHM37" s="262"/>
      <c r="RHN37" s="262"/>
      <c r="RHO37" s="262"/>
      <c r="RHP37" s="262"/>
      <c r="RHQ37" s="262"/>
      <c r="RHR37" s="262"/>
      <c r="RHS37" s="262"/>
      <c r="RHT37" s="262"/>
      <c r="RHU37" s="262"/>
      <c r="RHV37" s="262"/>
      <c r="RHW37" s="262"/>
      <c r="RHX37" s="262"/>
      <c r="RHY37" s="262"/>
      <c r="RHZ37" s="262"/>
      <c r="RIA37" s="262"/>
      <c r="RIB37" s="262"/>
      <c r="RIC37" s="262"/>
      <c r="RID37" s="262"/>
      <c r="RIE37" s="262"/>
      <c r="RIF37" s="262"/>
      <c r="RIG37" s="262"/>
      <c r="RIH37" s="262"/>
      <c r="RII37" s="262"/>
      <c r="RIJ37" s="262"/>
      <c r="RIK37" s="262"/>
      <c r="RIL37" s="262"/>
      <c r="RIM37" s="262"/>
      <c r="RIN37" s="262"/>
      <c r="RIO37" s="262"/>
      <c r="RIP37" s="262"/>
      <c r="RIQ37" s="262"/>
      <c r="RIR37" s="262"/>
      <c r="RIS37" s="262"/>
      <c r="RIT37" s="262"/>
      <c r="RIU37" s="262"/>
      <c r="RIV37" s="262"/>
      <c r="RIW37" s="262"/>
      <c r="RIX37" s="262"/>
      <c r="RIY37" s="262"/>
      <c r="RIZ37" s="262"/>
      <c r="RJA37" s="262"/>
      <c r="RJB37" s="262"/>
      <c r="RJC37" s="262"/>
      <c r="RJD37" s="262"/>
      <c r="RJE37" s="262"/>
      <c r="RJF37" s="262"/>
      <c r="RJG37" s="262"/>
      <c r="RJH37" s="262"/>
      <c r="RJI37" s="262"/>
      <c r="RJJ37" s="262"/>
      <c r="RJK37" s="262"/>
      <c r="RJL37" s="262"/>
      <c r="RJM37" s="262"/>
      <c r="RJN37" s="262"/>
      <c r="RJO37" s="262"/>
      <c r="RJP37" s="262"/>
      <c r="RJQ37" s="262"/>
      <c r="RJR37" s="262"/>
      <c r="RJS37" s="262"/>
      <c r="RJT37" s="262"/>
      <c r="RJU37" s="262"/>
      <c r="RJV37" s="262"/>
      <c r="RJW37" s="262"/>
      <c r="RJX37" s="262"/>
      <c r="RJY37" s="262"/>
      <c r="RJZ37" s="262"/>
      <c r="RKA37" s="262"/>
      <c r="RKB37" s="262"/>
      <c r="RKC37" s="262"/>
      <c r="RKD37" s="262"/>
      <c r="RKE37" s="262"/>
      <c r="RKF37" s="262"/>
      <c r="RKG37" s="262"/>
      <c r="RKH37" s="262"/>
      <c r="RKI37" s="262"/>
      <c r="RKJ37" s="262"/>
      <c r="RKK37" s="262"/>
      <c r="RKL37" s="262"/>
      <c r="RKM37" s="262"/>
      <c r="RKN37" s="262"/>
      <c r="RKO37" s="262"/>
      <c r="RKP37" s="262"/>
      <c r="RKQ37" s="262"/>
      <c r="RKR37" s="262"/>
      <c r="RKS37" s="262"/>
      <c r="RKT37" s="262"/>
      <c r="RKU37" s="262"/>
      <c r="RKV37" s="262"/>
      <c r="RKW37" s="262"/>
      <c r="RKX37" s="262"/>
      <c r="RKY37" s="262"/>
      <c r="RKZ37" s="262"/>
      <c r="RLA37" s="262"/>
      <c r="RLB37" s="262"/>
      <c r="RLC37" s="262"/>
      <c r="RLD37" s="262"/>
      <c r="RLE37" s="262"/>
      <c r="RLF37" s="262"/>
      <c r="RLG37" s="262"/>
      <c r="RLH37" s="262"/>
      <c r="RLI37" s="262"/>
      <c r="RLJ37" s="262"/>
      <c r="RLK37" s="262"/>
      <c r="RLL37" s="262"/>
      <c r="RLM37" s="262"/>
      <c r="RLN37" s="262"/>
      <c r="RLO37" s="262"/>
      <c r="RLP37" s="262"/>
      <c r="RLQ37" s="262"/>
      <c r="RLR37" s="262"/>
      <c r="RLS37" s="262"/>
      <c r="RLT37" s="262"/>
      <c r="RLU37" s="262"/>
      <c r="RLV37" s="262"/>
      <c r="RLW37" s="262"/>
      <c r="RLX37" s="262"/>
      <c r="RLY37" s="262"/>
      <c r="RLZ37" s="262"/>
      <c r="RMA37" s="262"/>
      <c r="RMB37" s="262"/>
      <c r="RMC37" s="262"/>
      <c r="RMD37" s="262"/>
      <c r="RME37" s="262"/>
      <c r="RMF37" s="262"/>
      <c r="RMG37" s="262"/>
      <c r="RMH37" s="262"/>
      <c r="RMI37" s="262"/>
      <c r="RMJ37" s="262"/>
      <c r="RMK37" s="262"/>
      <c r="RML37" s="262"/>
      <c r="RMM37" s="262"/>
      <c r="RMN37" s="262"/>
      <c r="RMO37" s="262"/>
      <c r="RMP37" s="262"/>
      <c r="RMQ37" s="262"/>
      <c r="RMR37" s="262"/>
      <c r="RMS37" s="262"/>
      <c r="RMT37" s="262"/>
      <c r="RMU37" s="262"/>
      <c r="RMV37" s="262"/>
      <c r="RMW37" s="262"/>
      <c r="RMX37" s="262"/>
      <c r="RMY37" s="262"/>
      <c r="RMZ37" s="262"/>
      <c r="RNA37" s="262"/>
      <c r="RNB37" s="262"/>
      <c r="RNC37" s="262"/>
      <c r="RND37" s="262"/>
      <c r="RNE37" s="262"/>
      <c r="RNF37" s="262"/>
      <c r="RNG37" s="262"/>
      <c r="RNH37" s="262"/>
      <c r="RNI37" s="262"/>
      <c r="RNJ37" s="262"/>
      <c r="RNK37" s="262"/>
      <c r="RNL37" s="262"/>
      <c r="RNM37" s="262"/>
      <c r="RNN37" s="262"/>
      <c r="RNO37" s="262"/>
      <c r="RNP37" s="262"/>
      <c r="RNQ37" s="262"/>
      <c r="RNR37" s="262"/>
      <c r="RNS37" s="262"/>
      <c r="RNT37" s="262"/>
      <c r="RNU37" s="262"/>
      <c r="RNV37" s="262"/>
      <c r="RNW37" s="262"/>
      <c r="RNX37" s="262"/>
      <c r="RNY37" s="262"/>
      <c r="RNZ37" s="262"/>
      <c r="ROA37" s="262"/>
      <c r="ROB37" s="262"/>
      <c r="ROC37" s="262"/>
      <c r="ROD37" s="262"/>
      <c r="ROE37" s="262"/>
      <c r="ROF37" s="262"/>
      <c r="ROG37" s="262"/>
      <c r="ROH37" s="262"/>
      <c r="ROI37" s="262"/>
      <c r="ROJ37" s="262"/>
      <c r="ROK37" s="262"/>
      <c r="ROL37" s="262"/>
      <c r="ROM37" s="262"/>
      <c r="RON37" s="262"/>
      <c r="ROO37" s="262"/>
      <c r="ROP37" s="262"/>
      <c r="ROQ37" s="262"/>
      <c r="ROR37" s="262"/>
      <c r="ROS37" s="262"/>
      <c r="ROT37" s="262"/>
      <c r="ROU37" s="262"/>
      <c r="ROV37" s="262"/>
      <c r="ROW37" s="262"/>
      <c r="ROX37" s="262"/>
      <c r="ROY37" s="262"/>
      <c r="ROZ37" s="262"/>
      <c r="RPA37" s="262"/>
      <c r="RPB37" s="262"/>
      <c r="RPC37" s="262"/>
      <c r="RPD37" s="262"/>
      <c r="RPE37" s="262"/>
      <c r="RPF37" s="262"/>
      <c r="RPG37" s="262"/>
      <c r="RPH37" s="262"/>
      <c r="RPI37" s="262"/>
      <c r="RPJ37" s="262"/>
      <c r="RPK37" s="262"/>
      <c r="RPL37" s="262"/>
      <c r="RPM37" s="262"/>
      <c r="RPN37" s="262"/>
      <c r="RPO37" s="262"/>
      <c r="RPP37" s="262"/>
      <c r="RPQ37" s="262"/>
      <c r="RPR37" s="262"/>
      <c r="RPS37" s="262"/>
      <c r="RPT37" s="262"/>
      <c r="RPU37" s="262"/>
      <c r="RPV37" s="262"/>
      <c r="RPW37" s="262"/>
      <c r="RPX37" s="262"/>
      <c r="RPY37" s="262"/>
      <c r="RPZ37" s="262"/>
      <c r="RQA37" s="262"/>
      <c r="RQB37" s="262"/>
      <c r="RQC37" s="262"/>
      <c r="RQD37" s="262"/>
      <c r="RQE37" s="262"/>
      <c r="RQF37" s="262"/>
      <c r="RQG37" s="262"/>
      <c r="RQH37" s="262"/>
      <c r="RQI37" s="262"/>
      <c r="RQJ37" s="262"/>
      <c r="RQK37" s="262"/>
      <c r="RQL37" s="262"/>
      <c r="RQM37" s="262"/>
      <c r="RQN37" s="262"/>
      <c r="RQO37" s="262"/>
      <c r="RQP37" s="262"/>
      <c r="RQQ37" s="262"/>
      <c r="RQR37" s="262"/>
      <c r="RQS37" s="262"/>
      <c r="RQT37" s="262"/>
      <c r="RQU37" s="262"/>
      <c r="RQV37" s="262"/>
      <c r="RQW37" s="262"/>
      <c r="RQX37" s="262"/>
      <c r="RQY37" s="262"/>
      <c r="RQZ37" s="262"/>
      <c r="RRA37" s="262"/>
      <c r="RRB37" s="262"/>
      <c r="RRC37" s="262"/>
      <c r="RRD37" s="262"/>
      <c r="RRE37" s="262"/>
      <c r="RRF37" s="262"/>
      <c r="RRG37" s="262"/>
      <c r="RRH37" s="262"/>
      <c r="RRI37" s="262"/>
      <c r="RRJ37" s="262"/>
      <c r="RRK37" s="262"/>
      <c r="RRL37" s="262"/>
      <c r="RRM37" s="262"/>
      <c r="RRN37" s="262"/>
      <c r="RRO37" s="262"/>
      <c r="RRP37" s="262"/>
      <c r="RRQ37" s="262"/>
      <c r="RRR37" s="262"/>
      <c r="RRS37" s="262"/>
      <c r="RRT37" s="262"/>
      <c r="RRU37" s="262"/>
      <c r="RRV37" s="262"/>
      <c r="RRW37" s="262"/>
      <c r="RRX37" s="262"/>
      <c r="RRY37" s="262"/>
      <c r="RRZ37" s="262"/>
      <c r="RSA37" s="262"/>
      <c r="RSB37" s="262"/>
      <c r="RSC37" s="262"/>
      <c r="RSD37" s="262"/>
      <c r="RSE37" s="262"/>
      <c r="RSF37" s="262"/>
      <c r="RSG37" s="262"/>
      <c r="RSH37" s="262"/>
      <c r="RSI37" s="262"/>
      <c r="RSJ37" s="262"/>
      <c r="RSK37" s="262"/>
      <c r="RSL37" s="262"/>
      <c r="RSM37" s="262"/>
      <c r="RSN37" s="262"/>
      <c r="RSO37" s="262"/>
      <c r="RSP37" s="262"/>
      <c r="RSQ37" s="262"/>
      <c r="RSR37" s="262"/>
      <c r="RSS37" s="262"/>
      <c r="RST37" s="262"/>
      <c r="RSU37" s="262"/>
      <c r="RSV37" s="262"/>
      <c r="RSW37" s="262"/>
      <c r="RSX37" s="262"/>
      <c r="RSY37" s="262"/>
      <c r="RSZ37" s="262"/>
      <c r="RTA37" s="262"/>
      <c r="RTB37" s="262"/>
      <c r="RTC37" s="262"/>
      <c r="RTD37" s="262"/>
      <c r="RTE37" s="262"/>
      <c r="RTF37" s="262"/>
      <c r="RTG37" s="262"/>
      <c r="RTH37" s="262"/>
      <c r="RTI37" s="262"/>
      <c r="RTJ37" s="262"/>
      <c r="RTK37" s="262"/>
      <c r="RTL37" s="262"/>
      <c r="RTM37" s="262"/>
      <c r="RTN37" s="262"/>
      <c r="RTO37" s="262"/>
      <c r="RTP37" s="262"/>
      <c r="RTQ37" s="262"/>
      <c r="RTR37" s="262"/>
      <c r="RTS37" s="262"/>
      <c r="RTT37" s="262"/>
      <c r="RTU37" s="262"/>
      <c r="RTV37" s="262"/>
      <c r="RTW37" s="262"/>
      <c r="RTX37" s="262"/>
      <c r="RTY37" s="262"/>
      <c r="RTZ37" s="262"/>
      <c r="RUA37" s="262"/>
      <c r="RUB37" s="262"/>
      <c r="RUC37" s="262"/>
      <c r="RUD37" s="262"/>
      <c r="RUE37" s="262"/>
      <c r="RUF37" s="262"/>
      <c r="RUG37" s="262"/>
      <c r="RUH37" s="262"/>
      <c r="RUI37" s="262"/>
      <c r="RUJ37" s="262"/>
      <c r="RUK37" s="262"/>
      <c r="RUL37" s="262"/>
      <c r="RUM37" s="262"/>
      <c r="RUN37" s="262"/>
      <c r="RUO37" s="262"/>
      <c r="RUP37" s="262"/>
      <c r="RUQ37" s="262"/>
      <c r="RUR37" s="262"/>
      <c r="RUS37" s="262"/>
      <c r="RUT37" s="262"/>
      <c r="RUU37" s="262"/>
      <c r="RUV37" s="262"/>
      <c r="RUW37" s="262"/>
      <c r="RUX37" s="262"/>
      <c r="RUY37" s="262"/>
      <c r="RUZ37" s="262"/>
      <c r="RVA37" s="262"/>
      <c r="RVB37" s="262"/>
      <c r="RVC37" s="262"/>
      <c r="RVD37" s="262"/>
      <c r="RVE37" s="262"/>
      <c r="RVF37" s="262"/>
      <c r="RVG37" s="262"/>
      <c r="RVH37" s="262"/>
      <c r="RVI37" s="262"/>
      <c r="RVJ37" s="262"/>
      <c r="RVK37" s="262"/>
      <c r="RVL37" s="262"/>
      <c r="RVM37" s="262"/>
      <c r="RVN37" s="262"/>
      <c r="RVO37" s="262"/>
      <c r="RVP37" s="262"/>
      <c r="RVQ37" s="262"/>
      <c r="RVR37" s="262"/>
      <c r="RVS37" s="262"/>
      <c r="RVT37" s="262"/>
      <c r="RVU37" s="262"/>
      <c r="RVV37" s="262"/>
      <c r="RVW37" s="262"/>
      <c r="RVX37" s="262"/>
      <c r="RVY37" s="262"/>
      <c r="RVZ37" s="262"/>
      <c r="RWA37" s="262"/>
      <c r="RWB37" s="262"/>
      <c r="RWC37" s="262"/>
      <c r="RWD37" s="262"/>
      <c r="RWE37" s="262"/>
      <c r="RWF37" s="262"/>
      <c r="RWG37" s="262"/>
      <c r="RWH37" s="262"/>
      <c r="RWI37" s="262"/>
      <c r="RWJ37" s="262"/>
      <c r="RWK37" s="262"/>
      <c r="RWL37" s="262"/>
      <c r="RWM37" s="262"/>
      <c r="RWN37" s="262"/>
      <c r="RWO37" s="262"/>
      <c r="RWP37" s="262"/>
      <c r="RWQ37" s="262"/>
      <c r="RWR37" s="262"/>
      <c r="RWS37" s="262"/>
      <c r="RWT37" s="262"/>
      <c r="RWU37" s="262"/>
      <c r="RWV37" s="262"/>
      <c r="RWW37" s="262"/>
      <c r="RWX37" s="262"/>
      <c r="RWY37" s="262"/>
      <c r="RWZ37" s="262"/>
      <c r="RXA37" s="262"/>
      <c r="RXB37" s="262"/>
      <c r="RXC37" s="262"/>
      <c r="RXD37" s="262"/>
      <c r="RXE37" s="262"/>
      <c r="RXF37" s="262"/>
      <c r="RXG37" s="262"/>
      <c r="RXH37" s="262"/>
      <c r="RXI37" s="262"/>
      <c r="RXJ37" s="262"/>
      <c r="RXK37" s="262"/>
      <c r="RXL37" s="262"/>
      <c r="RXM37" s="262"/>
      <c r="RXN37" s="262"/>
      <c r="RXO37" s="262"/>
      <c r="RXP37" s="262"/>
      <c r="RXQ37" s="262"/>
      <c r="RXR37" s="262"/>
      <c r="RXS37" s="262"/>
      <c r="RXT37" s="262"/>
      <c r="RXU37" s="262"/>
      <c r="RXV37" s="262"/>
      <c r="RXW37" s="262"/>
      <c r="RXX37" s="262"/>
      <c r="RXY37" s="262"/>
      <c r="RXZ37" s="262"/>
      <c r="RYA37" s="262"/>
      <c r="RYB37" s="262"/>
      <c r="RYC37" s="262"/>
      <c r="RYD37" s="262"/>
      <c r="RYE37" s="262"/>
      <c r="RYF37" s="262"/>
      <c r="RYG37" s="262"/>
      <c r="RYH37" s="262"/>
      <c r="RYI37" s="262"/>
      <c r="RYJ37" s="262"/>
      <c r="RYK37" s="262"/>
      <c r="RYL37" s="262"/>
      <c r="RYM37" s="262"/>
      <c r="RYN37" s="262"/>
      <c r="RYO37" s="262"/>
      <c r="RYP37" s="262"/>
      <c r="RYQ37" s="262"/>
      <c r="RYR37" s="262"/>
      <c r="RYS37" s="262"/>
      <c r="RYT37" s="262"/>
      <c r="RYU37" s="262"/>
      <c r="RYV37" s="262"/>
      <c r="RYW37" s="262"/>
      <c r="RYX37" s="262"/>
      <c r="RYY37" s="262"/>
      <c r="RYZ37" s="262"/>
      <c r="RZA37" s="262"/>
      <c r="RZB37" s="262"/>
      <c r="RZC37" s="262"/>
      <c r="RZD37" s="262"/>
      <c r="RZE37" s="262"/>
      <c r="RZF37" s="262"/>
      <c r="RZG37" s="262"/>
      <c r="RZH37" s="262"/>
      <c r="RZI37" s="262"/>
      <c r="RZJ37" s="262"/>
      <c r="RZK37" s="262"/>
      <c r="RZL37" s="262"/>
      <c r="RZM37" s="262"/>
      <c r="RZN37" s="262"/>
      <c r="RZO37" s="262"/>
      <c r="RZP37" s="262"/>
      <c r="RZQ37" s="262"/>
      <c r="RZR37" s="262"/>
      <c r="RZS37" s="262"/>
      <c r="RZT37" s="262"/>
      <c r="RZU37" s="262"/>
      <c r="RZV37" s="262"/>
      <c r="RZW37" s="262"/>
      <c r="RZX37" s="262"/>
      <c r="RZY37" s="262"/>
      <c r="RZZ37" s="262"/>
      <c r="SAA37" s="262"/>
      <c r="SAB37" s="262"/>
      <c r="SAC37" s="262"/>
      <c r="SAD37" s="262"/>
      <c r="SAE37" s="262"/>
      <c r="SAF37" s="262"/>
      <c r="SAG37" s="262"/>
      <c r="SAH37" s="262"/>
      <c r="SAI37" s="262"/>
      <c r="SAJ37" s="262"/>
      <c r="SAK37" s="262"/>
      <c r="SAL37" s="262"/>
      <c r="SAM37" s="262"/>
      <c r="SAN37" s="262"/>
      <c r="SAO37" s="262"/>
      <c r="SAP37" s="262"/>
      <c r="SAQ37" s="262"/>
      <c r="SAR37" s="262"/>
      <c r="SAS37" s="262"/>
      <c r="SAT37" s="262"/>
      <c r="SAU37" s="262"/>
      <c r="SAV37" s="262"/>
      <c r="SAW37" s="262"/>
      <c r="SAX37" s="262"/>
      <c r="SAY37" s="262"/>
      <c r="SAZ37" s="262"/>
      <c r="SBA37" s="262"/>
      <c r="SBB37" s="262"/>
      <c r="SBC37" s="262"/>
      <c r="SBD37" s="262"/>
      <c r="SBE37" s="262"/>
      <c r="SBF37" s="262"/>
      <c r="SBG37" s="262"/>
      <c r="SBH37" s="262"/>
      <c r="SBI37" s="262"/>
      <c r="SBJ37" s="262"/>
      <c r="SBK37" s="262"/>
      <c r="SBL37" s="262"/>
      <c r="SBM37" s="262"/>
      <c r="SBN37" s="262"/>
      <c r="SBO37" s="262"/>
      <c r="SBP37" s="262"/>
      <c r="SBQ37" s="262"/>
      <c r="SBR37" s="262"/>
      <c r="SBS37" s="262"/>
      <c r="SBT37" s="262"/>
      <c r="SBU37" s="262"/>
      <c r="SBV37" s="262"/>
      <c r="SBW37" s="262"/>
      <c r="SBX37" s="262"/>
      <c r="SBY37" s="262"/>
      <c r="SBZ37" s="262"/>
      <c r="SCA37" s="262"/>
      <c r="SCB37" s="262"/>
      <c r="SCC37" s="262"/>
      <c r="SCD37" s="262"/>
      <c r="SCE37" s="262"/>
      <c r="SCF37" s="262"/>
      <c r="SCG37" s="262"/>
      <c r="SCH37" s="262"/>
      <c r="SCI37" s="262"/>
      <c r="SCJ37" s="262"/>
      <c r="SCK37" s="262"/>
      <c r="SCL37" s="262"/>
      <c r="SCM37" s="262"/>
      <c r="SCN37" s="262"/>
      <c r="SCO37" s="262"/>
      <c r="SCP37" s="262"/>
      <c r="SCQ37" s="262"/>
      <c r="SCR37" s="262"/>
      <c r="SCS37" s="262"/>
      <c r="SCT37" s="262"/>
      <c r="SCU37" s="262"/>
      <c r="SCV37" s="262"/>
      <c r="SCW37" s="262"/>
      <c r="SCX37" s="262"/>
      <c r="SCY37" s="262"/>
      <c r="SCZ37" s="262"/>
      <c r="SDA37" s="262"/>
      <c r="SDB37" s="262"/>
      <c r="SDC37" s="262"/>
      <c r="SDD37" s="262"/>
      <c r="SDE37" s="262"/>
      <c r="SDF37" s="262"/>
      <c r="SDG37" s="262"/>
      <c r="SDH37" s="262"/>
      <c r="SDI37" s="262"/>
      <c r="SDJ37" s="262"/>
      <c r="SDK37" s="262"/>
      <c r="SDL37" s="262"/>
      <c r="SDM37" s="262"/>
      <c r="SDN37" s="262"/>
      <c r="SDO37" s="262"/>
      <c r="SDP37" s="262"/>
      <c r="SDQ37" s="262"/>
      <c r="SDR37" s="262"/>
      <c r="SDS37" s="262"/>
      <c r="SDT37" s="262"/>
      <c r="SDU37" s="262"/>
      <c r="SDV37" s="262"/>
      <c r="SDW37" s="262"/>
      <c r="SDX37" s="262"/>
      <c r="SDY37" s="262"/>
      <c r="SDZ37" s="262"/>
      <c r="SEA37" s="262"/>
      <c r="SEB37" s="262"/>
      <c r="SEC37" s="262"/>
      <c r="SED37" s="262"/>
      <c r="SEE37" s="262"/>
      <c r="SEF37" s="262"/>
      <c r="SEG37" s="262"/>
      <c r="SEH37" s="262"/>
      <c r="SEI37" s="262"/>
      <c r="SEJ37" s="262"/>
      <c r="SEK37" s="262"/>
      <c r="SEL37" s="262"/>
      <c r="SEM37" s="262"/>
      <c r="SEN37" s="262"/>
      <c r="SEO37" s="262"/>
      <c r="SEP37" s="262"/>
      <c r="SEQ37" s="262"/>
      <c r="SER37" s="262"/>
      <c r="SES37" s="262"/>
      <c r="SET37" s="262"/>
      <c r="SEU37" s="262"/>
      <c r="SEV37" s="262"/>
      <c r="SEW37" s="262"/>
      <c r="SEX37" s="262"/>
      <c r="SEY37" s="262"/>
      <c r="SEZ37" s="262"/>
      <c r="SFA37" s="262"/>
      <c r="SFB37" s="262"/>
      <c r="SFC37" s="262"/>
      <c r="SFD37" s="262"/>
      <c r="SFE37" s="262"/>
      <c r="SFF37" s="262"/>
      <c r="SFG37" s="262"/>
      <c r="SFH37" s="262"/>
      <c r="SFI37" s="262"/>
      <c r="SFJ37" s="262"/>
      <c r="SFK37" s="262"/>
      <c r="SFL37" s="262"/>
      <c r="SFM37" s="262"/>
      <c r="SFN37" s="262"/>
      <c r="SFO37" s="262"/>
      <c r="SFP37" s="262"/>
      <c r="SFQ37" s="262"/>
      <c r="SFR37" s="262"/>
      <c r="SFS37" s="262"/>
      <c r="SFT37" s="262"/>
      <c r="SFU37" s="262"/>
      <c r="SFV37" s="262"/>
      <c r="SFW37" s="262"/>
      <c r="SFX37" s="262"/>
      <c r="SFY37" s="262"/>
      <c r="SFZ37" s="262"/>
      <c r="SGA37" s="262"/>
      <c r="SGB37" s="262"/>
      <c r="SGC37" s="262"/>
      <c r="SGD37" s="262"/>
      <c r="SGE37" s="262"/>
      <c r="SGF37" s="262"/>
      <c r="SGG37" s="262"/>
      <c r="SGH37" s="262"/>
      <c r="SGI37" s="262"/>
      <c r="SGJ37" s="262"/>
      <c r="SGK37" s="262"/>
      <c r="SGL37" s="262"/>
      <c r="SGM37" s="262"/>
      <c r="SGN37" s="262"/>
      <c r="SGO37" s="262"/>
      <c r="SGP37" s="262"/>
      <c r="SGQ37" s="262"/>
      <c r="SGR37" s="262"/>
      <c r="SGS37" s="262"/>
      <c r="SGT37" s="262"/>
      <c r="SGU37" s="262"/>
      <c r="SGV37" s="262"/>
      <c r="SGW37" s="262"/>
      <c r="SGX37" s="262"/>
      <c r="SGY37" s="262"/>
      <c r="SGZ37" s="262"/>
      <c r="SHA37" s="262"/>
      <c r="SHB37" s="262"/>
      <c r="SHC37" s="262"/>
      <c r="SHD37" s="262"/>
      <c r="SHE37" s="262"/>
      <c r="SHF37" s="262"/>
      <c r="SHG37" s="262"/>
      <c r="SHH37" s="262"/>
      <c r="SHI37" s="262"/>
      <c r="SHJ37" s="262"/>
      <c r="SHK37" s="262"/>
      <c r="SHL37" s="262"/>
      <c r="SHM37" s="262"/>
      <c r="SHN37" s="262"/>
      <c r="SHO37" s="262"/>
      <c r="SHP37" s="262"/>
      <c r="SHQ37" s="262"/>
      <c r="SHR37" s="262"/>
      <c r="SHS37" s="262"/>
      <c r="SHT37" s="262"/>
      <c r="SHU37" s="262"/>
      <c r="SHV37" s="262"/>
      <c r="SHW37" s="262"/>
      <c r="SHX37" s="262"/>
      <c r="SHY37" s="262"/>
      <c r="SHZ37" s="262"/>
      <c r="SIA37" s="262"/>
      <c r="SIB37" s="262"/>
      <c r="SIC37" s="262"/>
      <c r="SID37" s="262"/>
      <c r="SIE37" s="262"/>
      <c r="SIF37" s="262"/>
      <c r="SIG37" s="262"/>
      <c r="SIH37" s="262"/>
      <c r="SII37" s="262"/>
      <c r="SIJ37" s="262"/>
      <c r="SIK37" s="262"/>
      <c r="SIL37" s="262"/>
      <c r="SIM37" s="262"/>
      <c r="SIN37" s="262"/>
      <c r="SIO37" s="262"/>
      <c r="SIP37" s="262"/>
      <c r="SIQ37" s="262"/>
      <c r="SIR37" s="262"/>
      <c r="SIS37" s="262"/>
      <c r="SIT37" s="262"/>
      <c r="SIU37" s="262"/>
      <c r="SIV37" s="262"/>
      <c r="SIW37" s="262"/>
      <c r="SIX37" s="262"/>
      <c r="SIY37" s="262"/>
      <c r="SIZ37" s="262"/>
      <c r="SJA37" s="262"/>
      <c r="SJB37" s="262"/>
      <c r="SJC37" s="262"/>
      <c r="SJD37" s="262"/>
      <c r="SJE37" s="262"/>
      <c r="SJF37" s="262"/>
      <c r="SJG37" s="262"/>
      <c r="SJH37" s="262"/>
      <c r="SJI37" s="262"/>
      <c r="SJJ37" s="262"/>
      <c r="SJK37" s="262"/>
      <c r="SJL37" s="262"/>
      <c r="SJM37" s="262"/>
      <c r="SJN37" s="262"/>
      <c r="SJO37" s="262"/>
      <c r="SJP37" s="262"/>
      <c r="SJQ37" s="262"/>
      <c r="SJR37" s="262"/>
      <c r="SJS37" s="262"/>
      <c r="SJT37" s="262"/>
      <c r="SJU37" s="262"/>
      <c r="SJV37" s="262"/>
      <c r="SJW37" s="262"/>
      <c r="SJX37" s="262"/>
      <c r="SJY37" s="262"/>
      <c r="SJZ37" s="262"/>
      <c r="SKA37" s="262"/>
      <c r="SKB37" s="262"/>
      <c r="SKC37" s="262"/>
      <c r="SKD37" s="262"/>
      <c r="SKE37" s="262"/>
      <c r="SKF37" s="262"/>
      <c r="SKG37" s="262"/>
      <c r="SKH37" s="262"/>
      <c r="SKI37" s="262"/>
      <c r="SKJ37" s="262"/>
      <c r="SKK37" s="262"/>
      <c r="SKL37" s="262"/>
      <c r="SKM37" s="262"/>
      <c r="SKN37" s="262"/>
      <c r="SKO37" s="262"/>
      <c r="SKP37" s="262"/>
      <c r="SKQ37" s="262"/>
      <c r="SKR37" s="262"/>
      <c r="SKS37" s="262"/>
      <c r="SKT37" s="262"/>
      <c r="SKU37" s="262"/>
      <c r="SKV37" s="262"/>
      <c r="SKW37" s="262"/>
      <c r="SKX37" s="262"/>
      <c r="SKY37" s="262"/>
      <c r="SKZ37" s="262"/>
      <c r="SLA37" s="262"/>
      <c r="SLB37" s="262"/>
      <c r="SLC37" s="262"/>
      <c r="SLD37" s="262"/>
      <c r="SLE37" s="262"/>
      <c r="SLF37" s="262"/>
      <c r="SLG37" s="262"/>
      <c r="SLH37" s="262"/>
      <c r="SLI37" s="262"/>
      <c r="SLJ37" s="262"/>
      <c r="SLK37" s="262"/>
      <c r="SLL37" s="262"/>
      <c r="SLM37" s="262"/>
      <c r="SLN37" s="262"/>
      <c r="SLO37" s="262"/>
      <c r="SLP37" s="262"/>
      <c r="SLQ37" s="262"/>
      <c r="SLR37" s="262"/>
      <c r="SLS37" s="262"/>
      <c r="SLT37" s="262"/>
      <c r="SLU37" s="262"/>
      <c r="SLV37" s="262"/>
      <c r="SLW37" s="262"/>
      <c r="SLX37" s="262"/>
      <c r="SLY37" s="262"/>
      <c r="SLZ37" s="262"/>
      <c r="SMA37" s="262"/>
      <c r="SMB37" s="262"/>
      <c r="SMC37" s="262"/>
      <c r="SMD37" s="262"/>
      <c r="SME37" s="262"/>
      <c r="SMF37" s="262"/>
      <c r="SMG37" s="262"/>
      <c r="SMH37" s="262"/>
      <c r="SMI37" s="262"/>
      <c r="SMJ37" s="262"/>
      <c r="SMK37" s="262"/>
      <c r="SML37" s="262"/>
      <c r="SMM37" s="262"/>
      <c r="SMN37" s="262"/>
      <c r="SMO37" s="262"/>
      <c r="SMP37" s="262"/>
      <c r="SMQ37" s="262"/>
      <c r="SMR37" s="262"/>
      <c r="SMS37" s="262"/>
      <c r="SMT37" s="262"/>
      <c r="SMU37" s="262"/>
      <c r="SMV37" s="262"/>
      <c r="SMW37" s="262"/>
      <c r="SMX37" s="262"/>
      <c r="SMY37" s="262"/>
      <c r="SMZ37" s="262"/>
      <c r="SNA37" s="262"/>
      <c r="SNB37" s="262"/>
      <c r="SNC37" s="262"/>
      <c r="SND37" s="262"/>
      <c r="SNE37" s="262"/>
      <c r="SNF37" s="262"/>
      <c r="SNG37" s="262"/>
      <c r="SNH37" s="262"/>
      <c r="SNI37" s="262"/>
      <c r="SNJ37" s="262"/>
      <c r="SNK37" s="262"/>
      <c r="SNL37" s="262"/>
      <c r="SNM37" s="262"/>
      <c r="SNN37" s="262"/>
      <c r="SNO37" s="262"/>
      <c r="SNP37" s="262"/>
      <c r="SNQ37" s="262"/>
      <c r="SNR37" s="262"/>
      <c r="SNS37" s="262"/>
      <c r="SNT37" s="262"/>
      <c r="SNU37" s="262"/>
      <c r="SNV37" s="262"/>
      <c r="SNW37" s="262"/>
      <c r="SNX37" s="262"/>
      <c r="SNY37" s="262"/>
      <c r="SNZ37" s="262"/>
      <c r="SOA37" s="262"/>
      <c r="SOB37" s="262"/>
      <c r="SOC37" s="262"/>
      <c r="SOD37" s="262"/>
      <c r="SOE37" s="262"/>
      <c r="SOF37" s="262"/>
      <c r="SOG37" s="262"/>
      <c r="SOH37" s="262"/>
      <c r="SOI37" s="262"/>
      <c r="SOJ37" s="262"/>
      <c r="SOK37" s="262"/>
      <c r="SOL37" s="262"/>
      <c r="SOM37" s="262"/>
      <c r="SON37" s="262"/>
      <c r="SOO37" s="262"/>
      <c r="SOP37" s="262"/>
      <c r="SOQ37" s="262"/>
      <c r="SOR37" s="262"/>
      <c r="SOS37" s="262"/>
      <c r="SOT37" s="262"/>
      <c r="SOU37" s="262"/>
      <c r="SOV37" s="262"/>
      <c r="SOW37" s="262"/>
      <c r="SOX37" s="262"/>
      <c r="SOY37" s="262"/>
      <c r="SOZ37" s="262"/>
      <c r="SPA37" s="262"/>
      <c r="SPB37" s="262"/>
      <c r="SPC37" s="262"/>
      <c r="SPD37" s="262"/>
      <c r="SPE37" s="262"/>
      <c r="SPF37" s="262"/>
      <c r="SPG37" s="262"/>
      <c r="SPH37" s="262"/>
      <c r="SPI37" s="262"/>
      <c r="SPJ37" s="262"/>
      <c r="SPK37" s="262"/>
      <c r="SPL37" s="262"/>
      <c r="SPM37" s="262"/>
      <c r="SPN37" s="262"/>
      <c r="SPO37" s="262"/>
      <c r="SPP37" s="262"/>
      <c r="SPQ37" s="262"/>
      <c r="SPR37" s="262"/>
      <c r="SPS37" s="262"/>
      <c r="SPT37" s="262"/>
      <c r="SPU37" s="262"/>
      <c r="SPV37" s="262"/>
      <c r="SPW37" s="262"/>
      <c r="SPX37" s="262"/>
      <c r="SPY37" s="262"/>
      <c r="SPZ37" s="262"/>
      <c r="SQA37" s="262"/>
      <c r="SQB37" s="262"/>
      <c r="SQC37" s="262"/>
      <c r="SQD37" s="262"/>
      <c r="SQE37" s="262"/>
      <c r="SQF37" s="262"/>
      <c r="SQG37" s="262"/>
      <c r="SQH37" s="262"/>
      <c r="SQI37" s="262"/>
      <c r="SQJ37" s="262"/>
      <c r="SQK37" s="262"/>
      <c r="SQL37" s="262"/>
      <c r="SQM37" s="262"/>
      <c r="SQN37" s="262"/>
      <c r="SQO37" s="262"/>
      <c r="SQP37" s="262"/>
      <c r="SQQ37" s="262"/>
      <c r="SQR37" s="262"/>
      <c r="SQS37" s="262"/>
      <c r="SQT37" s="262"/>
      <c r="SQU37" s="262"/>
      <c r="SQV37" s="262"/>
      <c r="SQW37" s="262"/>
      <c r="SQX37" s="262"/>
      <c r="SQY37" s="262"/>
      <c r="SQZ37" s="262"/>
      <c r="SRA37" s="262"/>
      <c r="SRB37" s="262"/>
      <c r="SRC37" s="262"/>
      <c r="SRD37" s="262"/>
      <c r="SRE37" s="262"/>
      <c r="SRF37" s="262"/>
      <c r="SRG37" s="262"/>
      <c r="SRH37" s="262"/>
      <c r="SRI37" s="262"/>
      <c r="SRJ37" s="262"/>
      <c r="SRK37" s="262"/>
      <c r="SRL37" s="262"/>
      <c r="SRM37" s="262"/>
      <c r="SRN37" s="262"/>
      <c r="SRO37" s="262"/>
      <c r="SRP37" s="262"/>
      <c r="SRQ37" s="262"/>
      <c r="SRR37" s="262"/>
      <c r="SRS37" s="262"/>
      <c r="SRT37" s="262"/>
      <c r="SRU37" s="262"/>
      <c r="SRV37" s="262"/>
      <c r="SRW37" s="262"/>
      <c r="SRX37" s="262"/>
      <c r="SRY37" s="262"/>
      <c r="SRZ37" s="262"/>
      <c r="SSA37" s="262"/>
      <c r="SSB37" s="262"/>
      <c r="SSC37" s="262"/>
      <c r="SSD37" s="262"/>
      <c r="SSE37" s="262"/>
      <c r="SSF37" s="262"/>
      <c r="SSG37" s="262"/>
      <c r="SSH37" s="262"/>
      <c r="SSI37" s="262"/>
      <c r="SSJ37" s="262"/>
      <c r="SSK37" s="262"/>
      <c r="SSL37" s="262"/>
      <c r="SSM37" s="262"/>
      <c r="SSN37" s="262"/>
      <c r="SSO37" s="262"/>
      <c r="SSP37" s="262"/>
      <c r="SSQ37" s="262"/>
      <c r="SSR37" s="262"/>
      <c r="SSS37" s="262"/>
      <c r="SST37" s="262"/>
      <c r="SSU37" s="262"/>
      <c r="SSV37" s="262"/>
      <c r="SSW37" s="262"/>
      <c r="SSX37" s="262"/>
      <c r="SSY37" s="262"/>
      <c r="SSZ37" s="262"/>
      <c r="STA37" s="262"/>
      <c r="STB37" s="262"/>
      <c r="STC37" s="262"/>
      <c r="STD37" s="262"/>
      <c r="STE37" s="262"/>
      <c r="STF37" s="262"/>
      <c r="STG37" s="262"/>
      <c r="STH37" s="262"/>
      <c r="STI37" s="262"/>
      <c r="STJ37" s="262"/>
      <c r="STK37" s="262"/>
      <c r="STL37" s="262"/>
      <c r="STM37" s="262"/>
      <c r="STN37" s="262"/>
      <c r="STO37" s="262"/>
      <c r="STP37" s="262"/>
      <c r="STQ37" s="262"/>
      <c r="STR37" s="262"/>
      <c r="STS37" s="262"/>
      <c r="STT37" s="262"/>
      <c r="STU37" s="262"/>
      <c r="STV37" s="262"/>
      <c r="STW37" s="262"/>
      <c r="STX37" s="262"/>
      <c r="STY37" s="262"/>
      <c r="STZ37" s="262"/>
      <c r="SUA37" s="262"/>
      <c r="SUB37" s="262"/>
      <c r="SUC37" s="262"/>
      <c r="SUD37" s="262"/>
      <c r="SUE37" s="262"/>
      <c r="SUF37" s="262"/>
      <c r="SUG37" s="262"/>
      <c r="SUH37" s="262"/>
      <c r="SUI37" s="262"/>
      <c r="SUJ37" s="262"/>
      <c r="SUK37" s="262"/>
      <c r="SUL37" s="262"/>
      <c r="SUM37" s="262"/>
      <c r="SUN37" s="262"/>
      <c r="SUO37" s="262"/>
      <c r="SUP37" s="262"/>
      <c r="SUQ37" s="262"/>
      <c r="SUR37" s="262"/>
      <c r="SUS37" s="262"/>
      <c r="SUT37" s="262"/>
      <c r="SUU37" s="262"/>
      <c r="SUV37" s="262"/>
      <c r="SUW37" s="262"/>
      <c r="SUX37" s="262"/>
      <c r="SUY37" s="262"/>
      <c r="SUZ37" s="262"/>
      <c r="SVA37" s="262"/>
      <c r="SVB37" s="262"/>
      <c r="SVC37" s="262"/>
      <c r="SVD37" s="262"/>
      <c r="SVE37" s="262"/>
      <c r="SVF37" s="262"/>
      <c r="SVG37" s="262"/>
      <c r="SVH37" s="262"/>
      <c r="SVI37" s="262"/>
      <c r="SVJ37" s="262"/>
      <c r="SVK37" s="262"/>
      <c r="SVL37" s="262"/>
      <c r="SVM37" s="262"/>
      <c r="SVN37" s="262"/>
      <c r="SVO37" s="262"/>
      <c r="SVP37" s="262"/>
      <c r="SVQ37" s="262"/>
      <c r="SVR37" s="262"/>
      <c r="SVS37" s="262"/>
      <c r="SVT37" s="262"/>
      <c r="SVU37" s="262"/>
      <c r="SVV37" s="262"/>
      <c r="SVW37" s="262"/>
      <c r="SVX37" s="262"/>
      <c r="SVY37" s="262"/>
      <c r="SVZ37" s="262"/>
      <c r="SWA37" s="262"/>
      <c r="SWB37" s="262"/>
      <c r="SWC37" s="262"/>
      <c r="SWD37" s="262"/>
      <c r="SWE37" s="262"/>
      <c r="SWF37" s="262"/>
      <c r="SWG37" s="262"/>
      <c r="SWH37" s="262"/>
      <c r="SWI37" s="262"/>
      <c r="SWJ37" s="262"/>
      <c r="SWK37" s="262"/>
      <c r="SWL37" s="262"/>
      <c r="SWM37" s="262"/>
      <c r="SWN37" s="262"/>
      <c r="SWO37" s="262"/>
      <c r="SWP37" s="262"/>
      <c r="SWQ37" s="262"/>
      <c r="SWR37" s="262"/>
      <c r="SWS37" s="262"/>
      <c r="SWT37" s="262"/>
      <c r="SWU37" s="262"/>
      <c r="SWV37" s="262"/>
      <c r="SWW37" s="262"/>
      <c r="SWX37" s="262"/>
      <c r="SWY37" s="262"/>
      <c r="SWZ37" s="262"/>
      <c r="SXA37" s="262"/>
      <c r="SXB37" s="262"/>
      <c r="SXC37" s="262"/>
      <c r="SXD37" s="262"/>
      <c r="SXE37" s="262"/>
      <c r="SXF37" s="262"/>
      <c r="SXG37" s="262"/>
      <c r="SXH37" s="262"/>
      <c r="SXI37" s="262"/>
      <c r="SXJ37" s="262"/>
      <c r="SXK37" s="262"/>
      <c r="SXL37" s="262"/>
      <c r="SXM37" s="262"/>
      <c r="SXN37" s="262"/>
      <c r="SXO37" s="262"/>
      <c r="SXP37" s="262"/>
      <c r="SXQ37" s="262"/>
      <c r="SXR37" s="262"/>
      <c r="SXS37" s="262"/>
      <c r="SXT37" s="262"/>
      <c r="SXU37" s="262"/>
      <c r="SXV37" s="262"/>
      <c r="SXW37" s="262"/>
      <c r="SXX37" s="262"/>
      <c r="SXY37" s="262"/>
      <c r="SXZ37" s="262"/>
      <c r="SYA37" s="262"/>
      <c r="SYB37" s="262"/>
      <c r="SYC37" s="262"/>
      <c r="SYD37" s="262"/>
      <c r="SYE37" s="262"/>
      <c r="SYF37" s="262"/>
      <c r="SYG37" s="262"/>
      <c r="SYH37" s="262"/>
      <c r="SYI37" s="262"/>
      <c r="SYJ37" s="262"/>
      <c r="SYK37" s="262"/>
      <c r="SYL37" s="262"/>
      <c r="SYM37" s="262"/>
      <c r="SYN37" s="262"/>
      <c r="SYO37" s="262"/>
      <c r="SYP37" s="262"/>
      <c r="SYQ37" s="262"/>
      <c r="SYR37" s="262"/>
      <c r="SYS37" s="262"/>
      <c r="SYT37" s="262"/>
      <c r="SYU37" s="262"/>
      <c r="SYV37" s="262"/>
      <c r="SYW37" s="262"/>
      <c r="SYX37" s="262"/>
      <c r="SYY37" s="262"/>
      <c r="SYZ37" s="262"/>
      <c r="SZA37" s="262"/>
      <c r="SZB37" s="262"/>
      <c r="SZC37" s="262"/>
      <c r="SZD37" s="262"/>
      <c r="SZE37" s="262"/>
      <c r="SZF37" s="262"/>
      <c r="SZG37" s="262"/>
      <c r="SZH37" s="262"/>
      <c r="SZI37" s="262"/>
      <c r="SZJ37" s="262"/>
      <c r="SZK37" s="262"/>
      <c r="SZL37" s="262"/>
      <c r="SZM37" s="262"/>
      <c r="SZN37" s="262"/>
      <c r="SZO37" s="262"/>
      <c r="SZP37" s="262"/>
      <c r="SZQ37" s="262"/>
      <c r="SZR37" s="262"/>
      <c r="SZS37" s="262"/>
      <c r="SZT37" s="262"/>
      <c r="SZU37" s="262"/>
      <c r="SZV37" s="262"/>
      <c r="SZW37" s="262"/>
      <c r="SZX37" s="262"/>
      <c r="SZY37" s="262"/>
      <c r="SZZ37" s="262"/>
      <c r="TAA37" s="262"/>
      <c r="TAB37" s="262"/>
      <c r="TAC37" s="262"/>
      <c r="TAD37" s="262"/>
      <c r="TAE37" s="262"/>
      <c r="TAF37" s="262"/>
      <c r="TAG37" s="262"/>
      <c r="TAH37" s="262"/>
      <c r="TAI37" s="262"/>
      <c r="TAJ37" s="262"/>
      <c r="TAK37" s="262"/>
      <c r="TAL37" s="262"/>
      <c r="TAM37" s="262"/>
      <c r="TAN37" s="262"/>
      <c r="TAO37" s="262"/>
      <c r="TAP37" s="262"/>
      <c r="TAQ37" s="262"/>
      <c r="TAR37" s="262"/>
      <c r="TAS37" s="262"/>
      <c r="TAT37" s="262"/>
      <c r="TAU37" s="262"/>
      <c r="TAV37" s="262"/>
      <c r="TAW37" s="262"/>
      <c r="TAX37" s="262"/>
      <c r="TAY37" s="262"/>
      <c r="TAZ37" s="262"/>
      <c r="TBA37" s="262"/>
      <c r="TBB37" s="262"/>
      <c r="TBC37" s="262"/>
      <c r="TBD37" s="262"/>
      <c r="TBE37" s="262"/>
      <c r="TBF37" s="262"/>
      <c r="TBG37" s="262"/>
      <c r="TBH37" s="262"/>
      <c r="TBI37" s="262"/>
      <c r="TBJ37" s="262"/>
      <c r="TBK37" s="262"/>
      <c r="TBL37" s="262"/>
      <c r="TBM37" s="262"/>
      <c r="TBN37" s="262"/>
      <c r="TBO37" s="262"/>
      <c r="TBP37" s="262"/>
      <c r="TBQ37" s="262"/>
      <c r="TBR37" s="262"/>
      <c r="TBS37" s="262"/>
      <c r="TBT37" s="262"/>
      <c r="TBU37" s="262"/>
      <c r="TBV37" s="262"/>
      <c r="TBW37" s="262"/>
      <c r="TBX37" s="262"/>
      <c r="TBY37" s="262"/>
      <c r="TBZ37" s="262"/>
      <c r="TCA37" s="262"/>
      <c r="TCB37" s="262"/>
      <c r="TCC37" s="262"/>
      <c r="TCD37" s="262"/>
      <c r="TCE37" s="262"/>
      <c r="TCF37" s="262"/>
      <c r="TCG37" s="262"/>
      <c r="TCH37" s="262"/>
      <c r="TCI37" s="262"/>
      <c r="TCJ37" s="262"/>
      <c r="TCK37" s="262"/>
      <c r="TCL37" s="262"/>
      <c r="TCM37" s="262"/>
      <c r="TCN37" s="262"/>
      <c r="TCO37" s="262"/>
      <c r="TCP37" s="262"/>
      <c r="TCQ37" s="262"/>
      <c r="TCR37" s="262"/>
      <c r="TCS37" s="262"/>
      <c r="TCT37" s="262"/>
      <c r="TCU37" s="262"/>
      <c r="TCV37" s="262"/>
      <c r="TCW37" s="262"/>
      <c r="TCX37" s="262"/>
      <c r="TCY37" s="262"/>
      <c r="TCZ37" s="262"/>
      <c r="TDA37" s="262"/>
      <c r="TDB37" s="262"/>
      <c r="TDC37" s="262"/>
      <c r="TDD37" s="262"/>
      <c r="TDE37" s="262"/>
      <c r="TDF37" s="262"/>
      <c r="TDG37" s="262"/>
      <c r="TDH37" s="262"/>
      <c r="TDI37" s="262"/>
      <c r="TDJ37" s="262"/>
      <c r="TDK37" s="262"/>
      <c r="TDL37" s="262"/>
      <c r="TDM37" s="262"/>
      <c r="TDN37" s="262"/>
      <c r="TDO37" s="262"/>
      <c r="TDP37" s="262"/>
      <c r="TDQ37" s="262"/>
      <c r="TDR37" s="262"/>
      <c r="TDS37" s="262"/>
      <c r="TDT37" s="262"/>
      <c r="TDU37" s="262"/>
      <c r="TDV37" s="262"/>
      <c r="TDW37" s="262"/>
      <c r="TDX37" s="262"/>
      <c r="TDY37" s="262"/>
      <c r="TDZ37" s="262"/>
      <c r="TEA37" s="262"/>
      <c r="TEB37" s="262"/>
      <c r="TEC37" s="262"/>
      <c r="TED37" s="262"/>
      <c r="TEE37" s="262"/>
      <c r="TEF37" s="262"/>
      <c r="TEG37" s="262"/>
      <c r="TEH37" s="262"/>
      <c r="TEI37" s="262"/>
      <c r="TEJ37" s="262"/>
      <c r="TEK37" s="262"/>
      <c r="TEL37" s="262"/>
      <c r="TEM37" s="262"/>
      <c r="TEN37" s="262"/>
      <c r="TEO37" s="262"/>
      <c r="TEP37" s="262"/>
      <c r="TEQ37" s="262"/>
      <c r="TER37" s="262"/>
      <c r="TES37" s="262"/>
      <c r="TET37" s="262"/>
      <c r="TEU37" s="262"/>
      <c r="TEV37" s="262"/>
      <c r="TEW37" s="262"/>
      <c r="TEX37" s="262"/>
      <c r="TEY37" s="262"/>
      <c r="TEZ37" s="262"/>
      <c r="TFA37" s="262"/>
      <c r="TFB37" s="262"/>
      <c r="TFC37" s="262"/>
      <c r="TFD37" s="262"/>
      <c r="TFE37" s="262"/>
      <c r="TFF37" s="262"/>
      <c r="TFG37" s="262"/>
      <c r="TFH37" s="262"/>
      <c r="TFI37" s="262"/>
      <c r="TFJ37" s="262"/>
      <c r="TFK37" s="262"/>
      <c r="TFL37" s="262"/>
      <c r="TFM37" s="262"/>
      <c r="TFN37" s="262"/>
      <c r="TFO37" s="262"/>
      <c r="TFP37" s="262"/>
      <c r="TFQ37" s="262"/>
      <c r="TFR37" s="262"/>
      <c r="TFS37" s="262"/>
      <c r="TFT37" s="262"/>
      <c r="TFU37" s="262"/>
      <c r="TFV37" s="262"/>
      <c r="TFW37" s="262"/>
      <c r="TFX37" s="262"/>
      <c r="TFY37" s="262"/>
      <c r="TFZ37" s="262"/>
      <c r="TGA37" s="262"/>
      <c r="TGB37" s="262"/>
      <c r="TGC37" s="262"/>
      <c r="TGD37" s="262"/>
      <c r="TGE37" s="262"/>
      <c r="TGF37" s="262"/>
      <c r="TGG37" s="262"/>
      <c r="TGH37" s="262"/>
      <c r="TGI37" s="262"/>
      <c r="TGJ37" s="262"/>
      <c r="TGK37" s="262"/>
      <c r="TGL37" s="262"/>
      <c r="TGM37" s="262"/>
      <c r="TGN37" s="262"/>
      <c r="TGO37" s="262"/>
      <c r="TGP37" s="262"/>
      <c r="TGQ37" s="262"/>
      <c r="TGR37" s="262"/>
      <c r="TGS37" s="262"/>
      <c r="TGT37" s="262"/>
      <c r="TGU37" s="262"/>
      <c r="TGV37" s="262"/>
      <c r="TGW37" s="262"/>
      <c r="TGX37" s="262"/>
      <c r="TGY37" s="262"/>
      <c r="TGZ37" s="262"/>
      <c r="THA37" s="262"/>
      <c r="THB37" s="262"/>
      <c r="THC37" s="262"/>
      <c r="THD37" s="262"/>
      <c r="THE37" s="262"/>
      <c r="THF37" s="262"/>
      <c r="THG37" s="262"/>
      <c r="THH37" s="262"/>
      <c r="THI37" s="262"/>
      <c r="THJ37" s="262"/>
      <c r="THK37" s="262"/>
      <c r="THL37" s="262"/>
      <c r="THM37" s="262"/>
      <c r="THN37" s="262"/>
      <c r="THO37" s="262"/>
      <c r="THP37" s="262"/>
      <c r="THQ37" s="262"/>
      <c r="THR37" s="262"/>
      <c r="THS37" s="262"/>
      <c r="THT37" s="262"/>
      <c r="THU37" s="262"/>
      <c r="THV37" s="262"/>
      <c r="THW37" s="262"/>
      <c r="THX37" s="262"/>
      <c r="THY37" s="262"/>
      <c r="THZ37" s="262"/>
      <c r="TIA37" s="262"/>
      <c r="TIB37" s="262"/>
      <c r="TIC37" s="262"/>
      <c r="TID37" s="262"/>
      <c r="TIE37" s="262"/>
      <c r="TIF37" s="262"/>
      <c r="TIG37" s="262"/>
      <c r="TIH37" s="262"/>
      <c r="TII37" s="262"/>
      <c r="TIJ37" s="262"/>
      <c r="TIK37" s="262"/>
      <c r="TIL37" s="262"/>
      <c r="TIM37" s="262"/>
      <c r="TIN37" s="262"/>
      <c r="TIO37" s="262"/>
      <c r="TIP37" s="262"/>
      <c r="TIQ37" s="262"/>
      <c r="TIR37" s="262"/>
      <c r="TIS37" s="262"/>
      <c r="TIT37" s="262"/>
      <c r="TIU37" s="262"/>
      <c r="TIV37" s="262"/>
      <c r="TIW37" s="262"/>
      <c r="TIX37" s="262"/>
      <c r="TIY37" s="262"/>
      <c r="TIZ37" s="262"/>
      <c r="TJA37" s="262"/>
      <c r="TJB37" s="262"/>
      <c r="TJC37" s="262"/>
      <c r="TJD37" s="262"/>
      <c r="TJE37" s="262"/>
      <c r="TJF37" s="262"/>
      <c r="TJG37" s="262"/>
      <c r="TJH37" s="262"/>
      <c r="TJI37" s="262"/>
      <c r="TJJ37" s="262"/>
      <c r="TJK37" s="262"/>
      <c r="TJL37" s="262"/>
      <c r="TJM37" s="262"/>
      <c r="TJN37" s="262"/>
      <c r="TJO37" s="262"/>
      <c r="TJP37" s="262"/>
      <c r="TJQ37" s="262"/>
      <c r="TJR37" s="262"/>
      <c r="TJS37" s="262"/>
      <c r="TJT37" s="262"/>
      <c r="TJU37" s="262"/>
      <c r="TJV37" s="262"/>
      <c r="TJW37" s="262"/>
      <c r="TJX37" s="262"/>
      <c r="TJY37" s="262"/>
      <c r="TJZ37" s="262"/>
      <c r="TKA37" s="262"/>
      <c r="TKB37" s="262"/>
      <c r="TKC37" s="262"/>
      <c r="TKD37" s="262"/>
      <c r="TKE37" s="262"/>
      <c r="TKF37" s="262"/>
      <c r="TKG37" s="262"/>
      <c r="TKH37" s="262"/>
      <c r="TKI37" s="262"/>
      <c r="TKJ37" s="262"/>
      <c r="TKK37" s="262"/>
      <c r="TKL37" s="262"/>
      <c r="TKM37" s="262"/>
      <c r="TKN37" s="262"/>
      <c r="TKO37" s="262"/>
      <c r="TKP37" s="262"/>
      <c r="TKQ37" s="262"/>
      <c r="TKR37" s="262"/>
      <c r="TKS37" s="262"/>
      <c r="TKT37" s="262"/>
      <c r="TKU37" s="262"/>
      <c r="TKV37" s="262"/>
      <c r="TKW37" s="262"/>
      <c r="TKX37" s="262"/>
      <c r="TKY37" s="262"/>
      <c r="TKZ37" s="262"/>
      <c r="TLA37" s="262"/>
      <c r="TLB37" s="262"/>
      <c r="TLC37" s="262"/>
      <c r="TLD37" s="262"/>
      <c r="TLE37" s="262"/>
      <c r="TLF37" s="262"/>
      <c r="TLG37" s="262"/>
      <c r="TLH37" s="262"/>
      <c r="TLI37" s="262"/>
      <c r="TLJ37" s="262"/>
      <c r="TLK37" s="262"/>
      <c r="TLL37" s="262"/>
      <c r="TLM37" s="262"/>
      <c r="TLN37" s="262"/>
      <c r="TLO37" s="262"/>
      <c r="TLP37" s="262"/>
      <c r="TLQ37" s="262"/>
      <c r="TLR37" s="262"/>
      <c r="TLS37" s="262"/>
      <c r="TLT37" s="262"/>
      <c r="TLU37" s="262"/>
      <c r="TLV37" s="262"/>
      <c r="TLW37" s="262"/>
      <c r="TLX37" s="262"/>
      <c r="TLY37" s="262"/>
      <c r="TLZ37" s="262"/>
      <c r="TMA37" s="262"/>
      <c r="TMB37" s="262"/>
      <c r="TMC37" s="262"/>
      <c r="TMD37" s="262"/>
      <c r="TME37" s="262"/>
      <c r="TMF37" s="262"/>
      <c r="TMG37" s="262"/>
      <c r="TMH37" s="262"/>
      <c r="TMI37" s="262"/>
      <c r="TMJ37" s="262"/>
      <c r="TMK37" s="262"/>
      <c r="TML37" s="262"/>
      <c r="TMM37" s="262"/>
      <c r="TMN37" s="262"/>
      <c r="TMO37" s="262"/>
      <c r="TMP37" s="262"/>
      <c r="TMQ37" s="262"/>
      <c r="TMR37" s="262"/>
      <c r="TMS37" s="262"/>
      <c r="TMT37" s="262"/>
      <c r="TMU37" s="262"/>
      <c r="TMV37" s="262"/>
      <c r="TMW37" s="262"/>
      <c r="TMX37" s="262"/>
      <c r="TMY37" s="262"/>
      <c r="TMZ37" s="262"/>
      <c r="TNA37" s="262"/>
      <c r="TNB37" s="262"/>
      <c r="TNC37" s="262"/>
      <c r="TND37" s="262"/>
      <c r="TNE37" s="262"/>
      <c r="TNF37" s="262"/>
      <c r="TNG37" s="262"/>
      <c r="TNH37" s="262"/>
      <c r="TNI37" s="262"/>
      <c r="TNJ37" s="262"/>
      <c r="TNK37" s="262"/>
      <c r="TNL37" s="262"/>
      <c r="TNM37" s="262"/>
      <c r="TNN37" s="262"/>
      <c r="TNO37" s="262"/>
      <c r="TNP37" s="262"/>
      <c r="TNQ37" s="262"/>
      <c r="TNR37" s="262"/>
      <c r="TNS37" s="262"/>
      <c r="TNT37" s="262"/>
      <c r="TNU37" s="262"/>
      <c r="TNV37" s="262"/>
      <c r="TNW37" s="262"/>
      <c r="TNX37" s="262"/>
      <c r="TNY37" s="262"/>
      <c r="TNZ37" s="262"/>
      <c r="TOA37" s="262"/>
      <c r="TOB37" s="262"/>
      <c r="TOC37" s="262"/>
      <c r="TOD37" s="262"/>
      <c r="TOE37" s="262"/>
      <c r="TOF37" s="262"/>
      <c r="TOG37" s="262"/>
      <c r="TOH37" s="262"/>
      <c r="TOI37" s="262"/>
      <c r="TOJ37" s="262"/>
      <c r="TOK37" s="262"/>
      <c r="TOL37" s="262"/>
      <c r="TOM37" s="262"/>
      <c r="TON37" s="262"/>
      <c r="TOO37" s="262"/>
      <c r="TOP37" s="262"/>
      <c r="TOQ37" s="262"/>
      <c r="TOR37" s="262"/>
      <c r="TOS37" s="262"/>
      <c r="TOT37" s="262"/>
      <c r="TOU37" s="262"/>
      <c r="TOV37" s="262"/>
      <c r="TOW37" s="262"/>
      <c r="TOX37" s="262"/>
      <c r="TOY37" s="262"/>
      <c r="TOZ37" s="262"/>
      <c r="TPA37" s="262"/>
      <c r="TPB37" s="262"/>
      <c r="TPC37" s="262"/>
      <c r="TPD37" s="262"/>
      <c r="TPE37" s="262"/>
      <c r="TPF37" s="262"/>
      <c r="TPG37" s="262"/>
      <c r="TPH37" s="262"/>
      <c r="TPI37" s="262"/>
      <c r="TPJ37" s="262"/>
      <c r="TPK37" s="262"/>
      <c r="TPL37" s="262"/>
      <c r="TPM37" s="262"/>
      <c r="TPN37" s="262"/>
      <c r="TPO37" s="262"/>
      <c r="TPP37" s="262"/>
      <c r="TPQ37" s="262"/>
      <c r="TPR37" s="262"/>
      <c r="TPS37" s="262"/>
      <c r="TPT37" s="262"/>
      <c r="TPU37" s="262"/>
      <c r="TPV37" s="262"/>
      <c r="TPW37" s="262"/>
      <c r="TPX37" s="262"/>
      <c r="TPY37" s="262"/>
      <c r="TPZ37" s="262"/>
      <c r="TQA37" s="262"/>
      <c r="TQB37" s="262"/>
      <c r="TQC37" s="262"/>
      <c r="TQD37" s="262"/>
      <c r="TQE37" s="262"/>
      <c r="TQF37" s="262"/>
      <c r="TQG37" s="262"/>
      <c r="TQH37" s="262"/>
      <c r="TQI37" s="262"/>
      <c r="TQJ37" s="262"/>
      <c r="TQK37" s="262"/>
      <c r="TQL37" s="262"/>
      <c r="TQM37" s="262"/>
      <c r="TQN37" s="262"/>
      <c r="TQO37" s="262"/>
      <c r="TQP37" s="262"/>
      <c r="TQQ37" s="262"/>
      <c r="TQR37" s="262"/>
      <c r="TQS37" s="262"/>
      <c r="TQT37" s="262"/>
      <c r="TQU37" s="262"/>
      <c r="TQV37" s="262"/>
      <c r="TQW37" s="262"/>
      <c r="TQX37" s="262"/>
      <c r="TQY37" s="262"/>
      <c r="TQZ37" s="262"/>
      <c r="TRA37" s="262"/>
      <c r="TRB37" s="262"/>
      <c r="TRC37" s="262"/>
      <c r="TRD37" s="262"/>
      <c r="TRE37" s="262"/>
      <c r="TRF37" s="262"/>
      <c r="TRG37" s="262"/>
      <c r="TRH37" s="262"/>
      <c r="TRI37" s="262"/>
      <c r="TRJ37" s="262"/>
      <c r="TRK37" s="262"/>
      <c r="TRL37" s="262"/>
      <c r="TRM37" s="262"/>
      <c r="TRN37" s="262"/>
      <c r="TRO37" s="262"/>
      <c r="TRP37" s="262"/>
      <c r="TRQ37" s="262"/>
      <c r="TRR37" s="262"/>
      <c r="TRS37" s="262"/>
      <c r="TRT37" s="262"/>
      <c r="TRU37" s="262"/>
      <c r="TRV37" s="262"/>
      <c r="TRW37" s="262"/>
      <c r="TRX37" s="262"/>
      <c r="TRY37" s="262"/>
      <c r="TRZ37" s="262"/>
      <c r="TSA37" s="262"/>
      <c r="TSB37" s="262"/>
      <c r="TSC37" s="262"/>
      <c r="TSD37" s="262"/>
      <c r="TSE37" s="262"/>
      <c r="TSF37" s="262"/>
      <c r="TSG37" s="262"/>
      <c r="TSH37" s="262"/>
      <c r="TSI37" s="262"/>
      <c r="TSJ37" s="262"/>
      <c r="TSK37" s="262"/>
      <c r="TSL37" s="262"/>
      <c r="TSM37" s="262"/>
      <c r="TSN37" s="262"/>
      <c r="TSO37" s="262"/>
      <c r="TSP37" s="262"/>
      <c r="TSQ37" s="262"/>
      <c r="TSR37" s="262"/>
      <c r="TSS37" s="262"/>
      <c r="TST37" s="262"/>
      <c r="TSU37" s="262"/>
      <c r="TSV37" s="262"/>
      <c r="TSW37" s="262"/>
      <c r="TSX37" s="262"/>
      <c r="TSY37" s="262"/>
      <c r="TSZ37" s="262"/>
      <c r="TTA37" s="262"/>
      <c r="TTB37" s="262"/>
      <c r="TTC37" s="262"/>
      <c r="TTD37" s="262"/>
      <c r="TTE37" s="262"/>
      <c r="TTF37" s="262"/>
      <c r="TTG37" s="262"/>
      <c r="TTH37" s="262"/>
      <c r="TTI37" s="262"/>
      <c r="TTJ37" s="262"/>
      <c r="TTK37" s="262"/>
      <c r="TTL37" s="262"/>
      <c r="TTM37" s="262"/>
      <c r="TTN37" s="262"/>
      <c r="TTO37" s="262"/>
      <c r="TTP37" s="262"/>
      <c r="TTQ37" s="262"/>
      <c r="TTR37" s="262"/>
      <c r="TTS37" s="262"/>
      <c r="TTT37" s="262"/>
      <c r="TTU37" s="262"/>
      <c r="TTV37" s="262"/>
      <c r="TTW37" s="262"/>
      <c r="TTX37" s="262"/>
      <c r="TTY37" s="262"/>
      <c r="TTZ37" s="262"/>
      <c r="TUA37" s="262"/>
      <c r="TUB37" s="262"/>
      <c r="TUC37" s="262"/>
      <c r="TUD37" s="262"/>
      <c r="TUE37" s="262"/>
      <c r="TUF37" s="262"/>
      <c r="TUG37" s="262"/>
      <c r="TUH37" s="262"/>
      <c r="TUI37" s="262"/>
      <c r="TUJ37" s="262"/>
      <c r="TUK37" s="262"/>
      <c r="TUL37" s="262"/>
      <c r="TUM37" s="262"/>
      <c r="TUN37" s="262"/>
      <c r="TUO37" s="262"/>
      <c r="TUP37" s="262"/>
      <c r="TUQ37" s="262"/>
      <c r="TUR37" s="262"/>
      <c r="TUS37" s="262"/>
      <c r="TUT37" s="262"/>
      <c r="TUU37" s="262"/>
      <c r="TUV37" s="262"/>
      <c r="TUW37" s="262"/>
      <c r="TUX37" s="262"/>
      <c r="TUY37" s="262"/>
      <c r="TUZ37" s="262"/>
      <c r="TVA37" s="262"/>
      <c r="TVB37" s="262"/>
      <c r="TVC37" s="262"/>
      <c r="TVD37" s="262"/>
      <c r="TVE37" s="262"/>
      <c r="TVF37" s="262"/>
      <c r="TVG37" s="262"/>
      <c r="TVH37" s="262"/>
      <c r="TVI37" s="262"/>
      <c r="TVJ37" s="262"/>
      <c r="TVK37" s="262"/>
      <c r="TVL37" s="262"/>
      <c r="TVM37" s="262"/>
      <c r="TVN37" s="262"/>
      <c r="TVO37" s="262"/>
      <c r="TVP37" s="262"/>
      <c r="TVQ37" s="262"/>
      <c r="TVR37" s="262"/>
      <c r="TVS37" s="262"/>
      <c r="TVT37" s="262"/>
      <c r="TVU37" s="262"/>
      <c r="TVV37" s="262"/>
      <c r="TVW37" s="262"/>
      <c r="TVX37" s="262"/>
      <c r="TVY37" s="262"/>
      <c r="TVZ37" s="262"/>
      <c r="TWA37" s="262"/>
      <c r="TWB37" s="262"/>
      <c r="TWC37" s="262"/>
      <c r="TWD37" s="262"/>
      <c r="TWE37" s="262"/>
      <c r="TWF37" s="262"/>
      <c r="TWG37" s="262"/>
      <c r="TWH37" s="262"/>
      <c r="TWI37" s="262"/>
      <c r="TWJ37" s="262"/>
      <c r="TWK37" s="262"/>
      <c r="TWL37" s="262"/>
      <c r="TWM37" s="262"/>
      <c r="TWN37" s="262"/>
      <c r="TWO37" s="262"/>
      <c r="TWP37" s="262"/>
      <c r="TWQ37" s="262"/>
      <c r="TWR37" s="262"/>
      <c r="TWS37" s="262"/>
      <c r="TWT37" s="262"/>
      <c r="TWU37" s="262"/>
      <c r="TWV37" s="262"/>
      <c r="TWW37" s="262"/>
      <c r="TWX37" s="262"/>
      <c r="TWY37" s="262"/>
      <c r="TWZ37" s="262"/>
      <c r="TXA37" s="262"/>
      <c r="TXB37" s="262"/>
      <c r="TXC37" s="262"/>
      <c r="TXD37" s="262"/>
      <c r="TXE37" s="262"/>
      <c r="TXF37" s="262"/>
      <c r="TXG37" s="262"/>
      <c r="TXH37" s="262"/>
      <c r="TXI37" s="262"/>
      <c r="TXJ37" s="262"/>
      <c r="TXK37" s="262"/>
      <c r="TXL37" s="262"/>
      <c r="TXM37" s="262"/>
      <c r="TXN37" s="262"/>
      <c r="TXO37" s="262"/>
      <c r="TXP37" s="262"/>
      <c r="TXQ37" s="262"/>
      <c r="TXR37" s="262"/>
      <c r="TXS37" s="262"/>
      <c r="TXT37" s="262"/>
      <c r="TXU37" s="262"/>
      <c r="TXV37" s="262"/>
      <c r="TXW37" s="262"/>
      <c r="TXX37" s="262"/>
      <c r="TXY37" s="262"/>
      <c r="TXZ37" s="262"/>
      <c r="TYA37" s="262"/>
      <c r="TYB37" s="262"/>
      <c r="TYC37" s="262"/>
      <c r="TYD37" s="262"/>
      <c r="TYE37" s="262"/>
      <c r="TYF37" s="262"/>
      <c r="TYG37" s="262"/>
      <c r="TYH37" s="262"/>
      <c r="TYI37" s="262"/>
      <c r="TYJ37" s="262"/>
      <c r="TYK37" s="262"/>
      <c r="TYL37" s="262"/>
      <c r="TYM37" s="262"/>
      <c r="TYN37" s="262"/>
      <c r="TYO37" s="262"/>
      <c r="TYP37" s="262"/>
      <c r="TYQ37" s="262"/>
      <c r="TYR37" s="262"/>
      <c r="TYS37" s="262"/>
      <c r="TYT37" s="262"/>
      <c r="TYU37" s="262"/>
      <c r="TYV37" s="262"/>
      <c r="TYW37" s="262"/>
      <c r="TYX37" s="262"/>
      <c r="TYY37" s="262"/>
      <c r="TYZ37" s="262"/>
      <c r="TZA37" s="262"/>
      <c r="TZB37" s="262"/>
      <c r="TZC37" s="262"/>
      <c r="TZD37" s="262"/>
      <c r="TZE37" s="262"/>
      <c r="TZF37" s="262"/>
      <c r="TZG37" s="262"/>
      <c r="TZH37" s="262"/>
      <c r="TZI37" s="262"/>
      <c r="TZJ37" s="262"/>
      <c r="TZK37" s="262"/>
      <c r="TZL37" s="262"/>
      <c r="TZM37" s="262"/>
      <c r="TZN37" s="262"/>
      <c r="TZO37" s="262"/>
      <c r="TZP37" s="262"/>
      <c r="TZQ37" s="262"/>
      <c r="TZR37" s="262"/>
      <c r="TZS37" s="262"/>
      <c r="TZT37" s="262"/>
      <c r="TZU37" s="262"/>
      <c r="TZV37" s="262"/>
      <c r="TZW37" s="262"/>
      <c r="TZX37" s="262"/>
      <c r="TZY37" s="262"/>
      <c r="TZZ37" s="262"/>
      <c r="UAA37" s="262"/>
      <c r="UAB37" s="262"/>
      <c r="UAC37" s="262"/>
      <c r="UAD37" s="262"/>
      <c r="UAE37" s="262"/>
      <c r="UAF37" s="262"/>
      <c r="UAG37" s="262"/>
      <c r="UAH37" s="262"/>
      <c r="UAI37" s="262"/>
      <c r="UAJ37" s="262"/>
      <c r="UAK37" s="262"/>
      <c r="UAL37" s="262"/>
      <c r="UAM37" s="262"/>
      <c r="UAN37" s="262"/>
      <c r="UAO37" s="262"/>
      <c r="UAP37" s="262"/>
      <c r="UAQ37" s="262"/>
      <c r="UAR37" s="262"/>
      <c r="UAS37" s="262"/>
      <c r="UAT37" s="262"/>
      <c r="UAU37" s="262"/>
      <c r="UAV37" s="262"/>
      <c r="UAW37" s="262"/>
      <c r="UAX37" s="262"/>
      <c r="UAY37" s="262"/>
      <c r="UAZ37" s="262"/>
      <c r="UBA37" s="262"/>
      <c r="UBB37" s="262"/>
      <c r="UBC37" s="262"/>
      <c r="UBD37" s="262"/>
      <c r="UBE37" s="262"/>
      <c r="UBF37" s="262"/>
      <c r="UBG37" s="262"/>
      <c r="UBH37" s="262"/>
      <c r="UBI37" s="262"/>
      <c r="UBJ37" s="262"/>
      <c r="UBK37" s="262"/>
      <c r="UBL37" s="262"/>
      <c r="UBM37" s="262"/>
      <c r="UBN37" s="262"/>
      <c r="UBO37" s="262"/>
      <c r="UBP37" s="262"/>
      <c r="UBQ37" s="262"/>
      <c r="UBR37" s="262"/>
      <c r="UBS37" s="262"/>
      <c r="UBT37" s="262"/>
      <c r="UBU37" s="262"/>
      <c r="UBV37" s="262"/>
      <c r="UBW37" s="262"/>
      <c r="UBX37" s="262"/>
      <c r="UBY37" s="262"/>
      <c r="UBZ37" s="262"/>
      <c r="UCA37" s="262"/>
      <c r="UCB37" s="262"/>
      <c r="UCC37" s="262"/>
      <c r="UCD37" s="262"/>
      <c r="UCE37" s="262"/>
      <c r="UCF37" s="262"/>
      <c r="UCG37" s="262"/>
      <c r="UCH37" s="262"/>
      <c r="UCI37" s="262"/>
      <c r="UCJ37" s="262"/>
      <c r="UCK37" s="262"/>
      <c r="UCL37" s="262"/>
      <c r="UCM37" s="262"/>
      <c r="UCN37" s="262"/>
      <c r="UCO37" s="262"/>
      <c r="UCP37" s="262"/>
      <c r="UCQ37" s="262"/>
      <c r="UCR37" s="262"/>
      <c r="UCS37" s="262"/>
      <c r="UCT37" s="262"/>
      <c r="UCU37" s="262"/>
      <c r="UCV37" s="262"/>
      <c r="UCW37" s="262"/>
      <c r="UCX37" s="262"/>
      <c r="UCY37" s="262"/>
      <c r="UCZ37" s="262"/>
      <c r="UDA37" s="262"/>
      <c r="UDB37" s="262"/>
      <c r="UDC37" s="262"/>
      <c r="UDD37" s="262"/>
      <c r="UDE37" s="262"/>
      <c r="UDF37" s="262"/>
      <c r="UDG37" s="262"/>
      <c r="UDH37" s="262"/>
      <c r="UDI37" s="262"/>
      <c r="UDJ37" s="262"/>
      <c r="UDK37" s="262"/>
      <c r="UDL37" s="262"/>
      <c r="UDM37" s="262"/>
      <c r="UDN37" s="262"/>
      <c r="UDO37" s="262"/>
      <c r="UDP37" s="262"/>
      <c r="UDQ37" s="262"/>
      <c r="UDR37" s="262"/>
      <c r="UDS37" s="262"/>
      <c r="UDT37" s="262"/>
      <c r="UDU37" s="262"/>
      <c r="UDV37" s="262"/>
      <c r="UDW37" s="262"/>
      <c r="UDX37" s="262"/>
      <c r="UDY37" s="262"/>
      <c r="UDZ37" s="262"/>
      <c r="UEA37" s="262"/>
      <c r="UEB37" s="262"/>
      <c r="UEC37" s="262"/>
      <c r="UED37" s="262"/>
      <c r="UEE37" s="262"/>
      <c r="UEF37" s="262"/>
      <c r="UEG37" s="262"/>
      <c r="UEH37" s="262"/>
      <c r="UEI37" s="262"/>
      <c r="UEJ37" s="262"/>
      <c r="UEK37" s="262"/>
      <c r="UEL37" s="262"/>
      <c r="UEM37" s="262"/>
      <c r="UEN37" s="262"/>
      <c r="UEO37" s="262"/>
      <c r="UEP37" s="262"/>
      <c r="UEQ37" s="262"/>
      <c r="UER37" s="262"/>
      <c r="UES37" s="262"/>
      <c r="UET37" s="262"/>
      <c r="UEU37" s="262"/>
      <c r="UEV37" s="262"/>
      <c r="UEW37" s="262"/>
      <c r="UEX37" s="262"/>
      <c r="UEY37" s="262"/>
      <c r="UEZ37" s="262"/>
      <c r="UFA37" s="262"/>
      <c r="UFB37" s="262"/>
      <c r="UFC37" s="262"/>
      <c r="UFD37" s="262"/>
      <c r="UFE37" s="262"/>
      <c r="UFF37" s="262"/>
      <c r="UFG37" s="262"/>
      <c r="UFH37" s="262"/>
      <c r="UFI37" s="262"/>
      <c r="UFJ37" s="262"/>
      <c r="UFK37" s="262"/>
      <c r="UFL37" s="262"/>
      <c r="UFM37" s="262"/>
      <c r="UFN37" s="262"/>
      <c r="UFO37" s="262"/>
      <c r="UFP37" s="262"/>
      <c r="UFQ37" s="262"/>
      <c r="UFR37" s="262"/>
      <c r="UFS37" s="262"/>
      <c r="UFT37" s="262"/>
      <c r="UFU37" s="262"/>
      <c r="UFV37" s="262"/>
      <c r="UFW37" s="262"/>
      <c r="UFX37" s="262"/>
      <c r="UFY37" s="262"/>
      <c r="UFZ37" s="262"/>
      <c r="UGA37" s="262"/>
      <c r="UGB37" s="262"/>
      <c r="UGC37" s="262"/>
      <c r="UGD37" s="262"/>
      <c r="UGE37" s="262"/>
      <c r="UGF37" s="262"/>
      <c r="UGG37" s="262"/>
      <c r="UGH37" s="262"/>
      <c r="UGI37" s="262"/>
      <c r="UGJ37" s="262"/>
      <c r="UGK37" s="262"/>
      <c r="UGL37" s="262"/>
      <c r="UGM37" s="262"/>
      <c r="UGN37" s="262"/>
      <c r="UGO37" s="262"/>
      <c r="UGP37" s="262"/>
      <c r="UGQ37" s="262"/>
      <c r="UGR37" s="262"/>
      <c r="UGS37" s="262"/>
      <c r="UGT37" s="262"/>
      <c r="UGU37" s="262"/>
      <c r="UGV37" s="262"/>
      <c r="UGW37" s="262"/>
      <c r="UGX37" s="262"/>
      <c r="UGY37" s="262"/>
      <c r="UGZ37" s="262"/>
      <c r="UHA37" s="262"/>
      <c r="UHB37" s="262"/>
      <c r="UHC37" s="262"/>
      <c r="UHD37" s="262"/>
      <c r="UHE37" s="262"/>
      <c r="UHF37" s="262"/>
      <c r="UHG37" s="262"/>
      <c r="UHH37" s="262"/>
      <c r="UHI37" s="262"/>
      <c r="UHJ37" s="262"/>
      <c r="UHK37" s="262"/>
      <c r="UHL37" s="262"/>
      <c r="UHM37" s="262"/>
      <c r="UHN37" s="262"/>
      <c r="UHO37" s="262"/>
      <c r="UHP37" s="262"/>
      <c r="UHQ37" s="262"/>
      <c r="UHR37" s="262"/>
      <c r="UHS37" s="262"/>
      <c r="UHT37" s="262"/>
      <c r="UHU37" s="262"/>
      <c r="UHV37" s="262"/>
      <c r="UHW37" s="262"/>
      <c r="UHX37" s="262"/>
      <c r="UHY37" s="262"/>
      <c r="UHZ37" s="262"/>
      <c r="UIA37" s="262"/>
      <c r="UIB37" s="262"/>
      <c r="UIC37" s="262"/>
      <c r="UID37" s="262"/>
      <c r="UIE37" s="262"/>
      <c r="UIF37" s="262"/>
      <c r="UIG37" s="262"/>
      <c r="UIH37" s="262"/>
      <c r="UII37" s="262"/>
      <c r="UIJ37" s="262"/>
      <c r="UIK37" s="262"/>
      <c r="UIL37" s="262"/>
      <c r="UIM37" s="262"/>
      <c r="UIN37" s="262"/>
      <c r="UIO37" s="262"/>
      <c r="UIP37" s="262"/>
      <c r="UIQ37" s="262"/>
      <c r="UIR37" s="262"/>
      <c r="UIS37" s="262"/>
      <c r="UIT37" s="262"/>
      <c r="UIU37" s="262"/>
      <c r="UIV37" s="262"/>
      <c r="UIW37" s="262"/>
      <c r="UIX37" s="262"/>
      <c r="UIY37" s="262"/>
      <c r="UIZ37" s="262"/>
      <c r="UJA37" s="262"/>
      <c r="UJB37" s="262"/>
      <c r="UJC37" s="262"/>
      <c r="UJD37" s="262"/>
      <c r="UJE37" s="262"/>
      <c r="UJF37" s="262"/>
      <c r="UJG37" s="262"/>
      <c r="UJH37" s="262"/>
      <c r="UJI37" s="262"/>
      <c r="UJJ37" s="262"/>
      <c r="UJK37" s="262"/>
      <c r="UJL37" s="262"/>
      <c r="UJM37" s="262"/>
      <c r="UJN37" s="262"/>
      <c r="UJO37" s="262"/>
      <c r="UJP37" s="262"/>
      <c r="UJQ37" s="262"/>
      <c r="UJR37" s="262"/>
      <c r="UJS37" s="262"/>
      <c r="UJT37" s="262"/>
      <c r="UJU37" s="262"/>
      <c r="UJV37" s="262"/>
      <c r="UJW37" s="262"/>
      <c r="UJX37" s="262"/>
      <c r="UJY37" s="262"/>
      <c r="UJZ37" s="262"/>
      <c r="UKA37" s="262"/>
      <c r="UKB37" s="262"/>
      <c r="UKC37" s="262"/>
      <c r="UKD37" s="262"/>
      <c r="UKE37" s="262"/>
      <c r="UKF37" s="262"/>
      <c r="UKG37" s="262"/>
      <c r="UKH37" s="262"/>
      <c r="UKI37" s="262"/>
      <c r="UKJ37" s="262"/>
      <c r="UKK37" s="262"/>
      <c r="UKL37" s="262"/>
      <c r="UKM37" s="262"/>
      <c r="UKN37" s="262"/>
      <c r="UKO37" s="262"/>
      <c r="UKP37" s="262"/>
      <c r="UKQ37" s="262"/>
      <c r="UKR37" s="262"/>
      <c r="UKS37" s="262"/>
      <c r="UKT37" s="262"/>
      <c r="UKU37" s="262"/>
      <c r="UKV37" s="262"/>
      <c r="UKW37" s="262"/>
      <c r="UKX37" s="262"/>
      <c r="UKY37" s="262"/>
      <c r="UKZ37" s="262"/>
      <c r="ULA37" s="262"/>
      <c r="ULB37" s="262"/>
      <c r="ULC37" s="262"/>
      <c r="ULD37" s="262"/>
      <c r="ULE37" s="262"/>
      <c r="ULF37" s="262"/>
      <c r="ULG37" s="262"/>
      <c r="ULH37" s="262"/>
      <c r="ULI37" s="262"/>
      <c r="ULJ37" s="262"/>
      <c r="ULK37" s="262"/>
      <c r="ULL37" s="262"/>
      <c r="ULM37" s="262"/>
      <c r="ULN37" s="262"/>
      <c r="ULO37" s="262"/>
      <c r="ULP37" s="262"/>
      <c r="ULQ37" s="262"/>
      <c r="ULR37" s="262"/>
      <c r="ULS37" s="262"/>
      <c r="ULT37" s="262"/>
      <c r="ULU37" s="262"/>
      <c r="ULV37" s="262"/>
      <c r="ULW37" s="262"/>
      <c r="ULX37" s="262"/>
      <c r="ULY37" s="262"/>
      <c r="ULZ37" s="262"/>
      <c r="UMA37" s="262"/>
      <c r="UMB37" s="262"/>
      <c r="UMC37" s="262"/>
      <c r="UMD37" s="262"/>
      <c r="UME37" s="262"/>
      <c r="UMF37" s="262"/>
      <c r="UMG37" s="262"/>
      <c r="UMH37" s="262"/>
      <c r="UMI37" s="262"/>
      <c r="UMJ37" s="262"/>
      <c r="UMK37" s="262"/>
      <c r="UML37" s="262"/>
      <c r="UMM37" s="262"/>
      <c r="UMN37" s="262"/>
      <c r="UMO37" s="262"/>
      <c r="UMP37" s="262"/>
      <c r="UMQ37" s="262"/>
      <c r="UMR37" s="262"/>
      <c r="UMS37" s="262"/>
      <c r="UMT37" s="262"/>
      <c r="UMU37" s="262"/>
      <c r="UMV37" s="262"/>
      <c r="UMW37" s="262"/>
      <c r="UMX37" s="262"/>
      <c r="UMY37" s="262"/>
      <c r="UMZ37" s="262"/>
      <c r="UNA37" s="262"/>
      <c r="UNB37" s="262"/>
      <c r="UNC37" s="262"/>
      <c r="UND37" s="262"/>
      <c r="UNE37" s="262"/>
      <c r="UNF37" s="262"/>
      <c r="UNG37" s="262"/>
      <c r="UNH37" s="262"/>
      <c r="UNI37" s="262"/>
      <c r="UNJ37" s="262"/>
      <c r="UNK37" s="262"/>
      <c r="UNL37" s="262"/>
      <c r="UNM37" s="262"/>
      <c r="UNN37" s="262"/>
      <c r="UNO37" s="262"/>
      <c r="UNP37" s="262"/>
      <c r="UNQ37" s="262"/>
      <c r="UNR37" s="262"/>
      <c r="UNS37" s="262"/>
      <c r="UNT37" s="262"/>
      <c r="UNU37" s="262"/>
      <c r="UNV37" s="262"/>
      <c r="UNW37" s="262"/>
      <c r="UNX37" s="262"/>
      <c r="UNY37" s="262"/>
      <c r="UNZ37" s="262"/>
      <c r="UOA37" s="262"/>
      <c r="UOB37" s="262"/>
      <c r="UOC37" s="262"/>
      <c r="UOD37" s="262"/>
      <c r="UOE37" s="262"/>
      <c r="UOF37" s="262"/>
      <c r="UOG37" s="262"/>
      <c r="UOH37" s="262"/>
      <c r="UOI37" s="262"/>
      <c r="UOJ37" s="262"/>
      <c r="UOK37" s="262"/>
      <c r="UOL37" s="262"/>
      <c r="UOM37" s="262"/>
      <c r="UON37" s="262"/>
      <c r="UOO37" s="262"/>
      <c r="UOP37" s="262"/>
      <c r="UOQ37" s="262"/>
      <c r="UOR37" s="262"/>
      <c r="UOS37" s="262"/>
      <c r="UOT37" s="262"/>
      <c r="UOU37" s="262"/>
      <c r="UOV37" s="262"/>
      <c r="UOW37" s="262"/>
      <c r="UOX37" s="262"/>
      <c r="UOY37" s="262"/>
      <c r="UOZ37" s="262"/>
      <c r="UPA37" s="262"/>
      <c r="UPB37" s="262"/>
      <c r="UPC37" s="262"/>
      <c r="UPD37" s="262"/>
      <c r="UPE37" s="262"/>
      <c r="UPF37" s="262"/>
      <c r="UPG37" s="262"/>
      <c r="UPH37" s="262"/>
      <c r="UPI37" s="262"/>
      <c r="UPJ37" s="262"/>
      <c r="UPK37" s="262"/>
      <c r="UPL37" s="262"/>
      <c r="UPM37" s="262"/>
      <c r="UPN37" s="262"/>
      <c r="UPO37" s="262"/>
      <c r="UPP37" s="262"/>
      <c r="UPQ37" s="262"/>
      <c r="UPR37" s="262"/>
      <c r="UPS37" s="262"/>
      <c r="UPT37" s="262"/>
      <c r="UPU37" s="262"/>
      <c r="UPV37" s="262"/>
      <c r="UPW37" s="262"/>
      <c r="UPX37" s="262"/>
      <c r="UPY37" s="262"/>
      <c r="UPZ37" s="262"/>
      <c r="UQA37" s="262"/>
      <c r="UQB37" s="262"/>
      <c r="UQC37" s="262"/>
      <c r="UQD37" s="262"/>
      <c r="UQE37" s="262"/>
      <c r="UQF37" s="262"/>
      <c r="UQG37" s="262"/>
      <c r="UQH37" s="262"/>
      <c r="UQI37" s="262"/>
      <c r="UQJ37" s="262"/>
      <c r="UQK37" s="262"/>
      <c r="UQL37" s="262"/>
      <c r="UQM37" s="262"/>
      <c r="UQN37" s="262"/>
      <c r="UQO37" s="262"/>
      <c r="UQP37" s="262"/>
      <c r="UQQ37" s="262"/>
      <c r="UQR37" s="262"/>
      <c r="UQS37" s="262"/>
      <c r="UQT37" s="262"/>
      <c r="UQU37" s="262"/>
      <c r="UQV37" s="262"/>
      <c r="UQW37" s="262"/>
      <c r="UQX37" s="262"/>
      <c r="UQY37" s="262"/>
      <c r="UQZ37" s="262"/>
      <c r="URA37" s="262"/>
      <c r="URB37" s="262"/>
      <c r="URC37" s="262"/>
      <c r="URD37" s="262"/>
      <c r="URE37" s="262"/>
      <c r="URF37" s="262"/>
      <c r="URG37" s="262"/>
      <c r="URH37" s="262"/>
      <c r="URI37" s="262"/>
      <c r="URJ37" s="262"/>
      <c r="URK37" s="262"/>
      <c r="URL37" s="262"/>
      <c r="URM37" s="262"/>
      <c r="URN37" s="262"/>
      <c r="URO37" s="262"/>
      <c r="URP37" s="262"/>
      <c r="URQ37" s="262"/>
      <c r="URR37" s="262"/>
      <c r="URS37" s="262"/>
      <c r="URT37" s="262"/>
      <c r="URU37" s="262"/>
      <c r="URV37" s="262"/>
      <c r="URW37" s="262"/>
      <c r="URX37" s="262"/>
      <c r="URY37" s="262"/>
      <c r="URZ37" s="262"/>
      <c r="USA37" s="262"/>
      <c r="USB37" s="262"/>
      <c r="USC37" s="262"/>
      <c r="USD37" s="262"/>
      <c r="USE37" s="262"/>
      <c r="USF37" s="262"/>
      <c r="USG37" s="262"/>
      <c r="USH37" s="262"/>
      <c r="USI37" s="262"/>
      <c r="USJ37" s="262"/>
      <c r="USK37" s="262"/>
      <c r="USL37" s="262"/>
      <c r="USM37" s="262"/>
      <c r="USN37" s="262"/>
      <c r="USO37" s="262"/>
      <c r="USP37" s="262"/>
      <c r="USQ37" s="262"/>
      <c r="USR37" s="262"/>
      <c r="USS37" s="262"/>
      <c r="UST37" s="262"/>
      <c r="USU37" s="262"/>
      <c r="USV37" s="262"/>
      <c r="USW37" s="262"/>
      <c r="USX37" s="262"/>
      <c r="USY37" s="262"/>
      <c r="USZ37" s="262"/>
      <c r="UTA37" s="262"/>
      <c r="UTB37" s="262"/>
      <c r="UTC37" s="262"/>
      <c r="UTD37" s="262"/>
      <c r="UTE37" s="262"/>
      <c r="UTF37" s="262"/>
      <c r="UTG37" s="262"/>
      <c r="UTH37" s="262"/>
      <c r="UTI37" s="262"/>
      <c r="UTJ37" s="262"/>
      <c r="UTK37" s="262"/>
      <c r="UTL37" s="262"/>
      <c r="UTM37" s="262"/>
      <c r="UTN37" s="262"/>
      <c r="UTO37" s="262"/>
      <c r="UTP37" s="262"/>
      <c r="UTQ37" s="262"/>
      <c r="UTR37" s="262"/>
      <c r="UTS37" s="262"/>
      <c r="UTT37" s="262"/>
      <c r="UTU37" s="262"/>
      <c r="UTV37" s="262"/>
      <c r="UTW37" s="262"/>
      <c r="UTX37" s="262"/>
      <c r="UTY37" s="262"/>
      <c r="UTZ37" s="262"/>
      <c r="UUA37" s="262"/>
      <c r="UUB37" s="262"/>
      <c r="UUC37" s="262"/>
      <c r="UUD37" s="262"/>
      <c r="UUE37" s="262"/>
      <c r="UUF37" s="262"/>
      <c r="UUG37" s="262"/>
      <c r="UUH37" s="262"/>
      <c r="UUI37" s="262"/>
      <c r="UUJ37" s="262"/>
      <c r="UUK37" s="262"/>
      <c r="UUL37" s="262"/>
      <c r="UUM37" s="262"/>
      <c r="UUN37" s="262"/>
      <c r="UUO37" s="262"/>
      <c r="UUP37" s="262"/>
      <c r="UUQ37" s="262"/>
      <c r="UUR37" s="262"/>
      <c r="UUS37" s="262"/>
      <c r="UUT37" s="262"/>
      <c r="UUU37" s="262"/>
      <c r="UUV37" s="262"/>
      <c r="UUW37" s="262"/>
      <c r="UUX37" s="262"/>
      <c r="UUY37" s="262"/>
      <c r="UUZ37" s="262"/>
      <c r="UVA37" s="262"/>
      <c r="UVB37" s="262"/>
      <c r="UVC37" s="262"/>
      <c r="UVD37" s="262"/>
      <c r="UVE37" s="262"/>
      <c r="UVF37" s="262"/>
      <c r="UVG37" s="262"/>
      <c r="UVH37" s="262"/>
      <c r="UVI37" s="262"/>
      <c r="UVJ37" s="262"/>
      <c r="UVK37" s="262"/>
      <c r="UVL37" s="262"/>
      <c r="UVM37" s="262"/>
      <c r="UVN37" s="262"/>
      <c r="UVO37" s="262"/>
      <c r="UVP37" s="262"/>
      <c r="UVQ37" s="262"/>
      <c r="UVR37" s="262"/>
      <c r="UVS37" s="262"/>
      <c r="UVT37" s="262"/>
      <c r="UVU37" s="262"/>
      <c r="UVV37" s="262"/>
      <c r="UVW37" s="262"/>
      <c r="UVX37" s="262"/>
      <c r="UVY37" s="262"/>
      <c r="UVZ37" s="262"/>
      <c r="UWA37" s="262"/>
      <c r="UWB37" s="262"/>
      <c r="UWC37" s="262"/>
      <c r="UWD37" s="262"/>
      <c r="UWE37" s="262"/>
      <c r="UWF37" s="262"/>
      <c r="UWG37" s="262"/>
      <c r="UWH37" s="262"/>
      <c r="UWI37" s="262"/>
      <c r="UWJ37" s="262"/>
      <c r="UWK37" s="262"/>
      <c r="UWL37" s="262"/>
      <c r="UWM37" s="262"/>
      <c r="UWN37" s="262"/>
      <c r="UWO37" s="262"/>
      <c r="UWP37" s="262"/>
      <c r="UWQ37" s="262"/>
      <c r="UWR37" s="262"/>
      <c r="UWS37" s="262"/>
      <c r="UWT37" s="262"/>
      <c r="UWU37" s="262"/>
      <c r="UWV37" s="262"/>
      <c r="UWW37" s="262"/>
      <c r="UWX37" s="262"/>
      <c r="UWY37" s="262"/>
      <c r="UWZ37" s="262"/>
      <c r="UXA37" s="262"/>
      <c r="UXB37" s="262"/>
      <c r="UXC37" s="262"/>
      <c r="UXD37" s="262"/>
      <c r="UXE37" s="262"/>
      <c r="UXF37" s="262"/>
      <c r="UXG37" s="262"/>
      <c r="UXH37" s="262"/>
      <c r="UXI37" s="262"/>
      <c r="UXJ37" s="262"/>
      <c r="UXK37" s="262"/>
      <c r="UXL37" s="262"/>
      <c r="UXM37" s="262"/>
      <c r="UXN37" s="262"/>
      <c r="UXO37" s="262"/>
      <c r="UXP37" s="262"/>
      <c r="UXQ37" s="262"/>
      <c r="UXR37" s="262"/>
      <c r="UXS37" s="262"/>
      <c r="UXT37" s="262"/>
      <c r="UXU37" s="262"/>
      <c r="UXV37" s="262"/>
      <c r="UXW37" s="262"/>
      <c r="UXX37" s="262"/>
      <c r="UXY37" s="262"/>
      <c r="UXZ37" s="262"/>
      <c r="UYA37" s="262"/>
      <c r="UYB37" s="262"/>
      <c r="UYC37" s="262"/>
      <c r="UYD37" s="262"/>
      <c r="UYE37" s="262"/>
      <c r="UYF37" s="262"/>
      <c r="UYG37" s="262"/>
      <c r="UYH37" s="262"/>
      <c r="UYI37" s="262"/>
      <c r="UYJ37" s="262"/>
      <c r="UYK37" s="262"/>
      <c r="UYL37" s="262"/>
      <c r="UYM37" s="262"/>
      <c r="UYN37" s="262"/>
      <c r="UYO37" s="262"/>
      <c r="UYP37" s="262"/>
      <c r="UYQ37" s="262"/>
      <c r="UYR37" s="262"/>
      <c r="UYS37" s="262"/>
      <c r="UYT37" s="262"/>
      <c r="UYU37" s="262"/>
      <c r="UYV37" s="262"/>
      <c r="UYW37" s="262"/>
      <c r="UYX37" s="262"/>
      <c r="UYY37" s="262"/>
      <c r="UYZ37" s="262"/>
      <c r="UZA37" s="262"/>
      <c r="UZB37" s="262"/>
      <c r="UZC37" s="262"/>
      <c r="UZD37" s="262"/>
      <c r="UZE37" s="262"/>
      <c r="UZF37" s="262"/>
      <c r="UZG37" s="262"/>
      <c r="UZH37" s="262"/>
      <c r="UZI37" s="262"/>
      <c r="UZJ37" s="262"/>
      <c r="UZK37" s="262"/>
      <c r="UZL37" s="262"/>
      <c r="UZM37" s="262"/>
      <c r="UZN37" s="262"/>
      <c r="UZO37" s="262"/>
      <c r="UZP37" s="262"/>
      <c r="UZQ37" s="262"/>
      <c r="UZR37" s="262"/>
      <c r="UZS37" s="262"/>
      <c r="UZT37" s="262"/>
      <c r="UZU37" s="262"/>
      <c r="UZV37" s="262"/>
      <c r="UZW37" s="262"/>
      <c r="UZX37" s="262"/>
      <c r="UZY37" s="262"/>
      <c r="UZZ37" s="262"/>
      <c r="VAA37" s="262"/>
      <c r="VAB37" s="262"/>
      <c r="VAC37" s="262"/>
      <c r="VAD37" s="262"/>
      <c r="VAE37" s="262"/>
      <c r="VAF37" s="262"/>
      <c r="VAG37" s="262"/>
      <c r="VAH37" s="262"/>
      <c r="VAI37" s="262"/>
      <c r="VAJ37" s="262"/>
      <c r="VAK37" s="262"/>
      <c r="VAL37" s="262"/>
      <c r="VAM37" s="262"/>
      <c r="VAN37" s="262"/>
      <c r="VAO37" s="262"/>
      <c r="VAP37" s="262"/>
      <c r="VAQ37" s="262"/>
      <c r="VAR37" s="262"/>
      <c r="VAS37" s="262"/>
      <c r="VAT37" s="262"/>
      <c r="VAU37" s="262"/>
      <c r="VAV37" s="262"/>
      <c r="VAW37" s="262"/>
      <c r="VAX37" s="262"/>
      <c r="VAY37" s="262"/>
      <c r="VAZ37" s="262"/>
      <c r="VBA37" s="262"/>
      <c r="VBB37" s="262"/>
      <c r="VBC37" s="262"/>
      <c r="VBD37" s="262"/>
      <c r="VBE37" s="262"/>
      <c r="VBF37" s="262"/>
      <c r="VBG37" s="262"/>
      <c r="VBH37" s="262"/>
      <c r="VBI37" s="262"/>
      <c r="VBJ37" s="262"/>
      <c r="VBK37" s="262"/>
      <c r="VBL37" s="262"/>
      <c r="VBM37" s="262"/>
      <c r="VBN37" s="262"/>
      <c r="VBO37" s="262"/>
      <c r="VBP37" s="262"/>
      <c r="VBQ37" s="262"/>
      <c r="VBR37" s="262"/>
      <c r="VBS37" s="262"/>
      <c r="VBT37" s="262"/>
      <c r="VBU37" s="262"/>
      <c r="VBV37" s="262"/>
      <c r="VBW37" s="262"/>
      <c r="VBX37" s="262"/>
      <c r="VBY37" s="262"/>
      <c r="VBZ37" s="262"/>
      <c r="VCA37" s="262"/>
      <c r="VCB37" s="262"/>
      <c r="VCC37" s="262"/>
      <c r="VCD37" s="262"/>
      <c r="VCE37" s="262"/>
      <c r="VCF37" s="262"/>
      <c r="VCG37" s="262"/>
      <c r="VCH37" s="262"/>
      <c r="VCI37" s="262"/>
      <c r="VCJ37" s="262"/>
      <c r="VCK37" s="262"/>
      <c r="VCL37" s="262"/>
      <c r="VCM37" s="262"/>
      <c r="VCN37" s="262"/>
      <c r="VCO37" s="262"/>
      <c r="VCP37" s="262"/>
      <c r="VCQ37" s="262"/>
      <c r="VCR37" s="262"/>
      <c r="VCS37" s="262"/>
      <c r="VCT37" s="262"/>
      <c r="VCU37" s="262"/>
      <c r="VCV37" s="262"/>
      <c r="VCW37" s="262"/>
      <c r="VCX37" s="262"/>
      <c r="VCY37" s="262"/>
      <c r="VCZ37" s="262"/>
      <c r="VDA37" s="262"/>
      <c r="VDB37" s="262"/>
      <c r="VDC37" s="262"/>
      <c r="VDD37" s="262"/>
      <c r="VDE37" s="262"/>
      <c r="VDF37" s="262"/>
      <c r="VDG37" s="262"/>
      <c r="VDH37" s="262"/>
      <c r="VDI37" s="262"/>
      <c r="VDJ37" s="262"/>
      <c r="VDK37" s="262"/>
      <c r="VDL37" s="262"/>
      <c r="VDM37" s="262"/>
      <c r="VDN37" s="262"/>
      <c r="VDO37" s="262"/>
      <c r="VDP37" s="262"/>
      <c r="VDQ37" s="262"/>
      <c r="VDR37" s="262"/>
      <c r="VDS37" s="262"/>
      <c r="VDT37" s="262"/>
      <c r="VDU37" s="262"/>
      <c r="VDV37" s="262"/>
      <c r="VDW37" s="262"/>
      <c r="VDX37" s="262"/>
      <c r="VDY37" s="262"/>
      <c r="VDZ37" s="262"/>
      <c r="VEA37" s="262"/>
      <c r="VEB37" s="262"/>
      <c r="VEC37" s="262"/>
      <c r="VED37" s="262"/>
      <c r="VEE37" s="262"/>
      <c r="VEF37" s="262"/>
      <c r="VEG37" s="262"/>
      <c r="VEH37" s="262"/>
      <c r="VEI37" s="262"/>
      <c r="VEJ37" s="262"/>
      <c r="VEK37" s="262"/>
      <c r="VEL37" s="262"/>
      <c r="VEM37" s="262"/>
      <c r="VEN37" s="262"/>
      <c r="VEO37" s="262"/>
      <c r="VEP37" s="262"/>
      <c r="VEQ37" s="262"/>
      <c r="VER37" s="262"/>
      <c r="VES37" s="262"/>
      <c r="VET37" s="262"/>
      <c r="VEU37" s="262"/>
      <c r="VEV37" s="262"/>
      <c r="VEW37" s="262"/>
      <c r="VEX37" s="262"/>
      <c r="VEY37" s="262"/>
      <c r="VEZ37" s="262"/>
      <c r="VFA37" s="262"/>
      <c r="VFB37" s="262"/>
      <c r="VFC37" s="262"/>
      <c r="VFD37" s="262"/>
      <c r="VFE37" s="262"/>
      <c r="VFF37" s="262"/>
      <c r="VFG37" s="262"/>
      <c r="VFH37" s="262"/>
      <c r="VFI37" s="262"/>
      <c r="VFJ37" s="262"/>
      <c r="VFK37" s="262"/>
      <c r="VFL37" s="262"/>
      <c r="VFM37" s="262"/>
      <c r="VFN37" s="262"/>
      <c r="VFO37" s="262"/>
      <c r="VFP37" s="262"/>
      <c r="VFQ37" s="262"/>
      <c r="VFR37" s="262"/>
      <c r="VFS37" s="262"/>
      <c r="VFT37" s="262"/>
      <c r="VFU37" s="262"/>
      <c r="VFV37" s="262"/>
      <c r="VFW37" s="262"/>
      <c r="VFX37" s="262"/>
      <c r="VFY37" s="262"/>
      <c r="VFZ37" s="262"/>
      <c r="VGA37" s="262"/>
      <c r="VGB37" s="262"/>
      <c r="VGC37" s="262"/>
      <c r="VGD37" s="262"/>
      <c r="VGE37" s="262"/>
      <c r="VGF37" s="262"/>
      <c r="VGG37" s="262"/>
      <c r="VGH37" s="262"/>
      <c r="VGI37" s="262"/>
      <c r="VGJ37" s="262"/>
      <c r="VGK37" s="262"/>
      <c r="VGL37" s="262"/>
      <c r="VGM37" s="262"/>
      <c r="VGN37" s="262"/>
      <c r="VGO37" s="262"/>
      <c r="VGP37" s="262"/>
      <c r="VGQ37" s="262"/>
      <c r="VGR37" s="262"/>
      <c r="VGS37" s="262"/>
      <c r="VGT37" s="262"/>
      <c r="VGU37" s="262"/>
      <c r="VGV37" s="262"/>
      <c r="VGW37" s="262"/>
      <c r="VGX37" s="262"/>
      <c r="VGY37" s="262"/>
      <c r="VGZ37" s="262"/>
      <c r="VHA37" s="262"/>
      <c r="VHB37" s="262"/>
      <c r="VHC37" s="262"/>
      <c r="VHD37" s="262"/>
      <c r="VHE37" s="262"/>
      <c r="VHF37" s="262"/>
      <c r="VHG37" s="262"/>
      <c r="VHH37" s="262"/>
      <c r="VHI37" s="262"/>
      <c r="VHJ37" s="262"/>
      <c r="VHK37" s="262"/>
      <c r="VHL37" s="262"/>
      <c r="VHM37" s="262"/>
      <c r="VHN37" s="262"/>
      <c r="VHO37" s="262"/>
      <c r="VHP37" s="262"/>
      <c r="VHQ37" s="262"/>
      <c r="VHR37" s="262"/>
      <c r="VHS37" s="262"/>
      <c r="VHT37" s="262"/>
      <c r="VHU37" s="262"/>
      <c r="VHV37" s="262"/>
      <c r="VHW37" s="262"/>
      <c r="VHX37" s="262"/>
      <c r="VHY37" s="262"/>
      <c r="VHZ37" s="262"/>
      <c r="VIA37" s="262"/>
      <c r="VIB37" s="262"/>
      <c r="VIC37" s="262"/>
      <c r="VID37" s="262"/>
      <c r="VIE37" s="262"/>
      <c r="VIF37" s="262"/>
      <c r="VIG37" s="262"/>
      <c r="VIH37" s="262"/>
      <c r="VII37" s="262"/>
      <c r="VIJ37" s="262"/>
      <c r="VIK37" s="262"/>
      <c r="VIL37" s="262"/>
      <c r="VIM37" s="262"/>
      <c r="VIN37" s="262"/>
      <c r="VIO37" s="262"/>
      <c r="VIP37" s="262"/>
      <c r="VIQ37" s="262"/>
      <c r="VIR37" s="262"/>
      <c r="VIS37" s="262"/>
      <c r="VIT37" s="262"/>
      <c r="VIU37" s="262"/>
      <c r="VIV37" s="262"/>
      <c r="VIW37" s="262"/>
      <c r="VIX37" s="262"/>
      <c r="VIY37" s="262"/>
      <c r="VIZ37" s="262"/>
      <c r="VJA37" s="262"/>
      <c r="VJB37" s="262"/>
      <c r="VJC37" s="262"/>
      <c r="VJD37" s="262"/>
      <c r="VJE37" s="262"/>
      <c r="VJF37" s="262"/>
      <c r="VJG37" s="262"/>
      <c r="VJH37" s="262"/>
      <c r="VJI37" s="262"/>
      <c r="VJJ37" s="262"/>
      <c r="VJK37" s="262"/>
      <c r="VJL37" s="262"/>
      <c r="VJM37" s="262"/>
      <c r="VJN37" s="262"/>
      <c r="VJO37" s="262"/>
      <c r="VJP37" s="262"/>
      <c r="VJQ37" s="262"/>
      <c r="VJR37" s="262"/>
      <c r="VJS37" s="262"/>
      <c r="VJT37" s="262"/>
      <c r="VJU37" s="262"/>
      <c r="VJV37" s="262"/>
      <c r="VJW37" s="262"/>
      <c r="VJX37" s="262"/>
      <c r="VJY37" s="262"/>
      <c r="VJZ37" s="262"/>
      <c r="VKA37" s="262"/>
      <c r="VKB37" s="262"/>
      <c r="VKC37" s="262"/>
      <c r="VKD37" s="262"/>
      <c r="VKE37" s="262"/>
      <c r="VKF37" s="262"/>
      <c r="VKG37" s="262"/>
      <c r="VKH37" s="262"/>
      <c r="VKI37" s="262"/>
      <c r="VKJ37" s="262"/>
      <c r="VKK37" s="262"/>
      <c r="VKL37" s="262"/>
      <c r="VKM37" s="262"/>
      <c r="VKN37" s="262"/>
      <c r="VKO37" s="262"/>
      <c r="VKP37" s="262"/>
      <c r="VKQ37" s="262"/>
      <c r="VKR37" s="262"/>
      <c r="VKS37" s="262"/>
      <c r="VKT37" s="262"/>
      <c r="VKU37" s="262"/>
      <c r="VKV37" s="262"/>
      <c r="VKW37" s="262"/>
      <c r="VKX37" s="262"/>
      <c r="VKY37" s="262"/>
      <c r="VKZ37" s="262"/>
      <c r="VLA37" s="262"/>
      <c r="VLB37" s="262"/>
      <c r="VLC37" s="262"/>
      <c r="VLD37" s="262"/>
      <c r="VLE37" s="262"/>
      <c r="VLF37" s="262"/>
      <c r="VLG37" s="262"/>
      <c r="VLH37" s="262"/>
      <c r="VLI37" s="262"/>
      <c r="VLJ37" s="262"/>
      <c r="VLK37" s="262"/>
      <c r="VLL37" s="262"/>
      <c r="VLM37" s="262"/>
      <c r="VLN37" s="262"/>
      <c r="VLO37" s="262"/>
      <c r="VLP37" s="262"/>
      <c r="VLQ37" s="262"/>
      <c r="VLR37" s="262"/>
      <c r="VLS37" s="262"/>
      <c r="VLT37" s="262"/>
      <c r="VLU37" s="262"/>
      <c r="VLV37" s="262"/>
      <c r="VLW37" s="262"/>
      <c r="VLX37" s="262"/>
      <c r="VLY37" s="262"/>
      <c r="VLZ37" s="262"/>
      <c r="VMA37" s="262"/>
      <c r="VMB37" s="262"/>
      <c r="VMC37" s="262"/>
      <c r="VMD37" s="262"/>
      <c r="VME37" s="262"/>
      <c r="VMF37" s="262"/>
      <c r="VMG37" s="262"/>
      <c r="VMH37" s="262"/>
      <c r="VMI37" s="262"/>
      <c r="VMJ37" s="262"/>
      <c r="VMK37" s="262"/>
      <c r="VML37" s="262"/>
      <c r="VMM37" s="262"/>
      <c r="VMN37" s="262"/>
      <c r="VMO37" s="262"/>
      <c r="VMP37" s="262"/>
      <c r="VMQ37" s="262"/>
      <c r="VMR37" s="262"/>
      <c r="VMS37" s="262"/>
      <c r="VMT37" s="262"/>
      <c r="VMU37" s="262"/>
      <c r="VMV37" s="262"/>
      <c r="VMW37" s="262"/>
      <c r="VMX37" s="262"/>
      <c r="VMY37" s="262"/>
      <c r="VMZ37" s="262"/>
      <c r="VNA37" s="262"/>
      <c r="VNB37" s="262"/>
      <c r="VNC37" s="262"/>
      <c r="VND37" s="262"/>
      <c r="VNE37" s="262"/>
      <c r="VNF37" s="262"/>
      <c r="VNG37" s="262"/>
      <c r="VNH37" s="262"/>
      <c r="VNI37" s="262"/>
      <c r="VNJ37" s="262"/>
      <c r="VNK37" s="262"/>
      <c r="VNL37" s="262"/>
      <c r="VNM37" s="262"/>
      <c r="VNN37" s="262"/>
      <c r="VNO37" s="262"/>
      <c r="VNP37" s="262"/>
      <c r="VNQ37" s="262"/>
      <c r="VNR37" s="262"/>
      <c r="VNS37" s="262"/>
      <c r="VNT37" s="262"/>
      <c r="VNU37" s="262"/>
      <c r="VNV37" s="262"/>
      <c r="VNW37" s="262"/>
      <c r="VNX37" s="262"/>
      <c r="VNY37" s="262"/>
      <c r="VNZ37" s="262"/>
      <c r="VOA37" s="262"/>
      <c r="VOB37" s="262"/>
      <c r="VOC37" s="262"/>
      <c r="VOD37" s="262"/>
      <c r="VOE37" s="262"/>
      <c r="VOF37" s="262"/>
      <c r="VOG37" s="262"/>
      <c r="VOH37" s="262"/>
      <c r="VOI37" s="262"/>
      <c r="VOJ37" s="262"/>
      <c r="VOK37" s="262"/>
      <c r="VOL37" s="262"/>
      <c r="VOM37" s="262"/>
      <c r="VON37" s="262"/>
      <c r="VOO37" s="262"/>
      <c r="VOP37" s="262"/>
      <c r="VOQ37" s="262"/>
      <c r="VOR37" s="262"/>
      <c r="VOS37" s="262"/>
      <c r="VOT37" s="262"/>
      <c r="VOU37" s="262"/>
      <c r="VOV37" s="262"/>
      <c r="VOW37" s="262"/>
      <c r="VOX37" s="262"/>
      <c r="VOY37" s="262"/>
      <c r="VOZ37" s="262"/>
      <c r="VPA37" s="262"/>
      <c r="VPB37" s="262"/>
      <c r="VPC37" s="262"/>
      <c r="VPD37" s="262"/>
      <c r="VPE37" s="262"/>
      <c r="VPF37" s="262"/>
      <c r="VPG37" s="262"/>
      <c r="VPH37" s="262"/>
      <c r="VPI37" s="262"/>
      <c r="VPJ37" s="262"/>
      <c r="VPK37" s="262"/>
      <c r="VPL37" s="262"/>
      <c r="VPM37" s="262"/>
      <c r="VPN37" s="262"/>
      <c r="VPO37" s="262"/>
      <c r="VPP37" s="262"/>
      <c r="VPQ37" s="262"/>
      <c r="VPR37" s="262"/>
      <c r="VPS37" s="262"/>
      <c r="VPT37" s="262"/>
      <c r="VPU37" s="262"/>
      <c r="VPV37" s="262"/>
      <c r="VPW37" s="262"/>
      <c r="VPX37" s="262"/>
      <c r="VPY37" s="262"/>
      <c r="VPZ37" s="262"/>
      <c r="VQA37" s="262"/>
      <c r="VQB37" s="262"/>
      <c r="VQC37" s="262"/>
      <c r="VQD37" s="262"/>
      <c r="VQE37" s="262"/>
      <c r="VQF37" s="262"/>
      <c r="VQG37" s="262"/>
      <c r="VQH37" s="262"/>
      <c r="VQI37" s="262"/>
      <c r="VQJ37" s="262"/>
      <c r="VQK37" s="262"/>
      <c r="VQL37" s="262"/>
      <c r="VQM37" s="262"/>
      <c r="VQN37" s="262"/>
      <c r="VQO37" s="262"/>
      <c r="VQP37" s="262"/>
      <c r="VQQ37" s="262"/>
      <c r="VQR37" s="262"/>
      <c r="VQS37" s="262"/>
      <c r="VQT37" s="262"/>
      <c r="VQU37" s="262"/>
      <c r="VQV37" s="262"/>
      <c r="VQW37" s="262"/>
      <c r="VQX37" s="262"/>
      <c r="VQY37" s="262"/>
      <c r="VQZ37" s="262"/>
      <c r="VRA37" s="262"/>
      <c r="VRB37" s="262"/>
      <c r="VRC37" s="262"/>
      <c r="VRD37" s="262"/>
      <c r="VRE37" s="262"/>
      <c r="VRF37" s="262"/>
      <c r="VRG37" s="262"/>
      <c r="VRH37" s="262"/>
      <c r="VRI37" s="262"/>
      <c r="VRJ37" s="262"/>
      <c r="VRK37" s="262"/>
      <c r="VRL37" s="262"/>
      <c r="VRM37" s="262"/>
      <c r="VRN37" s="262"/>
      <c r="VRO37" s="262"/>
      <c r="VRP37" s="262"/>
      <c r="VRQ37" s="262"/>
      <c r="VRR37" s="262"/>
      <c r="VRS37" s="262"/>
      <c r="VRT37" s="262"/>
      <c r="VRU37" s="262"/>
      <c r="VRV37" s="262"/>
      <c r="VRW37" s="262"/>
      <c r="VRX37" s="262"/>
      <c r="VRY37" s="262"/>
      <c r="VRZ37" s="262"/>
      <c r="VSA37" s="262"/>
      <c r="VSB37" s="262"/>
      <c r="VSC37" s="262"/>
      <c r="VSD37" s="262"/>
      <c r="VSE37" s="262"/>
      <c r="VSF37" s="262"/>
      <c r="VSG37" s="262"/>
      <c r="VSH37" s="262"/>
      <c r="VSI37" s="262"/>
      <c r="VSJ37" s="262"/>
      <c r="VSK37" s="262"/>
      <c r="VSL37" s="262"/>
      <c r="VSM37" s="262"/>
      <c r="VSN37" s="262"/>
      <c r="VSO37" s="262"/>
      <c r="VSP37" s="262"/>
      <c r="VSQ37" s="262"/>
      <c r="VSR37" s="262"/>
      <c r="VSS37" s="262"/>
      <c r="VST37" s="262"/>
      <c r="VSU37" s="262"/>
      <c r="VSV37" s="262"/>
      <c r="VSW37" s="262"/>
      <c r="VSX37" s="262"/>
      <c r="VSY37" s="262"/>
      <c r="VSZ37" s="262"/>
      <c r="VTA37" s="262"/>
      <c r="VTB37" s="262"/>
      <c r="VTC37" s="262"/>
      <c r="VTD37" s="262"/>
      <c r="VTE37" s="262"/>
      <c r="VTF37" s="262"/>
      <c r="VTG37" s="262"/>
      <c r="VTH37" s="262"/>
      <c r="VTI37" s="262"/>
      <c r="VTJ37" s="262"/>
      <c r="VTK37" s="262"/>
      <c r="VTL37" s="262"/>
      <c r="VTM37" s="262"/>
      <c r="VTN37" s="262"/>
      <c r="VTO37" s="262"/>
      <c r="VTP37" s="262"/>
      <c r="VTQ37" s="262"/>
      <c r="VTR37" s="262"/>
      <c r="VTS37" s="262"/>
      <c r="VTT37" s="262"/>
      <c r="VTU37" s="262"/>
      <c r="VTV37" s="262"/>
      <c r="VTW37" s="262"/>
      <c r="VTX37" s="262"/>
      <c r="VTY37" s="262"/>
      <c r="VTZ37" s="262"/>
      <c r="VUA37" s="262"/>
      <c r="VUB37" s="262"/>
      <c r="VUC37" s="262"/>
      <c r="VUD37" s="262"/>
      <c r="VUE37" s="262"/>
      <c r="VUF37" s="262"/>
      <c r="VUG37" s="262"/>
      <c r="VUH37" s="262"/>
      <c r="VUI37" s="262"/>
      <c r="VUJ37" s="262"/>
      <c r="VUK37" s="262"/>
      <c r="VUL37" s="262"/>
      <c r="VUM37" s="262"/>
      <c r="VUN37" s="262"/>
      <c r="VUO37" s="262"/>
      <c r="VUP37" s="262"/>
      <c r="VUQ37" s="262"/>
      <c r="VUR37" s="262"/>
      <c r="VUS37" s="262"/>
      <c r="VUT37" s="262"/>
      <c r="VUU37" s="262"/>
      <c r="VUV37" s="262"/>
      <c r="VUW37" s="262"/>
      <c r="VUX37" s="262"/>
      <c r="VUY37" s="262"/>
      <c r="VUZ37" s="262"/>
      <c r="VVA37" s="262"/>
      <c r="VVB37" s="262"/>
      <c r="VVC37" s="262"/>
      <c r="VVD37" s="262"/>
      <c r="VVE37" s="262"/>
      <c r="VVF37" s="262"/>
      <c r="VVG37" s="262"/>
      <c r="VVH37" s="262"/>
      <c r="VVI37" s="262"/>
      <c r="VVJ37" s="262"/>
      <c r="VVK37" s="262"/>
      <c r="VVL37" s="262"/>
      <c r="VVM37" s="262"/>
      <c r="VVN37" s="262"/>
      <c r="VVO37" s="262"/>
      <c r="VVP37" s="262"/>
      <c r="VVQ37" s="262"/>
      <c r="VVR37" s="262"/>
      <c r="VVS37" s="262"/>
      <c r="VVT37" s="262"/>
      <c r="VVU37" s="262"/>
      <c r="VVV37" s="262"/>
      <c r="VVW37" s="262"/>
      <c r="VVX37" s="262"/>
      <c r="VVY37" s="262"/>
      <c r="VVZ37" s="262"/>
      <c r="VWA37" s="262"/>
      <c r="VWB37" s="262"/>
      <c r="VWC37" s="262"/>
      <c r="VWD37" s="262"/>
      <c r="VWE37" s="262"/>
      <c r="VWF37" s="262"/>
      <c r="VWG37" s="262"/>
      <c r="VWH37" s="262"/>
      <c r="VWI37" s="262"/>
      <c r="VWJ37" s="262"/>
      <c r="VWK37" s="262"/>
      <c r="VWL37" s="262"/>
      <c r="VWM37" s="262"/>
      <c r="VWN37" s="262"/>
      <c r="VWO37" s="262"/>
      <c r="VWP37" s="262"/>
      <c r="VWQ37" s="262"/>
      <c r="VWR37" s="262"/>
      <c r="VWS37" s="262"/>
      <c r="VWT37" s="262"/>
      <c r="VWU37" s="262"/>
      <c r="VWV37" s="262"/>
      <c r="VWW37" s="262"/>
      <c r="VWX37" s="262"/>
      <c r="VWY37" s="262"/>
      <c r="VWZ37" s="262"/>
      <c r="VXA37" s="262"/>
      <c r="VXB37" s="262"/>
      <c r="VXC37" s="262"/>
      <c r="VXD37" s="262"/>
      <c r="VXE37" s="262"/>
      <c r="VXF37" s="262"/>
      <c r="VXG37" s="262"/>
      <c r="VXH37" s="262"/>
      <c r="VXI37" s="262"/>
      <c r="VXJ37" s="262"/>
      <c r="VXK37" s="262"/>
      <c r="VXL37" s="262"/>
      <c r="VXM37" s="262"/>
      <c r="VXN37" s="262"/>
      <c r="VXO37" s="262"/>
      <c r="VXP37" s="262"/>
      <c r="VXQ37" s="262"/>
      <c r="VXR37" s="262"/>
      <c r="VXS37" s="262"/>
      <c r="VXT37" s="262"/>
      <c r="VXU37" s="262"/>
      <c r="VXV37" s="262"/>
      <c r="VXW37" s="262"/>
      <c r="VXX37" s="262"/>
      <c r="VXY37" s="262"/>
      <c r="VXZ37" s="262"/>
      <c r="VYA37" s="262"/>
      <c r="VYB37" s="262"/>
      <c r="VYC37" s="262"/>
      <c r="VYD37" s="262"/>
      <c r="VYE37" s="262"/>
      <c r="VYF37" s="262"/>
      <c r="VYG37" s="262"/>
      <c r="VYH37" s="262"/>
      <c r="VYI37" s="262"/>
      <c r="VYJ37" s="262"/>
      <c r="VYK37" s="262"/>
      <c r="VYL37" s="262"/>
      <c r="VYM37" s="262"/>
      <c r="VYN37" s="262"/>
      <c r="VYO37" s="262"/>
      <c r="VYP37" s="262"/>
      <c r="VYQ37" s="262"/>
      <c r="VYR37" s="262"/>
      <c r="VYS37" s="262"/>
      <c r="VYT37" s="262"/>
      <c r="VYU37" s="262"/>
      <c r="VYV37" s="262"/>
      <c r="VYW37" s="262"/>
      <c r="VYX37" s="262"/>
      <c r="VYY37" s="262"/>
      <c r="VYZ37" s="262"/>
      <c r="VZA37" s="262"/>
      <c r="VZB37" s="262"/>
      <c r="VZC37" s="262"/>
      <c r="VZD37" s="262"/>
      <c r="VZE37" s="262"/>
      <c r="VZF37" s="262"/>
      <c r="VZG37" s="262"/>
      <c r="VZH37" s="262"/>
      <c r="VZI37" s="262"/>
      <c r="VZJ37" s="262"/>
      <c r="VZK37" s="262"/>
      <c r="VZL37" s="262"/>
      <c r="VZM37" s="262"/>
      <c r="VZN37" s="262"/>
      <c r="VZO37" s="262"/>
      <c r="VZP37" s="262"/>
      <c r="VZQ37" s="262"/>
      <c r="VZR37" s="262"/>
      <c r="VZS37" s="262"/>
      <c r="VZT37" s="262"/>
      <c r="VZU37" s="262"/>
      <c r="VZV37" s="262"/>
      <c r="VZW37" s="262"/>
      <c r="VZX37" s="262"/>
      <c r="VZY37" s="262"/>
      <c r="VZZ37" s="262"/>
      <c r="WAA37" s="262"/>
      <c r="WAB37" s="262"/>
      <c r="WAC37" s="262"/>
      <c r="WAD37" s="262"/>
      <c r="WAE37" s="262"/>
      <c r="WAF37" s="262"/>
      <c r="WAG37" s="262"/>
      <c r="WAH37" s="262"/>
      <c r="WAI37" s="262"/>
      <c r="WAJ37" s="262"/>
      <c r="WAK37" s="262"/>
      <c r="WAL37" s="262"/>
      <c r="WAM37" s="262"/>
      <c r="WAN37" s="262"/>
      <c r="WAO37" s="262"/>
      <c r="WAP37" s="262"/>
      <c r="WAQ37" s="262"/>
      <c r="WAR37" s="262"/>
      <c r="WAS37" s="262"/>
      <c r="WAT37" s="262"/>
      <c r="WAU37" s="262"/>
      <c r="WAV37" s="262"/>
      <c r="WAW37" s="262"/>
      <c r="WAX37" s="262"/>
      <c r="WAY37" s="262"/>
      <c r="WAZ37" s="262"/>
      <c r="WBA37" s="262"/>
      <c r="WBB37" s="262"/>
      <c r="WBC37" s="262"/>
      <c r="WBD37" s="262"/>
      <c r="WBE37" s="262"/>
      <c r="WBF37" s="262"/>
      <c r="WBG37" s="262"/>
      <c r="WBH37" s="262"/>
      <c r="WBI37" s="262"/>
      <c r="WBJ37" s="262"/>
      <c r="WBK37" s="262"/>
      <c r="WBL37" s="262"/>
      <c r="WBM37" s="262"/>
      <c r="WBN37" s="262"/>
      <c r="WBO37" s="262"/>
      <c r="WBP37" s="262"/>
      <c r="WBQ37" s="262"/>
      <c r="WBR37" s="262"/>
      <c r="WBS37" s="262"/>
      <c r="WBT37" s="262"/>
      <c r="WBU37" s="262"/>
      <c r="WBV37" s="262"/>
      <c r="WBW37" s="262"/>
      <c r="WBX37" s="262"/>
      <c r="WBY37" s="262"/>
      <c r="WBZ37" s="262"/>
      <c r="WCA37" s="262"/>
      <c r="WCB37" s="262"/>
      <c r="WCC37" s="262"/>
      <c r="WCD37" s="262"/>
      <c r="WCE37" s="262"/>
      <c r="WCF37" s="262"/>
      <c r="WCG37" s="262"/>
      <c r="WCH37" s="262"/>
      <c r="WCI37" s="262"/>
      <c r="WCJ37" s="262"/>
      <c r="WCK37" s="262"/>
      <c r="WCL37" s="262"/>
      <c r="WCM37" s="262"/>
      <c r="WCN37" s="262"/>
      <c r="WCO37" s="262"/>
      <c r="WCP37" s="262"/>
      <c r="WCQ37" s="262"/>
      <c r="WCR37" s="262"/>
      <c r="WCS37" s="262"/>
      <c r="WCT37" s="262"/>
      <c r="WCU37" s="262"/>
      <c r="WCV37" s="262"/>
      <c r="WCW37" s="262"/>
      <c r="WCX37" s="262"/>
      <c r="WCY37" s="262"/>
      <c r="WCZ37" s="262"/>
      <c r="WDA37" s="262"/>
      <c r="WDB37" s="262"/>
      <c r="WDC37" s="262"/>
      <c r="WDD37" s="262"/>
      <c r="WDE37" s="262"/>
      <c r="WDF37" s="262"/>
      <c r="WDG37" s="262"/>
      <c r="WDH37" s="262"/>
      <c r="WDI37" s="262"/>
      <c r="WDJ37" s="262"/>
      <c r="WDK37" s="262"/>
      <c r="WDL37" s="262"/>
      <c r="WDM37" s="262"/>
      <c r="WDN37" s="262"/>
      <c r="WDO37" s="262"/>
      <c r="WDP37" s="262"/>
      <c r="WDQ37" s="262"/>
      <c r="WDR37" s="262"/>
      <c r="WDS37" s="262"/>
      <c r="WDT37" s="262"/>
      <c r="WDU37" s="262"/>
      <c r="WDV37" s="262"/>
      <c r="WDW37" s="262"/>
      <c r="WDX37" s="262"/>
      <c r="WDY37" s="262"/>
      <c r="WDZ37" s="262"/>
      <c r="WEA37" s="262"/>
      <c r="WEB37" s="262"/>
      <c r="WEC37" s="262"/>
      <c r="WED37" s="262"/>
      <c r="WEE37" s="262"/>
      <c r="WEF37" s="262"/>
      <c r="WEG37" s="262"/>
      <c r="WEH37" s="262"/>
      <c r="WEI37" s="262"/>
      <c r="WEJ37" s="262"/>
      <c r="WEK37" s="262"/>
      <c r="WEL37" s="262"/>
      <c r="WEM37" s="262"/>
      <c r="WEN37" s="262"/>
      <c r="WEO37" s="262"/>
      <c r="WEP37" s="262"/>
      <c r="WEQ37" s="262"/>
      <c r="WER37" s="262"/>
      <c r="WES37" s="262"/>
      <c r="WET37" s="262"/>
      <c r="WEU37" s="262"/>
      <c r="WEV37" s="262"/>
      <c r="WEW37" s="262"/>
      <c r="WEX37" s="262"/>
      <c r="WEY37" s="262"/>
      <c r="WEZ37" s="262"/>
      <c r="WFA37" s="262"/>
      <c r="WFB37" s="262"/>
      <c r="WFC37" s="262"/>
      <c r="WFD37" s="262"/>
      <c r="WFE37" s="262"/>
      <c r="WFF37" s="262"/>
      <c r="WFG37" s="262"/>
      <c r="WFH37" s="262"/>
      <c r="WFI37" s="262"/>
      <c r="WFJ37" s="262"/>
      <c r="WFK37" s="262"/>
      <c r="WFL37" s="262"/>
      <c r="WFM37" s="262"/>
      <c r="WFN37" s="262"/>
      <c r="WFO37" s="262"/>
      <c r="WFP37" s="262"/>
      <c r="WFQ37" s="262"/>
      <c r="WFR37" s="262"/>
      <c r="WFS37" s="262"/>
      <c r="WFT37" s="262"/>
      <c r="WFU37" s="262"/>
      <c r="WFV37" s="262"/>
      <c r="WFW37" s="262"/>
      <c r="WFX37" s="262"/>
      <c r="WFY37" s="262"/>
      <c r="WFZ37" s="262"/>
      <c r="WGA37" s="262"/>
      <c r="WGB37" s="262"/>
      <c r="WGC37" s="262"/>
      <c r="WGD37" s="262"/>
      <c r="WGE37" s="262"/>
      <c r="WGF37" s="262"/>
      <c r="WGG37" s="262"/>
      <c r="WGH37" s="262"/>
      <c r="WGI37" s="262"/>
      <c r="WGJ37" s="262"/>
      <c r="WGK37" s="262"/>
      <c r="WGL37" s="262"/>
      <c r="WGM37" s="262"/>
      <c r="WGN37" s="262"/>
      <c r="WGO37" s="262"/>
      <c r="WGP37" s="262"/>
      <c r="WGQ37" s="262"/>
      <c r="WGR37" s="262"/>
      <c r="WGS37" s="262"/>
      <c r="WGT37" s="262"/>
      <c r="WGU37" s="262"/>
      <c r="WGV37" s="262"/>
      <c r="WGW37" s="262"/>
      <c r="WGX37" s="262"/>
      <c r="WGY37" s="262"/>
      <c r="WGZ37" s="262"/>
      <c r="WHA37" s="262"/>
      <c r="WHB37" s="262"/>
      <c r="WHC37" s="262"/>
      <c r="WHD37" s="262"/>
      <c r="WHE37" s="262"/>
      <c r="WHF37" s="262"/>
      <c r="WHG37" s="262"/>
      <c r="WHH37" s="262"/>
      <c r="WHI37" s="262"/>
      <c r="WHJ37" s="262"/>
      <c r="WHK37" s="262"/>
      <c r="WHL37" s="262"/>
      <c r="WHM37" s="262"/>
      <c r="WHN37" s="262"/>
      <c r="WHO37" s="262"/>
      <c r="WHP37" s="262"/>
      <c r="WHQ37" s="262"/>
      <c r="WHR37" s="262"/>
      <c r="WHS37" s="262"/>
      <c r="WHT37" s="262"/>
      <c r="WHU37" s="262"/>
      <c r="WHV37" s="262"/>
      <c r="WHW37" s="262"/>
      <c r="WHX37" s="262"/>
      <c r="WHY37" s="262"/>
      <c r="WHZ37" s="262"/>
      <c r="WIA37" s="262"/>
      <c r="WIB37" s="262"/>
      <c r="WIC37" s="262"/>
      <c r="WID37" s="262"/>
      <c r="WIE37" s="262"/>
      <c r="WIF37" s="262"/>
      <c r="WIG37" s="262"/>
      <c r="WIH37" s="262"/>
      <c r="WII37" s="262"/>
      <c r="WIJ37" s="262"/>
      <c r="WIK37" s="262"/>
      <c r="WIL37" s="262"/>
      <c r="WIM37" s="262"/>
      <c r="WIN37" s="262"/>
      <c r="WIO37" s="262"/>
      <c r="WIP37" s="262"/>
      <c r="WIQ37" s="262"/>
      <c r="WIR37" s="262"/>
      <c r="WIS37" s="262"/>
      <c r="WIT37" s="262"/>
      <c r="WIU37" s="262"/>
      <c r="WIV37" s="262"/>
      <c r="WIW37" s="262"/>
      <c r="WIX37" s="262"/>
      <c r="WIY37" s="262"/>
      <c r="WIZ37" s="262"/>
      <c r="WJA37" s="262"/>
      <c r="WJB37" s="262"/>
      <c r="WJC37" s="262"/>
      <c r="WJD37" s="262"/>
      <c r="WJE37" s="262"/>
      <c r="WJF37" s="262"/>
      <c r="WJG37" s="262"/>
      <c r="WJH37" s="262"/>
      <c r="WJI37" s="262"/>
      <c r="WJJ37" s="262"/>
      <c r="WJK37" s="262"/>
      <c r="WJL37" s="262"/>
      <c r="WJM37" s="262"/>
      <c r="WJN37" s="262"/>
      <c r="WJO37" s="262"/>
      <c r="WJP37" s="262"/>
      <c r="WJQ37" s="262"/>
      <c r="WJR37" s="262"/>
      <c r="WJS37" s="262"/>
      <c r="WJT37" s="262"/>
      <c r="WJU37" s="262"/>
      <c r="WJV37" s="262"/>
      <c r="WJW37" s="262"/>
      <c r="WJX37" s="262"/>
      <c r="WJY37" s="262"/>
      <c r="WJZ37" s="262"/>
      <c r="WKA37" s="262"/>
      <c r="WKB37" s="262"/>
      <c r="WKC37" s="262"/>
      <c r="WKD37" s="262"/>
      <c r="WKE37" s="262"/>
      <c r="WKF37" s="262"/>
      <c r="WKG37" s="262"/>
      <c r="WKH37" s="262"/>
      <c r="WKI37" s="262"/>
      <c r="WKJ37" s="262"/>
      <c r="WKK37" s="262"/>
      <c r="WKL37" s="262"/>
      <c r="WKM37" s="262"/>
      <c r="WKN37" s="262"/>
      <c r="WKO37" s="262"/>
      <c r="WKP37" s="262"/>
      <c r="WKQ37" s="262"/>
      <c r="WKR37" s="262"/>
      <c r="WKS37" s="262"/>
      <c r="WKT37" s="262"/>
      <c r="WKU37" s="262"/>
      <c r="WKV37" s="262"/>
      <c r="WKW37" s="262"/>
      <c r="WKX37" s="262"/>
      <c r="WKY37" s="262"/>
      <c r="WKZ37" s="262"/>
      <c r="WLA37" s="262"/>
      <c r="WLB37" s="262"/>
      <c r="WLC37" s="262"/>
      <c r="WLD37" s="262"/>
      <c r="WLE37" s="262"/>
      <c r="WLF37" s="262"/>
      <c r="WLG37" s="262"/>
      <c r="WLH37" s="262"/>
      <c r="WLI37" s="262"/>
      <c r="WLJ37" s="262"/>
      <c r="WLK37" s="262"/>
      <c r="WLL37" s="262"/>
      <c r="WLM37" s="262"/>
      <c r="WLN37" s="262"/>
      <c r="WLO37" s="262"/>
      <c r="WLP37" s="262"/>
      <c r="WLQ37" s="262"/>
      <c r="WLR37" s="262"/>
      <c r="WLS37" s="262"/>
      <c r="WLT37" s="262"/>
      <c r="WLU37" s="262"/>
      <c r="WLV37" s="262"/>
      <c r="WLW37" s="262"/>
      <c r="WLX37" s="262"/>
      <c r="WLY37" s="262"/>
      <c r="WLZ37" s="262"/>
      <c r="WMA37" s="262"/>
      <c r="WMB37" s="262"/>
      <c r="WMC37" s="262"/>
      <c r="WMD37" s="262"/>
      <c r="WME37" s="262"/>
      <c r="WMF37" s="262"/>
      <c r="WMG37" s="262"/>
      <c r="WMH37" s="262"/>
      <c r="WMI37" s="262"/>
      <c r="WMJ37" s="262"/>
      <c r="WMK37" s="262"/>
      <c r="WML37" s="262"/>
      <c r="WMM37" s="262"/>
      <c r="WMN37" s="262"/>
      <c r="WMO37" s="262"/>
      <c r="WMP37" s="262"/>
      <c r="WMQ37" s="262"/>
      <c r="WMR37" s="262"/>
      <c r="WMS37" s="262"/>
      <c r="WMT37" s="262"/>
      <c r="WMU37" s="262"/>
      <c r="WMV37" s="262"/>
      <c r="WMW37" s="262"/>
      <c r="WMX37" s="262"/>
      <c r="WMY37" s="262"/>
      <c r="WMZ37" s="262"/>
      <c r="WNA37" s="262"/>
      <c r="WNB37" s="262"/>
      <c r="WNC37" s="262"/>
      <c r="WND37" s="262"/>
      <c r="WNE37" s="262"/>
      <c r="WNF37" s="262"/>
      <c r="WNG37" s="262"/>
      <c r="WNH37" s="262"/>
      <c r="WNI37" s="262"/>
      <c r="WNJ37" s="262"/>
      <c r="WNK37" s="262"/>
      <c r="WNL37" s="262"/>
      <c r="WNM37" s="262"/>
      <c r="WNN37" s="262"/>
      <c r="WNO37" s="262"/>
      <c r="WNP37" s="262"/>
      <c r="WNQ37" s="262"/>
      <c r="WNR37" s="262"/>
      <c r="WNS37" s="262"/>
      <c r="WNT37" s="262"/>
      <c r="WNU37" s="262"/>
      <c r="WNV37" s="262"/>
      <c r="WNW37" s="262"/>
      <c r="WNX37" s="262"/>
      <c r="WNY37" s="262"/>
      <c r="WNZ37" s="262"/>
      <c r="WOA37" s="262"/>
      <c r="WOB37" s="262"/>
      <c r="WOC37" s="262"/>
      <c r="WOD37" s="262"/>
      <c r="WOE37" s="262"/>
      <c r="WOF37" s="262"/>
      <c r="WOG37" s="262"/>
      <c r="WOH37" s="262"/>
      <c r="WOI37" s="262"/>
      <c r="WOJ37" s="262"/>
      <c r="WOK37" s="262"/>
      <c r="WOL37" s="262"/>
      <c r="WOM37" s="262"/>
      <c r="WON37" s="262"/>
      <c r="WOO37" s="262"/>
      <c r="WOP37" s="262"/>
      <c r="WOQ37" s="262"/>
      <c r="WOR37" s="262"/>
      <c r="WOS37" s="262"/>
      <c r="WOT37" s="262"/>
      <c r="WOU37" s="262"/>
      <c r="WOV37" s="262"/>
      <c r="WOW37" s="262"/>
      <c r="WOX37" s="262"/>
      <c r="WOY37" s="262"/>
      <c r="WOZ37" s="262"/>
      <c r="WPA37" s="262"/>
      <c r="WPB37" s="262"/>
      <c r="WPC37" s="262"/>
      <c r="WPD37" s="262"/>
      <c r="WPE37" s="262"/>
      <c r="WPF37" s="262"/>
      <c r="WPG37" s="262"/>
      <c r="WPH37" s="262"/>
      <c r="WPI37" s="262"/>
      <c r="WPJ37" s="262"/>
      <c r="WPK37" s="262"/>
      <c r="WPL37" s="262"/>
      <c r="WPM37" s="262"/>
      <c r="WPN37" s="262"/>
      <c r="WPO37" s="262"/>
      <c r="WPP37" s="262"/>
      <c r="WPQ37" s="262"/>
      <c r="WPR37" s="262"/>
      <c r="WPS37" s="262"/>
      <c r="WPT37" s="262"/>
      <c r="WPU37" s="262"/>
      <c r="WPV37" s="262"/>
      <c r="WPW37" s="262"/>
      <c r="WPX37" s="262"/>
      <c r="WPY37" s="262"/>
      <c r="WPZ37" s="262"/>
      <c r="WQA37" s="262"/>
      <c r="WQB37" s="262"/>
      <c r="WQC37" s="262"/>
      <c r="WQD37" s="262"/>
      <c r="WQE37" s="262"/>
      <c r="WQF37" s="262"/>
      <c r="WQG37" s="262"/>
      <c r="WQH37" s="262"/>
      <c r="WQI37" s="262"/>
      <c r="WQJ37" s="262"/>
      <c r="WQK37" s="262"/>
      <c r="WQL37" s="262"/>
      <c r="WQM37" s="262"/>
      <c r="WQN37" s="262"/>
      <c r="WQO37" s="262"/>
      <c r="WQP37" s="262"/>
      <c r="WQQ37" s="262"/>
      <c r="WQR37" s="262"/>
      <c r="WQS37" s="262"/>
      <c r="WQT37" s="262"/>
      <c r="WQU37" s="262"/>
      <c r="WQV37" s="262"/>
      <c r="WQW37" s="262"/>
      <c r="WQX37" s="262"/>
      <c r="WQY37" s="262"/>
      <c r="WQZ37" s="262"/>
      <c r="WRA37" s="262"/>
      <c r="WRB37" s="262"/>
      <c r="WRC37" s="262"/>
      <c r="WRD37" s="262"/>
      <c r="WRE37" s="262"/>
      <c r="WRF37" s="262"/>
      <c r="WRG37" s="262"/>
      <c r="WRH37" s="262"/>
      <c r="WRI37" s="262"/>
      <c r="WRJ37" s="262"/>
      <c r="WRK37" s="262"/>
      <c r="WRL37" s="262"/>
      <c r="WRM37" s="262"/>
      <c r="WRN37" s="262"/>
      <c r="WRO37" s="262"/>
      <c r="WRP37" s="262"/>
      <c r="WRQ37" s="262"/>
      <c r="WRR37" s="262"/>
      <c r="WRS37" s="262"/>
      <c r="WRT37" s="262"/>
      <c r="WRU37" s="262"/>
      <c r="WRV37" s="262"/>
      <c r="WRW37" s="262"/>
      <c r="WRX37" s="262"/>
      <c r="WRY37" s="262"/>
      <c r="WRZ37" s="262"/>
      <c r="WSA37" s="262"/>
      <c r="WSB37" s="262"/>
      <c r="WSC37" s="262"/>
      <c r="WSD37" s="262"/>
      <c r="WSE37" s="262"/>
      <c r="WSF37" s="262"/>
      <c r="WSG37" s="262"/>
      <c r="WSH37" s="262"/>
      <c r="WSI37" s="262"/>
      <c r="WSJ37" s="262"/>
      <c r="WSK37" s="262"/>
      <c r="WSL37" s="262"/>
      <c r="WSM37" s="262"/>
      <c r="WSN37" s="262"/>
      <c r="WSO37" s="262"/>
      <c r="WSP37" s="262"/>
      <c r="WSQ37" s="262"/>
      <c r="WSR37" s="262"/>
      <c r="WSS37" s="262"/>
      <c r="WST37" s="262"/>
      <c r="WSU37" s="262"/>
      <c r="WSV37" s="262"/>
      <c r="WSW37" s="262"/>
      <c r="WSX37" s="262"/>
      <c r="WSY37" s="262"/>
      <c r="WSZ37" s="262"/>
      <c r="WTA37" s="262"/>
      <c r="WTB37" s="262"/>
      <c r="WTC37" s="262"/>
      <c r="WTD37" s="262"/>
      <c r="WTE37" s="262"/>
      <c r="WTF37" s="262"/>
      <c r="WTG37" s="262"/>
      <c r="WTH37" s="262"/>
      <c r="WTI37" s="262"/>
      <c r="WTJ37" s="262"/>
      <c r="WTK37" s="262"/>
      <c r="WTL37" s="262"/>
      <c r="WTM37" s="262"/>
      <c r="WTN37" s="262"/>
      <c r="WTO37" s="262"/>
      <c r="WTP37" s="262"/>
      <c r="WTQ37" s="262"/>
      <c r="WTR37" s="262"/>
      <c r="WTS37" s="262"/>
      <c r="WTT37" s="262"/>
      <c r="WTU37" s="262"/>
      <c r="WTV37" s="262"/>
      <c r="WTW37" s="262"/>
      <c r="WTX37" s="262"/>
      <c r="WTY37" s="262"/>
      <c r="WTZ37" s="262"/>
      <c r="WUA37" s="262"/>
      <c r="WUB37" s="262"/>
      <c r="WUC37" s="262"/>
      <c r="WUD37" s="262"/>
      <c r="WUE37" s="262"/>
      <c r="WUF37" s="262"/>
      <c r="WUG37" s="262"/>
      <c r="WUH37" s="262"/>
      <c r="WUI37" s="262"/>
      <c r="WUJ37" s="262"/>
      <c r="WUK37" s="262"/>
      <c r="WUL37" s="262"/>
      <c r="WUM37" s="262"/>
      <c r="WUN37" s="262"/>
      <c r="WUO37" s="262"/>
      <c r="WUP37" s="262"/>
      <c r="WUQ37" s="262"/>
      <c r="WUR37" s="262"/>
      <c r="WUS37" s="262"/>
      <c r="WUT37" s="262"/>
      <c r="WUU37" s="262"/>
      <c r="WUV37" s="262"/>
      <c r="WUW37" s="262"/>
      <c r="WUX37" s="262"/>
      <c r="WUY37" s="262"/>
      <c r="WUZ37" s="262"/>
      <c r="WVA37" s="262"/>
      <c r="WVB37" s="262"/>
      <c r="WVC37" s="262"/>
      <c r="WVD37" s="262"/>
      <c r="WVE37" s="262"/>
      <c r="WVF37" s="262"/>
      <c r="WVG37" s="262"/>
      <c r="WVH37" s="262"/>
      <c r="WVI37" s="262"/>
      <c r="WVJ37" s="262"/>
      <c r="WVK37" s="262"/>
      <c r="WVL37" s="262"/>
      <c r="WVM37" s="262"/>
      <c r="WVN37" s="262"/>
      <c r="WVO37" s="262"/>
      <c r="WVP37" s="262"/>
      <c r="WVQ37" s="262"/>
      <c r="WVR37" s="262"/>
      <c r="WVS37" s="262"/>
      <c r="WVT37" s="262"/>
      <c r="WVU37" s="262"/>
      <c r="WVV37" s="262"/>
      <c r="WVW37" s="262"/>
      <c r="WVX37" s="262"/>
      <c r="WVY37" s="262"/>
      <c r="WVZ37" s="262"/>
      <c r="WWA37" s="262"/>
      <c r="WWB37" s="262"/>
      <c r="WWC37" s="262"/>
      <c r="WWD37" s="262"/>
      <c r="WWE37" s="262"/>
      <c r="WWF37" s="262"/>
      <c r="WWG37" s="262"/>
      <c r="WWH37" s="262"/>
      <c r="WWI37" s="262"/>
      <c r="WWJ37" s="262"/>
      <c r="WWK37" s="262"/>
      <c r="WWL37" s="262"/>
      <c r="WWM37" s="262"/>
      <c r="WWN37" s="262"/>
      <c r="WWO37" s="262"/>
      <c r="WWP37" s="262"/>
      <c r="WWQ37" s="262"/>
      <c r="WWR37" s="262"/>
      <c r="WWS37" s="262"/>
      <c r="WWT37" s="262"/>
      <c r="WWU37" s="262"/>
      <c r="WWV37" s="262"/>
      <c r="WWW37" s="262"/>
      <c r="WWX37" s="262"/>
      <c r="WWY37" s="262"/>
      <c r="WWZ37" s="262"/>
      <c r="WXA37" s="262"/>
      <c r="WXB37" s="262"/>
      <c r="WXC37" s="262"/>
      <c r="WXD37" s="262"/>
      <c r="WXE37" s="262"/>
      <c r="WXF37" s="262"/>
      <c r="WXG37" s="262"/>
      <c r="WXH37" s="262"/>
      <c r="WXI37" s="262"/>
      <c r="WXJ37" s="262"/>
      <c r="WXK37" s="262"/>
      <c r="WXL37" s="262"/>
      <c r="WXM37" s="262"/>
      <c r="WXN37" s="262"/>
      <c r="WXO37" s="262"/>
      <c r="WXP37" s="262"/>
      <c r="WXQ37" s="262"/>
      <c r="WXR37" s="262"/>
      <c r="WXS37" s="262"/>
      <c r="WXT37" s="262"/>
      <c r="WXU37" s="262"/>
      <c r="WXV37" s="262"/>
      <c r="WXW37" s="262"/>
      <c r="WXX37" s="262"/>
      <c r="WXY37" s="262"/>
      <c r="WXZ37" s="262"/>
      <c r="WYA37" s="262"/>
      <c r="WYB37" s="262"/>
      <c r="WYC37" s="262"/>
      <c r="WYD37" s="262"/>
      <c r="WYE37" s="262"/>
      <c r="WYF37" s="262"/>
      <c r="WYG37" s="262"/>
      <c r="WYH37" s="262"/>
      <c r="WYI37" s="262"/>
      <c r="WYJ37" s="262"/>
      <c r="WYK37" s="262"/>
      <c r="WYL37" s="262"/>
      <c r="WYM37" s="262"/>
      <c r="WYN37" s="262"/>
      <c r="WYO37" s="262"/>
      <c r="WYP37" s="262"/>
      <c r="WYQ37" s="262"/>
      <c r="WYR37" s="262"/>
      <c r="WYS37" s="262"/>
      <c r="WYT37" s="262"/>
      <c r="WYU37" s="262"/>
      <c r="WYV37" s="262"/>
      <c r="WYW37" s="262"/>
      <c r="WYX37" s="262"/>
      <c r="WYY37" s="262"/>
      <c r="WYZ37" s="262"/>
      <c r="WZA37" s="262"/>
      <c r="WZB37" s="262"/>
      <c r="WZC37" s="262"/>
      <c r="WZD37" s="262"/>
      <c r="WZE37" s="262"/>
      <c r="WZF37" s="262"/>
      <c r="WZG37" s="262"/>
      <c r="WZH37" s="262"/>
      <c r="WZI37" s="262"/>
      <c r="WZJ37" s="262"/>
      <c r="WZK37" s="262"/>
      <c r="WZL37" s="262"/>
      <c r="WZM37" s="262"/>
      <c r="WZN37" s="262"/>
      <c r="WZO37" s="262"/>
      <c r="WZP37" s="262"/>
      <c r="WZQ37" s="262"/>
      <c r="WZR37" s="262"/>
      <c r="WZS37" s="262"/>
      <c r="WZT37" s="262"/>
      <c r="WZU37" s="262"/>
      <c r="WZV37" s="262"/>
      <c r="WZW37" s="262"/>
      <c r="WZX37" s="262"/>
      <c r="WZY37" s="262"/>
      <c r="WZZ37" s="262"/>
      <c r="XAA37" s="262"/>
      <c r="XAB37" s="262"/>
      <c r="XAC37" s="262"/>
      <c r="XAD37" s="262"/>
      <c r="XAE37" s="262"/>
      <c r="XAF37" s="262"/>
      <c r="XAG37" s="262"/>
      <c r="XAH37" s="262"/>
      <c r="XAI37" s="262"/>
      <c r="XAJ37" s="262"/>
      <c r="XAK37" s="262"/>
      <c r="XAL37" s="262"/>
      <c r="XAM37" s="262"/>
      <c r="XAN37" s="262"/>
      <c r="XAO37" s="262"/>
      <c r="XAP37" s="262"/>
      <c r="XAQ37" s="262"/>
      <c r="XAR37" s="262"/>
      <c r="XAS37" s="262"/>
      <c r="XAT37" s="262"/>
      <c r="XAU37" s="262"/>
      <c r="XAV37" s="262"/>
      <c r="XAW37" s="262"/>
      <c r="XAX37" s="262"/>
      <c r="XAY37" s="262"/>
      <c r="XAZ37" s="262"/>
      <c r="XBA37" s="262"/>
      <c r="XBB37" s="262"/>
      <c r="XBC37" s="262"/>
      <c r="XBD37" s="262"/>
      <c r="XBE37" s="262"/>
      <c r="XBF37" s="262"/>
      <c r="XBG37" s="262"/>
      <c r="XBH37" s="262"/>
      <c r="XBI37" s="262"/>
      <c r="XBJ37" s="262"/>
      <c r="XBK37" s="262"/>
      <c r="XBL37" s="262"/>
      <c r="XBM37" s="262"/>
      <c r="XBN37" s="262"/>
      <c r="XBO37" s="262"/>
      <c r="XBP37" s="262"/>
      <c r="XBQ37" s="262"/>
      <c r="XBR37" s="262"/>
      <c r="XBS37" s="262"/>
      <c r="XBT37" s="262"/>
      <c r="XBU37" s="262"/>
      <c r="XBV37" s="262"/>
      <c r="XBW37" s="262"/>
      <c r="XBX37" s="262"/>
      <c r="XBY37" s="262"/>
      <c r="XBZ37" s="262"/>
      <c r="XCA37" s="262"/>
      <c r="XCB37" s="262"/>
      <c r="XCC37" s="262"/>
      <c r="XCD37" s="262"/>
      <c r="XCE37" s="262"/>
      <c r="XCF37" s="262"/>
      <c r="XCG37" s="262"/>
      <c r="XCH37" s="262"/>
      <c r="XCI37" s="262"/>
      <c r="XCJ37" s="262"/>
      <c r="XCK37" s="262"/>
      <c r="XCL37" s="262"/>
      <c r="XCM37" s="262"/>
      <c r="XCN37" s="262"/>
      <c r="XCO37" s="262"/>
      <c r="XCP37" s="262"/>
      <c r="XCQ37" s="262"/>
      <c r="XCR37" s="262"/>
      <c r="XCS37" s="262"/>
      <c r="XCT37" s="262"/>
      <c r="XCU37" s="262"/>
      <c r="XCV37" s="262"/>
      <c r="XCW37" s="262"/>
      <c r="XCX37" s="262"/>
      <c r="XCY37" s="262"/>
      <c r="XCZ37" s="262"/>
      <c r="XDA37" s="262"/>
      <c r="XDB37" s="262"/>
      <c r="XDC37" s="262"/>
      <c r="XDD37" s="262"/>
      <c r="XDE37" s="262"/>
      <c r="XDF37" s="262"/>
      <c r="XDG37" s="262"/>
      <c r="XDH37" s="262"/>
      <c r="XDI37" s="262"/>
      <c r="XDJ37" s="262"/>
      <c r="XDK37" s="262"/>
      <c r="XDL37" s="262"/>
      <c r="XDM37" s="262"/>
      <c r="XDN37" s="262"/>
      <c r="XDO37" s="262"/>
      <c r="XDP37" s="262"/>
      <c r="XDQ37" s="262"/>
      <c r="XDR37" s="262"/>
      <c r="XDS37" s="262"/>
      <c r="XDT37" s="262"/>
      <c r="XDU37" s="262"/>
      <c r="XDV37" s="262"/>
      <c r="XDW37" s="262"/>
      <c r="XDX37" s="262"/>
      <c r="XDY37" s="262"/>
      <c r="XDZ37" s="262"/>
      <c r="XEA37" s="262"/>
      <c r="XEB37" s="262"/>
      <c r="XEC37" s="262"/>
      <c r="XED37" s="262"/>
      <c r="XEE37" s="262"/>
      <c r="XEF37" s="262"/>
      <c r="XEG37" s="262"/>
      <c r="XEH37" s="262"/>
      <c r="XEI37" s="262"/>
      <c r="XEJ37" s="262"/>
      <c r="XEK37" s="262"/>
      <c r="XEL37" s="262"/>
      <c r="XEM37" s="262"/>
      <c r="XEN37" s="262"/>
      <c r="XEO37" s="262"/>
      <c r="XEP37" s="262"/>
      <c r="XEQ37" s="262"/>
      <c r="XER37" s="262"/>
      <c r="XES37" s="262"/>
      <c r="XET37" s="262"/>
      <c r="XEU37" s="262"/>
      <c r="XEV37" s="262"/>
      <c r="XEW37" s="262"/>
      <c r="XEX37" s="262"/>
      <c r="XEY37" s="262"/>
      <c r="XEZ37" s="262"/>
      <c r="XFA37" s="262"/>
      <c r="XFB37" s="262"/>
      <c r="XFC37" s="262"/>
      <c r="XFD37" s="262"/>
    </row>
    <row r="38" spans="1:16384" x14ac:dyDescent="0.35">
      <c r="AC38" s="1"/>
      <c r="AD38" s="1"/>
    </row>
    <row r="39" spans="1:16384" x14ac:dyDescent="0.35">
      <c r="AC39" s="1"/>
      <c r="AD39" s="1"/>
    </row>
  </sheetData>
  <sheetProtection selectLockedCells="1"/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3" name="Button 1">
              <controlPr defaultSize="0" print="0" autoFill="0" autoPict="0" macro="[0]!Clear_2">
                <anchor moveWithCells="1" sizeWithCells="1">
                  <from>
                    <xdr:col>4</xdr:col>
                    <xdr:colOff>819150</xdr:colOff>
                    <xdr:row>0</xdr:row>
                    <xdr:rowOff>0</xdr:rowOff>
                  </from>
                  <to>
                    <xdr:col>6</xdr:col>
                    <xdr:colOff>19050</xdr:colOff>
                    <xdr:row>1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TOP &amp; FLOP</vt:lpstr>
      <vt:lpstr>Feuil1</vt:lpstr>
      <vt:lpstr>Octobre 2018</vt:lpstr>
      <vt:lpstr>Septembre 2018 VS N-1</vt:lpstr>
      <vt:lpstr>PC AVIGNON</vt:lpstr>
      <vt:lpstr>PC METZ</vt:lpstr>
      <vt:lpstr>PC NANCY</vt:lpstr>
      <vt:lpstr>IB LE MANS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fpass</dc:creator>
  <cp:lastModifiedBy>fpass</cp:lastModifiedBy>
  <dcterms:created xsi:type="dcterms:W3CDTF">2018-08-02T11:41:31Z</dcterms:created>
  <dcterms:modified xsi:type="dcterms:W3CDTF">2018-11-22T09:44:06Z</dcterms:modified>
</cp:coreProperties>
</file>