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24000" windowHeight="9135"/>
  </bookViews>
  <sheets>
    <sheet name="Seminaire annulé" sheetId="5" r:id="rId1"/>
    <sheet name="analyse" sheetId="22" r:id="rId2"/>
    <sheet name="Suivi groupe salle fourviere" sheetId="20" r:id="rId3"/>
    <sheet name="Suivi groupe salle victoire" sheetId="24" r:id="rId4"/>
    <sheet name="Données menu déroulant" sheetId="4" r:id="rId5"/>
  </sheets>
  <calcPr calcId="152511"/>
</workbook>
</file>

<file path=xl/calcChain.xml><?xml version="1.0" encoding="utf-8"?>
<calcChain xmlns="http://schemas.openxmlformats.org/spreadsheetml/2006/main">
  <c r="L3" i="22" l="1"/>
  <c r="L4" i="22"/>
  <c r="L5" i="22"/>
  <c r="L6" i="22"/>
  <c r="L7" i="22"/>
  <c r="L8" i="22"/>
  <c r="L9" i="22"/>
  <c r="L10" i="22"/>
  <c r="L11" i="22"/>
  <c r="L12" i="22"/>
  <c r="L13" i="22"/>
  <c r="L14" i="22"/>
  <c r="L15" i="22"/>
  <c r="L16" i="22"/>
  <c r="L17" i="22"/>
  <c r="L18" i="22"/>
  <c r="L19" i="22"/>
  <c r="L20" i="22"/>
  <c r="L21" i="22"/>
  <c r="L22" i="22"/>
  <c r="L23" i="22"/>
  <c r="L24" i="22"/>
  <c r="L25" i="22"/>
  <c r="L26" i="22"/>
  <c r="L27" i="22"/>
  <c r="L28" i="22"/>
  <c r="L29" i="22"/>
  <c r="L30" i="22"/>
  <c r="L31" i="22"/>
  <c r="L32" i="22"/>
  <c r="L33" i="22"/>
  <c r="L34" i="22"/>
  <c r="L35" i="22"/>
  <c r="L36" i="22"/>
  <c r="L37" i="22"/>
  <c r="L38" i="22"/>
  <c r="L39" i="22"/>
  <c r="L40" i="22"/>
  <c r="L41" i="22"/>
  <c r="L42" i="22"/>
  <c r="L43" i="22"/>
  <c r="L44" i="22"/>
  <c r="L45" i="22"/>
  <c r="L46" i="22"/>
  <c r="L47" i="22"/>
  <c r="L48" i="22"/>
  <c r="L49" i="22"/>
  <c r="L50" i="22"/>
  <c r="L51" i="22"/>
  <c r="L52" i="22"/>
  <c r="L53" i="22"/>
  <c r="L54" i="22"/>
  <c r="L55" i="22"/>
  <c r="L56" i="22"/>
  <c r="L57" i="22"/>
  <c r="L58" i="22"/>
  <c r="L59" i="22"/>
  <c r="L60" i="22"/>
  <c r="L61" i="22"/>
  <c r="L62" i="22"/>
  <c r="L2" i="22"/>
  <c r="J62" i="22"/>
  <c r="J59" i="22"/>
  <c r="J57" i="22"/>
  <c r="J55" i="22"/>
  <c r="J53" i="22"/>
  <c r="J51" i="22"/>
  <c r="J49" i="22"/>
  <c r="J47" i="22"/>
  <c r="J45" i="22"/>
  <c r="J43" i="22"/>
  <c r="J41" i="22"/>
  <c r="J39" i="22"/>
  <c r="J37" i="22"/>
  <c r="J35" i="22"/>
  <c r="J33" i="22"/>
  <c r="J31" i="22"/>
  <c r="J29" i="22"/>
  <c r="J27" i="22"/>
  <c r="J25" i="22"/>
  <c r="J23" i="22"/>
  <c r="J21" i="22"/>
  <c r="J19" i="22"/>
  <c r="J17" i="22"/>
  <c r="J15" i="22"/>
  <c r="J13" i="22"/>
  <c r="J11" i="22"/>
  <c r="J9" i="22"/>
  <c r="J7" i="22"/>
  <c r="J5" i="22"/>
  <c r="J3" i="22"/>
  <c r="J61" i="22"/>
  <c r="J58" i="22"/>
  <c r="J56" i="22"/>
  <c r="J54" i="22"/>
  <c r="J52" i="22"/>
  <c r="J50" i="22"/>
  <c r="J48" i="22"/>
  <c r="J46" i="22"/>
  <c r="J44" i="22"/>
  <c r="J42" i="22"/>
  <c r="J40" i="22"/>
  <c r="J38" i="22"/>
  <c r="J36" i="22"/>
  <c r="J34" i="22"/>
  <c r="J32" i="22"/>
  <c r="J30" i="22"/>
  <c r="J28" i="22"/>
  <c r="J26" i="22"/>
  <c r="J24" i="22"/>
  <c r="J22" i="22"/>
  <c r="J20" i="22"/>
  <c r="J18" i="22"/>
  <c r="J16" i="22"/>
  <c r="J14" i="22"/>
  <c r="J12" i="22"/>
  <c r="J10" i="22"/>
  <c r="J8" i="22"/>
  <c r="J6" i="22"/>
  <c r="J4" i="22"/>
  <c r="J2" i="22"/>
  <c r="J60" i="22"/>
  <c r="D74" i="22" l="1"/>
  <c r="C72" i="22"/>
  <c r="C71" i="22"/>
  <c r="X700" i="24"/>
  <c r="V700" i="24"/>
  <c r="Q700" i="24"/>
  <c r="X699" i="24"/>
  <c r="V699" i="24"/>
  <c r="Q699" i="24" s="1"/>
  <c r="X698" i="24"/>
  <c r="V698" i="24"/>
  <c r="Q698" i="24" s="1"/>
  <c r="X697" i="24"/>
  <c r="V697" i="24"/>
  <c r="Q697" i="24"/>
  <c r="X696" i="24"/>
  <c r="V696" i="24"/>
  <c r="Q696" i="24"/>
  <c r="X695" i="24"/>
  <c r="V695" i="24"/>
  <c r="Q695" i="24" s="1"/>
  <c r="X694" i="24"/>
  <c r="V694" i="24"/>
  <c r="Q694" i="24"/>
  <c r="X693" i="24"/>
  <c r="V693" i="24"/>
  <c r="Q693" i="24" s="1"/>
  <c r="X692" i="24"/>
  <c r="V692" i="24"/>
  <c r="Q692" i="24"/>
  <c r="X691" i="24"/>
  <c r="V691" i="24"/>
  <c r="Q691" i="24" s="1"/>
  <c r="X690" i="24"/>
  <c r="V690" i="24"/>
  <c r="Q690" i="24" s="1"/>
  <c r="X689" i="24"/>
  <c r="V689" i="24"/>
  <c r="Q689" i="24" s="1"/>
  <c r="X688" i="24"/>
  <c r="V688" i="24"/>
  <c r="Q688" i="24"/>
  <c r="X687" i="24"/>
  <c r="V687" i="24"/>
  <c r="Q687" i="24" s="1"/>
  <c r="X686" i="24"/>
  <c r="V686" i="24"/>
  <c r="Q686" i="24" s="1"/>
  <c r="X685" i="24"/>
  <c r="V685" i="24"/>
  <c r="Q685" i="24" s="1"/>
  <c r="X684" i="24"/>
  <c r="V684" i="24"/>
  <c r="Q684" i="24"/>
  <c r="X683" i="24"/>
  <c r="V683" i="24"/>
  <c r="Q683" i="24" s="1"/>
  <c r="X682" i="24"/>
  <c r="V682" i="24"/>
  <c r="Q682" i="24" s="1"/>
  <c r="X681" i="24"/>
  <c r="V681" i="24"/>
  <c r="Q681" i="24"/>
  <c r="X680" i="24"/>
  <c r="V680" i="24"/>
  <c r="Q680" i="24"/>
  <c r="X679" i="24"/>
  <c r="V679" i="24"/>
  <c r="Q679" i="24" s="1"/>
  <c r="X678" i="24"/>
  <c r="V678" i="24"/>
  <c r="Q678" i="24"/>
  <c r="X677" i="24"/>
  <c r="V677" i="24"/>
  <c r="Q677" i="24" s="1"/>
  <c r="X676" i="24"/>
  <c r="V676" i="24"/>
  <c r="Q676" i="24"/>
  <c r="X675" i="24"/>
  <c r="V675" i="24"/>
  <c r="Q675" i="24" s="1"/>
  <c r="X674" i="24"/>
  <c r="V674" i="24"/>
  <c r="Q674" i="24" s="1"/>
  <c r="X673" i="24"/>
  <c r="V673" i="24"/>
  <c r="Q673" i="24" s="1"/>
  <c r="X672" i="24"/>
  <c r="V672" i="24"/>
  <c r="Q672" i="24"/>
  <c r="X671" i="24"/>
  <c r="V671" i="24"/>
  <c r="Q671" i="24" s="1"/>
  <c r="X670" i="24"/>
  <c r="V670" i="24"/>
  <c r="Q670" i="24" s="1"/>
  <c r="X669" i="24"/>
  <c r="V669" i="24"/>
  <c r="Q669" i="24" s="1"/>
  <c r="X668" i="24"/>
  <c r="V668" i="24"/>
  <c r="Q668" i="24"/>
  <c r="X667" i="24"/>
  <c r="V667" i="24"/>
  <c r="Q667" i="24" s="1"/>
  <c r="X666" i="24"/>
  <c r="V666" i="24"/>
  <c r="Q666" i="24" s="1"/>
  <c r="X665" i="24"/>
  <c r="V665" i="24"/>
  <c r="Q665" i="24"/>
  <c r="X664" i="24"/>
  <c r="V664" i="24"/>
  <c r="Q664" i="24"/>
  <c r="X663" i="24"/>
  <c r="V663" i="24"/>
  <c r="Q663" i="24" s="1"/>
  <c r="X662" i="24"/>
  <c r="V662" i="24"/>
  <c r="Q662" i="24"/>
  <c r="X661" i="24"/>
  <c r="V661" i="24"/>
  <c r="Q661" i="24" s="1"/>
  <c r="X660" i="24"/>
  <c r="V660" i="24"/>
  <c r="Q660" i="24"/>
  <c r="X659" i="24"/>
  <c r="V659" i="24"/>
  <c r="Q659" i="24" s="1"/>
  <c r="X658" i="24"/>
  <c r="V658" i="24"/>
  <c r="Q658" i="24" s="1"/>
  <c r="X657" i="24"/>
  <c r="V657" i="24"/>
  <c r="Q657" i="24" s="1"/>
  <c r="X656" i="24"/>
  <c r="V656" i="24"/>
  <c r="Q656" i="24"/>
  <c r="X655" i="24"/>
  <c r="V655" i="24"/>
  <c r="Q655" i="24" s="1"/>
  <c r="X654" i="24"/>
  <c r="V654" i="24"/>
  <c r="Q654" i="24" s="1"/>
  <c r="X653" i="24"/>
  <c r="V653" i="24"/>
  <c r="Q653" i="24" s="1"/>
  <c r="X652" i="24"/>
  <c r="V652" i="24"/>
  <c r="Q652" i="24"/>
  <c r="X651" i="24"/>
  <c r="V651" i="24"/>
  <c r="Q651" i="24" s="1"/>
  <c r="X650" i="24"/>
  <c r="V650" i="24"/>
  <c r="Q650" i="24" s="1"/>
  <c r="X649" i="24"/>
  <c r="V649" i="24"/>
  <c r="Q649" i="24"/>
  <c r="X648" i="24"/>
  <c r="V648" i="24"/>
  <c r="Q648" i="24"/>
  <c r="X647" i="24"/>
  <c r="V647" i="24"/>
  <c r="Q647" i="24" s="1"/>
  <c r="X646" i="24"/>
  <c r="V646" i="24"/>
  <c r="Q646" i="24"/>
  <c r="X645" i="24"/>
  <c r="V645" i="24"/>
  <c r="Q645" i="24" s="1"/>
  <c r="X644" i="24"/>
  <c r="V644" i="24"/>
  <c r="Q644" i="24"/>
  <c r="X643" i="24"/>
  <c r="V643" i="24"/>
  <c r="Q643" i="24" s="1"/>
  <c r="X642" i="24"/>
  <c r="V642" i="24"/>
  <c r="Q642" i="24" s="1"/>
  <c r="X641" i="24"/>
  <c r="V641" i="24"/>
  <c r="Q641" i="24" s="1"/>
  <c r="X640" i="24"/>
  <c r="V640" i="24"/>
  <c r="Q640" i="24"/>
  <c r="X639" i="24"/>
  <c r="V639" i="24"/>
  <c r="Q639" i="24" s="1"/>
  <c r="X638" i="24"/>
  <c r="V638" i="24"/>
  <c r="Q638" i="24" s="1"/>
  <c r="X637" i="24"/>
  <c r="V637" i="24"/>
  <c r="Q637" i="24" s="1"/>
  <c r="X636" i="24"/>
  <c r="V636" i="24"/>
  <c r="Q636" i="24"/>
  <c r="X635" i="24"/>
  <c r="V635" i="24"/>
  <c r="Q635" i="24" s="1"/>
  <c r="X634" i="24"/>
  <c r="V634" i="24"/>
  <c r="Q634" i="24" s="1"/>
  <c r="X633" i="24"/>
  <c r="V633" i="24"/>
  <c r="Q633" i="24"/>
  <c r="X632" i="24"/>
  <c r="V632" i="24"/>
  <c r="Q632" i="24"/>
  <c r="X631" i="24"/>
  <c r="V631" i="24"/>
  <c r="Q631" i="24" s="1"/>
  <c r="X630" i="24"/>
  <c r="V630" i="24"/>
  <c r="Q630" i="24"/>
  <c r="X629" i="24"/>
  <c r="V629" i="24"/>
  <c r="Q629" i="24" s="1"/>
  <c r="X628" i="24"/>
  <c r="V628" i="24"/>
  <c r="Q628" i="24"/>
  <c r="X627" i="24"/>
  <c r="V627" i="24"/>
  <c r="Q627" i="24" s="1"/>
  <c r="X626" i="24"/>
  <c r="V626" i="24"/>
  <c r="Q626" i="24" s="1"/>
  <c r="X625" i="24"/>
  <c r="V625" i="24"/>
  <c r="Q625" i="24" s="1"/>
  <c r="X624" i="24"/>
  <c r="V624" i="24"/>
  <c r="Q624" i="24"/>
  <c r="X623" i="24"/>
  <c r="V623" i="24"/>
  <c r="Q623" i="24" s="1"/>
  <c r="X622" i="24"/>
  <c r="V622" i="24"/>
  <c r="Q622" i="24" s="1"/>
  <c r="X621" i="24"/>
  <c r="V621" i="24"/>
  <c r="Q621" i="24" s="1"/>
  <c r="X620" i="24"/>
  <c r="V620" i="24"/>
  <c r="Q620" i="24"/>
  <c r="X619" i="24"/>
  <c r="V619" i="24"/>
  <c r="Q619" i="24" s="1"/>
  <c r="X618" i="24"/>
  <c r="V618" i="24"/>
  <c r="Q618" i="24" s="1"/>
  <c r="X617" i="24"/>
  <c r="V617" i="24"/>
  <c r="Q617" i="24"/>
  <c r="X616" i="24"/>
  <c r="V616" i="24"/>
  <c r="Q616" i="24"/>
  <c r="X615" i="24"/>
  <c r="V615" i="24"/>
  <c r="Q615" i="24" s="1"/>
  <c r="X614" i="24"/>
  <c r="V614" i="24"/>
  <c r="Q614" i="24"/>
  <c r="X613" i="24"/>
  <c r="V613" i="24"/>
  <c r="Q613" i="24" s="1"/>
  <c r="X612" i="24"/>
  <c r="V612" i="24"/>
  <c r="Q612" i="24"/>
  <c r="X611" i="24"/>
  <c r="V611" i="24"/>
  <c r="Q611" i="24" s="1"/>
  <c r="X610" i="24"/>
  <c r="V610" i="24"/>
  <c r="Q610" i="24" s="1"/>
  <c r="X609" i="24"/>
  <c r="V609" i="24"/>
  <c r="Q609" i="24" s="1"/>
  <c r="X608" i="24"/>
  <c r="V608" i="24"/>
  <c r="Q608" i="24"/>
  <c r="X607" i="24"/>
  <c r="V607" i="24"/>
  <c r="Q607" i="24" s="1"/>
  <c r="X606" i="24"/>
  <c r="V606" i="24"/>
  <c r="Q606" i="24" s="1"/>
  <c r="X605" i="24"/>
  <c r="V605" i="24"/>
  <c r="Q605" i="24" s="1"/>
  <c r="X604" i="24"/>
  <c r="V604" i="24"/>
  <c r="Q604" i="24"/>
  <c r="X603" i="24"/>
  <c r="V603" i="24"/>
  <c r="Q603" i="24" s="1"/>
  <c r="X602" i="24"/>
  <c r="V602" i="24"/>
  <c r="Q602" i="24" s="1"/>
  <c r="X601" i="24"/>
  <c r="V601" i="24"/>
  <c r="Q601" i="24"/>
  <c r="X600" i="24"/>
  <c r="V600" i="24"/>
  <c r="Q600" i="24"/>
  <c r="X599" i="24"/>
  <c r="V599" i="24"/>
  <c r="Q599" i="24" s="1"/>
  <c r="X598" i="24"/>
  <c r="V598" i="24"/>
  <c r="Q598" i="24"/>
  <c r="X597" i="24"/>
  <c r="V597" i="24"/>
  <c r="Q597" i="24" s="1"/>
  <c r="X596" i="24"/>
  <c r="V596" i="24"/>
  <c r="Q596" i="24"/>
  <c r="X595" i="24"/>
  <c r="V595" i="24"/>
  <c r="Q595" i="24" s="1"/>
  <c r="X594" i="24"/>
  <c r="V594" i="24"/>
  <c r="Q594" i="24" s="1"/>
  <c r="X593" i="24"/>
  <c r="V593" i="24"/>
  <c r="Q593" i="24" s="1"/>
  <c r="X592" i="24"/>
  <c r="V592" i="24"/>
  <c r="Q592" i="24"/>
  <c r="X591" i="24"/>
  <c r="V591" i="24"/>
  <c r="Q591" i="24" s="1"/>
  <c r="X590" i="24"/>
  <c r="V590" i="24"/>
  <c r="Q590" i="24" s="1"/>
  <c r="X589" i="24"/>
  <c r="V589" i="24"/>
  <c r="Q589" i="24" s="1"/>
  <c r="X588" i="24"/>
  <c r="V588" i="24"/>
  <c r="Q588" i="24"/>
  <c r="X587" i="24"/>
  <c r="V587" i="24"/>
  <c r="Q587" i="24" s="1"/>
  <c r="X586" i="24"/>
  <c r="V586" i="24"/>
  <c r="Q586" i="24" s="1"/>
  <c r="X585" i="24"/>
  <c r="V585" i="24"/>
  <c r="Q585" i="24"/>
  <c r="X584" i="24"/>
  <c r="V584" i="24"/>
  <c r="Q584" i="24"/>
  <c r="X583" i="24"/>
  <c r="V583" i="24"/>
  <c r="Q583" i="24" s="1"/>
  <c r="X582" i="24"/>
  <c r="V582" i="24"/>
  <c r="Q582" i="24"/>
  <c r="X581" i="24"/>
  <c r="V581" i="24"/>
  <c r="Q581" i="24" s="1"/>
  <c r="X580" i="24"/>
  <c r="V580" i="24"/>
  <c r="Q580" i="24"/>
  <c r="X579" i="24"/>
  <c r="V579" i="24"/>
  <c r="Q579" i="24" s="1"/>
  <c r="X578" i="24"/>
  <c r="V578" i="24"/>
  <c r="Q578" i="24" s="1"/>
  <c r="X577" i="24"/>
  <c r="V577" i="24"/>
  <c r="Q577" i="24" s="1"/>
  <c r="X576" i="24"/>
  <c r="V576" i="24"/>
  <c r="Q576" i="24"/>
  <c r="X575" i="24"/>
  <c r="V575" i="24"/>
  <c r="Q575" i="24" s="1"/>
  <c r="X574" i="24"/>
  <c r="V574" i="24"/>
  <c r="Q574" i="24" s="1"/>
  <c r="X573" i="24"/>
  <c r="V573" i="24"/>
  <c r="Q573" i="24" s="1"/>
  <c r="X572" i="24"/>
  <c r="V572" i="24"/>
  <c r="Q572" i="24"/>
  <c r="X571" i="24"/>
  <c r="V571" i="24"/>
  <c r="Q571" i="24" s="1"/>
  <c r="X570" i="24"/>
  <c r="V570" i="24"/>
  <c r="Q570" i="24" s="1"/>
  <c r="X569" i="24"/>
  <c r="V569" i="24"/>
  <c r="Q569" i="24"/>
  <c r="X568" i="24"/>
  <c r="V568" i="24"/>
  <c r="Q568" i="24"/>
  <c r="X567" i="24"/>
  <c r="V567" i="24"/>
  <c r="Q567" i="24" s="1"/>
  <c r="X566" i="24"/>
  <c r="V566" i="24"/>
  <c r="Q566" i="24"/>
  <c r="X565" i="24"/>
  <c r="V565" i="24"/>
  <c r="Q565" i="24" s="1"/>
  <c r="X564" i="24"/>
  <c r="V564" i="24"/>
  <c r="Q564" i="24"/>
  <c r="X563" i="24"/>
  <c r="V563" i="24"/>
  <c r="Q563" i="24" s="1"/>
  <c r="X562" i="24"/>
  <c r="V562" i="24"/>
  <c r="Q562" i="24" s="1"/>
  <c r="X561" i="24"/>
  <c r="V561" i="24"/>
  <c r="Q561" i="24" s="1"/>
  <c r="X560" i="24"/>
  <c r="V560" i="24"/>
  <c r="Q560" i="24"/>
  <c r="X559" i="24"/>
  <c r="V559" i="24"/>
  <c r="Q559" i="24" s="1"/>
  <c r="X558" i="24"/>
  <c r="V558" i="24"/>
  <c r="Q558" i="24" s="1"/>
  <c r="X557" i="24"/>
  <c r="V557" i="24"/>
  <c r="Q557" i="24" s="1"/>
  <c r="X556" i="24"/>
  <c r="V556" i="24"/>
  <c r="Q556" i="24"/>
  <c r="X555" i="24"/>
  <c r="V555" i="24"/>
  <c r="Q555" i="24" s="1"/>
  <c r="X554" i="24"/>
  <c r="V554" i="24"/>
  <c r="Q554" i="24" s="1"/>
  <c r="X553" i="24"/>
  <c r="V553" i="24"/>
  <c r="Q553" i="24"/>
  <c r="X552" i="24"/>
  <c r="V552" i="24"/>
  <c r="Q552" i="24"/>
  <c r="X551" i="24"/>
  <c r="V551" i="24"/>
  <c r="Q551" i="24" s="1"/>
  <c r="X550" i="24"/>
  <c r="V550" i="24"/>
  <c r="Q550" i="24"/>
  <c r="X549" i="24"/>
  <c r="V549" i="24"/>
  <c r="Q549" i="24" s="1"/>
  <c r="X548" i="24"/>
  <c r="V548" i="24"/>
  <c r="Q548" i="24"/>
  <c r="X547" i="24"/>
  <c r="V547" i="24"/>
  <c r="Q547" i="24" s="1"/>
  <c r="X546" i="24"/>
  <c r="V546" i="24"/>
  <c r="Q546" i="24" s="1"/>
  <c r="X545" i="24"/>
  <c r="V545" i="24"/>
  <c r="Q545" i="24" s="1"/>
  <c r="X544" i="24"/>
  <c r="V544" i="24"/>
  <c r="Q544" i="24"/>
  <c r="X543" i="24"/>
  <c r="V543" i="24"/>
  <c r="Q543" i="24" s="1"/>
  <c r="X542" i="24"/>
  <c r="V542" i="24"/>
  <c r="Q542" i="24" s="1"/>
  <c r="X541" i="24"/>
  <c r="V541" i="24"/>
  <c r="Q541" i="24" s="1"/>
  <c r="X540" i="24"/>
  <c r="V540" i="24"/>
  <c r="Q540" i="24"/>
  <c r="X539" i="24"/>
  <c r="V539" i="24"/>
  <c r="Q539" i="24" s="1"/>
  <c r="X538" i="24"/>
  <c r="V538" i="24"/>
  <c r="Q538" i="24" s="1"/>
  <c r="X537" i="24"/>
  <c r="V537" i="24"/>
  <c r="Q537" i="24"/>
  <c r="X536" i="24"/>
  <c r="V536" i="24"/>
  <c r="Q536" i="24"/>
  <c r="X535" i="24"/>
  <c r="V535" i="24"/>
  <c r="Q535" i="24" s="1"/>
  <c r="X534" i="24"/>
  <c r="V534" i="24"/>
  <c r="Q534" i="24"/>
  <c r="X533" i="24"/>
  <c r="V533" i="24"/>
  <c r="Q533" i="24" s="1"/>
  <c r="X532" i="24"/>
  <c r="V532" i="24"/>
  <c r="Q532" i="24"/>
  <c r="X531" i="24"/>
  <c r="V531" i="24"/>
  <c r="Q531" i="24" s="1"/>
  <c r="X530" i="24"/>
  <c r="V530" i="24"/>
  <c r="Q530" i="24" s="1"/>
  <c r="X529" i="24"/>
  <c r="V529" i="24"/>
  <c r="Q529" i="24" s="1"/>
  <c r="X528" i="24"/>
  <c r="V528" i="24"/>
  <c r="Q528" i="24"/>
  <c r="X527" i="24"/>
  <c r="V527" i="24"/>
  <c r="Q527" i="24" s="1"/>
  <c r="X526" i="24"/>
  <c r="V526" i="24"/>
  <c r="Q526" i="24" s="1"/>
  <c r="X525" i="24"/>
  <c r="V525" i="24"/>
  <c r="Q525" i="24" s="1"/>
  <c r="X524" i="24"/>
  <c r="V524" i="24"/>
  <c r="Q524" i="24"/>
  <c r="X523" i="24"/>
  <c r="V523" i="24"/>
  <c r="Q523" i="24" s="1"/>
  <c r="X522" i="24"/>
  <c r="V522" i="24"/>
  <c r="Q522" i="24" s="1"/>
  <c r="X521" i="24"/>
  <c r="V521" i="24"/>
  <c r="Q521" i="24"/>
  <c r="X520" i="24"/>
  <c r="V520" i="24"/>
  <c r="Q520" i="24"/>
  <c r="X519" i="24"/>
  <c r="V519" i="24"/>
  <c r="Q519" i="24" s="1"/>
  <c r="X518" i="24"/>
  <c r="V518" i="24"/>
  <c r="Q518" i="24"/>
  <c r="X517" i="24"/>
  <c r="V517" i="24"/>
  <c r="Q517" i="24" s="1"/>
  <c r="X516" i="24"/>
  <c r="V516" i="24"/>
  <c r="Q516" i="24"/>
  <c r="X515" i="24"/>
  <c r="V515" i="24"/>
  <c r="Q515" i="24" s="1"/>
  <c r="X514" i="24"/>
  <c r="V514" i="24"/>
  <c r="Q514" i="24" s="1"/>
  <c r="X513" i="24"/>
  <c r="V513" i="24"/>
  <c r="Q513" i="24" s="1"/>
  <c r="X512" i="24"/>
  <c r="V512" i="24"/>
  <c r="Q512" i="24"/>
  <c r="X511" i="24"/>
  <c r="V511" i="24"/>
  <c r="Q511" i="24" s="1"/>
  <c r="X510" i="24"/>
  <c r="V510" i="24"/>
  <c r="Q510" i="24" s="1"/>
  <c r="X509" i="24"/>
  <c r="V509" i="24"/>
  <c r="Q509" i="24" s="1"/>
  <c r="X508" i="24"/>
  <c r="V508" i="24"/>
  <c r="Q508" i="24"/>
  <c r="X507" i="24"/>
  <c r="V507" i="24"/>
  <c r="Q507" i="24" s="1"/>
  <c r="X506" i="24"/>
  <c r="V506" i="24"/>
  <c r="Q506" i="24" s="1"/>
  <c r="X505" i="24"/>
  <c r="V505" i="24"/>
  <c r="Q505" i="24"/>
  <c r="X504" i="24"/>
  <c r="V504" i="24"/>
  <c r="Q504" i="24"/>
  <c r="X503" i="24"/>
  <c r="V503" i="24"/>
  <c r="Q503" i="24" s="1"/>
  <c r="X502" i="24"/>
  <c r="V502" i="24"/>
  <c r="Q502" i="24"/>
  <c r="X501" i="24"/>
  <c r="V501" i="24"/>
  <c r="Q501" i="24" s="1"/>
  <c r="X500" i="24"/>
  <c r="V500" i="24"/>
  <c r="Q500" i="24"/>
  <c r="X499" i="24"/>
  <c r="V499" i="24"/>
  <c r="Q499" i="24" s="1"/>
  <c r="X498" i="24"/>
  <c r="V498" i="24"/>
  <c r="Q498" i="24" s="1"/>
  <c r="X497" i="24"/>
  <c r="V497" i="24"/>
  <c r="Q497" i="24" s="1"/>
  <c r="X496" i="24"/>
  <c r="V496" i="24"/>
  <c r="Q496" i="24"/>
  <c r="X495" i="24"/>
  <c r="V495" i="24"/>
  <c r="Q495" i="24" s="1"/>
  <c r="X494" i="24"/>
  <c r="V494" i="24"/>
  <c r="Q494" i="24" s="1"/>
  <c r="X493" i="24"/>
  <c r="V493" i="24"/>
  <c r="Q493" i="24" s="1"/>
  <c r="X492" i="24"/>
  <c r="V492" i="24"/>
  <c r="Q492" i="24"/>
  <c r="X491" i="24"/>
  <c r="V491" i="24"/>
  <c r="Q491" i="24" s="1"/>
  <c r="X490" i="24"/>
  <c r="V490" i="24"/>
  <c r="Q490" i="24" s="1"/>
  <c r="X489" i="24"/>
  <c r="V489" i="24"/>
  <c r="Q489" i="24"/>
  <c r="X488" i="24"/>
  <c r="V488" i="24"/>
  <c r="Q488" i="24"/>
  <c r="X487" i="24"/>
  <c r="V487" i="24"/>
  <c r="Q487" i="24" s="1"/>
  <c r="X486" i="24"/>
  <c r="V486" i="24"/>
  <c r="Q486" i="24"/>
  <c r="X485" i="24"/>
  <c r="V485" i="24"/>
  <c r="Q485" i="24" s="1"/>
  <c r="X484" i="24"/>
  <c r="V484" i="24"/>
  <c r="Q484" i="24"/>
  <c r="X483" i="24"/>
  <c r="V483" i="24"/>
  <c r="Q483" i="24" s="1"/>
  <c r="X482" i="24"/>
  <c r="V482" i="24"/>
  <c r="Q482" i="24" s="1"/>
  <c r="X481" i="24"/>
  <c r="V481" i="24"/>
  <c r="Q481" i="24" s="1"/>
  <c r="X480" i="24"/>
  <c r="V480" i="24"/>
  <c r="Q480" i="24"/>
  <c r="X479" i="24"/>
  <c r="V479" i="24"/>
  <c r="Q479" i="24" s="1"/>
  <c r="X478" i="24"/>
  <c r="V478" i="24"/>
  <c r="Q478" i="24" s="1"/>
  <c r="X477" i="24"/>
  <c r="V477" i="24"/>
  <c r="Q477" i="24" s="1"/>
  <c r="X476" i="24"/>
  <c r="V476" i="24"/>
  <c r="Q476" i="24"/>
  <c r="X475" i="24"/>
  <c r="V475" i="24"/>
  <c r="Q475" i="24" s="1"/>
  <c r="X474" i="24"/>
  <c r="V474" i="24"/>
  <c r="Q474" i="24" s="1"/>
  <c r="X473" i="24"/>
  <c r="V473" i="24"/>
  <c r="Q473" i="24"/>
  <c r="X472" i="24"/>
  <c r="V472" i="24"/>
  <c r="Q472" i="24"/>
  <c r="X471" i="24"/>
  <c r="V471" i="24"/>
  <c r="Q471" i="24" s="1"/>
  <c r="X470" i="24"/>
  <c r="V470" i="24"/>
  <c r="Q470" i="24"/>
  <c r="X469" i="24"/>
  <c r="V469" i="24"/>
  <c r="Q469" i="24" s="1"/>
  <c r="X468" i="24"/>
  <c r="V468" i="24"/>
  <c r="Q468" i="24"/>
  <c r="X467" i="24"/>
  <c r="V467" i="24"/>
  <c r="Q467" i="24" s="1"/>
  <c r="X466" i="24"/>
  <c r="V466" i="24"/>
  <c r="Q466" i="24" s="1"/>
  <c r="X465" i="24"/>
  <c r="V465" i="24"/>
  <c r="Q465" i="24" s="1"/>
  <c r="X464" i="24"/>
  <c r="V464" i="24"/>
  <c r="Q464" i="24"/>
  <c r="X463" i="24"/>
  <c r="V463" i="24"/>
  <c r="Q463" i="24" s="1"/>
  <c r="X462" i="24"/>
  <c r="V462" i="24"/>
  <c r="Q462" i="24" s="1"/>
  <c r="X461" i="24"/>
  <c r="V461" i="24"/>
  <c r="Q461" i="24" s="1"/>
  <c r="X460" i="24"/>
  <c r="V460" i="24"/>
  <c r="Q460" i="24"/>
  <c r="X459" i="24"/>
  <c r="V459" i="24"/>
  <c r="Q459" i="24" s="1"/>
  <c r="X458" i="24"/>
  <c r="V458" i="24"/>
  <c r="Q458" i="24" s="1"/>
  <c r="X457" i="24"/>
  <c r="V457" i="24"/>
  <c r="Q457" i="24"/>
  <c r="X456" i="24"/>
  <c r="V456" i="24"/>
  <c r="Q456" i="24"/>
  <c r="X455" i="24"/>
  <c r="V455" i="24"/>
  <c r="Q455" i="24" s="1"/>
  <c r="X454" i="24"/>
  <c r="V454" i="24"/>
  <c r="Q454" i="24"/>
  <c r="X453" i="24"/>
  <c r="V453" i="24"/>
  <c r="Q453" i="24" s="1"/>
  <c r="X452" i="24"/>
  <c r="V452" i="24"/>
  <c r="Q452" i="24"/>
  <c r="X451" i="24"/>
  <c r="V451" i="24"/>
  <c r="Q451" i="24" s="1"/>
  <c r="X450" i="24"/>
  <c r="V450" i="24"/>
  <c r="Q450" i="24" s="1"/>
  <c r="X449" i="24"/>
  <c r="V449" i="24"/>
  <c r="Q449" i="24" s="1"/>
  <c r="X448" i="24"/>
  <c r="V448" i="24"/>
  <c r="Q448" i="24"/>
  <c r="X447" i="24"/>
  <c r="V447" i="24"/>
  <c r="Q447" i="24" s="1"/>
  <c r="X446" i="24"/>
  <c r="V446" i="24"/>
  <c r="Q446" i="24" s="1"/>
  <c r="X445" i="24"/>
  <c r="V445" i="24"/>
  <c r="Q445" i="24" s="1"/>
  <c r="X444" i="24"/>
  <c r="V444" i="24"/>
  <c r="Q444" i="24"/>
  <c r="X443" i="24"/>
  <c r="V443" i="24"/>
  <c r="Q443" i="24" s="1"/>
  <c r="X442" i="24"/>
  <c r="V442" i="24"/>
  <c r="Q442" i="24" s="1"/>
  <c r="X441" i="24"/>
  <c r="V441" i="24"/>
  <c r="Q441" i="24"/>
  <c r="X440" i="24"/>
  <c r="V440" i="24"/>
  <c r="Q440" i="24"/>
  <c r="X439" i="24"/>
  <c r="V439" i="24"/>
  <c r="Q439" i="24" s="1"/>
  <c r="X438" i="24"/>
  <c r="V438" i="24"/>
  <c r="Q438" i="24"/>
  <c r="X437" i="24"/>
  <c r="V437" i="24"/>
  <c r="Q437" i="24" s="1"/>
  <c r="X436" i="24"/>
  <c r="V436" i="24"/>
  <c r="Q436" i="24"/>
  <c r="X435" i="24"/>
  <c r="V435" i="24"/>
  <c r="Q435" i="24" s="1"/>
  <c r="X434" i="24"/>
  <c r="V434" i="24"/>
  <c r="Q434" i="24" s="1"/>
  <c r="X433" i="24"/>
  <c r="V433" i="24"/>
  <c r="Q433" i="24" s="1"/>
  <c r="X432" i="24"/>
  <c r="V432" i="24"/>
  <c r="Q432" i="24"/>
  <c r="X431" i="24"/>
  <c r="V431" i="24"/>
  <c r="Q431" i="24" s="1"/>
  <c r="X430" i="24"/>
  <c r="V430" i="24"/>
  <c r="Q430" i="24" s="1"/>
  <c r="X429" i="24"/>
  <c r="V429" i="24"/>
  <c r="Q429" i="24" s="1"/>
  <c r="X428" i="24"/>
  <c r="V428" i="24"/>
  <c r="Q428" i="24"/>
  <c r="X427" i="24"/>
  <c r="V427" i="24"/>
  <c r="Q427" i="24" s="1"/>
  <c r="X426" i="24"/>
  <c r="V426" i="24"/>
  <c r="Q426" i="24" s="1"/>
  <c r="X425" i="24"/>
  <c r="V425" i="24"/>
  <c r="Q425" i="24"/>
  <c r="X424" i="24"/>
  <c r="V424" i="24"/>
  <c r="Q424" i="24"/>
  <c r="X423" i="24"/>
  <c r="V423" i="24"/>
  <c r="Q423" i="24" s="1"/>
  <c r="X422" i="24"/>
  <c r="V422" i="24"/>
  <c r="Q422" i="24"/>
  <c r="X421" i="24"/>
  <c r="V421" i="24"/>
  <c r="Q421" i="24" s="1"/>
  <c r="X420" i="24"/>
  <c r="V420" i="24"/>
  <c r="Q420" i="24"/>
  <c r="X419" i="24"/>
  <c r="V419" i="24"/>
  <c r="Q419" i="24" s="1"/>
  <c r="X418" i="24"/>
  <c r="V418" i="24"/>
  <c r="Q418" i="24" s="1"/>
  <c r="X417" i="24"/>
  <c r="V417" i="24"/>
  <c r="Q417" i="24" s="1"/>
  <c r="X416" i="24"/>
  <c r="V416" i="24"/>
  <c r="Q416" i="24"/>
  <c r="X415" i="24"/>
  <c r="V415" i="24"/>
  <c r="Q415" i="24" s="1"/>
  <c r="X414" i="24"/>
  <c r="V414" i="24"/>
  <c r="Q414" i="24" s="1"/>
  <c r="X413" i="24"/>
  <c r="V413" i="24"/>
  <c r="Q413" i="24" s="1"/>
  <c r="X412" i="24"/>
  <c r="V412" i="24"/>
  <c r="Q412" i="24"/>
  <c r="X411" i="24"/>
  <c r="V411" i="24"/>
  <c r="Q411" i="24" s="1"/>
  <c r="X410" i="24"/>
  <c r="V410" i="24"/>
  <c r="Q410" i="24" s="1"/>
  <c r="X409" i="24"/>
  <c r="V409" i="24"/>
  <c r="Q409" i="24"/>
  <c r="X408" i="24"/>
  <c r="V408" i="24"/>
  <c r="Q408" i="24"/>
  <c r="X407" i="24"/>
  <c r="V407" i="24"/>
  <c r="Q407" i="24" s="1"/>
  <c r="X406" i="24"/>
  <c r="V406" i="24"/>
  <c r="Q406" i="24"/>
  <c r="X405" i="24"/>
  <c r="V405" i="24"/>
  <c r="Q405" i="24" s="1"/>
  <c r="X404" i="24"/>
  <c r="V404" i="24"/>
  <c r="Q404" i="24"/>
  <c r="X403" i="24"/>
  <c r="V403" i="24"/>
  <c r="Q403" i="24" s="1"/>
  <c r="X402" i="24"/>
  <c r="V402" i="24"/>
  <c r="Q402" i="24" s="1"/>
  <c r="X401" i="24"/>
  <c r="V401" i="24"/>
  <c r="Q401" i="24" s="1"/>
  <c r="X400" i="24"/>
  <c r="V400" i="24"/>
  <c r="Q400" i="24"/>
  <c r="X399" i="24"/>
  <c r="V399" i="24"/>
  <c r="Q399" i="24" s="1"/>
  <c r="X398" i="24"/>
  <c r="V398" i="24"/>
  <c r="Q398" i="24" s="1"/>
  <c r="X397" i="24"/>
  <c r="V397" i="24"/>
  <c r="Q397" i="24" s="1"/>
  <c r="X396" i="24"/>
  <c r="V396" i="24"/>
  <c r="Q396" i="24"/>
  <c r="X395" i="24"/>
  <c r="V395" i="24"/>
  <c r="Q395" i="24" s="1"/>
  <c r="X394" i="24"/>
  <c r="V394" i="24"/>
  <c r="Q394" i="24" s="1"/>
  <c r="X393" i="24"/>
  <c r="V393" i="24"/>
  <c r="Q393" i="24"/>
  <c r="X392" i="24"/>
  <c r="V392" i="24"/>
  <c r="Q392" i="24"/>
  <c r="X391" i="24"/>
  <c r="V391" i="24"/>
  <c r="Q391" i="24" s="1"/>
  <c r="X390" i="24"/>
  <c r="V390" i="24"/>
  <c r="Q390" i="24"/>
  <c r="X389" i="24"/>
  <c r="V389" i="24"/>
  <c r="Q389" i="24" s="1"/>
  <c r="X388" i="24"/>
  <c r="V388" i="24"/>
  <c r="Q388" i="24"/>
  <c r="X387" i="24"/>
  <c r="V387" i="24"/>
  <c r="Q387" i="24" s="1"/>
  <c r="X386" i="24"/>
  <c r="V386" i="24"/>
  <c r="Q386" i="24" s="1"/>
  <c r="X385" i="24"/>
  <c r="V385" i="24"/>
  <c r="Q385" i="24" s="1"/>
  <c r="X384" i="24"/>
  <c r="V384" i="24"/>
  <c r="Q384" i="24"/>
  <c r="X383" i="24"/>
  <c r="V383" i="24"/>
  <c r="Q383" i="24" s="1"/>
  <c r="X382" i="24"/>
  <c r="V382" i="24"/>
  <c r="Q382" i="24" s="1"/>
  <c r="X381" i="24"/>
  <c r="V381" i="24"/>
  <c r="Q381" i="24" s="1"/>
  <c r="X380" i="24"/>
  <c r="V380" i="24"/>
  <c r="Q380" i="24"/>
  <c r="X379" i="24"/>
  <c r="V379" i="24"/>
  <c r="Q379" i="24" s="1"/>
  <c r="X378" i="24"/>
  <c r="V378" i="24"/>
  <c r="Q378" i="24" s="1"/>
  <c r="X377" i="24"/>
  <c r="V377" i="24"/>
  <c r="Q377" i="24"/>
  <c r="X376" i="24"/>
  <c r="V376" i="24"/>
  <c r="Q376" i="24"/>
  <c r="X375" i="24"/>
  <c r="V375" i="24"/>
  <c r="Q375" i="24" s="1"/>
  <c r="X374" i="24"/>
  <c r="V374" i="24"/>
  <c r="Q374" i="24"/>
  <c r="X373" i="24"/>
  <c r="V373" i="24"/>
  <c r="Q373" i="24" s="1"/>
  <c r="X372" i="24"/>
  <c r="V372" i="24"/>
  <c r="Q372" i="24"/>
  <c r="X371" i="24"/>
  <c r="V371" i="24"/>
  <c r="Q371" i="24" s="1"/>
  <c r="X370" i="24"/>
  <c r="V370" i="24"/>
  <c r="Q370" i="24" s="1"/>
  <c r="X369" i="24"/>
  <c r="V369" i="24"/>
  <c r="Q369" i="24" s="1"/>
  <c r="X368" i="24"/>
  <c r="V368" i="24"/>
  <c r="Q368" i="24"/>
  <c r="X367" i="24"/>
  <c r="V367" i="24"/>
  <c r="Q367" i="24" s="1"/>
  <c r="X366" i="24"/>
  <c r="V366" i="24"/>
  <c r="Q366" i="24" s="1"/>
  <c r="X365" i="24"/>
  <c r="V365" i="24"/>
  <c r="Q365" i="24" s="1"/>
  <c r="X364" i="24"/>
  <c r="V364" i="24"/>
  <c r="Q364" i="24"/>
  <c r="X363" i="24"/>
  <c r="V363" i="24"/>
  <c r="Q363" i="24" s="1"/>
  <c r="X362" i="24"/>
  <c r="V362" i="24"/>
  <c r="Q362" i="24" s="1"/>
  <c r="X361" i="24"/>
  <c r="V361" i="24"/>
  <c r="Q361" i="24"/>
  <c r="X360" i="24"/>
  <c r="V360" i="24"/>
  <c r="Q360" i="24" s="1"/>
  <c r="X359" i="24"/>
  <c r="V359" i="24"/>
  <c r="Q359" i="24" s="1"/>
  <c r="X358" i="24"/>
  <c r="V358" i="24"/>
  <c r="Q358" i="24"/>
  <c r="X357" i="24"/>
  <c r="V357" i="24"/>
  <c r="Q357" i="24"/>
  <c r="X356" i="24"/>
  <c r="V356" i="24"/>
  <c r="Q356" i="24" s="1"/>
  <c r="X355" i="24"/>
  <c r="V355" i="24"/>
  <c r="Q355" i="24" s="1"/>
  <c r="X354" i="24"/>
  <c r="V354" i="24"/>
  <c r="Q354" i="24" s="1"/>
  <c r="X353" i="24"/>
  <c r="V353" i="24"/>
  <c r="Q353" i="24"/>
  <c r="X352" i="24"/>
  <c r="V352" i="24"/>
  <c r="Q352" i="24" s="1"/>
  <c r="X351" i="24"/>
  <c r="V351" i="24"/>
  <c r="Q351" i="24" s="1"/>
  <c r="X350" i="24"/>
  <c r="V350" i="24"/>
  <c r="Q350" i="24"/>
  <c r="X349" i="24"/>
  <c r="V349" i="24"/>
  <c r="Q349" i="24"/>
  <c r="X348" i="24"/>
  <c r="V348" i="24"/>
  <c r="Q348" i="24" s="1"/>
  <c r="X347" i="24"/>
  <c r="V347" i="24"/>
  <c r="Q347" i="24" s="1"/>
  <c r="X346" i="24"/>
  <c r="V346" i="24"/>
  <c r="Q346" i="24" s="1"/>
  <c r="X345" i="24"/>
  <c r="V345" i="24"/>
  <c r="Q345" i="24"/>
  <c r="X344" i="24"/>
  <c r="V344" i="24"/>
  <c r="Q344" i="24" s="1"/>
  <c r="X343" i="24"/>
  <c r="V343" i="24"/>
  <c r="Q343" i="24" s="1"/>
  <c r="X342" i="24"/>
  <c r="V342" i="24"/>
  <c r="Q342" i="24"/>
  <c r="X341" i="24"/>
  <c r="V341" i="24"/>
  <c r="Q341" i="24"/>
  <c r="X340" i="24"/>
  <c r="V340" i="24"/>
  <c r="Q340" i="24" s="1"/>
  <c r="X339" i="24"/>
  <c r="V339" i="24"/>
  <c r="Q339" i="24" s="1"/>
  <c r="X338" i="24"/>
  <c r="V338" i="24"/>
  <c r="Q338" i="24" s="1"/>
  <c r="X337" i="24"/>
  <c r="V337" i="24"/>
  <c r="Q337" i="24"/>
  <c r="X336" i="24"/>
  <c r="V336" i="24"/>
  <c r="Q336" i="24" s="1"/>
  <c r="X335" i="24"/>
  <c r="V335" i="24"/>
  <c r="Q335" i="24" s="1"/>
  <c r="X334" i="24"/>
  <c r="V334" i="24"/>
  <c r="Q334" i="24"/>
  <c r="X333" i="24"/>
  <c r="V333" i="24"/>
  <c r="Q333" i="24"/>
  <c r="X332" i="24"/>
  <c r="V332" i="24"/>
  <c r="Q332" i="24" s="1"/>
  <c r="X331" i="24"/>
  <c r="V331" i="24"/>
  <c r="Q331" i="24" s="1"/>
  <c r="X330" i="24"/>
  <c r="V330" i="24"/>
  <c r="Q330" i="24" s="1"/>
  <c r="X329" i="24"/>
  <c r="V329" i="24"/>
  <c r="Q329" i="24"/>
  <c r="X328" i="24"/>
  <c r="V328" i="24"/>
  <c r="Q328" i="24" s="1"/>
  <c r="X327" i="24"/>
  <c r="V327" i="24"/>
  <c r="Q327" i="24" s="1"/>
  <c r="X326" i="24"/>
  <c r="V326" i="24"/>
  <c r="Q326" i="24"/>
  <c r="X325" i="24"/>
  <c r="V325" i="24"/>
  <c r="Q325" i="24"/>
  <c r="X324" i="24"/>
  <c r="V324" i="24"/>
  <c r="Q324" i="24" s="1"/>
  <c r="X323" i="24"/>
  <c r="V323" i="24"/>
  <c r="Q323" i="24" s="1"/>
  <c r="X322" i="24"/>
  <c r="V322" i="24"/>
  <c r="Q322" i="24" s="1"/>
  <c r="X321" i="24"/>
  <c r="V321" i="24"/>
  <c r="Q321" i="24"/>
  <c r="X320" i="24"/>
  <c r="V320" i="24"/>
  <c r="Q320" i="24" s="1"/>
  <c r="X319" i="24"/>
  <c r="V319" i="24"/>
  <c r="Q319" i="24" s="1"/>
  <c r="X318" i="24"/>
  <c r="V318" i="24"/>
  <c r="Q318" i="24"/>
  <c r="X317" i="24"/>
  <c r="V317" i="24"/>
  <c r="Q317" i="24"/>
  <c r="X316" i="24"/>
  <c r="V316" i="24"/>
  <c r="Q316" i="24" s="1"/>
  <c r="X315" i="24"/>
  <c r="V315" i="24"/>
  <c r="Q315" i="24" s="1"/>
  <c r="X314" i="24"/>
  <c r="V314" i="24"/>
  <c r="Q314" i="24" s="1"/>
  <c r="X313" i="24"/>
  <c r="V313" i="24"/>
  <c r="Q313" i="24"/>
  <c r="X312" i="24"/>
  <c r="V312" i="24"/>
  <c r="Q312" i="24" s="1"/>
  <c r="X311" i="24"/>
  <c r="V311" i="24"/>
  <c r="Q311" i="24" s="1"/>
  <c r="X310" i="24"/>
  <c r="V310" i="24"/>
  <c r="Q310" i="24"/>
  <c r="X309" i="24"/>
  <c r="V309" i="24"/>
  <c r="Q309" i="24"/>
  <c r="X308" i="24"/>
  <c r="V308" i="24"/>
  <c r="Q308" i="24" s="1"/>
  <c r="X307" i="24"/>
  <c r="V307" i="24"/>
  <c r="Q307" i="24" s="1"/>
  <c r="X306" i="24"/>
  <c r="V306" i="24"/>
  <c r="Q306" i="24" s="1"/>
  <c r="X305" i="24"/>
  <c r="V305" i="24"/>
  <c r="Q305" i="24"/>
  <c r="X304" i="24"/>
  <c r="V304" i="24"/>
  <c r="Q304" i="24" s="1"/>
  <c r="X303" i="24"/>
  <c r="V303" i="24"/>
  <c r="Q303" i="24" s="1"/>
  <c r="X302" i="24"/>
  <c r="V302" i="24"/>
  <c r="Q302" i="24"/>
  <c r="X301" i="24"/>
  <c r="V301" i="24"/>
  <c r="Q301" i="24"/>
  <c r="X300" i="24"/>
  <c r="V300" i="24"/>
  <c r="Q300" i="24" s="1"/>
  <c r="X299" i="24"/>
  <c r="V299" i="24"/>
  <c r="Q299" i="24" s="1"/>
  <c r="X298" i="24"/>
  <c r="V298" i="24"/>
  <c r="Q298" i="24" s="1"/>
  <c r="X297" i="24"/>
  <c r="V297" i="24"/>
  <c r="Q297" i="24"/>
  <c r="X296" i="24"/>
  <c r="V296" i="24"/>
  <c r="Q296" i="24" s="1"/>
  <c r="X295" i="24"/>
  <c r="V295" i="24"/>
  <c r="Q295" i="24" s="1"/>
  <c r="X294" i="24"/>
  <c r="V294" i="24"/>
  <c r="Q294" i="24"/>
  <c r="X293" i="24"/>
  <c r="V293" i="24"/>
  <c r="Q293" i="24"/>
  <c r="X292" i="24"/>
  <c r="V292" i="24"/>
  <c r="Q292" i="24" s="1"/>
  <c r="X291" i="24"/>
  <c r="V291" i="24"/>
  <c r="Q291" i="24" s="1"/>
  <c r="X290" i="24"/>
  <c r="V290" i="24"/>
  <c r="Q290" i="24" s="1"/>
  <c r="X289" i="24"/>
  <c r="V289" i="24"/>
  <c r="Q289" i="24"/>
  <c r="X288" i="24"/>
  <c r="V288" i="24"/>
  <c r="Q288" i="24" s="1"/>
  <c r="X287" i="24"/>
  <c r="V287" i="24"/>
  <c r="Q287" i="24" s="1"/>
  <c r="X286" i="24"/>
  <c r="V286" i="24"/>
  <c r="Q286" i="24"/>
  <c r="X285" i="24"/>
  <c r="V285" i="24"/>
  <c r="Q285" i="24"/>
  <c r="X284" i="24"/>
  <c r="V284" i="24"/>
  <c r="Q284" i="24" s="1"/>
  <c r="X283" i="24"/>
  <c r="V283" i="24"/>
  <c r="Q283" i="24" s="1"/>
  <c r="X282" i="24"/>
  <c r="V282" i="24"/>
  <c r="Q282" i="24" s="1"/>
  <c r="X281" i="24"/>
  <c r="V281" i="24"/>
  <c r="Q281" i="24"/>
  <c r="X280" i="24"/>
  <c r="V280" i="24"/>
  <c r="Q280" i="24" s="1"/>
  <c r="X279" i="24"/>
  <c r="V279" i="24"/>
  <c r="Q279" i="24" s="1"/>
  <c r="X278" i="24"/>
  <c r="V278" i="24"/>
  <c r="Q278" i="24"/>
  <c r="X277" i="24"/>
  <c r="V277" i="24"/>
  <c r="Q277" i="24"/>
  <c r="X276" i="24"/>
  <c r="V276" i="24"/>
  <c r="Q276" i="24" s="1"/>
  <c r="X275" i="24"/>
  <c r="V275" i="24"/>
  <c r="Q275" i="24" s="1"/>
  <c r="X274" i="24"/>
  <c r="V274" i="24"/>
  <c r="Q274" i="24" s="1"/>
  <c r="X273" i="24"/>
  <c r="V273" i="24"/>
  <c r="Q273" i="24"/>
  <c r="X272" i="24"/>
  <c r="V272" i="24"/>
  <c r="Q272" i="24" s="1"/>
  <c r="X271" i="24"/>
  <c r="V271" i="24"/>
  <c r="Q271" i="24" s="1"/>
  <c r="X270" i="24"/>
  <c r="V270" i="24"/>
  <c r="Q270" i="24"/>
  <c r="X269" i="24"/>
  <c r="V269" i="24"/>
  <c r="Q269" i="24"/>
  <c r="X268" i="24"/>
  <c r="V268" i="24"/>
  <c r="Q268" i="24" s="1"/>
  <c r="X267" i="24"/>
  <c r="V267" i="24"/>
  <c r="Q267" i="24" s="1"/>
  <c r="X266" i="24"/>
  <c r="V266" i="24"/>
  <c r="Q266" i="24" s="1"/>
  <c r="X265" i="24"/>
  <c r="V265" i="24"/>
  <c r="Q265" i="24"/>
  <c r="X264" i="24"/>
  <c r="V264" i="24"/>
  <c r="Q264" i="24" s="1"/>
  <c r="X263" i="24"/>
  <c r="V263" i="24"/>
  <c r="Q263" i="24" s="1"/>
  <c r="X262" i="24"/>
  <c r="V262" i="24"/>
  <c r="Q262" i="24"/>
  <c r="X261" i="24"/>
  <c r="V261" i="24"/>
  <c r="Q261" i="24"/>
  <c r="X260" i="24"/>
  <c r="V260" i="24"/>
  <c r="Q260" i="24" s="1"/>
  <c r="X259" i="24"/>
  <c r="V259" i="24"/>
  <c r="Q259" i="24" s="1"/>
  <c r="X258" i="24"/>
  <c r="V258" i="24"/>
  <c r="Q258" i="24" s="1"/>
  <c r="X257" i="24"/>
  <c r="V257" i="24"/>
  <c r="Q257" i="24"/>
  <c r="X256" i="24"/>
  <c r="V256" i="24"/>
  <c r="Q256" i="24" s="1"/>
  <c r="X255" i="24"/>
  <c r="V255" i="24"/>
  <c r="Q255" i="24" s="1"/>
  <c r="X254" i="24"/>
  <c r="V254" i="24"/>
  <c r="Q254" i="24"/>
  <c r="X253" i="24"/>
  <c r="V253" i="24"/>
  <c r="Q253" i="24"/>
  <c r="X252" i="24"/>
  <c r="V252" i="24"/>
  <c r="Q252" i="24" s="1"/>
  <c r="X251" i="24"/>
  <c r="V251" i="24"/>
  <c r="Q251" i="24" s="1"/>
  <c r="X250" i="24"/>
  <c r="V250" i="24"/>
  <c r="Q250" i="24" s="1"/>
  <c r="X249" i="24"/>
  <c r="V249" i="24"/>
  <c r="Q249" i="24"/>
  <c r="X248" i="24"/>
  <c r="V248" i="24"/>
  <c r="Q248" i="24" s="1"/>
  <c r="X247" i="24"/>
  <c r="V247" i="24"/>
  <c r="Q247" i="24" s="1"/>
  <c r="X246" i="24"/>
  <c r="V246" i="24"/>
  <c r="Q246" i="24"/>
  <c r="X245" i="24"/>
  <c r="V245" i="24"/>
  <c r="Q245" i="24"/>
  <c r="X244" i="24"/>
  <c r="V244" i="24"/>
  <c r="Q244" i="24" s="1"/>
  <c r="X243" i="24"/>
  <c r="V243" i="24"/>
  <c r="Q243" i="24" s="1"/>
  <c r="X242" i="24"/>
  <c r="V242" i="24"/>
  <c r="Q242" i="24" s="1"/>
  <c r="X241" i="24"/>
  <c r="V241" i="24"/>
  <c r="Q241" i="24"/>
  <c r="X240" i="24"/>
  <c r="V240" i="24"/>
  <c r="Q240" i="24" s="1"/>
  <c r="X239" i="24"/>
  <c r="V239" i="24"/>
  <c r="Q239" i="24" s="1"/>
  <c r="X238" i="24"/>
  <c r="V238" i="24"/>
  <c r="Q238" i="24"/>
  <c r="X237" i="24"/>
  <c r="V237" i="24"/>
  <c r="Q237" i="24"/>
  <c r="X236" i="24"/>
  <c r="V236" i="24"/>
  <c r="Q236" i="24" s="1"/>
  <c r="X235" i="24"/>
  <c r="V235" i="24"/>
  <c r="Q235" i="24" s="1"/>
  <c r="X234" i="24"/>
  <c r="V234" i="24"/>
  <c r="Q234" i="24" s="1"/>
  <c r="X233" i="24"/>
  <c r="V233" i="24"/>
  <c r="Q233" i="24"/>
  <c r="X232" i="24"/>
  <c r="V232" i="24"/>
  <c r="Q232" i="24" s="1"/>
  <c r="X231" i="24"/>
  <c r="V231" i="24"/>
  <c r="Q231" i="24" s="1"/>
  <c r="X230" i="24"/>
  <c r="V230" i="24"/>
  <c r="Q230" i="24"/>
  <c r="X229" i="24"/>
  <c r="V229" i="24"/>
  <c r="Q229" i="24"/>
  <c r="X228" i="24"/>
  <c r="V228" i="24"/>
  <c r="Q228" i="24" s="1"/>
  <c r="X227" i="24"/>
  <c r="V227" i="24"/>
  <c r="Q227" i="24" s="1"/>
  <c r="X226" i="24"/>
  <c r="V226" i="24"/>
  <c r="Q226" i="24" s="1"/>
  <c r="X225" i="24"/>
  <c r="V225" i="24"/>
  <c r="Q225" i="24"/>
  <c r="X224" i="24"/>
  <c r="V224" i="24"/>
  <c r="Q224" i="24" s="1"/>
  <c r="X223" i="24"/>
  <c r="V223" i="24"/>
  <c r="Q223" i="24" s="1"/>
  <c r="X222" i="24"/>
  <c r="V222" i="24"/>
  <c r="Q222" i="24"/>
  <c r="X221" i="24"/>
  <c r="V221" i="24"/>
  <c r="Q221" i="24"/>
  <c r="X220" i="24"/>
  <c r="V220" i="24"/>
  <c r="Q220" i="24" s="1"/>
  <c r="X219" i="24"/>
  <c r="V219" i="24"/>
  <c r="Q219" i="24" s="1"/>
  <c r="X218" i="24"/>
  <c r="V218" i="24"/>
  <c r="Q218" i="24" s="1"/>
  <c r="X217" i="24"/>
  <c r="V217" i="24"/>
  <c r="Q217" i="24"/>
  <c r="X216" i="24"/>
  <c r="V216" i="24"/>
  <c r="Q216" i="24" s="1"/>
  <c r="X215" i="24"/>
  <c r="V215" i="24"/>
  <c r="Q215" i="24" s="1"/>
  <c r="X214" i="24"/>
  <c r="V214" i="24"/>
  <c r="Q214" i="24"/>
  <c r="X213" i="24"/>
  <c r="V213" i="24"/>
  <c r="Q213" i="24"/>
  <c r="X212" i="24"/>
  <c r="V212" i="24"/>
  <c r="Q212" i="24" s="1"/>
  <c r="X211" i="24"/>
  <c r="V211" i="24"/>
  <c r="Q211" i="24" s="1"/>
  <c r="X210" i="24"/>
  <c r="V210" i="24"/>
  <c r="Q210" i="24" s="1"/>
  <c r="X209" i="24"/>
  <c r="V209" i="24"/>
  <c r="Q209" i="24"/>
  <c r="X208" i="24"/>
  <c r="V208" i="24"/>
  <c r="Q208" i="24" s="1"/>
  <c r="X207" i="24"/>
  <c r="V207" i="24"/>
  <c r="Q207" i="24" s="1"/>
  <c r="X206" i="24"/>
  <c r="V206" i="24"/>
  <c r="Q206" i="24"/>
  <c r="X205" i="24"/>
  <c r="V205" i="24"/>
  <c r="Q205" i="24"/>
  <c r="X204" i="24"/>
  <c r="V204" i="24"/>
  <c r="Q204" i="24" s="1"/>
  <c r="X203" i="24"/>
  <c r="V203" i="24"/>
  <c r="Q203" i="24" s="1"/>
  <c r="X202" i="24"/>
  <c r="V202" i="24"/>
  <c r="Q202" i="24" s="1"/>
  <c r="X201" i="24"/>
  <c r="V201" i="24"/>
  <c r="Q201" i="24"/>
  <c r="X200" i="24"/>
  <c r="V200" i="24"/>
  <c r="Q200" i="24" s="1"/>
  <c r="X199" i="24"/>
  <c r="V199" i="24"/>
  <c r="Q199" i="24" s="1"/>
  <c r="X198" i="24"/>
  <c r="V198" i="24"/>
  <c r="Q198" i="24"/>
  <c r="X197" i="24"/>
  <c r="V197" i="24"/>
  <c r="Q197" i="24"/>
  <c r="X196" i="24"/>
  <c r="V196" i="24"/>
  <c r="Q196" i="24" s="1"/>
  <c r="X195" i="24"/>
  <c r="V195" i="24"/>
  <c r="Q195" i="24" s="1"/>
  <c r="X194" i="24"/>
  <c r="V194" i="24"/>
  <c r="Q194" i="24" s="1"/>
  <c r="X193" i="24"/>
  <c r="V193" i="24"/>
  <c r="Q193" i="24"/>
  <c r="X192" i="24"/>
  <c r="V192" i="24"/>
  <c r="Q192" i="24" s="1"/>
  <c r="X191" i="24"/>
  <c r="V191" i="24"/>
  <c r="Q191" i="24" s="1"/>
  <c r="X190" i="24"/>
  <c r="V190" i="24"/>
  <c r="Q190" i="24"/>
  <c r="X189" i="24"/>
  <c r="V189" i="24"/>
  <c r="Q189" i="24"/>
  <c r="X188" i="24"/>
  <c r="V188" i="24"/>
  <c r="Q188" i="24" s="1"/>
  <c r="X187" i="24"/>
  <c r="V187" i="24"/>
  <c r="Q187" i="24"/>
  <c r="X186" i="24"/>
  <c r="V186" i="24"/>
  <c r="Q186" i="24" s="1"/>
  <c r="X185" i="24"/>
  <c r="V185" i="24"/>
  <c r="Q185" i="24"/>
  <c r="X184" i="24"/>
  <c r="V184" i="24"/>
  <c r="Q184" i="24" s="1"/>
  <c r="X183" i="24"/>
  <c r="V183" i="24"/>
  <c r="Q183" i="24" s="1"/>
  <c r="X182" i="24"/>
  <c r="V182" i="24"/>
  <c r="Q182" i="24" s="1"/>
  <c r="X181" i="24"/>
  <c r="V181" i="24"/>
  <c r="Q181" i="24"/>
  <c r="X180" i="24"/>
  <c r="V180" i="24"/>
  <c r="Q180" i="24" s="1"/>
  <c r="X179" i="24"/>
  <c r="V179" i="24"/>
  <c r="Q179" i="24" s="1"/>
  <c r="X178" i="24"/>
  <c r="V178" i="24"/>
  <c r="Q178" i="24"/>
  <c r="X177" i="24"/>
  <c r="V177" i="24"/>
  <c r="Q177" i="24"/>
  <c r="X176" i="24"/>
  <c r="V176" i="24"/>
  <c r="Q176" i="24" s="1"/>
  <c r="X175" i="24"/>
  <c r="V175" i="24"/>
  <c r="Q175" i="24"/>
  <c r="X174" i="24"/>
  <c r="V174" i="24"/>
  <c r="Q174" i="24"/>
  <c r="X173" i="24"/>
  <c r="V173" i="24"/>
  <c r="Q173" i="24"/>
  <c r="X172" i="24"/>
  <c r="V172" i="24"/>
  <c r="Q172" i="24" s="1"/>
  <c r="X171" i="24"/>
  <c r="V171" i="24"/>
  <c r="Q171" i="24"/>
  <c r="X170" i="24"/>
  <c r="V170" i="24"/>
  <c r="Q170" i="24" s="1"/>
  <c r="X169" i="24"/>
  <c r="V169" i="24"/>
  <c r="Q169" i="24"/>
  <c r="X168" i="24"/>
  <c r="V168" i="24"/>
  <c r="Q168" i="24" s="1"/>
  <c r="X167" i="24"/>
  <c r="V167" i="24"/>
  <c r="Q167" i="24" s="1"/>
  <c r="X166" i="24"/>
  <c r="V166" i="24"/>
  <c r="Q166" i="24" s="1"/>
  <c r="X165" i="24"/>
  <c r="V165" i="24"/>
  <c r="Q165" i="24"/>
  <c r="X164" i="24"/>
  <c r="V164" i="24"/>
  <c r="Q164" i="24" s="1"/>
  <c r="X163" i="24"/>
  <c r="V163" i="24"/>
  <c r="Q163" i="24" s="1"/>
  <c r="X162" i="24"/>
  <c r="V162" i="24"/>
  <c r="Q162" i="24"/>
  <c r="X161" i="24"/>
  <c r="V161" i="24"/>
  <c r="Q161" i="24"/>
  <c r="X160" i="24"/>
  <c r="V160" i="24"/>
  <c r="Q160" i="24" s="1"/>
  <c r="X159" i="24"/>
  <c r="V159" i="24"/>
  <c r="Q159" i="24"/>
  <c r="X158" i="24"/>
  <c r="V158" i="24"/>
  <c r="Q158" i="24"/>
  <c r="X157" i="24"/>
  <c r="V157" i="24"/>
  <c r="Q157" i="24"/>
  <c r="X156" i="24"/>
  <c r="V156" i="24"/>
  <c r="Q156" i="24" s="1"/>
  <c r="X155" i="24"/>
  <c r="V155" i="24"/>
  <c r="Q155" i="24"/>
  <c r="X154" i="24"/>
  <c r="V154" i="24"/>
  <c r="Q154" i="24"/>
  <c r="X153" i="24"/>
  <c r="V153" i="24"/>
  <c r="Q153" i="24"/>
  <c r="X152" i="24"/>
  <c r="V152" i="24"/>
  <c r="Q152" i="24" s="1"/>
  <c r="X151" i="24"/>
  <c r="V151" i="24"/>
  <c r="Q151" i="24"/>
  <c r="X150" i="24"/>
  <c r="V150" i="24"/>
  <c r="Q150" i="24" s="1"/>
  <c r="X149" i="24"/>
  <c r="V149" i="24"/>
  <c r="Q149" i="24"/>
  <c r="X148" i="24"/>
  <c r="V148" i="24"/>
  <c r="Q148" i="24" s="1"/>
  <c r="X147" i="24"/>
  <c r="V147" i="24"/>
  <c r="Q147" i="24" s="1"/>
  <c r="X146" i="24"/>
  <c r="V146" i="24"/>
  <c r="Q146" i="24" s="1"/>
  <c r="X145" i="24"/>
  <c r="V145" i="24"/>
  <c r="Q145" i="24"/>
  <c r="X144" i="24"/>
  <c r="V144" i="24"/>
  <c r="Q144" i="24" s="1"/>
  <c r="X143" i="24"/>
  <c r="V143" i="24"/>
  <c r="Q143" i="24" s="1"/>
  <c r="X142" i="24"/>
  <c r="V142" i="24"/>
  <c r="Q142" i="24"/>
  <c r="X141" i="24"/>
  <c r="V141" i="24"/>
  <c r="Q141" i="24"/>
  <c r="X140" i="24"/>
  <c r="V140" i="24"/>
  <c r="Q140" i="24" s="1"/>
  <c r="X139" i="24"/>
  <c r="V139" i="24"/>
  <c r="Q139" i="24"/>
  <c r="X138" i="24"/>
  <c r="V138" i="24"/>
  <c r="Q138" i="24"/>
  <c r="X137" i="24"/>
  <c r="V137" i="24"/>
  <c r="Q137" i="24"/>
  <c r="X136" i="24"/>
  <c r="V136" i="24"/>
  <c r="Q136" i="24" s="1"/>
  <c r="X135" i="24"/>
  <c r="V135" i="24"/>
  <c r="Q135" i="24"/>
  <c r="X134" i="24"/>
  <c r="V134" i="24"/>
  <c r="Q134" i="24" s="1"/>
  <c r="X133" i="24"/>
  <c r="V133" i="24"/>
  <c r="Q133" i="24"/>
  <c r="X132" i="24"/>
  <c r="V132" i="24"/>
  <c r="Q132" i="24" s="1"/>
  <c r="X131" i="24"/>
  <c r="V131" i="24"/>
  <c r="Q131" i="24" s="1"/>
  <c r="X130" i="24"/>
  <c r="V130" i="24"/>
  <c r="Q130" i="24"/>
  <c r="X129" i="24"/>
  <c r="V129" i="24"/>
  <c r="Q129" i="24"/>
  <c r="X128" i="24"/>
  <c r="V128" i="24"/>
  <c r="Q128" i="24" s="1"/>
  <c r="X127" i="24"/>
  <c r="V127" i="24"/>
  <c r="Q127" i="24"/>
  <c r="X126" i="24"/>
  <c r="V126" i="24"/>
  <c r="Q126" i="24"/>
  <c r="X125" i="24"/>
  <c r="V125" i="24"/>
  <c r="Q125" i="24"/>
  <c r="X124" i="24"/>
  <c r="V124" i="24"/>
  <c r="Q124" i="24" s="1"/>
  <c r="X123" i="24"/>
  <c r="V123" i="24"/>
  <c r="Q123" i="24"/>
  <c r="X122" i="24"/>
  <c r="V122" i="24"/>
  <c r="Q122" i="24"/>
  <c r="X121" i="24"/>
  <c r="V121" i="24"/>
  <c r="Q121" i="24"/>
  <c r="X120" i="24"/>
  <c r="V120" i="24"/>
  <c r="Q120" i="24" s="1"/>
  <c r="X119" i="24"/>
  <c r="V119" i="24"/>
  <c r="Q119" i="24"/>
  <c r="X118" i="24"/>
  <c r="V118" i="24"/>
  <c r="Q118" i="24" s="1"/>
  <c r="X117" i="24"/>
  <c r="V117" i="24"/>
  <c r="Q117" i="24"/>
  <c r="X116" i="24"/>
  <c r="V116" i="24"/>
  <c r="Q116" i="24" s="1"/>
  <c r="X115" i="24"/>
  <c r="V115" i="24"/>
  <c r="Q115" i="24" s="1"/>
  <c r="X114" i="24"/>
  <c r="V114" i="24"/>
  <c r="Q114" i="24" s="1"/>
  <c r="X113" i="24"/>
  <c r="V113" i="24"/>
  <c r="Q113" i="24"/>
  <c r="X112" i="24"/>
  <c r="V112" i="24"/>
  <c r="Q112" i="24" s="1"/>
  <c r="X111" i="24"/>
  <c r="V111" i="24"/>
  <c r="Q111" i="24" s="1"/>
  <c r="X110" i="24"/>
  <c r="V110" i="24"/>
  <c r="Q110" i="24"/>
  <c r="X109" i="24"/>
  <c r="V109" i="24"/>
  <c r="Q109" i="24"/>
  <c r="X108" i="24"/>
  <c r="V108" i="24"/>
  <c r="Q108" i="24" s="1"/>
  <c r="X107" i="24"/>
  <c r="V107" i="24"/>
  <c r="Q107" i="24"/>
  <c r="X106" i="24"/>
  <c r="V106" i="24"/>
  <c r="Q106" i="24"/>
  <c r="X105" i="24"/>
  <c r="V105" i="24"/>
  <c r="Q105" i="24"/>
  <c r="X104" i="24"/>
  <c r="V104" i="24"/>
  <c r="Q104" i="24" s="1"/>
  <c r="X103" i="24"/>
  <c r="V103" i="24"/>
  <c r="Q103" i="24"/>
  <c r="X102" i="24"/>
  <c r="V102" i="24"/>
  <c r="Q102" i="24" s="1"/>
  <c r="X101" i="24"/>
  <c r="V101" i="24"/>
  <c r="Q101" i="24"/>
  <c r="X100" i="24"/>
  <c r="V100" i="24"/>
  <c r="Q100" i="24" s="1"/>
  <c r="X99" i="24"/>
  <c r="V99" i="24"/>
  <c r="Q99" i="24" s="1"/>
  <c r="X98" i="24"/>
  <c r="V98" i="24"/>
  <c r="Q98" i="24"/>
  <c r="X97" i="24"/>
  <c r="V97" i="24"/>
  <c r="Q97" i="24"/>
  <c r="X96" i="24"/>
  <c r="V96" i="24"/>
  <c r="Q96" i="24" s="1"/>
  <c r="X95" i="24"/>
  <c r="V95" i="24"/>
  <c r="Q95" i="24"/>
  <c r="X94" i="24"/>
  <c r="V94" i="24"/>
  <c r="Q94" i="24"/>
  <c r="X93" i="24"/>
  <c r="V93" i="24"/>
  <c r="Q93" i="24"/>
  <c r="X92" i="24"/>
  <c r="V92" i="24"/>
  <c r="Q92" i="24" s="1"/>
  <c r="X91" i="24"/>
  <c r="V91" i="24"/>
  <c r="Q91" i="24"/>
  <c r="X90" i="24"/>
  <c r="V90" i="24"/>
  <c r="Q90" i="24"/>
  <c r="X89" i="24"/>
  <c r="V89" i="24"/>
  <c r="Q89" i="24"/>
  <c r="X88" i="24"/>
  <c r="V88" i="24"/>
  <c r="Q88" i="24" s="1"/>
  <c r="X87" i="24"/>
  <c r="V87" i="24"/>
  <c r="Q87" i="24"/>
  <c r="X86" i="24"/>
  <c r="V86" i="24"/>
  <c r="Q86" i="24" s="1"/>
  <c r="X85" i="24"/>
  <c r="V85" i="24"/>
  <c r="Q85" i="24"/>
  <c r="X84" i="24"/>
  <c r="V84" i="24"/>
  <c r="Q84" i="24" s="1"/>
  <c r="X83" i="24"/>
  <c r="V83" i="24"/>
  <c r="Q83" i="24" s="1"/>
  <c r="X82" i="24"/>
  <c r="V82" i="24"/>
  <c r="Q82" i="24" s="1"/>
  <c r="X81" i="24"/>
  <c r="V81" i="24"/>
  <c r="Q81" i="24"/>
  <c r="X80" i="24"/>
  <c r="V80" i="24"/>
  <c r="Q80" i="24" s="1"/>
  <c r="X79" i="24"/>
  <c r="V79" i="24"/>
  <c r="Q79" i="24" s="1"/>
  <c r="X78" i="24"/>
  <c r="V78" i="24"/>
  <c r="Q78" i="24"/>
  <c r="X77" i="24"/>
  <c r="V77" i="24"/>
  <c r="Q77" i="24"/>
  <c r="X76" i="24"/>
  <c r="V76" i="24"/>
  <c r="Q76" i="24" s="1"/>
  <c r="X75" i="24"/>
  <c r="V75" i="24"/>
  <c r="Q75" i="24"/>
  <c r="X74" i="24"/>
  <c r="V74" i="24"/>
  <c r="Q74" i="24"/>
  <c r="X73" i="24"/>
  <c r="V73" i="24"/>
  <c r="Q73" i="24"/>
  <c r="X72" i="24"/>
  <c r="V72" i="24"/>
  <c r="Q72" i="24" s="1"/>
  <c r="X71" i="24"/>
  <c r="V71" i="24"/>
  <c r="Q71" i="24"/>
  <c r="X70" i="24"/>
  <c r="V70" i="24"/>
  <c r="Q70" i="24" s="1"/>
  <c r="X69" i="24"/>
  <c r="V69" i="24"/>
  <c r="Q69" i="24"/>
  <c r="X68" i="24"/>
  <c r="V68" i="24"/>
  <c r="Q68" i="24" s="1"/>
  <c r="X67" i="24"/>
  <c r="V67" i="24"/>
  <c r="Q67" i="24" s="1"/>
  <c r="X66" i="24"/>
  <c r="V66" i="24"/>
  <c r="Q66" i="24"/>
  <c r="X65" i="24"/>
  <c r="V65" i="24"/>
  <c r="Q65" i="24"/>
  <c r="X64" i="24"/>
  <c r="V64" i="24"/>
  <c r="Q64" i="24" s="1"/>
  <c r="X63" i="24"/>
  <c r="V63" i="24"/>
  <c r="Q63" i="24"/>
  <c r="X62" i="24"/>
  <c r="V62" i="24"/>
  <c r="Q62" i="24"/>
  <c r="X61" i="24"/>
  <c r="V61" i="24"/>
  <c r="Q61" i="24"/>
  <c r="X60" i="24"/>
  <c r="V60" i="24"/>
  <c r="Q60" i="24" s="1"/>
  <c r="X59" i="24"/>
  <c r="V59" i="24"/>
  <c r="Q59" i="24"/>
  <c r="X58" i="24"/>
  <c r="V58" i="24"/>
  <c r="Q58" i="24"/>
  <c r="X57" i="24"/>
  <c r="V57" i="24"/>
  <c r="Q57" i="24"/>
  <c r="X56" i="24"/>
  <c r="V56" i="24"/>
  <c r="Q56" i="24" s="1"/>
  <c r="X55" i="24"/>
  <c r="V55" i="24"/>
  <c r="Q55" i="24"/>
  <c r="X54" i="24"/>
  <c r="V54" i="24"/>
  <c r="Q54" i="24" s="1"/>
  <c r="X53" i="24"/>
  <c r="V53" i="24"/>
  <c r="Q53" i="24"/>
  <c r="X52" i="24"/>
  <c r="V52" i="24"/>
  <c r="Q52" i="24" s="1"/>
  <c r="X51" i="24"/>
  <c r="V51" i="24"/>
  <c r="Q51" i="24" s="1"/>
  <c r="X50" i="24"/>
  <c r="V50" i="24"/>
  <c r="Q50" i="24" s="1"/>
  <c r="X49" i="24"/>
  <c r="V49" i="24"/>
  <c r="Q49" i="24"/>
  <c r="X48" i="24"/>
  <c r="V48" i="24"/>
  <c r="Q48" i="24" s="1"/>
  <c r="X47" i="24"/>
  <c r="V47" i="24"/>
  <c r="Q47" i="24" s="1"/>
  <c r="X46" i="24"/>
  <c r="V46" i="24"/>
  <c r="Q46" i="24"/>
  <c r="X45" i="24"/>
  <c r="V45" i="24"/>
  <c r="Q45" i="24"/>
  <c r="X44" i="24"/>
  <c r="V44" i="24"/>
  <c r="Q44" i="24" s="1"/>
  <c r="X43" i="24"/>
  <c r="V43" i="24"/>
  <c r="Q43" i="24"/>
  <c r="X42" i="24"/>
  <c r="V42" i="24"/>
  <c r="Q42" i="24"/>
  <c r="X41" i="24"/>
  <c r="V41" i="24"/>
  <c r="Q41" i="24"/>
  <c r="X40" i="24"/>
  <c r="V40" i="24"/>
  <c r="Q40" i="24" s="1"/>
  <c r="X39" i="24"/>
  <c r="V39" i="24"/>
  <c r="Q39" i="24"/>
  <c r="X38" i="24"/>
  <c r="V38" i="24"/>
  <c r="Q38" i="24" s="1"/>
  <c r="X37" i="24"/>
  <c r="V37" i="24"/>
  <c r="Q37" i="24"/>
  <c r="X36" i="24"/>
  <c r="V36" i="24"/>
  <c r="Q36" i="24" s="1"/>
  <c r="X35" i="24"/>
  <c r="V35" i="24"/>
  <c r="Q35" i="24" s="1"/>
  <c r="X34" i="24"/>
  <c r="V34" i="24"/>
  <c r="Q34" i="24"/>
  <c r="X33" i="24"/>
  <c r="V33" i="24"/>
  <c r="Q33" i="24"/>
  <c r="X32" i="24"/>
  <c r="V32" i="24"/>
  <c r="Q32" i="24"/>
  <c r="X31" i="24"/>
  <c r="V31" i="24"/>
  <c r="Q31" i="24" s="1"/>
  <c r="X30" i="24"/>
  <c r="V30" i="24"/>
  <c r="Q30" i="24"/>
  <c r="X29" i="24"/>
  <c r="V29" i="24"/>
  <c r="Q29" i="24" s="1"/>
  <c r="X28" i="24"/>
  <c r="V28" i="24"/>
  <c r="Q28" i="24"/>
  <c r="X27" i="24"/>
  <c r="V27" i="24"/>
  <c r="Q27" i="24"/>
  <c r="X26" i="24"/>
  <c r="V26" i="24"/>
  <c r="Q26" i="24"/>
  <c r="X25" i="24"/>
  <c r="V25" i="24"/>
  <c r="Q25" i="24" s="1"/>
  <c r="X24" i="24"/>
  <c r="V24" i="24"/>
  <c r="Q24" i="24"/>
  <c r="X23" i="24"/>
  <c r="V23" i="24"/>
  <c r="Q23" i="24"/>
  <c r="X22" i="24"/>
  <c r="V22" i="24"/>
  <c r="Q22" i="24"/>
  <c r="X21" i="24"/>
  <c r="V21" i="24"/>
  <c r="Q21" i="24" s="1"/>
  <c r="X20" i="24"/>
  <c r="V20" i="24"/>
  <c r="Q20" i="24"/>
  <c r="X19" i="24"/>
  <c r="V19" i="24"/>
  <c r="Q19" i="24"/>
  <c r="X18" i="24"/>
  <c r="V18" i="24"/>
  <c r="Q18" i="24"/>
  <c r="X17" i="24"/>
  <c r="V17" i="24"/>
  <c r="Q17" i="24" s="1"/>
  <c r="X16" i="24"/>
  <c r="V16" i="24"/>
  <c r="Q16" i="24"/>
  <c r="X15" i="24"/>
  <c r="V15" i="24"/>
  <c r="Q15" i="24"/>
  <c r="X14" i="24"/>
  <c r="V14" i="24"/>
  <c r="Q14" i="24"/>
  <c r="X13" i="24"/>
  <c r="V13" i="24"/>
  <c r="Q13" i="24" s="1"/>
  <c r="X12" i="24"/>
  <c r="V12" i="24"/>
  <c r="Q12" i="24"/>
  <c r="X11" i="24"/>
  <c r="V11" i="24"/>
  <c r="Q11" i="24"/>
  <c r="X10" i="24"/>
  <c r="V10" i="24"/>
  <c r="Q10" i="24"/>
  <c r="X9" i="24"/>
  <c r="V9" i="24"/>
  <c r="Q9" i="24" s="1"/>
  <c r="X8" i="24"/>
  <c r="V8" i="24"/>
  <c r="Q8" i="24"/>
  <c r="X7" i="24"/>
  <c r="V7" i="24"/>
  <c r="Q7" i="24" s="1"/>
  <c r="X6" i="24"/>
  <c r="V6" i="24"/>
  <c r="Q6" i="24"/>
  <c r="X5" i="24"/>
  <c r="V5" i="24"/>
  <c r="Q5" i="24" s="1"/>
  <c r="X4" i="24"/>
  <c r="V4" i="24"/>
  <c r="Q4" i="24" s="1"/>
  <c r="X3" i="24"/>
  <c r="V3" i="24"/>
  <c r="Q3" i="24" s="1"/>
  <c r="C73" i="22" l="1"/>
  <c r="X700" i="20"/>
  <c r="V700" i="20"/>
  <c r="Q700" i="20"/>
  <c r="X699" i="20"/>
  <c r="V699" i="20"/>
  <c r="Q699" i="20" s="1"/>
  <c r="X698" i="20"/>
  <c r="V698" i="20"/>
  <c r="Q698" i="20" s="1"/>
  <c r="X697" i="20"/>
  <c r="V697" i="20"/>
  <c r="Q697" i="20" s="1"/>
  <c r="X696" i="20"/>
  <c r="V696" i="20"/>
  <c r="Q696" i="20" s="1"/>
  <c r="X695" i="20"/>
  <c r="V695" i="20"/>
  <c r="Q695" i="20" s="1"/>
  <c r="X694" i="20"/>
  <c r="V694" i="20"/>
  <c r="Q694" i="20" s="1"/>
  <c r="X693" i="20"/>
  <c r="V693" i="20"/>
  <c r="Q693" i="20" s="1"/>
  <c r="X692" i="20"/>
  <c r="V692" i="20"/>
  <c r="Q692" i="20" s="1"/>
  <c r="X691" i="20"/>
  <c r="V691" i="20"/>
  <c r="Q691" i="20" s="1"/>
  <c r="X690" i="20"/>
  <c r="V690" i="20"/>
  <c r="Q690" i="20" s="1"/>
  <c r="X689" i="20"/>
  <c r="V689" i="20"/>
  <c r="Q689" i="20" s="1"/>
  <c r="X688" i="20"/>
  <c r="V688" i="20"/>
  <c r="Q688" i="20" s="1"/>
  <c r="X687" i="20"/>
  <c r="V687" i="20"/>
  <c r="Q687" i="20" s="1"/>
  <c r="X686" i="20"/>
  <c r="V686" i="20"/>
  <c r="Q686" i="20" s="1"/>
  <c r="X685" i="20"/>
  <c r="V685" i="20"/>
  <c r="Q685" i="20" s="1"/>
  <c r="X684" i="20"/>
  <c r="V684" i="20"/>
  <c r="Q684" i="20" s="1"/>
  <c r="X683" i="20"/>
  <c r="V683" i="20"/>
  <c r="Q683" i="20" s="1"/>
  <c r="X682" i="20"/>
  <c r="V682" i="20"/>
  <c r="Q682" i="20" s="1"/>
  <c r="X681" i="20"/>
  <c r="V681" i="20"/>
  <c r="Q681" i="20"/>
  <c r="X680" i="20"/>
  <c r="V680" i="20"/>
  <c r="Q680" i="20" s="1"/>
  <c r="X679" i="20"/>
  <c r="V679" i="20"/>
  <c r="Q679" i="20" s="1"/>
  <c r="X678" i="20"/>
  <c r="V678" i="20"/>
  <c r="Q678" i="20" s="1"/>
  <c r="X677" i="20"/>
  <c r="V677" i="20"/>
  <c r="Q677" i="20" s="1"/>
  <c r="X676" i="20"/>
  <c r="V676" i="20"/>
  <c r="Q676" i="20"/>
  <c r="X675" i="20"/>
  <c r="V675" i="20"/>
  <c r="Q675" i="20" s="1"/>
  <c r="X674" i="20"/>
  <c r="V674" i="20"/>
  <c r="Q674" i="20" s="1"/>
  <c r="X673" i="20"/>
  <c r="V673" i="20"/>
  <c r="Q673" i="20" s="1"/>
  <c r="X672" i="20"/>
  <c r="V672" i="20"/>
  <c r="Q672" i="20" s="1"/>
  <c r="X671" i="20"/>
  <c r="V671" i="20"/>
  <c r="Q671" i="20" s="1"/>
  <c r="X670" i="20"/>
  <c r="V670" i="20"/>
  <c r="Q670" i="20" s="1"/>
  <c r="X669" i="20"/>
  <c r="V669" i="20"/>
  <c r="Q669" i="20" s="1"/>
  <c r="X668" i="20"/>
  <c r="V668" i="20"/>
  <c r="Q668" i="20" s="1"/>
  <c r="X667" i="20"/>
  <c r="V667" i="20"/>
  <c r="Q667" i="20" s="1"/>
  <c r="X666" i="20"/>
  <c r="V666" i="20"/>
  <c r="Q666" i="20" s="1"/>
  <c r="X665" i="20"/>
  <c r="V665" i="20"/>
  <c r="Q665" i="20" s="1"/>
  <c r="X664" i="20"/>
  <c r="V664" i="20"/>
  <c r="Q664" i="20" s="1"/>
  <c r="X663" i="20"/>
  <c r="V663" i="20"/>
  <c r="Q663" i="20" s="1"/>
  <c r="X662" i="20"/>
  <c r="V662" i="20"/>
  <c r="Q662" i="20" s="1"/>
  <c r="X661" i="20"/>
  <c r="V661" i="20"/>
  <c r="Q661" i="20" s="1"/>
  <c r="X660" i="20"/>
  <c r="V660" i="20"/>
  <c r="Q660" i="20" s="1"/>
  <c r="X659" i="20"/>
  <c r="V659" i="20"/>
  <c r="Q659" i="20" s="1"/>
  <c r="X658" i="20"/>
  <c r="V658" i="20"/>
  <c r="Q658" i="20" s="1"/>
  <c r="X657" i="20"/>
  <c r="V657" i="20"/>
  <c r="Q657" i="20" s="1"/>
  <c r="X656" i="20"/>
  <c r="V656" i="20"/>
  <c r="Q656" i="20" s="1"/>
  <c r="X655" i="20"/>
  <c r="V655" i="20"/>
  <c r="Q655" i="20" s="1"/>
  <c r="X654" i="20"/>
  <c r="V654" i="20"/>
  <c r="Q654" i="20" s="1"/>
  <c r="X653" i="20"/>
  <c r="V653" i="20"/>
  <c r="Q653" i="20" s="1"/>
  <c r="X652" i="20"/>
  <c r="V652" i="20"/>
  <c r="Q652" i="20"/>
  <c r="X651" i="20"/>
  <c r="V651" i="20"/>
  <c r="Q651" i="20" s="1"/>
  <c r="X650" i="20"/>
  <c r="V650" i="20"/>
  <c r="Q650" i="20" s="1"/>
  <c r="X649" i="20"/>
  <c r="V649" i="20"/>
  <c r="Q649" i="20" s="1"/>
  <c r="X648" i="20"/>
  <c r="V648" i="20"/>
  <c r="Q648" i="20" s="1"/>
  <c r="X647" i="20"/>
  <c r="V647" i="20"/>
  <c r="Q647" i="20" s="1"/>
  <c r="X646" i="20"/>
  <c r="V646" i="20"/>
  <c r="Q646" i="20" s="1"/>
  <c r="X645" i="20"/>
  <c r="V645" i="20"/>
  <c r="Q645" i="20" s="1"/>
  <c r="X644" i="20"/>
  <c r="V644" i="20"/>
  <c r="Q644" i="20" s="1"/>
  <c r="X643" i="20"/>
  <c r="V643" i="20"/>
  <c r="Q643" i="20" s="1"/>
  <c r="X642" i="20"/>
  <c r="V642" i="20"/>
  <c r="Q642" i="20" s="1"/>
  <c r="X641" i="20"/>
  <c r="V641" i="20"/>
  <c r="Q641" i="20" s="1"/>
  <c r="X640" i="20"/>
  <c r="V640" i="20"/>
  <c r="Q640" i="20" s="1"/>
  <c r="X639" i="20"/>
  <c r="V639" i="20"/>
  <c r="Q639" i="20" s="1"/>
  <c r="X638" i="20"/>
  <c r="V638" i="20"/>
  <c r="Q638" i="20" s="1"/>
  <c r="X637" i="20"/>
  <c r="V637" i="20"/>
  <c r="Q637" i="20" s="1"/>
  <c r="X636" i="20"/>
  <c r="V636" i="20"/>
  <c r="Q636" i="20" s="1"/>
  <c r="X635" i="20"/>
  <c r="V635" i="20"/>
  <c r="Q635" i="20" s="1"/>
  <c r="X634" i="20"/>
  <c r="V634" i="20"/>
  <c r="Q634" i="20" s="1"/>
  <c r="X633" i="20"/>
  <c r="V633" i="20"/>
  <c r="Q633" i="20" s="1"/>
  <c r="X632" i="20"/>
  <c r="V632" i="20"/>
  <c r="Q632" i="20" s="1"/>
  <c r="X631" i="20"/>
  <c r="V631" i="20"/>
  <c r="Q631" i="20" s="1"/>
  <c r="X630" i="20"/>
  <c r="V630" i="20"/>
  <c r="Q630" i="20" s="1"/>
  <c r="X629" i="20"/>
  <c r="V629" i="20"/>
  <c r="Q629" i="20" s="1"/>
  <c r="X628" i="20"/>
  <c r="V628" i="20"/>
  <c r="Q628" i="20" s="1"/>
  <c r="X627" i="20"/>
  <c r="V627" i="20"/>
  <c r="Q627" i="20" s="1"/>
  <c r="X626" i="20"/>
  <c r="V626" i="20"/>
  <c r="Q626" i="20" s="1"/>
  <c r="X625" i="20"/>
  <c r="V625" i="20"/>
  <c r="Q625" i="20" s="1"/>
  <c r="X624" i="20"/>
  <c r="V624" i="20"/>
  <c r="Q624" i="20"/>
  <c r="X623" i="20"/>
  <c r="V623" i="20"/>
  <c r="Q623" i="20" s="1"/>
  <c r="X622" i="20"/>
  <c r="V622" i="20"/>
  <c r="Q622" i="20" s="1"/>
  <c r="X621" i="20"/>
  <c r="V621" i="20"/>
  <c r="Q621" i="20" s="1"/>
  <c r="X620" i="20"/>
  <c r="V620" i="20"/>
  <c r="Q620" i="20"/>
  <c r="X619" i="20"/>
  <c r="V619" i="20"/>
  <c r="Q619" i="20" s="1"/>
  <c r="X618" i="20"/>
  <c r="V618" i="20"/>
  <c r="Q618" i="20" s="1"/>
  <c r="X617" i="20"/>
  <c r="V617" i="20"/>
  <c r="Q617" i="20" s="1"/>
  <c r="X616" i="20"/>
  <c r="V616" i="20"/>
  <c r="Q616" i="20" s="1"/>
  <c r="X615" i="20"/>
  <c r="V615" i="20"/>
  <c r="Q615" i="20" s="1"/>
  <c r="X614" i="20"/>
  <c r="V614" i="20"/>
  <c r="Q614" i="20" s="1"/>
  <c r="X613" i="20"/>
  <c r="V613" i="20"/>
  <c r="Q613" i="20"/>
  <c r="X612" i="20"/>
  <c r="V612" i="20"/>
  <c r="Q612" i="20" s="1"/>
  <c r="X611" i="20"/>
  <c r="V611" i="20"/>
  <c r="Q611" i="20" s="1"/>
  <c r="X610" i="20"/>
  <c r="V610" i="20"/>
  <c r="Q610" i="20"/>
  <c r="X609" i="20"/>
  <c r="V609" i="20"/>
  <c r="Q609" i="20" s="1"/>
  <c r="X608" i="20"/>
  <c r="V608" i="20"/>
  <c r="Q608" i="20" s="1"/>
  <c r="X607" i="20"/>
  <c r="V607" i="20"/>
  <c r="Q607" i="20" s="1"/>
  <c r="X606" i="20"/>
  <c r="V606" i="20"/>
  <c r="Q606" i="20" s="1"/>
  <c r="X605" i="20"/>
  <c r="V605" i="20"/>
  <c r="Q605" i="20" s="1"/>
  <c r="X604" i="20"/>
  <c r="V604" i="20"/>
  <c r="Q604" i="20" s="1"/>
  <c r="X603" i="20"/>
  <c r="V603" i="20"/>
  <c r="Q603" i="20" s="1"/>
  <c r="X602" i="20"/>
  <c r="V602" i="20"/>
  <c r="Q602" i="20" s="1"/>
  <c r="X601" i="20"/>
  <c r="V601" i="20"/>
  <c r="Q601" i="20" s="1"/>
  <c r="X600" i="20"/>
  <c r="V600" i="20"/>
  <c r="Q600" i="20"/>
  <c r="X599" i="20"/>
  <c r="V599" i="20"/>
  <c r="Q599" i="20" s="1"/>
  <c r="X598" i="20"/>
  <c r="V598" i="20"/>
  <c r="Q598" i="20" s="1"/>
  <c r="X597" i="20"/>
  <c r="V597" i="20"/>
  <c r="Q597" i="20" s="1"/>
  <c r="X596" i="20"/>
  <c r="V596" i="20"/>
  <c r="Q596" i="20" s="1"/>
  <c r="X595" i="20"/>
  <c r="V595" i="20"/>
  <c r="Q595" i="20" s="1"/>
  <c r="X594" i="20"/>
  <c r="V594" i="20"/>
  <c r="Q594" i="20" s="1"/>
  <c r="X593" i="20"/>
  <c r="V593" i="20"/>
  <c r="Q593" i="20" s="1"/>
  <c r="X592" i="20"/>
  <c r="V592" i="20"/>
  <c r="Q592" i="20"/>
  <c r="X591" i="20"/>
  <c r="V591" i="20"/>
  <c r="Q591" i="20" s="1"/>
  <c r="X590" i="20"/>
  <c r="V590" i="20"/>
  <c r="Q590" i="20" s="1"/>
  <c r="X589" i="20"/>
  <c r="V589" i="20"/>
  <c r="Q589" i="20" s="1"/>
  <c r="X588" i="20"/>
  <c r="V588" i="20"/>
  <c r="Q588" i="20" s="1"/>
  <c r="X587" i="20"/>
  <c r="V587" i="20"/>
  <c r="Q587" i="20" s="1"/>
  <c r="X586" i="20"/>
  <c r="V586" i="20"/>
  <c r="Q586" i="20" s="1"/>
  <c r="X585" i="20"/>
  <c r="V585" i="20"/>
  <c r="Q585" i="20" s="1"/>
  <c r="X584" i="20"/>
  <c r="V584" i="20"/>
  <c r="Q584" i="20" s="1"/>
  <c r="X583" i="20"/>
  <c r="V583" i="20"/>
  <c r="Q583" i="20" s="1"/>
  <c r="X582" i="20"/>
  <c r="V582" i="20"/>
  <c r="Q582" i="20" s="1"/>
  <c r="X581" i="20"/>
  <c r="V581" i="20"/>
  <c r="Q581" i="20" s="1"/>
  <c r="X580" i="20"/>
  <c r="V580" i="20"/>
  <c r="Q580" i="20" s="1"/>
  <c r="X579" i="20"/>
  <c r="V579" i="20"/>
  <c r="Q579" i="20" s="1"/>
  <c r="X578" i="20"/>
  <c r="V578" i="20"/>
  <c r="Q578" i="20" s="1"/>
  <c r="X577" i="20"/>
  <c r="V577" i="20"/>
  <c r="Q577" i="20" s="1"/>
  <c r="X576" i="20"/>
  <c r="V576" i="20"/>
  <c r="Q576" i="20"/>
  <c r="X575" i="20"/>
  <c r="V575" i="20"/>
  <c r="Q575" i="20" s="1"/>
  <c r="X574" i="20"/>
  <c r="V574" i="20"/>
  <c r="Q574" i="20" s="1"/>
  <c r="X573" i="20"/>
  <c r="V573" i="20"/>
  <c r="Q573" i="20" s="1"/>
  <c r="X572" i="20"/>
  <c r="V572" i="20"/>
  <c r="Q572" i="20"/>
  <c r="X571" i="20"/>
  <c r="V571" i="20"/>
  <c r="Q571" i="20" s="1"/>
  <c r="X570" i="20"/>
  <c r="V570" i="20"/>
  <c r="Q570" i="20" s="1"/>
  <c r="X569" i="20"/>
  <c r="V569" i="20"/>
  <c r="Q569" i="20" s="1"/>
  <c r="X568" i="20"/>
  <c r="V568" i="20"/>
  <c r="Q568" i="20"/>
  <c r="X567" i="20"/>
  <c r="V567" i="20"/>
  <c r="Q567" i="20" s="1"/>
  <c r="X566" i="20"/>
  <c r="V566" i="20"/>
  <c r="Q566" i="20" s="1"/>
  <c r="X565" i="20"/>
  <c r="V565" i="20"/>
  <c r="Q565" i="20"/>
  <c r="X564" i="20"/>
  <c r="V564" i="20"/>
  <c r="Q564" i="20" s="1"/>
  <c r="X563" i="20"/>
  <c r="V563" i="20"/>
  <c r="Q563" i="20" s="1"/>
  <c r="X562" i="20"/>
  <c r="V562" i="20"/>
  <c r="Q562" i="20"/>
  <c r="X561" i="20"/>
  <c r="V561" i="20"/>
  <c r="Q561" i="20" s="1"/>
  <c r="X560" i="20"/>
  <c r="V560" i="20"/>
  <c r="Q560" i="20"/>
  <c r="X559" i="20"/>
  <c r="V559" i="20"/>
  <c r="Q559" i="20" s="1"/>
  <c r="X558" i="20"/>
  <c r="V558" i="20"/>
  <c r="Q558" i="20" s="1"/>
  <c r="X557" i="20"/>
  <c r="V557" i="20"/>
  <c r="Q557" i="20" s="1"/>
  <c r="X556" i="20"/>
  <c r="V556" i="20"/>
  <c r="Q556" i="20" s="1"/>
  <c r="X555" i="20"/>
  <c r="V555" i="20"/>
  <c r="Q555" i="20" s="1"/>
  <c r="X554" i="20"/>
  <c r="V554" i="20"/>
  <c r="Q554" i="20" s="1"/>
  <c r="X553" i="20"/>
  <c r="V553" i="20"/>
  <c r="Q553" i="20" s="1"/>
  <c r="X552" i="20"/>
  <c r="V552" i="20"/>
  <c r="Q552" i="20" s="1"/>
  <c r="X551" i="20"/>
  <c r="V551" i="20"/>
  <c r="Q551" i="20" s="1"/>
  <c r="X550" i="20"/>
  <c r="V550" i="20"/>
  <c r="Q550" i="20" s="1"/>
  <c r="X549" i="20"/>
  <c r="V549" i="20"/>
  <c r="Q549" i="20" s="1"/>
  <c r="X548" i="20"/>
  <c r="V548" i="20"/>
  <c r="Q548" i="20"/>
  <c r="X547" i="20"/>
  <c r="V547" i="20"/>
  <c r="Q547" i="20" s="1"/>
  <c r="X546" i="20"/>
  <c r="V546" i="20"/>
  <c r="Q546" i="20" s="1"/>
  <c r="X545" i="20"/>
  <c r="V545" i="20"/>
  <c r="Q545" i="20" s="1"/>
  <c r="X544" i="20"/>
  <c r="V544" i="20"/>
  <c r="Q544" i="20" s="1"/>
  <c r="X543" i="20"/>
  <c r="V543" i="20"/>
  <c r="Q543" i="20" s="1"/>
  <c r="X542" i="20"/>
  <c r="V542" i="20"/>
  <c r="Q542" i="20" s="1"/>
  <c r="X541" i="20"/>
  <c r="V541" i="20"/>
  <c r="Q541" i="20" s="1"/>
  <c r="X540" i="20"/>
  <c r="V540" i="20"/>
  <c r="Q540" i="20"/>
  <c r="X539" i="20"/>
  <c r="V539" i="20"/>
  <c r="Q539" i="20" s="1"/>
  <c r="X538" i="20"/>
  <c r="V538" i="20"/>
  <c r="Q538" i="20" s="1"/>
  <c r="X537" i="20"/>
  <c r="V537" i="20"/>
  <c r="Q537" i="20" s="1"/>
  <c r="X536" i="20"/>
  <c r="V536" i="20"/>
  <c r="Q536" i="20"/>
  <c r="X535" i="20"/>
  <c r="V535" i="20"/>
  <c r="Q535" i="20" s="1"/>
  <c r="X534" i="20"/>
  <c r="V534" i="20"/>
  <c r="Q534" i="20" s="1"/>
  <c r="X533" i="20"/>
  <c r="V533" i="20"/>
  <c r="Q533" i="20"/>
  <c r="X532" i="20"/>
  <c r="V532" i="20"/>
  <c r="Q532" i="20" s="1"/>
  <c r="X531" i="20"/>
  <c r="V531" i="20"/>
  <c r="Q531" i="20" s="1"/>
  <c r="X530" i="20"/>
  <c r="V530" i="20"/>
  <c r="Q530" i="20" s="1"/>
  <c r="X529" i="20"/>
  <c r="V529" i="20"/>
  <c r="Q529" i="20" s="1"/>
  <c r="X528" i="20"/>
  <c r="V528" i="20"/>
  <c r="Q528" i="20"/>
  <c r="X527" i="20"/>
  <c r="V527" i="20"/>
  <c r="Q527" i="20" s="1"/>
  <c r="X526" i="20"/>
  <c r="V526" i="20"/>
  <c r="Q526" i="20" s="1"/>
  <c r="X525" i="20"/>
  <c r="V525" i="20"/>
  <c r="Q525" i="20" s="1"/>
  <c r="X524" i="20"/>
  <c r="V524" i="20"/>
  <c r="Q524" i="20" s="1"/>
  <c r="X523" i="20"/>
  <c r="V523" i="20"/>
  <c r="Q523" i="20" s="1"/>
  <c r="X522" i="20"/>
  <c r="V522" i="20"/>
  <c r="Q522" i="20" s="1"/>
  <c r="X521" i="20"/>
  <c r="V521" i="20"/>
  <c r="Q521" i="20" s="1"/>
  <c r="X520" i="20"/>
  <c r="V520" i="20"/>
  <c r="Q520" i="20" s="1"/>
  <c r="X519" i="20"/>
  <c r="V519" i="20"/>
  <c r="Q519" i="20" s="1"/>
  <c r="X518" i="20"/>
  <c r="V518" i="20"/>
  <c r="Q518" i="20" s="1"/>
  <c r="X517" i="20"/>
  <c r="V517" i="20"/>
  <c r="Q517" i="20" s="1"/>
  <c r="X516" i="20"/>
  <c r="V516" i="20"/>
  <c r="Q516" i="20" s="1"/>
  <c r="X515" i="20"/>
  <c r="V515" i="20"/>
  <c r="Q515" i="20" s="1"/>
  <c r="X514" i="20"/>
  <c r="V514" i="20"/>
  <c r="Q514" i="20" s="1"/>
  <c r="X513" i="20"/>
  <c r="V513" i="20"/>
  <c r="Q513" i="20" s="1"/>
  <c r="X512" i="20"/>
  <c r="V512" i="20"/>
  <c r="Q512" i="20"/>
  <c r="X511" i="20"/>
  <c r="V511" i="20"/>
  <c r="Q511" i="20" s="1"/>
  <c r="X510" i="20"/>
  <c r="V510" i="20"/>
  <c r="Q510" i="20" s="1"/>
  <c r="X509" i="20"/>
  <c r="V509" i="20"/>
  <c r="Q509" i="20" s="1"/>
  <c r="X508" i="20"/>
  <c r="V508" i="20"/>
  <c r="Q508" i="20"/>
  <c r="X507" i="20"/>
  <c r="V507" i="20"/>
  <c r="Q507" i="20" s="1"/>
  <c r="X506" i="20"/>
  <c r="V506" i="20"/>
  <c r="Q506" i="20" s="1"/>
  <c r="X505" i="20"/>
  <c r="V505" i="20"/>
  <c r="Q505" i="20" s="1"/>
  <c r="X504" i="20"/>
  <c r="V504" i="20"/>
  <c r="Q504" i="20" s="1"/>
  <c r="X503" i="20"/>
  <c r="V503" i="20"/>
  <c r="Q503" i="20" s="1"/>
  <c r="X502" i="20"/>
  <c r="V502" i="20"/>
  <c r="Q502" i="20" s="1"/>
  <c r="X501" i="20"/>
  <c r="V501" i="20"/>
  <c r="Q501" i="20"/>
  <c r="X500" i="20"/>
  <c r="V500" i="20"/>
  <c r="Q500" i="20" s="1"/>
  <c r="X499" i="20"/>
  <c r="V499" i="20"/>
  <c r="Q499" i="20" s="1"/>
  <c r="X498" i="20"/>
  <c r="V498" i="20"/>
  <c r="Q498" i="20"/>
  <c r="X497" i="20"/>
  <c r="V497" i="20"/>
  <c r="Q497" i="20" s="1"/>
  <c r="X496" i="20"/>
  <c r="V496" i="20"/>
  <c r="Q496" i="20" s="1"/>
  <c r="X495" i="20"/>
  <c r="V495" i="20"/>
  <c r="Q495" i="20" s="1"/>
  <c r="X494" i="20"/>
  <c r="V494" i="20"/>
  <c r="Q494" i="20" s="1"/>
  <c r="X493" i="20"/>
  <c r="V493" i="20"/>
  <c r="Q493" i="20" s="1"/>
  <c r="X492" i="20"/>
  <c r="V492" i="20"/>
  <c r="Q492" i="20" s="1"/>
  <c r="X491" i="20"/>
  <c r="V491" i="20"/>
  <c r="Q491" i="20" s="1"/>
  <c r="X490" i="20"/>
  <c r="V490" i="20"/>
  <c r="Q490" i="20" s="1"/>
  <c r="X489" i="20"/>
  <c r="V489" i="20"/>
  <c r="Q489" i="20" s="1"/>
  <c r="X488" i="20"/>
  <c r="V488" i="20"/>
  <c r="Q488" i="20" s="1"/>
  <c r="X487" i="20"/>
  <c r="V487" i="20"/>
  <c r="Q487" i="20" s="1"/>
  <c r="X486" i="20"/>
  <c r="V486" i="20"/>
  <c r="Q486" i="20" s="1"/>
  <c r="X485" i="20"/>
  <c r="V485" i="20"/>
  <c r="Q485" i="20" s="1"/>
  <c r="X484" i="20"/>
  <c r="V484" i="20"/>
  <c r="Q484" i="20" s="1"/>
  <c r="X483" i="20"/>
  <c r="V483" i="20"/>
  <c r="Q483" i="20" s="1"/>
  <c r="X482" i="20"/>
  <c r="V482" i="20"/>
  <c r="Q482" i="20" s="1"/>
  <c r="X481" i="20"/>
  <c r="V481" i="20"/>
  <c r="Q481" i="20" s="1"/>
  <c r="X480" i="20"/>
  <c r="V480" i="20"/>
  <c r="Q480" i="20"/>
  <c r="X479" i="20"/>
  <c r="V479" i="20"/>
  <c r="Q479" i="20" s="1"/>
  <c r="X478" i="20"/>
  <c r="V478" i="20"/>
  <c r="Q478" i="20" s="1"/>
  <c r="X477" i="20"/>
  <c r="V477" i="20"/>
  <c r="Q477" i="20" s="1"/>
  <c r="X476" i="20"/>
  <c r="V476" i="20"/>
  <c r="Q476" i="20"/>
  <c r="X475" i="20"/>
  <c r="V475" i="20"/>
  <c r="Q475" i="20"/>
  <c r="X474" i="20"/>
  <c r="V474" i="20"/>
  <c r="Q474" i="20" s="1"/>
  <c r="X473" i="20"/>
  <c r="V473" i="20"/>
  <c r="Q473" i="20" s="1"/>
  <c r="X472" i="20"/>
  <c r="V472" i="20"/>
  <c r="Q472" i="20" s="1"/>
  <c r="X471" i="20"/>
  <c r="V471" i="20"/>
  <c r="Q471" i="20" s="1"/>
  <c r="X470" i="20"/>
  <c r="V470" i="20"/>
  <c r="Q470" i="20" s="1"/>
  <c r="X469" i="20"/>
  <c r="V469" i="20"/>
  <c r="Q469" i="20" s="1"/>
  <c r="X468" i="20"/>
  <c r="V468" i="20"/>
  <c r="Q468" i="20"/>
  <c r="X467" i="20"/>
  <c r="V467" i="20"/>
  <c r="Q467" i="20" s="1"/>
  <c r="X466" i="20"/>
  <c r="V466" i="20"/>
  <c r="Q466" i="20" s="1"/>
  <c r="X465" i="20"/>
  <c r="V465" i="20"/>
  <c r="Q465" i="20" s="1"/>
  <c r="X464" i="20"/>
  <c r="V464" i="20"/>
  <c r="Q464" i="20" s="1"/>
  <c r="X463" i="20"/>
  <c r="V463" i="20"/>
  <c r="Q463" i="20" s="1"/>
  <c r="X462" i="20"/>
  <c r="V462" i="20"/>
  <c r="Q462" i="20" s="1"/>
  <c r="X461" i="20"/>
  <c r="V461" i="20"/>
  <c r="Q461" i="20" s="1"/>
  <c r="X460" i="20"/>
  <c r="V460" i="20"/>
  <c r="Q460" i="20"/>
  <c r="X459" i="20"/>
  <c r="V459" i="20"/>
  <c r="Q459" i="20"/>
  <c r="X458" i="20"/>
  <c r="V458" i="20"/>
  <c r="Q458" i="20" s="1"/>
  <c r="X457" i="20"/>
  <c r="V457" i="20"/>
  <c r="Q457" i="20" s="1"/>
  <c r="X456" i="20"/>
  <c r="V456" i="20"/>
  <c r="Q456" i="20" s="1"/>
  <c r="X455" i="20"/>
  <c r="V455" i="20"/>
  <c r="Q455" i="20" s="1"/>
  <c r="X454" i="20"/>
  <c r="V454" i="20"/>
  <c r="Q454" i="20" s="1"/>
  <c r="X453" i="20"/>
  <c r="V453" i="20"/>
  <c r="Q453" i="20" s="1"/>
  <c r="X452" i="20"/>
  <c r="V452" i="20"/>
  <c r="Q452" i="20"/>
  <c r="X451" i="20"/>
  <c r="V451" i="20"/>
  <c r="Q451" i="20" s="1"/>
  <c r="X450" i="20"/>
  <c r="V450" i="20"/>
  <c r="Q450" i="20" s="1"/>
  <c r="X449" i="20"/>
  <c r="V449" i="20"/>
  <c r="Q449" i="20" s="1"/>
  <c r="X448" i="20"/>
  <c r="V448" i="20"/>
  <c r="Q448" i="20" s="1"/>
  <c r="X447" i="20"/>
  <c r="V447" i="20"/>
  <c r="Q447" i="20" s="1"/>
  <c r="X446" i="20"/>
  <c r="V446" i="20"/>
  <c r="Q446" i="20" s="1"/>
  <c r="X445" i="20"/>
  <c r="V445" i="20"/>
  <c r="Q445" i="20" s="1"/>
  <c r="X444" i="20"/>
  <c r="V444" i="20"/>
  <c r="Q444" i="20"/>
  <c r="X443" i="20"/>
  <c r="V443" i="20"/>
  <c r="Q443" i="20"/>
  <c r="X442" i="20"/>
  <c r="V442" i="20"/>
  <c r="Q442" i="20" s="1"/>
  <c r="X441" i="20"/>
  <c r="V441" i="20"/>
  <c r="Q441" i="20" s="1"/>
  <c r="X440" i="20"/>
  <c r="V440" i="20"/>
  <c r="Q440" i="20" s="1"/>
  <c r="X439" i="20"/>
  <c r="V439" i="20"/>
  <c r="Q439" i="20" s="1"/>
  <c r="X438" i="20"/>
  <c r="V438" i="20"/>
  <c r="Q438" i="20" s="1"/>
  <c r="X437" i="20"/>
  <c r="V437" i="20"/>
  <c r="Q437" i="20" s="1"/>
  <c r="X436" i="20"/>
  <c r="V436" i="20"/>
  <c r="Q436" i="20"/>
  <c r="X435" i="20"/>
  <c r="V435" i="20"/>
  <c r="Q435" i="20" s="1"/>
  <c r="X434" i="20"/>
  <c r="V434" i="20"/>
  <c r="Q434" i="20" s="1"/>
  <c r="X433" i="20"/>
  <c r="V433" i="20"/>
  <c r="Q433" i="20" s="1"/>
  <c r="X432" i="20"/>
  <c r="V432" i="20"/>
  <c r="Q432" i="20" s="1"/>
  <c r="X431" i="20"/>
  <c r="V431" i="20"/>
  <c r="Q431" i="20" s="1"/>
  <c r="X430" i="20"/>
  <c r="V430" i="20"/>
  <c r="Q430" i="20" s="1"/>
  <c r="X429" i="20"/>
  <c r="V429" i="20"/>
  <c r="Q429" i="20" s="1"/>
  <c r="X428" i="20"/>
  <c r="V428" i="20"/>
  <c r="Q428" i="20"/>
  <c r="X427" i="20"/>
  <c r="V427" i="20"/>
  <c r="Q427" i="20"/>
  <c r="X426" i="20"/>
  <c r="V426" i="20"/>
  <c r="Q426" i="20" s="1"/>
  <c r="X425" i="20"/>
  <c r="V425" i="20"/>
  <c r="Q425" i="20" s="1"/>
  <c r="X424" i="20"/>
  <c r="V424" i="20"/>
  <c r="Q424" i="20" s="1"/>
  <c r="X423" i="20"/>
  <c r="V423" i="20"/>
  <c r="Q423" i="20" s="1"/>
  <c r="X422" i="20"/>
  <c r="V422" i="20"/>
  <c r="Q422" i="20" s="1"/>
  <c r="X421" i="20"/>
  <c r="V421" i="20"/>
  <c r="Q421" i="20" s="1"/>
  <c r="X420" i="20"/>
  <c r="V420" i="20"/>
  <c r="Q420" i="20"/>
  <c r="X419" i="20"/>
  <c r="V419" i="20"/>
  <c r="Q419" i="20" s="1"/>
  <c r="X418" i="20"/>
  <c r="V418" i="20"/>
  <c r="Q418" i="20" s="1"/>
  <c r="X417" i="20"/>
  <c r="V417" i="20"/>
  <c r="Q417" i="20" s="1"/>
  <c r="X416" i="20"/>
  <c r="V416" i="20"/>
  <c r="Q416" i="20" s="1"/>
  <c r="X415" i="20"/>
  <c r="V415" i="20"/>
  <c r="Q415" i="20" s="1"/>
  <c r="X414" i="20"/>
  <c r="V414" i="20"/>
  <c r="Q414" i="20" s="1"/>
  <c r="X413" i="20"/>
  <c r="V413" i="20"/>
  <c r="Q413" i="20" s="1"/>
  <c r="X412" i="20"/>
  <c r="V412" i="20"/>
  <c r="Q412" i="20"/>
  <c r="X411" i="20"/>
  <c r="V411" i="20"/>
  <c r="Q411" i="20"/>
  <c r="X410" i="20"/>
  <c r="V410" i="20"/>
  <c r="Q410" i="20" s="1"/>
  <c r="X409" i="20"/>
  <c r="V409" i="20"/>
  <c r="Q409" i="20" s="1"/>
  <c r="X408" i="20"/>
  <c r="V408" i="20"/>
  <c r="Q408" i="20" s="1"/>
  <c r="X407" i="20"/>
  <c r="V407" i="20"/>
  <c r="Q407" i="20" s="1"/>
  <c r="X406" i="20"/>
  <c r="V406" i="20"/>
  <c r="Q406" i="20" s="1"/>
  <c r="X405" i="20"/>
  <c r="V405" i="20"/>
  <c r="Q405" i="20" s="1"/>
  <c r="X404" i="20"/>
  <c r="V404" i="20"/>
  <c r="Q404" i="20"/>
  <c r="X403" i="20"/>
  <c r="V403" i="20"/>
  <c r="Q403" i="20" s="1"/>
  <c r="X402" i="20"/>
  <c r="V402" i="20"/>
  <c r="Q402" i="20" s="1"/>
  <c r="X401" i="20"/>
  <c r="V401" i="20"/>
  <c r="Q401" i="20" s="1"/>
  <c r="X400" i="20"/>
  <c r="V400" i="20"/>
  <c r="Q400" i="20" s="1"/>
  <c r="X399" i="20"/>
  <c r="V399" i="20"/>
  <c r="Q399" i="20" s="1"/>
  <c r="X398" i="20"/>
  <c r="V398" i="20"/>
  <c r="Q398" i="20" s="1"/>
  <c r="X397" i="20"/>
  <c r="V397" i="20"/>
  <c r="Q397" i="20" s="1"/>
  <c r="X396" i="20"/>
  <c r="V396" i="20"/>
  <c r="Q396" i="20"/>
  <c r="X395" i="20"/>
  <c r="V395" i="20"/>
  <c r="Q395" i="20"/>
  <c r="X394" i="20"/>
  <c r="V394" i="20"/>
  <c r="Q394" i="20" s="1"/>
  <c r="X393" i="20"/>
  <c r="V393" i="20"/>
  <c r="Q393" i="20" s="1"/>
  <c r="X392" i="20"/>
  <c r="V392" i="20"/>
  <c r="Q392" i="20" s="1"/>
  <c r="X391" i="20"/>
  <c r="V391" i="20"/>
  <c r="Q391" i="20" s="1"/>
  <c r="X390" i="20"/>
  <c r="V390" i="20"/>
  <c r="Q390" i="20" s="1"/>
  <c r="X389" i="20"/>
  <c r="V389" i="20"/>
  <c r="Q389" i="20" s="1"/>
  <c r="X388" i="20"/>
  <c r="V388" i="20"/>
  <c r="Q388" i="20"/>
  <c r="X387" i="20"/>
  <c r="V387" i="20"/>
  <c r="Q387" i="20" s="1"/>
  <c r="X386" i="20"/>
  <c r="V386" i="20"/>
  <c r="Q386" i="20" s="1"/>
  <c r="X385" i="20"/>
  <c r="V385" i="20"/>
  <c r="Q385" i="20" s="1"/>
  <c r="X384" i="20"/>
  <c r="V384" i="20"/>
  <c r="Q384" i="20" s="1"/>
  <c r="X383" i="20"/>
  <c r="V383" i="20"/>
  <c r="Q383" i="20" s="1"/>
  <c r="X382" i="20"/>
  <c r="V382" i="20"/>
  <c r="Q382" i="20" s="1"/>
  <c r="X381" i="20"/>
  <c r="V381" i="20"/>
  <c r="Q381" i="20" s="1"/>
  <c r="X380" i="20"/>
  <c r="V380" i="20"/>
  <c r="Q380" i="20"/>
  <c r="X379" i="20"/>
  <c r="V379" i="20"/>
  <c r="Q379" i="20"/>
  <c r="X378" i="20"/>
  <c r="V378" i="20"/>
  <c r="Q378" i="20" s="1"/>
  <c r="X377" i="20"/>
  <c r="V377" i="20"/>
  <c r="Q377" i="20" s="1"/>
  <c r="X376" i="20"/>
  <c r="V376" i="20"/>
  <c r="Q376" i="20" s="1"/>
  <c r="X375" i="20"/>
  <c r="V375" i="20"/>
  <c r="Q375" i="20" s="1"/>
  <c r="X374" i="20"/>
  <c r="V374" i="20"/>
  <c r="Q374" i="20" s="1"/>
  <c r="X373" i="20"/>
  <c r="V373" i="20"/>
  <c r="Q373" i="20" s="1"/>
  <c r="X372" i="20"/>
  <c r="V372" i="20"/>
  <c r="Q372" i="20"/>
  <c r="X371" i="20"/>
  <c r="V371" i="20"/>
  <c r="Q371" i="20" s="1"/>
  <c r="X370" i="20"/>
  <c r="V370" i="20"/>
  <c r="Q370" i="20" s="1"/>
  <c r="X369" i="20"/>
  <c r="V369" i="20"/>
  <c r="Q369" i="20" s="1"/>
  <c r="X368" i="20"/>
  <c r="V368" i="20"/>
  <c r="Q368" i="20" s="1"/>
  <c r="X367" i="20"/>
  <c r="V367" i="20"/>
  <c r="Q367" i="20" s="1"/>
  <c r="X366" i="20"/>
  <c r="V366" i="20"/>
  <c r="Q366" i="20" s="1"/>
  <c r="X365" i="20"/>
  <c r="V365" i="20"/>
  <c r="Q365" i="20" s="1"/>
  <c r="X364" i="20"/>
  <c r="V364" i="20"/>
  <c r="Q364" i="20"/>
  <c r="X363" i="20"/>
  <c r="V363" i="20"/>
  <c r="Q363" i="20"/>
  <c r="X362" i="20"/>
  <c r="V362" i="20"/>
  <c r="Q362" i="20" s="1"/>
  <c r="X361" i="20"/>
  <c r="V361" i="20"/>
  <c r="Q361" i="20" s="1"/>
  <c r="X360" i="20"/>
  <c r="V360" i="20"/>
  <c r="Q360" i="20" s="1"/>
  <c r="X359" i="20"/>
  <c r="V359" i="20"/>
  <c r="Q359" i="20" s="1"/>
  <c r="X358" i="20"/>
  <c r="V358" i="20"/>
  <c r="Q358" i="20" s="1"/>
  <c r="X357" i="20"/>
  <c r="V357" i="20"/>
  <c r="Q357" i="20" s="1"/>
  <c r="X356" i="20"/>
  <c r="V356" i="20"/>
  <c r="Q356" i="20"/>
  <c r="X355" i="20"/>
  <c r="V355" i="20"/>
  <c r="Q355" i="20" s="1"/>
  <c r="X354" i="20"/>
  <c r="V354" i="20"/>
  <c r="Q354" i="20" s="1"/>
  <c r="X353" i="20"/>
  <c r="V353" i="20"/>
  <c r="Q353" i="20" s="1"/>
  <c r="X352" i="20"/>
  <c r="V352" i="20"/>
  <c r="Q352" i="20" s="1"/>
  <c r="X351" i="20"/>
  <c r="V351" i="20"/>
  <c r="Q351" i="20" s="1"/>
  <c r="X350" i="20"/>
  <c r="V350" i="20"/>
  <c r="Q350" i="20" s="1"/>
  <c r="X349" i="20"/>
  <c r="V349" i="20"/>
  <c r="Q349" i="20" s="1"/>
  <c r="X348" i="20"/>
  <c r="V348" i="20"/>
  <c r="Q348" i="20"/>
  <c r="X347" i="20"/>
  <c r="V347" i="20"/>
  <c r="Q347" i="20"/>
  <c r="X346" i="20"/>
  <c r="V346" i="20"/>
  <c r="Q346" i="20" s="1"/>
  <c r="X345" i="20"/>
  <c r="V345" i="20"/>
  <c r="Q345" i="20" s="1"/>
  <c r="X344" i="20"/>
  <c r="V344" i="20"/>
  <c r="Q344" i="20" s="1"/>
  <c r="X343" i="20"/>
  <c r="V343" i="20"/>
  <c r="Q343" i="20" s="1"/>
  <c r="X342" i="20"/>
  <c r="V342" i="20"/>
  <c r="Q342" i="20" s="1"/>
  <c r="X341" i="20"/>
  <c r="V341" i="20"/>
  <c r="Q341" i="20" s="1"/>
  <c r="X340" i="20"/>
  <c r="V340" i="20"/>
  <c r="Q340" i="20"/>
  <c r="X339" i="20"/>
  <c r="V339" i="20"/>
  <c r="Q339" i="20" s="1"/>
  <c r="X338" i="20"/>
  <c r="V338" i="20"/>
  <c r="Q338" i="20" s="1"/>
  <c r="X337" i="20"/>
  <c r="V337" i="20"/>
  <c r="Q337" i="20" s="1"/>
  <c r="X336" i="20"/>
  <c r="V336" i="20"/>
  <c r="Q336" i="20" s="1"/>
  <c r="X335" i="20"/>
  <c r="V335" i="20"/>
  <c r="Q335" i="20" s="1"/>
  <c r="X334" i="20"/>
  <c r="V334" i="20"/>
  <c r="Q334" i="20" s="1"/>
  <c r="X333" i="20"/>
  <c r="V333" i="20"/>
  <c r="Q333" i="20" s="1"/>
  <c r="X332" i="20"/>
  <c r="V332" i="20"/>
  <c r="Q332" i="20"/>
  <c r="X331" i="20"/>
  <c r="V331" i="20"/>
  <c r="Q331" i="20"/>
  <c r="X330" i="20"/>
  <c r="V330" i="20"/>
  <c r="Q330" i="20" s="1"/>
  <c r="X329" i="20"/>
  <c r="V329" i="20"/>
  <c r="Q329" i="20" s="1"/>
  <c r="X328" i="20"/>
  <c r="V328" i="20"/>
  <c r="Q328" i="20" s="1"/>
  <c r="X327" i="20"/>
  <c r="V327" i="20"/>
  <c r="Q327" i="20" s="1"/>
  <c r="X326" i="20"/>
  <c r="V326" i="20"/>
  <c r="Q326" i="20" s="1"/>
  <c r="X325" i="20"/>
  <c r="V325" i="20"/>
  <c r="Q325" i="20" s="1"/>
  <c r="X324" i="20"/>
  <c r="V324" i="20"/>
  <c r="Q324" i="20"/>
  <c r="X323" i="20"/>
  <c r="V323" i="20"/>
  <c r="Q323" i="20" s="1"/>
  <c r="X322" i="20"/>
  <c r="V322" i="20"/>
  <c r="Q322" i="20" s="1"/>
  <c r="X321" i="20"/>
  <c r="V321" i="20"/>
  <c r="Q321" i="20" s="1"/>
  <c r="X320" i="20"/>
  <c r="V320" i="20"/>
  <c r="Q320" i="20" s="1"/>
  <c r="X319" i="20"/>
  <c r="V319" i="20"/>
  <c r="Q319" i="20" s="1"/>
  <c r="X318" i="20"/>
  <c r="V318" i="20"/>
  <c r="Q318" i="20" s="1"/>
  <c r="X317" i="20"/>
  <c r="V317" i="20"/>
  <c r="Q317" i="20" s="1"/>
  <c r="X316" i="20"/>
  <c r="V316" i="20"/>
  <c r="Q316" i="20"/>
  <c r="X315" i="20"/>
  <c r="V315" i="20"/>
  <c r="Q315" i="20"/>
  <c r="X314" i="20"/>
  <c r="V314" i="20"/>
  <c r="Q314" i="20" s="1"/>
  <c r="X313" i="20"/>
  <c r="V313" i="20"/>
  <c r="Q313" i="20" s="1"/>
  <c r="X312" i="20"/>
  <c r="V312" i="20"/>
  <c r="Q312" i="20" s="1"/>
  <c r="X311" i="20"/>
  <c r="V311" i="20"/>
  <c r="Q311" i="20" s="1"/>
  <c r="X310" i="20"/>
  <c r="V310" i="20"/>
  <c r="Q310" i="20" s="1"/>
  <c r="X309" i="20"/>
  <c r="V309" i="20"/>
  <c r="Q309" i="20" s="1"/>
  <c r="X308" i="20"/>
  <c r="V308" i="20"/>
  <c r="Q308" i="20"/>
  <c r="X307" i="20"/>
  <c r="V307" i="20"/>
  <c r="Q307" i="20" s="1"/>
  <c r="X306" i="20"/>
  <c r="V306" i="20"/>
  <c r="Q306" i="20" s="1"/>
  <c r="X305" i="20"/>
  <c r="V305" i="20"/>
  <c r="Q305" i="20" s="1"/>
  <c r="X304" i="20"/>
  <c r="V304" i="20"/>
  <c r="Q304" i="20" s="1"/>
  <c r="X303" i="20"/>
  <c r="V303" i="20"/>
  <c r="Q303" i="20" s="1"/>
  <c r="X302" i="20"/>
  <c r="V302" i="20"/>
  <c r="Q302" i="20" s="1"/>
  <c r="X301" i="20"/>
  <c r="V301" i="20"/>
  <c r="Q301" i="20" s="1"/>
  <c r="X300" i="20"/>
  <c r="V300" i="20"/>
  <c r="Q300" i="20"/>
  <c r="X299" i="20"/>
  <c r="V299" i="20"/>
  <c r="Q299" i="20"/>
  <c r="X298" i="20"/>
  <c r="V298" i="20"/>
  <c r="Q298" i="20" s="1"/>
  <c r="X297" i="20"/>
  <c r="V297" i="20"/>
  <c r="Q297" i="20" s="1"/>
  <c r="X296" i="20"/>
  <c r="V296" i="20"/>
  <c r="Q296" i="20" s="1"/>
  <c r="X295" i="20"/>
  <c r="V295" i="20"/>
  <c r="Q295" i="20" s="1"/>
  <c r="X294" i="20"/>
  <c r="V294" i="20"/>
  <c r="Q294" i="20" s="1"/>
  <c r="X293" i="20"/>
  <c r="V293" i="20"/>
  <c r="Q293" i="20" s="1"/>
  <c r="X292" i="20"/>
  <c r="V292" i="20"/>
  <c r="Q292" i="20"/>
  <c r="X291" i="20"/>
  <c r="V291" i="20"/>
  <c r="Q291" i="20" s="1"/>
  <c r="X290" i="20"/>
  <c r="V290" i="20"/>
  <c r="Q290" i="20" s="1"/>
  <c r="X289" i="20"/>
  <c r="V289" i="20"/>
  <c r="Q289" i="20" s="1"/>
  <c r="X288" i="20"/>
  <c r="V288" i="20"/>
  <c r="Q288" i="20" s="1"/>
  <c r="X287" i="20"/>
  <c r="V287" i="20"/>
  <c r="Q287" i="20" s="1"/>
  <c r="X286" i="20"/>
  <c r="V286" i="20"/>
  <c r="Q286" i="20" s="1"/>
  <c r="X285" i="20"/>
  <c r="V285" i="20"/>
  <c r="Q285" i="20" s="1"/>
  <c r="X284" i="20"/>
  <c r="V284" i="20"/>
  <c r="Q284" i="20"/>
  <c r="X283" i="20"/>
  <c r="V283" i="20"/>
  <c r="Q283" i="20"/>
  <c r="X282" i="20"/>
  <c r="V282" i="20"/>
  <c r="Q282" i="20" s="1"/>
  <c r="X281" i="20"/>
  <c r="V281" i="20"/>
  <c r="Q281" i="20" s="1"/>
  <c r="X280" i="20"/>
  <c r="V280" i="20"/>
  <c r="Q280" i="20" s="1"/>
  <c r="X279" i="20"/>
  <c r="V279" i="20"/>
  <c r="Q279" i="20" s="1"/>
  <c r="X278" i="20"/>
  <c r="V278" i="20"/>
  <c r="Q278" i="20" s="1"/>
  <c r="X277" i="20"/>
  <c r="V277" i="20"/>
  <c r="Q277" i="20" s="1"/>
  <c r="X276" i="20"/>
  <c r="V276" i="20"/>
  <c r="Q276" i="20"/>
  <c r="X275" i="20"/>
  <c r="V275" i="20"/>
  <c r="Q275" i="20" s="1"/>
  <c r="X274" i="20"/>
  <c r="V274" i="20"/>
  <c r="Q274" i="20" s="1"/>
  <c r="X273" i="20"/>
  <c r="V273" i="20"/>
  <c r="Q273" i="20" s="1"/>
  <c r="X272" i="20"/>
  <c r="V272" i="20"/>
  <c r="Q272" i="20" s="1"/>
  <c r="X271" i="20"/>
  <c r="V271" i="20"/>
  <c r="Q271" i="20"/>
  <c r="X270" i="20"/>
  <c r="V270" i="20"/>
  <c r="Q270" i="20" s="1"/>
  <c r="X269" i="20"/>
  <c r="V269" i="20"/>
  <c r="Q269" i="20" s="1"/>
  <c r="X268" i="20"/>
  <c r="V268" i="20"/>
  <c r="Q268" i="20" s="1"/>
  <c r="X267" i="20"/>
  <c r="V267" i="20"/>
  <c r="Q267" i="20"/>
  <c r="X266" i="20"/>
  <c r="V266" i="20"/>
  <c r="Q266" i="20" s="1"/>
  <c r="X265" i="20"/>
  <c r="V265" i="20"/>
  <c r="Q265" i="20" s="1"/>
  <c r="X264" i="20"/>
  <c r="V264" i="20"/>
  <c r="Q264" i="20" s="1"/>
  <c r="X263" i="20"/>
  <c r="V263" i="20"/>
  <c r="Q263" i="20" s="1"/>
  <c r="X262" i="20"/>
  <c r="V262" i="20"/>
  <c r="Q262" i="20" s="1"/>
  <c r="X261" i="20"/>
  <c r="V261" i="20"/>
  <c r="Q261" i="20" s="1"/>
  <c r="X260" i="20"/>
  <c r="V260" i="20"/>
  <c r="Q260" i="20"/>
  <c r="X259" i="20"/>
  <c r="V259" i="20"/>
  <c r="Q259" i="20"/>
  <c r="X258" i="20"/>
  <c r="V258" i="20"/>
  <c r="Q258" i="20" s="1"/>
  <c r="X257" i="20"/>
  <c r="V257" i="20"/>
  <c r="Q257" i="20" s="1"/>
  <c r="X256" i="20"/>
  <c r="V256" i="20"/>
  <c r="Q256" i="20" s="1"/>
  <c r="X255" i="20"/>
  <c r="V255" i="20"/>
  <c r="Q255" i="20"/>
  <c r="X254" i="20"/>
  <c r="V254" i="20"/>
  <c r="Q254" i="20" s="1"/>
  <c r="X253" i="20"/>
  <c r="V253" i="20"/>
  <c r="Q253" i="20" s="1"/>
  <c r="X252" i="20"/>
  <c r="V252" i="20"/>
  <c r="Q252" i="20"/>
  <c r="X251" i="20"/>
  <c r="V251" i="20"/>
  <c r="Q251" i="20"/>
  <c r="X250" i="20"/>
  <c r="V250" i="20"/>
  <c r="Q250" i="20" s="1"/>
  <c r="X249" i="20"/>
  <c r="V249" i="20"/>
  <c r="Q249" i="20" s="1"/>
  <c r="X248" i="20"/>
  <c r="V248" i="20"/>
  <c r="Q248" i="20" s="1"/>
  <c r="X247" i="20"/>
  <c r="V247" i="20"/>
  <c r="Q247" i="20"/>
  <c r="X246" i="20"/>
  <c r="V246" i="20"/>
  <c r="Q246" i="20" s="1"/>
  <c r="X245" i="20"/>
  <c r="V245" i="20"/>
  <c r="Q245" i="20" s="1"/>
  <c r="X244" i="20"/>
  <c r="V244" i="20"/>
  <c r="Q244" i="20"/>
  <c r="X243" i="20"/>
  <c r="V243" i="20"/>
  <c r="Q243" i="20" s="1"/>
  <c r="X242" i="20"/>
  <c r="V242" i="20"/>
  <c r="Q242" i="20" s="1"/>
  <c r="X241" i="20"/>
  <c r="V241" i="20"/>
  <c r="Q241" i="20" s="1"/>
  <c r="X240" i="20"/>
  <c r="V240" i="20"/>
  <c r="Q240" i="20" s="1"/>
  <c r="X239" i="20"/>
  <c r="V239" i="20"/>
  <c r="Q239" i="20"/>
  <c r="X238" i="20"/>
  <c r="V238" i="20"/>
  <c r="Q238" i="20" s="1"/>
  <c r="X237" i="20"/>
  <c r="V237" i="20"/>
  <c r="Q237" i="20" s="1"/>
  <c r="X236" i="20"/>
  <c r="V236" i="20"/>
  <c r="Q236" i="20" s="1"/>
  <c r="X235" i="20"/>
  <c r="V235" i="20"/>
  <c r="Q235" i="20"/>
  <c r="X234" i="20"/>
  <c r="V234" i="20"/>
  <c r="Q234" i="20" s="1"/>
  <c r="X233" i="20"/>
  <c r="V233" i="20"/>
  <c r="Q233" i="20" s="1"/>
  <c r="X232" i="20"/>
  <c r="V232" i="20"/>
  <c r="Q232" i="20" s="1"/>
  <c r="X231" i="20"/>
  <c r="V231" i="20"/>
  <c r="Q231" i="20" s="1"/>
  <c r="X230" i="20"/>
  <c r="V230" i="20"/>
  <c r="Q230" i="20" s="1"/>
  <c r="X229" i="20"/>
  <c r="V229" i="20"/>
  <c r="Q229" i="20" s="1"/>
  <c r="X228" i="20"/>
  <c r="V228" i="20"/>
  <c r="Q228" i="20"/>
  <c r="X227" i="20"/>
  <c r="V227" i="20"/>
  <c r="Q227" i="20"/>
  <c r="X226" i="20"/>
  <c r="V226" i="20"/>
  <c r="Q226" i="20" s="1"/>
  <c r="X225" i="20"/>
  <c r="V225" i="20"/>
  <c r="Q225" i="20" s="1"/>
  <c r="X224" i="20"/>
  <c r="V224" i="20"/>
  <c r="Q224" i="20" s="1"/>
  <c r="X223" i="20"/>
  <c r="V223" i="20"/>
  <c r="Q223" i="20"/>
  <c r="X222" i="20"/>
  <c r="V222" i="20"/>
  <c r="Q222" i="20" s="1"/>
  <c r="X221" i="20"/>
  <c r="V221" i="20"/>
  <c r="Q221" i="20" s="1"/>
  <c r="X220" i="20"/>
  <c r="V220" i="20"/>
  <c r="Q220" i="20"/>
  <c r="X219" i="20"/>
  <c r="V219" i="20"/>
  <c r="Q219" i="20"/>
  <c r="X218" i="20"/>
  <c r="V218" i="20"/>
  <c r="Q218" i="20" s="1"/>
  <c r="X217" i="20"/>
  <c r="V217" i="20"/>
  <c r="Q217" i="20" s="1"/>
  <c r="X216" i="20"/>
  <c r="V216" i="20"/>
  <c r="Q216" i="20" s="1"/>
  <c r="X215" i="20"/>
  <c r="V215" i="20"/>
  <c r="Q215" i="20"/>
  <c r="X214" i="20"/>
  <c r="V214" i="20"/>
  <c r="Q214" i="20" s="1"/>
  <c r="X213" i="20"/>
  <c r="V213" i="20"/>
  <c r="Q213" i="20" s="1"/>
  <c r="X212" i="20"/>
  <c r="V212" i="20"/>
  <c r="Q212" i="20"/>
  <c r="X211" i="20"/>
  <c r="V211" i="20"/>
  <c r="Q211" i="20" s="1"/>
  <c r="X210" i="20"/>
  <c r="V210" i="20"/>
  <c r="Q210" i="20" s="1"/>
  <c r="X209" i="20"/>
  <c r="V209" i="20"/>
  <c r="Q209" i="20" s="1"/>
  <c r="X208" i="20"/>
  <c r="V208" i="20"/>
  <c r="Q208" i="20" s="1"/>
  <c r="X207" i="20"/>
  <c r="V207" i="20"/>
  <c r="Q207" i="20"/>
  <c r="X206" i="20"/>
  <c r="V206" i="20"/>
  <c r="Q206" i="20" s="1"/>
  <c r="X205" i="20"/>
  <c r="V205" i="20"/>
  <c r="Q205" i="20" s="1"/>
  <c r="X204" i="20"/>
  <c r="V204" i="20"/>
  <c r="Q204" i="20" s="1"/>
  <c r="X203" i="20"/>
  <c r="V203" i="20"/>
  <c r="Q203" i="20"/>
  <c r="X202" i="20"/>
  <c r="V202" i="20"/>
  <c r="Q202" i="20" s="1"/>
  <c r="X201" i="20"/>
  <c r="V201" i="20"/>
  <c r="Q201" i="20" s="1"/>
  <c r="X200" i="20"/>
  <c r="V200" i="20"/>
  <c r="Q200" i="20" s="1"/>
  <c r="X199" i="20"/>
  <c r="V199" i="20"/>
  <c r="Q199" i="20" s="1"/>
  <c r="X198" i="20"/>
  <c r="V198" i="20"/>
  <c r="Q198" i="20" s="1"/>
  <c r="X197" i="20"/>
  <c r="V197" i="20"/>
  <c r="Q197" i="20" s="1"/>
  <c r="X196" i="20"/>
  <c r="V196" i="20"/>
  <c r="Q196" i="20"/>
  <c r="X195" i="20"/>
  <c r="V195" i="20"/>
  <c r="Q195" i="20"/>
  <c r="X194" i="20"/>
  <c r="V194" i="20"/>
  <c r="Q194" i="20" s="1"/>
  <c r="X193" i="20"/>
  <c r="V193" i="20"/>
  <c r="Q193" i="20" s="1"/>
  <c r="X192" i="20"/>
  <c r="V192" i="20"/>
  <c r="Q192" i="20" s="1"/>
  <c r="X191" i="20"/>
  <c r="V191" i="20"/>
  <c r="Q191" i="20"/>
  <c r="X190" i="20"/>
  <c r="V190" i="20"/>
  <c r="Q190" i="20" s="1"/>
  <c r="X189" i="20"/>
  <c r="V189" i="20"/>
  <c r="Q189" i="20" s="1"/>
  <c r="X188" i="20"/>
  <c r="V188" i="20"/>
  <c r="Q188" i="20"/>
  <c r="X187" i="20"/>
  <c r="V187" i="20"/>
  <c r="Q187" i="20"/>
  <c r="X186" i="20"/>
  <c r="V186" i="20"/>
  <c r="Q186" i="20" s="1"/>
  <c r="X185" i="20"/>
  <c r="V185" i="20"/>
  <c r="Q185" i="20" s="1"/>
  <c r="X184" i="20"/>
  <c r="V184" i="20"/>
  <c r="Q184" i="20" s="1"/>
  <c r="X183" i="20"/>
  <c r="V183" i="20"/>
  <c r="Q183" i="20"/>
  <c r="X182" i="20"/>
  <c r="V182" i="20"/>
  <c r="Q182" i="20" s="1"/>
  <c r="X181" i="20"/>
  <c r="V181" i="20"/>
  <c r="Q181" i="20" s="1"/>
  <c r="X180" i="20"/>
  <c r="V180" i="20"/>
  <c r="Q180" i="20"/>
  <c r="X179" i="20"/>
  <c r="V179" i="20"/>
  <c r="Q179" i="20" s="1"/>
  <c r="X178" i="20"/>
  <c r="V178" i="20"/>
  <c r="Q178" i="20" s="1"/>
  <c r="X177" i="20"/>
  <c r="V177" i="20"/>
  <c r="Q177" i="20" s="1"/>
  <c r="X176" i="20"/>
  <c r="V176" i="20"/>
  <c r="Q176" i="20" s="1"/>
  <c r="X175" i="20"/>
  <c r="V175" i="20"/>
  <c r="Q175" i="20"/>
  <c r="X174" i="20"/>
  <c r="V174" i="20"/>
  <c r="Q174" i="20" s="1"/>
  <c r="X173" i="20"/>
  <c r="V173" i="20"/>
  <c r="Q173" i="20" s="1"/>
  <c r="X172" i="20"/>
  <c r="V172" i="20"/>
  <c r="Q172" i="20" s="1"/>
  <c r="X171" i="20"/>
  <c r="V171" i="20"/>
  <c r="Q171" i="20"/>
  <c r="X170" i="20"/>
  <c r="V170" i="20"/>
  <c r="Q170" i="20" s="1"/>
  <c r="X169" i="20"/>
  <c r="V169" i="20"/>
  <c r="Q169" i="20" s="1"/>
  <c r="X168" i="20"/>
  <c r="V168" i="20"/>
  <c r="Q168" i="20" s="1"/>
  <c r="X167" i="20"/>
  <c r="V167" i="20"/>
  <c r="Q167" i="20" s="1"/>
  <c r="X166" i="20"/>
  <c r="V166" i="20"/>
  <c r="Q166" i="20" s="1"/>
  <c r="X165" i="20"/>
  <c r="V165" i="20"/>
  <c r="Q165" i="20" s="1"/>
  <c r="X164" i="20"/>
  <c r="V164" i="20"/>
  <c r="Q164" i="20"/>
  <c r="X163" i="20"/>
  <c r="V163" i="20"/>
  <c r="Q163" i="20"/>
  <c r="X162" i="20"/>
  <c r="V162" i="20"/>
  <c r="Q162" i="20" s="1"/>
  <c r="X161" i="20"/>
  <c r="V161" i="20"/>
  <c r="Q161" i="20" s="1"/>
  <c r="X160" i="20"/>
  <c r="V160" i="20"/>
  <c r="Q160" i="20" s="1"/>
  <c r="X159" i="20"/>
  <c r="V159" i="20"/>
  <c r="Q159" i="20"/>
  <c r="X158" i="20"/>
  <c r="V158" i="20"/>
  <c r="Q158" i="20" s="1"/>
  <c r="X157" i="20"/>
  <c r="V157" i="20"/>
  <c r="Q157" i="20" s="1"/>
  <c r="X156" i="20"/>
  <c r="V156" i="20"/>
  <c r="Q156" i="20"/>
  <c r="X155" i="20"/>
  <c r="V155" i="20"/>
  <c r="Q155" i="20"/>
  <c r="X154" i="20"/>
  <c r="V154" i="20"/>
  <c r="Q154" i="20" s="1"/>
  <c r="X153" i="20"/>
  <c r="V153" i="20"/>
  <c r="Q153" i="20" s="1"/>
  <c r="X152" i="20"/>
  <c r="V152" i="20"/>
  <c r="Q152" i="20" s="1"/>
  <c r="X151" i="20"/>
  <c r="V151" i="20"/>
  <c r="Q151" i="20"/>
  <c r="X150" i="20"/>
  <c r="V150" i="20"/>
  <c r="Q150" i="20" s="1"/>
  <c r="X149" i="20"/>
  <c r="V149" i="20"/>
  <c r="Q149" i="20" s="1"/>
  <c r="X148" i="20"/>
  <c r="V148" i="20"/>
  <c r="Q148" i="20"/>
  <c r="X147" i="20"/>
  <c r="V147" i="20"/>
  <c r="Q147" i="20" s="1"/>
  <c r="X146" i="20"/>
  <c r="V146" i="20"/>
  <c r="Q146" i="20" s="1"/>
  <c r="X145" i="20"/>
  <c r="V145" i="20"/>
  <c r="Q145" i="20" s="1"/>
  <c r="X144" i="20"/>
  <c r="V144" i="20"/>
  <c r="Q144" i="20" s="1"/>
  <c r="X143" i="20"/>
  <c r="V143" i="20"/>
  <c r="Q143" i="20"/>
  <c r="X142" i="20"/>
  <c r="V142" i="20"/>
  <c r="Q142" i="20" s="1"/>
  <c r="X141" i="20"/>
  <c r="V141" i="20"/>
  <c r="Q141" i="20" s="1"/>
  <c r="X140" i="20"/>
  <c r="V140" i="20"/>
  <c r="Q140" i="20" s="1"/>
  <c r="X139" i="20"/>
  <c r="V139" i="20"/>
  <c r="Q139" i="20"/>
  <c r="X138" i="20"/>
  <c r="V138" i="20"/>
  <c r="Q138" i="20" s="1"/>
  <c r="X137" i="20"/>
  <c r="V137" i="20"/>
  <c r="Q137" i="20" s="1"/>
  <c r="X136" i="20"/>
  <c r="V136" i="20"/>
  <c r="Q136" i="20" s="1"/>
  <c r="X135" i="20"/>
  <c r="V135" i="20"/>
  <c r="Q135" i="20" s="1"/>
  <c r="X134" i="20"/>
  <c r="V134" i="20"/>
  <c r="Q134" i="20" s="1"/>
  <c r="X133" i="20"/>
  <c r="V133" i="20"/>
  <c r="Q133" i="20" s="1"/>
  <c r="X132" i="20"/>
  <c r="V132" i="20"/>
  <c r="Q132" i="20"/>
  <c r="X131" i="20"/>
  <c r="V131" i="20"/>
  <c r="Q131" i="20"/>
  <c r="X130" i="20"/>
  <c r="V130" i="20"/>
  <c r="Q130" i="20" s="1"/>
  <c r="X129" i="20"/>
  <c r="V129" i="20"/>
  <c r="Q129" i="20" s="1"/>
  <c r="X128" i="20"/>
  <c r="V128" i="20"/>
  <c r="Q128" i="20" s="1"/>
  <c r="X127" i="20"/>
  <c r="V127" i="20"/>
  <c r="Q127" i="20"/>
  <c r="X126" i="20"/>
  <c r="V126" i="20"/>
  <c r="Q126" i="20" s="1"/>
  <c r="X125" i="20"/>
  <c r="V125" i="20"/>
  <c r="Q125" i="20" s="1"/>
  <c r="X124" i="20"/>
  <c r="V124" i="20"/>
  <c r="Q124" i="20"/>
  <c r="X123" i="20"/>
  <c r="V123" i="20"/>
  <c r="Q123" i="20"/>
  <c r="X122" i="20"/>
  <c r="V122" i="20"/>
  <c r="Q122" i="20" s="1"/>
  <c r="X121" i="20"/>
  <c r="V121" i="20"/>
  <c r="Q121" i="20" s="1"/>
  <c r="X120" i="20"/>
  <c r="V120" i="20"/>
  <c r="Q120" i="20" s="1"/>
  <c r="X119" i="20"/>
  <c r="V119" i="20"/>
  <c r="Q119" i="20"/>
  <c r="X118" i="20"/>
  <c r="V118" i="20"/>
  <c r="Q118" i="20" s="1"/>
  <c r="X117" i="20"/>
  <c r="V117" i="20"/>
  <c r="Q117" i="20" s="1"/>
  <c r="X116" i="20"/>
  <c r="V116" i="20"/>
  <c r="Q116" i="20"/>
  <c r="X115" i="20"/>
  <c r="V115" i="20"/>
  <c r="Q115" i="20" s="1"/>
  <c r="X114" i="20"/>
  <c r="V114" i="20"/>
  <c r="Q114" i="20" s="1"/>
  <c r="X113" i="20"/>
  <c r="V113" i="20"/>
  <c r="Q113" i="20" s="1"/>
  <c r="X112" i="20"/>
  <c r="V112" i="20"/>
  <c r="Q112" i="20" s="1"/>
  <c r="X111" i="20"/>
  <c r="V111" i="20"/>
  <c r="Q111" i="20"/>
  <c r="X110" i="20"/>
  <c r="V110" i="20"/>
  <c r="Q110" i="20" s="1"/>
  <c r="X109" i="20"/>
  <c r="V109" i="20"/>
  <c r="Q109" i="20" s="1"/>
  <c r="X108" i="20"/>
  <c r="V108" i="20"/>
  <c r="Q108" i="20" s="1"/>
  <c r="X107" i="20"/>
  <c r="V107" i="20"/>
  <c r="Q107" i="20"/>
  <c r="X106" i="20"/>
  <c r="V106" i="20"/>
  <c r="Q106" i="20" s="1"/>
  <c r="X105" i="20"/>
  <c r="V105" i="20"/>
  <c r="Q105" i="20" s="1"/>
  <c r="X104" i="20"/>
  <c r="V104" i="20"/>
  <c r="Q104" i="20" s="1"/>
  <c r="X103" i="20"/>
  <c r="V103" i="20"/>
  <c r="Q103" i="20" s="1"/>
  <c r="X102" i="20"/>
  <c r="V102" i="20"/>
  <c r="Q102" i="20" s="1"/>
  <c r="X101" i="20"/>
  <c r="V101" i="20"/>
  <c r="Q101" i="20" s="1"/>
  <c r="X100" i="20"/>
  <c r="V100" i="20"/>
  <c r="Q100" i="20"/>
  <c r="X99" i="20"/>
  <c r="V99" i="20"/>
  <c r="Q99" i="20"/>
  <c r="X98" i="20"/>
  <c r="V98" i="20"/>
  <c r="Q98" i="20" s="1"/>
  <c r="X97" i="20"/>
  <c r="V97" i="20"/>
  <c r="Q97" i="20" s="1"/>
  <c r="X96" i="20"/>
  <c r="V96" i="20"/>
  <c r="Q96" i="20" s="1"/>
  <c r="X95" i="20"/>
  <c r="V95" i="20"/>
  <c r="Q95" i="20"/>
  <c r="X94" i="20"/>
  <c r="V94" i="20"/>
  <c r="Q94" i="20" s="1"/>
  <c r="X93" i="20"/>
  <c r="V93" i="20"/>
  <c r="Q93" i="20" s="1"/>
  <c r="X92" i="20"/>
  <c r="V92" i="20"/>
  <c r="Q92" i="20"/>
  <c r="X91" i="20"/>
  <c r="V91" i="20"/>
  <c r="Q91" i="20"/>
  <c r="X90" i="20"/>
  <c r="V90" i="20"/>
  <c r="Q90" i="20" s="1"/>
  <c r="X89" i="20"/>
  <c r="V89" i="20"/>
  <c r="Q89" i="20" s="1"/>
  <c r="X88" i="20"/>
  <c r="V88" i="20"/>
  <c r="Q88" i="20" s="1"/>
  <c r="X87" i="20"/>
  <c r="V87" i="20"/>
  <c r="Q87" i="20"/>
  <c r="X86" i="20"/>
  <c r="V86" i="20"/>
  <c r="Q86" i="20" s="1"/>
  <c r="X85" i="20"/>
  <c r="V85" i="20"/>
  <c r="Q85" i="20" s="1"/>
  <c r="X84" i="20"/>
  <c r="V84" i="20"/>
  <c r="Q84" i="20"/>
  <c r="X83" i="20"/>
  <c r="V83" i="20"/>
  <c r="Q83" i="20" s="1"/>
  <c r="X82" i="20"/>
  <c r="V82" i="20"/>
  <c r="Q82" i="20" s="1"/>
  <c r="X81" i="20"/>
  <c r="V81" i="20"/>
  <c r="Q81" i="20" s="1"/>
  <c r="X80" i="20"/>
  <c r="V80" i="20"/>
  <c r="Q80" i="20" s="1"/>
  <c r="X79" i="20"/>
  <c r="V79" i="20"/>
  <c r="Q79" i="20"/>
  <c r="X78" i="20"/>
  <c r="V78" i="20"/>
  <c r="Q78" i="20" s="1"/>
  <c r="X77" i="20"/>
  <c r="V77" i="20"/>
  <c r="Q77" i="20" s="1"/>
  <c r="X76" i="20"/>
  <c r="V76" i="20"/>
  <c r="Q76" i="20" s="1"/>
  <c r="X75" i="20"/>
  <c r="V75" i="20"/>
  <c r="Q75" i="20"/>
  <c r="X74" i="20"/>
  <c r="V74" i="20"/>
  <c r="Q74" i="20" s="1"/>
  <c r="X73" i="20"/>
  <c r="V73" i="20"/>
  <c r="Q73" i="20" s="1"/>
  <c r="X72" i="20"/>
  <c r="V72" i="20"/>
  <c r="Q72" i="20" s="1"/>
  <c r="X71" i="20"/>
  <c r="V71" i="20"/>
  <c r="Q71" i="20" s="1"/>
  <c r="X70" i="20"/>
  <c r="V70" i="20"/>
  <c r="Q70" i="20" s="1"/>
  <c r="X69" i="20"/>
  <c r="V69" i="20"/>
  <c r="Q69" i="20" s="1"/>
  <c r="X68" i="20"/>
  <c r="V68" i="20"/>
  <c r="Q68" i="20"/>
  <c r="X67" i="20"/>
  <c r="V67" i="20"/>
  <c r="Q67" i="20"/>
  <c r="X66" i="20"/>
  <c r="V66" i="20"/>
  <c r="Q66" i="20" s="1"/>
  <c r="X65" i="20"/>
  <c r="V65" i="20"/>
  <c r="Q65" i="20" s="1"/>
  <c r="X64" i="20"/>
  <c r="V64" i="20"/>
  <c r="Q64" i="20" s="1"/>
  <c r="X63" i="20"/>
  <c r="V63" i="20"/>
  <c r="Q63" i="20"/>
  <c r="X62" i="20"/>
  <c r="V62" i="20"/>
  <c r="Q62" i="20" s="1"/>
  <c r="X61" i="20"/>
  <c r="V61" i="20"/>
  <c r="Q61" i="20" s="1"/>
  <c r="X60" i="20"/>
  <c r="V60" i="20"/>
  <c r="Q60" i="20"/>
  <c r="X59" i="20"/>
  <c r="V59" i="20"/>
  <c r="Q59" i="20"/>
  <c r="X58" i="20"/>
  <c r="V58" i="20"/>
  <c r="Q58" i="20" s="1"/>
  <c r="X57" i="20"/>
  <c r="V57" i="20"/>
  <c r="Q57" i="20" s="1"/>
  <c r="X56" i="20"/>
  <c r="V56" i="20"/>
  <c r="Q56" i="20" s="1"/>
  <c r="X55" i="20"/>
  <c r="V55" i="20"/>
  <c r="Q55" i="20"/>
  <c r="X54" i="20"/>
  <c r="V54" i="20"/>
  <c r="Q54" i="20" s="1"/>
  <c r="X53" i="20"/>
  <c r="V53" i="20"/>
  <c r="Q53" i="20" s="1"/>
  <c r="X52" i="20"/>
  <c r="V52" i="20"/>
  <c r="Q52" i="20"/>
  <c r="X51" i="20"/>
  <c r="V51" i="20"/>
  <c r="Q51" i="20" s="1"/>
  <c r="X50" i="20"/>
  <c r="V50" i="20"/>
  <c r="Q50" i="20" s="1"/>
  <c r="X49" i="20"/>
  <c r="V49" i="20"/>
  <c r="Q49" i="20" s="1"/>
  <c r="X48" i="20"/>
  <c r="V48" i="20"/>
  <c r="Q48" i="20" s="1"/>
  <c r="X47" i="20"/>
  <c r="V47" i="20"/>
  <c r="Q47" i="20"/>
  <c r="X46" i="20"/>
  <c r="V46" i="20"/>
  <c r="Q46" i="20" s="1"/>
  <c r="X45" i="20"/>
  <c r="V45" i="20"/>
  <c r="Q45" i="20" s="1"/>
  <c r="X44" i="20"/>
  <c r="V44" i="20"/>
  <c r="Q44" i="20" s="1"/>
  <c r="X43" i="20"/>
  <c r="V43" i="20"/>
  <c r="Q43" i="20"/>
  <c r="X42" i="20"/>
  <c r="V42" i="20"/>
  <c r="Q42" i="20" s="1"/>
  <c r="X41" i="20"/>
  <c r="V41" i="20"/>
  <c r="Q41" i="20" s="1"/>
  <c r="X40" i="20"/>
  <c r="V40" i="20"/>
  <c r="Q40" i="20" s="1"/>
  <c r="X39" i="20"/>
  <c r="V39" i="20"/>
  <c r="Q39" i="20" s="1"/>
  <c r="X38" i="20"/>
  <c r="V38" i="20"/>
  <c r="Q38" i="20" s="1"/>
  <c r="X37" i="20"/>
  <c r="V37" i="20"/>
  <c r="Q37" i="20" s="1"/>
  <c r="X36" i="20"/>
  <c r="V36" i="20"/>
  <c r="Q36" i="20"/>
  <c r="X35" i="20"/>
  <c r="V35" i="20"/>
  <c r="Q35" i="20"/>
  <c r="X34" i="20"/>
  <c r="V34" i="20"/>
  <c r="Q34" i="20" s="1"/>
  <c r="X33" i="20"/>
  <c r="V33" i="20"/>
  <c r="Q33" i="20" s="1"/>
  <c r="X32" i="20"/>
  <c r="V32" i="20"/>
  <c r="Q32" i="20" s="1"/>
  <c r="X31" i="20"/>
  <c r="V31" i="20"/>
  <c r="Q31" i="20"/>
  <c r="X30" i="20"/>
  <c r="V30" i="20"/>
  <c r="Q30" i="20" s="1"/>
  <c r="X29" i="20"/>
  <c r="V29" i="20"/>
  <c r="Q29" i="20" s="1"/>
  <c r="X28" i="20"/>
  <c r="V28" i="20"/>
  <c r="Q28" i="20"/>
  <c r="X27" i="20"/>
  <c r="V27" i="20"/>
  <c r="Q27" i="20"/>
  <c r="X26" i="20"/>
  <c r="V26" i="20"/>
  <c r="Q26" i="20" s="1"/>
  <c r="X25" i="20"/>
  <c r="V25" i="20"/>
  <c r="Q25" i="20" s="1"/>
  <c r="X24" i="20"/>
  <c r="V24" i="20"/>
  <c r="Q24" i="20" s="1"/>
  <c r="X23" i="20"/>
  <c r="V23" i="20"/>
  <c r="Q23" i="20"/>
  <c r="X22" i="20"/>
  <c r="V22" i="20"/>
  <c r="Q22" i="20" s="1"/>
  <c r="X21" i="20"/>
  <c r="V21" i="20"/>
  <c r="Q21" i="20" s="1"/>
  <c r="X20" i="20"/>
  <c r="V20" i="20"/>
  <c r="Q20" i="20"/>
  <c r="X19" i="20"/>
  <c r="V19" i="20"/>
  <c r="Q19" i="20" s="1"/>
  <c r="X18" i="20"/>
  <c r="V18" i="20"/>
  <c r="Q18" i="20" s="1"/>
  <c r="X17" i="20"/>
  <c r="V17" i="20"/>
  <c r="Q17" i="20" s="1"/>
  <c r="X16" i="20"/>
  <c r="V16" i="20"/>
  <c r="Q16" i="20" s="1"/>
  <c r="X15" i="20"/>
  <c r="V15" i="20"/>
  <c r="Q15" i="20"/>
  <c r="X14" i="20"/>
  <c r="V14" i="20"/>
  <c r="Q14" i="20" s="1"/>
  <c r="X13" i="20"/>
  <c r="V13" i="20"/>
  <c r="Q13" i="20" s="1"/>
  <c r="X12" i="20"/>
  <c r="V12" i="20"/>
  <c r="Q12" i="20" s="1"/>
  <c r="X11" i="20"/>
  <c r="V11" i="20"/>
  <c r="Q11" i="20"/>
  <c r="X10" i="20"/>
  <c r="V10" i="20"/>
  <c r="Q10" i="20" s="1"/>
  <c r="X9" i="20"/>
  <c r="V9" i="20"/>
  <c r="Q9" i="20" s="1"/>
  <c r="X8" i="20"/>
  <c r="V8" i="20"/>
  <c r="Q8" i="20" s="1"/>
  <c r="X7" i="20"/>
  <c r="V7" i="20"/>
  <c r="Q7" i="20" s="1"/>
  <c r="X6" i="20"/>
  <c r="V6" i="20"/>
  <c r="Q6" i="20" s="1"/>
  <c r="X5" i="20"/>
  <c r="V5" i="20"/>
  <c r="Q5" i="20" s="1"/>
  <c r="X4" i="20"/>
  <c r="V4" i="20"/>
  <c r="Q4" i="20" s="1"/>
  <c r="X3" i="20"/>
  <c r="V3" i="20"/>
  <c r="Q3" i="20" s="1"/>
</calcChain>
</file>

<file path=xl/sharedStrings.xml><?xml version="1.0" encoding="utf-8"?>
<sst xmlns="http://schemas.openxmlformats.org/spreadsheetml/2006/main" count="208" uniqueCount="86">
  <si>
    <t>Horaire</t>
  </si>
  <si>
    <t>Nom</t>
  </si>
  <si>
    <t>Suivi par</t>
  </si>
  <si>
    <t>DEJEUNER / DINERS</t>
  </si>
  <si>
    <t>ID BLOC</t>
  </si>
  <si>
    <t>Rooming</t>
  </si>
  <si>
    <t>CONTACT</t>
  </si>
  <si>
    <t>Comments</t>
  </si>
  <si>
    <t>Actions à faire</t>
  </si>
  <si>
    <t>Reçu le</t>
  </si>
  <si>
    <t>EN SEMINAIRE LE</t>
  </si>
  <si>
    <t>SUIVI PAR</t>
  </si>
  <si>
    <t>TARIF</t>
  </si>
  <si>
    <t>type d'horaire</t>
  </si>
  <si>
    <t>horaire</t>
  </si>
  <si>
    <t>demiejournée</t>
  </si>
  <si>
    <t>journée</t>
  </si>
  <si>
    <t>Agnes</t>
  </si>
  <si>
    <t>Lucie</t>
  </si>
  <si>
    <t>Tiphaine</t>
  </si>
  <si>
    <t>non</t>
  </si>
  <si>
    <t>oui</t>
  </si>
  <si>
    <t>Statut</t>
  </si>
  <si>
    <t>option</t>
  </si>
  <si>
    <t>tent</t>
  </si>
  <si>
    <t>def</t>
  </si>
  <si>
    <t>defr</t>
  </si>
  <si>
    <t>CXL</t>
  </si>
  <si>
    <t>Stephane</t>
  </si>
  <si>
    <t>formation de la salle</t>
  </si>
  <si>
    <t>U</t>
  </si>
  <si>
    <t>classe</t>
  </si>
  <si>
    <t>theatre</t>
  </si>
  <si>
    <t>table</t>
  </si>
  <si>
    <t>PAX réellement venu</t>
  </si>
  <si>
    <t>Date séminaire</t>
  </si>
  <si>
    <t>entreprise</t>
  </si>
  <si>
    <t>contact</t>
  </si>
  <si>
    <t>Acompte</t>
  </si>
  <si>
    <t xml:space="preserve">solde </t>
  </si>
  <si>
    <t>Montant déjà reçu</t>
  </si>
  <si>
    <t>Mélanie</t>
  </si>
  <si>
    <t>Type demande</t>
  </si>
  <si>
    <t>Séjour à l'hotel?</t>
  </si>
  <si>
    <t>STATUT</t>
  </si>
  <si>
    <t>CB recu?</t>
  </si>
  <si>
    <t>NB PAX attendu</t>
  </si>
  <si>
    <t xml:space="preserve">Chiffre d'affaire réel </t>
  </si>
  <si>
    <t>CA attendu</t>
  </si>
  <si>
    <t>Organisation de la salle</t>
  </si>
  <si>
    <t>rien de préciser</t>
  </si>
  <si>
    <t>Commentaire</t>
  </si>
  <si>
    <t>à rappeler</t>
  </si>
  <si>
    <t>Jour</t>
  </si>
  <si>
    <t>Nombre de personne résidants à l'hotel :</t>
  </si>
  <si>
    <t>Moyenne des tarifs pratiqués :</t>
  </si>
  <si>
    <t>Moyenne du chiffre d'affaire :</t>
  </si>
  <si>
    <t xml:space="preserve">Moyenne des personnes venues : </t>
  </si>
  <si>
    <t>9h 12h</t>
  </si>
  <si>
    <t>Test 1</t>
  </si>
  <si>
    <t>Test 3</t>
  </si>
  <si>
    <t>Test 4</t>
  </si>
  <si>
    <t>Test 5</t>
  </si>
  <si>
    <t>Test 7</t>
  </si>
  <si>
    <t>Alexandre</t>
  </si>
  <si>
    <t>déjeuner</t>
  </si>
  <si>
    <t>Date 1</t>
  </si>
  <si>
    <t>Date 3</t>
  </si>
  <si>
    <t>Date 4</t>
  </si>
  <si>
    <t>Date 5</t>
  </si>
  <si>
    <t>Date 7</t>
  </si>
  <si>
    <t>M. X 1</t>
  </si>
  <si>
    <t>M. X 3</t>
  </si>
  <si>
    <t>M. X 4</t>
  </si>
  <si>
    <t>M. X 5</t>
  </si>
  <si>
    <t>M. X 7</t>
  </si>
  <si>
    <t>no</t>
  </si>
  <si>
    <t>Test 2</t>
  </si>
  <si>
    <t>Test 6</t>
  </si>
  <si>
    <t>echec 1</t>
  </si>
  <si>
    <t>echec 2</t>
  </si>
  <si>
    <t>echec 3</t>
  </si>
  <si>
    <t>echec 4</t>
  </si>
  <si>
    <t>echec 5</t>
  </si>
  <si>
    <t>echec 6</t>
  </si>
  <si>
    <t>echec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</si>
</sst>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ddd"/>
    <numFmt numFmtId="165" formatCode="#,##0.00\ &quot;€&quot;"/>
    <numFmt numFmtId="166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8">
    <xf numFmtId="0" fontId="0" fillId="0" borderId="0" xfId="0"/>
    <xf numFmtId="0" fontId="0" fillId="0" borderId="0" xfId="0" applyAlignment="1">
      <alignment horizontal="left" vertical="top" wrapText="1"/>
    </xf>
    <xf numFmtId="165" fontId="0" fillId="0" borderId="0" xfId="0" applyNumberFormat="1" applyAlignment="1">
      <alignment horizontal="left" vertical="top" wrapText="1"/>
    </xf>
    <xf numFmtId="0" fontId="0" fillId="0" borderId="0" xfId="0" applyNumberFormat="1" applyAlignment="1">
      <alignment horizontal="left" vertical="top" wrapText="1"/>
    </xf>
    <xf numFmtId="14" fontId="1" fillId="0" borderId="0" xfId="0" applyNumberFormat="1" applyFont="1"/>
    <xf numFmtId="0" fontId="1" fillId="0" borderId="0" xfId="0" applyFont="1" applyAlignment="1">
      <alignment horizontal="left" vertical="top" wrapText="1"/>
    </xf>
    <xf numFmtId="0" fontId="0" fillId="0" borderId="7" xfId="0" applyBorder="1"/>
    <xf numFmtId="0" fontId="0" fillId="0" borderId="0" xfId="0" applyBorder="1"/>
    <xf numFmtId="0" fontId="1" fillId="0" borderId="0" xfId="0" applyFont="1" applyAlignment="1">
      <alignment horizontal="center" vertical="center" wrapText="1"/>
    </xf>
    <xf numFmtId="0" fontId="3" fillId="0" borderId="0" xfId="0" applyFont="1"/>
    <xf numFmtId="0" fontId="4" fillId="0" borderId="0" xfId="0" applyFont="1" applyAlignment="1">
      <alignment horizontal="center" vertical="center" wrapText="1"/>
    </xf>
    <xf numFmtId="0" fontId="1" fillId="0" borderId="0" xfId="0" applyFont="1"/>
    <xf numFmtId="14" fontId="1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 wrapText="1"/>
    </xf>
    <xf numFmtId="16" fontId="4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165" fontId="1" fillId="0" borderId="7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12" xfId="0" applyBorder="1"/>
    <xf numFmtId="0" fontId="1" fillId="0" borderId="15" xfId="0" applyFont="1" applyBorder="1" applyAlignment="1">
      <alignment horizontal="center" vertical="center" wrapText="1"/>
    </xf>
    <xf numFmtId="0" fontId="1" fillId="0" borderId="17" xfId="0" applyFont="1" applyBorder="1" applyAlignment="1">
      <alignment vertical="center" wrapText="1"/>
    </xf>
    <xf numFmtId="0" fontId="0" fillId="0" borderId="19" xfId="0" applyBorder="1"/>
    <xf numFmtId="166" fontId="1" fillId="0" borderId="0" xfId="0" applyNumberFormat="1" applyFont="1" applyAlignment="1">
      <alignment horizontal="center" vertical="center" wrapText="1"/>
    </xf>
    <xf numFmtId="166" fontId="1" fillId="0" borderId="7" xfId="0" applyNumberFormat="1" applyFont="1" applyBorder="1" applyAlignment="1">
      <alignment horizontal="center" vertical="center" wrapText="1"/>
    </xf>
    <xf numFmtId="166" fontId="1" fillId="0" borderId="0" xfId="0" applyNumberFormat="1" applyFont="1" applyBorder="1" applyAlignment="1">
      <alignment horizontal="center" vertical="center" wrapText="1"/>
    </xf>
    <xf numFmtId="166" fontId="3" fillId="0" borderId="0" xfId="2" applyNumberFormat="1" applyFont="1" applyAlignment="1">
      <alignment horizontal="center" vertical="center" wrapText="1"/>
    </xf>
    <xf numFmtId="166" fontId="3" fillId="0" borderId="0" xfId="1" applyNumberFormat="1" applyFont="1" applyAlignment="1">
      <alignment horizontal="center" vertical="center" wrapText="1"/>
    </xf>
    <xf numFmtId="166" fontId="3" fillId="0" borderId="0" xfId="0" applyNumberFormat="1" applyFont="1" applyAlignment="1">
      <alignment wrapText="1"/>
    </xf>
    <xf numFmtId="166" fontId="3" fillId="0" borderId="8" xfId="1" applyNumberFormat="1" applyFont="1" applyBorder="1" applyAlignment="1">
      <alignment horizontal="center" vertical="center" wrapText="1"/>
    </xf>
    <xf numFmtId="166" fontId="3" fillId="0" borderId="7" xfId="1" applyNumberFormat="1" applyFont="1" applyBorder="1" applyAlignment="1">
      <alignment horizontal="center" vertical="center" wrapText="1"/>
    </xf>
    <xf numFmtId="166" fontId="3" fillId="0" borderId="10" xfId="1" applyNumberFormat="1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3" fillId="0" borderId="20" xfId="0" applyFont="1" applyBorder="1"/>
    <xf numFmtId="164" fontId="1" fillId="0" borderId="20" xfId="0" applyNumberFormat="1" applyFont="1" applyBorder="1" applyAlignment="1">
      <alignment vertical="top"/>
    </xf>
    <xf numFmtId="0" fontId="0" fillId="0" borderId="20" xfId="0" applyBorder="1"/>
    <xf numFmtId="0" fontId="0" fillId="0" borderId="0" xfId="0" applyFill="1"/>
    <xf numFmtId="0" fontId="6" fillId="0" borderId="10" xfId="0" applyFont="1" applyFill="1" applyBorder="1" applyAlignment="1">
      <alignment vertical="center" wrapText="1"/>
    </xf>
    <xf numFmtId="0" fontId="6" fillId="0" borderId="10" xfId="0" applyFont="1" applyBorder="1" applyAlignment="1">
      <alignment vertical="center" wrapText="1"/>
    </xf>
    <xf numFmtId="0" fontId="6" fillId="0" borderId="23" xfId="0" applyFont="1" applyFill="1" applyBorder="1" applyAlignment="1">
      <alignment vertical="center" wrapText="1"/>
    </xf>
    <xf numFmtId="0" fontId="6" fillId="0" borderId="24" xfId="0" applyFont="1" applyBorder="1" applyAlignment="1">
      <alignment vertical="center" wrapText="1"/>
    </xf>
    <xf numFmtId="0" fontId="6" fillId="0" borderId="23" xfId="0" applyFont="1" applyBorder="1" applyAlignment="1">
      <alignment vertical="center" wrapText="1"/>
    </xf>
    <xf numFmtId="166" fontId="6" fillId="0" borderId="25" xfId="0" applyNumberFormat="1" applyFont="1" applyBorder="1" applyAlignment="1">
      <alignment vertical="center" wrapText="1"/>
    </xf>
    <xf numFmtId="0" fontId="6" fillId="0" borderId="26" xfId="0" applyFont="1" applyBorder="1" applyAlignment="1">
      <alignment vertical="center" wrapText="1"/>
    </xf>
    <xf numFmtId="166" fontId="6" fillId="0" borderId="26" xfId="1" applyNumberFormat="1" applyFont="1" applyBorder="1" applyAlignment="1">
      <alignment vertical="center" wrapText="1"/>
    </xf>
    <xf numFmtId="0" fontId="1" fillId="0" borderId="15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2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66" fontId="1" fillId="0" borderId="11" xfId="0" applyNumberFormat="1" applyFont="1" applyBorder="1" applyAlignment="1">
      <alignment horizontal="center" vertical="center" wrapText="1"/>
    </xf>
    <xf numFmtId="166" fontId="1" fillId="0" borderId="18" xfId="0" applyNumberFormat="1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166" fontId="3" fillId="0" borderId="12" xfId="1" applyNumberFormat="1" applyFont="1" applyBorder="1" applyAlignment="1">
      <alignment horizontal="center" vertical="center" wrapText="1"/>
    </xf>
    <xf numFmtId="166" fontId="3" fillId="0" borderId="19" xfId="1" applyNumberFormat="1" applyFont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3151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161925</xdr:colOff>
          <xdr:row>1</xdr:row>
          <xdr:rowOff>0</xdr:rowOff>
        </xdr:from>
        <xdr:to>
          <xdr:col>9</xdr:col>
          <xdr:colOff>314325</xdr:colOff>
          <xdr:row>6</xdr:row>
          <xdr:rowOff>65809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290079</xdr:colOff>
          <xdr:row>12</xdr:row>
          <xdr:rowOff>69273</xdr:rowOff>
        </xdr:from>
        <xdr:to>
          <xdr:col>12</xdr:col>
          <xdr:colOff>385329</xdr:colOff>
          <xdr:row>16</xdr:row>
          <xdr:rowOff>6061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xmlns="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Compter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0</xdr:row>
          <xdr:rowOff>85725</xdr:rowOff>
        </xdr:from>
        <xdr:to>
          <xdr:col>14</xdr:col>
          <xdr:colOff>0</xdr:colOff>
          <xdr:row>0</xdr:row>
          <xdr:rowOff>800100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Analyse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du mois dernier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66675</xdr:rowOff>
        </xdr:from>
        <xdr:to>
          <xdr:col>0</xdr:col>
          <xdr:colOff>1181100</xdr:colOff>
          <xdr:row>0</xdr:row>
          <xdr:rowOff>485775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xmlns="" id="{00000000-0008-0000-03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66675</xdr:rowOff>
        </xdr:from>
        <xdr:to>
          <xdr:col>0</xdr:col>
          <xdr:colOff>1181100</xdr:colOff>
          <xdr:row>0</xdr:row>
          <xdr:rowOff>485775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xmlns="" id="{00000000-0008-0000-03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X8686"/>
  <sheetViews>
    <sheetView tabSelected="1" zoomScale="55" zoomScaleNormal="55" workbookViewId="0">
      <pane ySplit="1" topLeftCell="A2" activePane="bottomLeft" state="frozen"/>
      <selection pane="bottomLeft" activeCell="B12" sqref="B12"/>
    </sheetView>
  </sheetViews>
  <sheetFormatPr baseColWidth="10" defaultRowHeight="15" x14ac:dyDescent="0.25"/>
  <cols>
    <col min="1" max="1" width="20.140625" customWidth="1"/>
    <col min="2" max="2" width="22.85546875" style="50" customWidth="1"/>
    <col min="3" max="3" width="20.5703125" customWidth="1"/>
    <col min="4" max="4" width="18.42578125" customWidth="1"/>
    <col min="5" max="5" width="12.5703125" customWidth="1"/>
    <col min="6" max="6" width="28.42578125" customWidth="1"/>
  </cols>
  <sheetData>
    <row r="1" spans="1:24" ht="18.75" x14ac:dyDescent="0.3">
      <c r="A1" s="4" t="s">
        <v>35</v>
      </c>
      <c r="B1" s="49" t="s">
        <v>36</v>
      </c>
      <c r="C1" s="5" t="s">
        <v>37</v>
      </c>
      <c r="D1" s="11" t="s">
        <v>51</v>
      </c>
      <c r="E1" s="5" t="s">
        <v>22</v>
      </c>
      <c r="F1" s="5"/>
      <c r="G1" s="5"/>
      <c r="H1" s="2" t="s">
        <v>27</v>
      </c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3"/>
    </row>
    <row r="2" spans="1:24" ht="18.75" x14ac:dyDescent="0.25">
      <c r="A2" s="12">
        <v>43253</v>
      </c>
      <c r="B2" s="62" t="s">
        <v>77</v>
      </c>
      <c r="C2" s="8"/>
      <c r="D2" s="10"/>
      <c r="E2" s="8" t="s">
        <v>27</v>
      </c>
    </row>
    <row r="3" spans="1:24" ht="18.75" x14ac:dyDescent="0.25">
      <c r="A3" s="12">
        <v>43258</v>
      </c>
      <c r="B3" s="62" t="s">
        <v>85</v>
      </c>
      <c r="C3" s="8"/>
      <c r="D3" s="10"/>
      <c r="E3" s="8" t="s">
        <v>27</v>
      </c>
    </row>
    <row r="8603" spans="1:5" ht="18.75" x14ac:dyDescent="0.25">
      <c r="A8603" s="12">
        <v>43252</v>
      </c>
      <c r="B8603" s="43" t="s">
        <v>59</v>
      </c>
      <c r="C8603" s="8" t="s">
        <v>71</v>
      </c>
      <c r="D8603" s="10" t="s">
        <v>76</v>
      </c>
      <c r="E8603" s="8" t="s">
        <v>23</v>
      </c>
    </row>
    <row r="8604" spans="1:5" ht="18.75" x14ac:dyDescent="0.25">
      <c r="A8604" s="12">
        <v>43253</v>
      </c>
      <c r="B8604" s="43" t="s">
        <v>77</v>
      </c>
      <c r="C8604" s="8"/>
      <c r="D8604" s="10"/>
      <c r="E8604" s="8" t="s">
        <v>27</v>
      </c>
    </row>
    <row r="8605" spans="1:5" ht="18.75" x14ac:dyDescent="0.25">
      <c r="A8605" s="12">
        <v>43254</v>
      </c>
      <c r="B8605" s="43" t="s">
        <v>60</v>
      </c>
      <c r="C8605" s="8" t="s">
        <v>72</v>
      </c>
      <c r="D8605" s="10" t="s">
        <v>76</v>
      </c>
      <c r="E8605" s="8" t="s">
        <v>26</v>
      </c>
    </row>
    <row r="8606" spans="1:5" ht="18.75" x14ac:dyDescent="0.25">
      <c r="A8606" s="12">
        <v>43255</v>
      </c>
      <c r="B8606" s="43" t="s">
        <v>61</v>
      </c>
      <c r="C8606" s="8" t="s">
        <v>73</v>
      </c>
      <c r="D8606" s="10" t="s">
        <v>52</v>
      </c>
      <c r="E8606" s="8" t="s">
        <v>26</v>
      </c>
    </row>
    <row r="8607" spans="1:5" ht="18.75" x14ac:dyDescent="0.25">
      <c r="A8607" s="12">
        <v>43256</v>
      </c>
      <c r="B8607" s="43" t="s">
        <v>62</v>
      </c>
      <c r="C8607" s="8" t="s">
        <v>74</v>
      </c>
      <c r="D8607" s="10" t="s">
        <v>76</v>
      </c>
      <c r="E8607" s="8" t="s">
        <v>23</v>
      </c>
    </row>
    <row r="8608" spans="1:5" ht="18.75" x14ac:dyDescent="0.25">
      <c r="A8608" s="12">
        <v>43257</v>
      </c>
      <c r="B8608" s="43" t="s">
        <v>78</v>
      </c>
      <c r="C8608" s="8"/>
      <c r="D8608" s="10"/>
      <c r="E8608" s="8" t="s">
        <v>27</v>
      </c>
    </row>
    <row r="8609" spans="1:5" ht="18.75" x14ac:dyDescent="0.25">
      <c r="A8609" s="12">
        <v>43258</v>
      </c>
      <c r="B8609" s="43" t="s">
        <v>63</v>
      </c>
      <c r="C8609" s="8" t="s">
        <v>75</v>
      </c>
      <c r="D8609" s="10" t="s">
        <v>52</v>
      </c>
      <c r="E8609" s="8" t="s">
        <v>24</v>
      </c>
    </row>
    <row r="8610" spans="1:5" ht="18.75" x14ac:dyDescent="0.25">
      <c r="A8610" s="12">
        <v>43259</v>
      </c>
      <c r="B8610" s="43"/>
      <c r="C8610" s="8"/>
      <c r="D8610" s="10"/>
      <c r="E8610" s="8"/>
    </row>
    <row r="8611" spans="1:5" ht="18.75" x14ac:dyDescent="0.25">
      <c r="A8611" s="12">
        <v>43260</v>
      </c>
      <c r="B8611" s="43"/>
      <c r="C8611" s="8"/>
      <c r="D8611" s="10"/>
      <c r="E8611" s="8"/>
    </row>
    <row r="8612" spans="1:5" ht="18.75" x14ac:dyDescent="0.25">
      <c r="A8612" s="12">
        <v>43261</v>
      </c>
      <c r="B8612" s="43"/>
      <c r="C8612" s="8"/>
      <c r="D8612" s="10"/>
      <c r="E8612" s="8"/>
    </row>
    <row r="8613" spans="1:5" ht="18.75" x14ac:dyDescent="0.25">
      <c r="A8613" s="12">
        <v>43262</v>
      </c>
      <c r="B8613" s="43"/>
      <c r="C8613" s="8"/>
      <c r="D8613" s="10"/>
      <c r="E8613" s="8"/>
    </row>
    <row r="8614" spans="1:5" ht="18.75" x14ac:dyDescent="0.25">
      <c r="A8614" s="12">
        <v>43263</v>
      </c>
      <c r="B8614" s="43"/>
      <c r="C8614" s="8"/>
      <c r="D8614" s="10"/>
      <c r="E8614" s="8"/>
    </row>
    <row r="8615" spans="1:5" ht="18.75" x14ac:dyDescent="0.25">
      <c r="A8615" s="12">
        <v>43264</v>
      </c>
      <c r="B8615" s="43"/>
      <c r="C8615" s="8"/>
      <c r="D8615" s="10"/>
      <c r="E8615" s="8"/>
    </row>
    <row r="8616" spans="1:5" ht="18.75" x14ac:dyDescent="0.25">
      <c r="A8616" s="12">
        <v>43265</v>
      </c>
      <c r="B8616" s="43"/>
      <c r="C8616" s="8"/>
      <c r="D8616" s="10"/>
      <c r="E8616" s="8"/>
    </row>
    <row r="8617" spans="1:5" ht="18.75" x14ac:dyDescent="0.25">
      <c r="A8617" s="12">
        <v>43266</v>
      </c>
      <c r="B8617" s="43"/>
      <c r="C8617" s="8"/>
      <c r="D8617" s="10"/>
      <c r="E8617" s="8"/>
    </row>
    <row r="8618" spans="1:5" ht="18.75" x14ac:dyDescent="0.25">
      <c r="A8618" s="12">
        <v>43267</v>
      </c>
      <c r="B8618" s="43"/>
      <c r="C8618" s="8"/>
      <c r="D8618" s="10"/>
      <c r="E8618" s="8"/>
    </row>
    <row r="8619" spans="1:5" ht="18.75" x14ac:dyDescent="0.25">
      <c r="A8619" s="12">
        <v>43268</v>
      </c>
      <c r="B8619" s="43"/>
      <c r="C8619" s="8"/>
      <c r="D8619" s="10"/>
      <c r="E8619" s="8"/>
    </row>
    <row r="8620" spans="1:5" ht="18.75" x14ac:dyDescent="0.25">
      <c r="A8620" s="12">
        <v>43269</v>
      </c>
      <c r="B8620" s="43"/>
      <c r="C8620" s="8"/>
      <c r="D8620" s="10"/>
      <c r="E8620" s="8"/>
    </row>
    <row r="8621" spans="1:5" ht="18.75" x14ac:dyDescent="0.25">
      <c r="A8621" s="12">
        <v>43270</v>
      </c>
      <c r="B8621" s="43"/>
      <c r="C8621" s="8"/>
      <c r="D8621" s="10"/>
      <c r="E8621" s="8"/>
    </row>
    <row r="8622" spans="1:5" ht="18.75" x14ac:dyDescent="0.25">
      <c r="A8622" s="12">
        <v>43271</v>
      </c>
      <c r="B8622" s="43"/>
      <c r="C8622" s="8"/>
      <c r="D8622" s="10"/>
      <c r="E8622" s="8"/>
    </row>
    <row r="8623" spans="1:5" ht="18.75" x14ac:dyDescent="0.25">
      <c r="A8623" s="12">
        <v>43272</v>
      </c>
      <c r="B8623" s="43"/>
      <c r="C8623" s="8"/>
      <c r="D8623" s="10"/>
      <c r="E8623" s="8"/>
    </row>
    <row r="8624" spans="1:5" ht="18.75" x14ac:dyDescent="0.25">
      <c r="A8624" s="12">
        <v>43273</v>
      </c>
      <c r="B8624" s="43"/>
      <c r="C8624" s="8"/>
      <c r="D8624" s="10"/>
      <c r="E8624" s="8"/>
    </row>
    <row r="8625" spans="1:5" ht="18.75" x14ac:dyDescent="0.25">
      <c r="A8625" s="12">
        <v>43274</v>
      </c>
      <c r="B8625" s="43"/>
      <c r="C8625" s="8"/>
      <c r="D8625" s="10"/>
      <c r="E8625" s="8"/>
    </row>
    <row r="8626" spans="1:5" ht="18.75" x14ac:dyDescent="0.25">
      <c r="A8626" s="12">
        <v>43275</v>
      </c>
      <c r="B8626" s="43"/>
      <c r="C8626" s="8"/>
      <c r="D8626" s="10"/>
      <c r="E8626" s="8"/>
    </row>
    <row r="8627" spans="1:5" ht="18.75" x14ac:dyDescent="0.25">
      <c r="A8627" s="12">
        <v>43276</v>
      </c>
      <c r="B8627" s="43"/>
      <c r="C8627" s="8"/>
      <c r="D8627" s="10"/>
      <c r="E8627" s="8"/>
    </row>
    <row r="8628" spans="1:5" ht="18.75" x14ac:dyDescent="0.25">
      <c r="A8628" s="12">
        <v>43277</v>
      </c>
      <c r="B8628" s="43"/>
      <c r="C8628" s="8"/>
      <c r="D8628" s="10"/>
      <c r="E8628" s="8"/>
    </row>
    <row r="8629" spans="1:5" ht="18.75" x14ac:dyDescent="0.25">
      <c r="A8629" s="12">
        <v>43278</v>
      </c>
      <c r="B8629" s="43"/>
      <c r="C8629" s="8"/>
      <c r="D8629" s="10"/>
      <c r="E8629" s="8"/>
    </row>
    <row r="8630" spans="1:5" ht="18.75" x14ac:dyDescent="0.25">
      <c r="A8630" s="12">
        <v>43279</v>
      </c>
      <c r="B8630" s="43"/>
      <c r="C8630" s="8"/>
      <c r="D8630" s="10"/>
      <c r="E8630" s="8"/>
    </row>
    <row r="8631" spans="1:5" ht="18.75" x14ac:dyDescent="0.25">
      <c r="A8631" s="12">
        <v>43280</v>
      </c>
      <c r="B8631" s="43"/>
      <c r="C8631" s="8"/>
      <c r="D8631" s="10"/>
      <c r="E8631" s="8"/>
    </row>
    <row r="8632" spans="1:5" ht="19.5" thickBot="1" x14ac:dyDescent="0.3">
      <c r="A8632" s="17">
        <v>43281</v>
      </c>
      <c r="B8632" s="44"/>
      <c r="C8632" s="20"/>
      <c r="D8632" s="19"/>
      <c r="E8632" s="20"/>
    </row>
    <row r="8633" spans="1:5" ht="19.5" thickTop="1" x14ac:dyDescent="0.25">
      <c r="A8633" s="12">
        <v>43282</v>
      </c>
      <c r="B8633" s="43"/>
      <c r="C8633" s="8"/>
      <c r="D8633" s="10"/>
      <c r="E8633" s="8"/>
    </row>
    <row r="8634" spans="1:5" ht="18.75" x14ac:dyDescent="0.25">
      <c r="A8634" s="12">
        <v>43283</v>
      </c>
      <c r="B8634" s="45"/>
      <c r="C8634" s="16"/>
      <c r="D8634" s="23"/>
      <c r="E8634" s="16"/>
    </row>
    <row r="8635" spans="1:5" ht="18.75" x14ac:dyDescent="0.25">
      <c r="A8635" s="12">
        <v>43284</v>
      </c>
      <c r="B8635" s="45"/>
      <c r="C8635" s="16"/>
      <c r="D8635" s="23"/>
      <c r="E8635" s="16"/>
    </row>
    <row r="8636" spans="1:5" ht="18.75" x14ac:dyDescent="0.25">
      <c r="A8636" s="12">
        <v>43285</v>
      </c>
      <c r="B8636" s="45"/>
      <c r="C8636" s="16"/>
      <c r="D8636" s="23"/>
      <c r="E8636" s="16"/>
    </row>
    <row r="8637" spans="1:5" ht="18.75" x14ac:dyDescent="0.25">
      <c r="A8637" s="12">
        <v>43286</v>
      </c>
      <c r="B8637" s="45"/>
      <c r="C8637" s="16"/>
      <c r="D8637" s="23"/>
      <c r="E8637" s="16"/>
    </row>
    <row r="8638" spans="1:5" ht="18.75" x14ac:dyDescent="0.25">
      <c r="A8638" s="12">
        <v>43287</v>
      </c>
      <c r="B8638" s="45"/>
      <c r="C8638" s="16"/>
      <c r="D8638" s="23"/>
      <c r="E8638" s="16"/>
    </row>
    <row r="8639" spans="1:5" ht="18.75" x14ac:dyDescent="0.25">
      <c r="A8639" s="12">
        <v>43288</v>
      </c>
      <c r="B8639" s="45"/>
      <c r="C8639" s="16"/>
      <c r="D8639" s="23"/>
      <c r="E8639" s="16"/>
    </row>
    <row r="8640" spans="1:5" ht="18.75" x14ac:dyDescent="0.25">
      <c r="A8640" s="12">
        <v>43289</v>
      </c>
      <c r="B8640" s="45"/>
      <c r="C8640" s="16"/>
      <c r="D8640" s="23"/>
      <c r="E8640" s="16"/>
    </row>
    <row r="8641" spans="1:5" ht="18.75" x14ac:dyDescent="0.25">
      <c r="A8641" s="12">
        <v>43290</v>
      </c>
      <c r="B8641" s="45"/>
      <c r="C8641" s="16"/>
      <c r="D8641" s="23"/>
      <c r="E8641" s="16"/>
    </row>
    <row r="8642" spans="1:5" ht="18.75" x14ac:dyDescent="0.25">
      <c r="A8642" s="12">
        <v>43291</v>
      </c>
      <c r="B8642" s="45"/>
      <c r="C8642" s="16"/>
      <c r="D8642" s="23"/>
      <c r="E8642" s="16"/>
    </row>
    <row r="8643" spans="1:5" ht="18.75" x14ac:dyDescent="0.25">
      <c r="A8643" s="12">
        <v>43292</v>
      </c>
      <c r="B8643" s="45"/>
      <c r="C8643" s="16"/>
      <c r="D8643" s="23"/>
      <c r="E8643" s="16"/>
    </row>
    <row r="8646" spans="1:5" ht="18.75" x14ac:dyDescent="0.25">
      <c r="A8646" s="12">
        <v>43252</v>
      </c>
    </row>
    <row r="8647" spans="1:5" ht="18.75" x14ac:dyDescent="0.25">
      <c r="A8647" s="12">
        <v>43253</v>
      </c>
    </row>
    <row r="8648" spans="1:5" ht="18.75" x14ac:dyDescent="0.25">
      <c r="A8648" s="12">
        <v>43254</v>
      </c>
    </row>
    <row r="8649" spans="1:5" ht="18.75" x14ac:dyDescent="0.25">
      <c r="A8649" s="12">
        <v>43255</v>
      </c>
    </row>
    <row r="8650" spans="1:5" ht="18.75" x14ac:dyDescent="0.25">
      <c r="A8650" s="12">
        <v>43256</v>
      </c>
    </row>
    <row r="8651" spans="1:5" ht="18.75" x14ac:dyDescent="0.25">
      <c r="A8651" s="12">
        <v>43257</v>
      </c>
    </row>
    <row r="8652" spans="1:5" ht="18.75" x14ac:dyDescent="0.25">
      <c r="A8652" s="12">
        <v>43258</v>
      </c>
    </row>
    <row r="8653" spans="1:5" ht="18.75" x14ac:dyDescent="0.25">
      <c r="A8653" s="12">
        <v>43259</v>
      </c>
    </row>
    <row r="8654" spans="1:5" ht="18.75" x14ac:dyDescent="0.25">
      <c r="A8654" s="12">
        <v>43260</v>
      </c>
    </row>
    <row r="8655" spans="1:5" ht="18.75" x14ac:dyDescent="0.25">
      <c r="A8655" s="12">
        <v>43261</v>
      </c>
    </row>
    <row r="8656" spans="1:5" ht="18.75" x14ac:dyDescent="0.25">
      <c r="A8656" s="12">
        <v>43262</v>
      </c>
    </row>
    <row r="8657" spans="1:1" ht="18.75" x14ac:dyDescent="0.25">
      <c r="A8657" s="12">
        <v>43263</v>
      </c>
    </row>
    <row r="8658" spans="1:1" ht="18.75" x14ac:dyDescent="0.25">
      <c r="A8658" s="12">
        <v>43264</v>
      </c>
    </row>
    <row r="8659" spans="1:1" ht="18.75" x14ac:dyDescent="0.25">
      <c r="A8659" s="12">
        <v>43265</v>
      </c>
    </row>
    <row r="8660" spans="1:1" ht="18.75" x14ac:dyDescent="0.25">
      <c r="A8660" s="12">
        <v>43266</v>
      </c>
    </row>
    <row r="8661" spans="1:1" ht="18.75" x14ac:dyDescent="0.25">
      <c r="A8661" s="12">
        <v>43267</v>
      </c>
    </row>
    <row r="8662" spans="1:1" ht="18.75" x14ac:dyDescent="0.25">
      <c r="A8662" s="12">
        <v>43268</v>
      </c>
    </row>
    <row r="8663" spans="1:1" ht="18.75" x14ac:dyDescent="0.25">
      <c r="A8663" s="12">
        <v>43269</v>
      </c>
    </row>
    <row r="8664" spans="1:1" ht="18.75" x14ac:dyDescent="0.25">
      <c r="A8664" s="12">
        <v>43270</v>
      </c>
    </row>
    <row r="8665" spans="1:1" ht="18.75" x14ac:dyDescent="0.25">
      <c r="A8665" s="12">
        <v>43271</v>
      </c>
    </row>
    <row r="8666" spans="1:1" ht="18.75" x14ac:dyDescent="0.25">
      <c r="A8666" s="12">
        <v>43272</v>
      </c>
    </row>
    <row r="8667" spans="1:1" ht="18.75" x14ac:dyDescent="0.25">
      <c r="A8667" s="12">
        <v>43273</v>
      </c>
    </row>
    <row r="8668" spans="1:1" ht="18.75" x14ac:dyDescent="0.25">
      <c r="A8668" s="12">
        <v>43274</v>
      </c>
    </row>
    <row r="8669" spans="1:1" ht="18.75" x14ac:dyDescent="0.25">
      <c r="A8669" s="12">
        <v>43275</v>
      </c>
    </row>
    <row r="8670" spans="1:1" ht="18.75" x14ac:dyDescent="0.25">
      <c r="A8670" s="12">
        <v>43276</v>
      </c>
    </row>
    <row r="8671" spans="1:1" ht="18.75" x14ac:dyDescent="0.25">
      <c r="A8671" s="12">
        <v>43277</v>
      </c>
    </row>
    <row r="8672" spans="1:1" ht="18.75" x14ac:dyDescent="0.25">
      <c r="A8672" s="12">
        <v>43278</v>
      </c>
    </row>
    <row r="8673" spans="1:1" ht="18.75" x14ac:dyDescent="0.25">
      <c r="A8673" s="12">
        <v>43279</v>
      </c>
    </row>
    <row r="8674" spans="1:1" ht="18.75" x14ac:dyDescent="0.25">
      <c r="A8674" s="12">
        <v>43280</v>
      </c>
    </row>
    <row r="8675" spans="1:1" ht="19.5" thickBot="1" x14ac:dyDescent="0.3">
      <c r="A8675" s="17">
        <v>43281</v>
      </c>
    </row>
    <row r="8676" spans="1:1" ht="19.5" thickTop="1" x14ac:dyDescent="0.25">
      <c r="A8676" s="12">
        <v>43282</v>
      </c>
    </row>
    <row r="8677" spans="1:1" ht="18.75" x14ac:dyDescent="0.25">
      <c r="A8677" s="12">
        <v>43283</v>
      </c>
    </row>
    <row r="8678" spans="1:1" ht="18.75" x14ac:dyDescent="0.25">
      <c r="A8678" s="12">
        <v>43284</v>
      </c>
    </row>
    <row r="8679" spans="1:1" ht="18.75" x14ac:dyDescent="0.25">
      <c r="A8679" s="12">
        <v>43285</v>
      </c>
    </row>
    <row r="8680" spans="1:1" ht="18.75" x14ac:dyDescent="0.25">
      <c r="A8680" s="12">
        <v>43286</v>
      </c>
    </row>
    <row r="8681" spans="1:1" ht="18.75" x14ac:dyDescent="0.25">
      <c r="A8681" s="12">
        <v>43287</v>
      </c>
    </row>
    <row r="8682" spans="1:1" ht="18.75" x14ac:dyDescent="0.25">
      <c r="A8682" s="12">
        <v>43288</v>
      </c>
    </row>
    <row r="8683" spans="1:1" ht="18.75" x14ac:dyDescent="0.25">
      <c r="A8683" s="12">
        <v>43289</v>
      </c>
    </row>
    <row r="8684" spans="1:1" ht="18.75" x14ac:dyDescent="0.25">
      <c r="A8684" s="12">
        <v>43290</v>
      </c>
    </row>
    <row r="8685" spans="1:1" ht="18.75" x14ac:dyDescent="0.25">
      <c r="A8685" s="12">
        <v>43291</v>
      </c>
    </row>
    <row r="8686" spans="1:1" ht="18.75" x14ac:dyDescent="0.25">
      <c r="A8686" s="12">
        <v>43292</v>
      </c>
    </row>
  </sheetData>
  <sortState ref="A2:E43">
    <sortCondition ref="A2"/>
  </sortState>
  <conditionalFormatting sqref="A1:C1 E1:Y1">
    <cfRule type="expression" dxfId="3150" priority="2468">
      <formula>$O1="tent"</formula>
    </cfRule>
    <cfRule type="expression" dxfId="3149" priority="2469">
      <formula>$O1="option"</formula>
    </cfRule>
    <cfRule type="expression" dxfId="3148" priority="2470">
      <formula>$O1="defr"</formula>
    </cfRule>
    <cfRule type="expression" dxfId="3147" priority="2471" stopIfTrue="1">
      <formula>$O1="def"</formula>
    </cfRule>
  </conditionalFormatting>
  <conditionalFormatting sqref="A2:E3">
    <cfRule type="expression" dxfId="3146" priority="1151">
      <formula>$M2="CXL"</formula>
    </cfRule>
    <cfRule type="expression" dxfId="3145" priority="1152">
      <formula>$M2="tent"</formula>
    </cfRule>
    <cfRule type="expression" dxfId="3144" priority="1153">
      <formula>$M2="option"</formula>
    </cfRule>
    <cfRule type="expression" dxfId="3143" priority="1154">
      <formula>$M2="defr"</formula>
    </cfRule>
    <cfRule type="expression" dxfId="3142" priority="1155" stopIfTrue="1">
      <formula>$M2="def"</formula>
    </cfRule>
  </conditionalFormatting>
  <conditionalFormatting sqref="A8646:A8686 A8603:E8643">
    <cfRule type="expression" dxfId="3141" priority="22">
      <formula>$M8603="tent"</formula>
    </cfRule>
    <cfRule type="expression" dxfId="3140" priority="23">
      <formula>$M8603="option"</formula>
    </cfRule>
    <cfRule type="expression" dxfId="3139" priority="24">
      <formula>$M8603="defr"</formula>
    </cfRule>
    <cfRule type="expression" dxfId="3138" priority="25" stopIfTrue="1">
      <formula>$M8603="def"</formula>
    </cfRule>
  </conditionalFormatting>
  <conditionalFormatting sqref="A8646:A8686 A8603:E8643">
    <cfRule type="expression" dxfId="3137" priority="21">
      <formula>$M8603="CXL"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anceled">
                <anchor moveWithCells="1">
                  <from>
                    <xdr:col>7</xdr:col>
                    <xdr:colOff>161925</xdr:colOff>
                    <xdr:row>1</xdr:row>
                    <xdr:rowOff>0</xdr:rowOff>
                  </from>
                  <to>
                    <xdr:col>9</xdr:col>
                    <xdr:colOff>314325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comptage">
                <anchor moveWithCells="1">
                  <from>
                    <xdr:col>10</xdr:col>
                    <xdr:colOff>285750</xdr:colOff>
                    <xdr:row>12</xdr:row>
                    <xdr:rowOff>66675</xdr:rowOff>
                  </from>
                  <to>
                    <xdr:col>12</xdr:col>
                    <xdr:colOff>381000</xdr:colOff>
                    <xdr:row>16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'Données menu déroulant'!$I$2:$I$5</xm:f>
          </x14:formula1>
          <xm:sqref>O1</xm:sqref>
        </x14:dataValidation>
        <x14:dataValidation type="list" allowBlank="1" showInputMessage="1" showErrorMessage="1">
          <x14:formula1>
            <xm:f>'Données menu déroulant'!$G$1:$G$2</xm:f>
          </x14:formula1>
          <xm:sqref>M1 P1 T1</xm:sqref>
        </x14:dataValidation>
        <x14:dataValidation type="list" allowBlank="1" showInputMessage="1" showErrorMessage="1">
          <x14:formula1>
            <xm:f>'Données menu déroulant'!$A$2:$A$5</xm:f>
          </x14:formula1>
          <xm:sqref>J1:K1</xm:sqref>
        </x14:dataValidation>
        <x14:dataValidation type="list" allowBlank="1" showInputMessage="1" showErrorMessage="1">
          <x14:formula1>
            <xm:f>'Données menu déroulant'!$I$2:$I$6</xm:f>
          </x14:formula1>
          <xm:sqref>E2:E3 E8603:E8643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74"/>
  <sheetViews>
    <sheetView zoomScale="80" zoomScaleNormal="80" workbookViewId="0">
      <pane ySplit="1" topLeftCell="A48" activePane="bottomLeft" state="frozen"/>
      <selection pane="bottomLeft" activeCell="A75" sqref="A75:D75"/>
    </sheetView>
  </sheetViews>
  <sheetFormatPr baseColWidth="10" defaultRowHeight="15" x14ac:dyDescent="0.25"/>
  <cols>
    <col min="1" max="1" width="19.140625" customWidth="1"/>
    <col min="2" max="2" width="15.5703125" customWidth="1"/>
    <col min="3" max="3" width="14.5703125" customWidth="1"/>
    <col min="4" max="4" width="14.42578125" customWidth="1"/>
    <col min="5" max="5" width="13" customWidth="1"/>
    <col min="6" max="6" width="18.85546875" customWidth="1"/>
    <col min="10" max="10" width="13.7109375" customWidth="1"/>
    <col min="11" max="11" width="13.42578125" customWidth="1"/>
    <col min="12" max="12" width="16.28515625" customWidth="1"/>
    <col min="13" max="16384" width="11.42578125" style="7"/>
  </cols>
  <sheetData>
    <row r="1" spans="1:12" ht="65.099999999999994" customHeight="1" thickBot="1" x14ac:dyDescent="0.3">
      <c r="A1" s="52" t="s">
        <v>10</v>
      </c>
      <c r="B1" s="53" t="s">
        <v>53</v>
      </c>
      <c r="C1" s="54" t="s">
        <v>1</v>
      </c>
      <c r="D1" s="55" t="s">
        <v>11</v>
      </c>
      <c r="E1" s="56" t="s">
        <v>12</v>
      </c>
      <c r="F1" s="56" t="s">
        <v>43</v>
      </c>
      <c r="G1" s="56" t="s">
        <v>4</v>
      </c>
      <c r="H1" s="56" t="s">
        <v>6</v>
      </c>
      <c r="I1" s="56" t="s">
        <v>7</v>
      </c>
      <c r="J1" s="57" t="s">
        <v>48</v>
      </c>
      <c r="K1" s="58" t="s">
        <v>34</v>
      </c>
      <c r="L1" s="59" t="s">
        <v>47</v>
      </c>
    </row>
    <row r="2" spans="1:12" ht="18.75" x14ac:dyDescent="0.25">
      <c r="A2" s="12">
        <v>43252</v>
      </c>
      <c r="B2" s="13">
        <v>43252</v>
      </c>
      <c r="C2" s="43"/>
      <c r="D2" s="10"/>
      <c r="E2" s="14"/>
      <c r="F2" s="10"/>
      <c r="G2" s="10"/>
      <c r="H2" s="8"/>
      <c r="I2" s="10"/>
      <c r="J2" s="34" t="str">
        <f>IFERROR(#REF!*#REF!,"")</f>
        <v/>
      </c>
      <c r="K2" s="16"/>
      <c r="L2" s="38">
        <f>IFERROR(E2*K2,"")</f>
        <v>0</v>
      </c>
    </row>
    <row r="3" spans="1:12" ht="18.75" x14ac:dyDescent="0.25">
      <c r="A3" s="12">
        <v>43252</v>
      </c>
      <c r="B3" s="13">
        <v>43252</v>
      </c>
      <c r="C3" s="43"/>
      <c r="D3" s="10"/>
      <c r="E3" s="14"/>
      <c r="F3" s="10"/>
      <c r="G3" s="10"/>
      <c r="H3" s="8"/>
      <c r="I3" s="10"/>
      <c r="J3" s="34" t="str">
        <f>IFERROR(#REF!*#REF!,"")</f>
        <v/>
      </c>
      <c r="K3" s="16"/>
      <c r="L3" s="38">
        <f t="shared" ref="L3:L63" si="0">IFERROR(E3*K3,"")</f>
        <v>0</v>
      </c>
    </row>
    <row r="4" spans="1:12" ht="18.75" x14ac:dyDescent="0.25">
      <c r="A4" s="12">
        <v>43253</v>
      </c>
      <c r="B4" s="13">
        <v>43253</v>
      </c>
      <c r="C4" s="61"/>
      <c r="D4" s="10"/>
      <c r="E4" s="14"/>
      <c r="F4" s="10"/>
      <c r="G4" s="10"/>
      <c r="H4" s="8"/>
      <c r="I4" s="10"/>
      <c r="J4" s="34" t="str">
        <f>IFERROR(#REF!*#REF!,"")</f>
        <v/>
      </c>
      <c r="K4" s="16"/>
      <c r="L4" s="38">
        <f t="shared" si="0"/>
        <v>0</v>
      </c>
    </row>
    <row r="5" spans="1:12" ht="18.75" x14ac:dyDescent="0.25">
      <c r="A5" s="12">
        <v>43253</v>
      </c>
      <c r="B5" s="13">
        <v>43253</v>
      </c>
      <c r="C5" s="61"/>
      <c r="D5" s="10"/>
      <c r="E5" s="14"/>
      <c r="F5" s="10"/>
      <c r="G5" s="10"/>
      <c r="H5" s="8"/>
      <c r="I5" s="10"/>
      <c r="J5" s="34" t="str">
        <f>IFERROR(#REF!*#REF!,"")</f>
        <v/>
      </c>
      <c r="K5" s="16"/>
      <c r="L5" s="38">
        <f t="shared" si="0"/>
        <v>0</v>
      </c>
    </row>
    <row r="6" spans="1:12" ht="18.75" x14ac:dyDescent="0.25">
      <c r="A6" s="12">
        <v>43254</v>
      </c>
      <c r="B6" s="13">
        <v>43254</v>
      </c>
      <c r="C6" s="43"/>
      <c r="D6" s="10"/>
      <c r="E6" s="14"/>
      <c r="F6" s="10"/>
      <c r="G6" s="10"/>
      <c r="H6" s="8"/>
      <c r="I6" s="10"/>
      <c r="J6" s="34" t="str">
        <f>IFERROR(#REF!*#REF!,"")</f>
        <v/>
      </c>
      <c r="K6" s="16"/>
      <c r="L6" s="38">
        <f t="shared" si="0"/>
        <v>0</v>
      </c>
    </row>
    <row r="7" spans="1:12" ht="18.75" x14ac:dyDescent="0.25">
      <c r="A7" s="12">
        <v>43254</v>
      </c>
      <c r="B7" s="13">
        <v>43254</v>
      </c>
      <c r="C7" s="43"/>
      <c r="D7" s="10"/>
      <c r="E7" s="14"/>
      <c r="F7" s="10"/>
      <c r="G7" s="10"/>
      <c r="H7" s="8"/>
      <c r="I7" s="10"/>
      <c r="J7" s="34" t="str">
        <f>IFERROR(#REF!*#REF!,"")</f>
        <v/>
      </c>
      <c r="K7" s="16"/>
      <c r="L7" s="38">
        <f t="shared" si="0"/>
        <v>0</v>
      </c>
    </row>
    <row r="8" spans="1:12" ht="18.75" x14ac:dyDescent="0.25">
      <c r="A8" s="12">
        <v>43255</v>
      </c>
      <c r="B8" s="13">
        <v>43255</v>
      </c>
      <c r="C8" s="43"/>
      <c r="D8" s="10"/>
      <c r="E8" s="14"/>
      <c r="F8" s="10"/>
      <c r="G8" s="10"/>
      <c r="H8" s="8"/>
      <c r="I8" s="10"/>
      <c r="J8" s="34" t="str">
        <f>IFERROR(#REF!*#REF!,"")</f>
        <v/>
      </c>
      <c r="K8" s="16"/>
      <c r="L8" s="38">
        <f t="shared" si="0"/>
        <v>0</v>
      </c>
    </row>
    <row r="9" spans="1:12" ht="18.75" x14ac:dyDescent="0.25">
      <c r="A9" s="12">
        <v>43255</v>
      </c>
      <c r="B9" s="13">
        <v>43255</v>
      </c>
      <c r="C9" s="43"/>
      <c r="D9" s="10"/>
      <c r="E9" s="14"/>
      <c r="F9" s="10"/>
      <c r="G9" s="10"/>
      <c r="H9" s="8"/>
      <c r="I9" s="10"/>
      <c r="J9" s="34" t="str">
        <f>IFERROR(#REF!*#REF!,"")</f>
        <v/>
      </c>
      <c r="K9" s="16"/>
      <c r="L9" s="38">
        <f t="shared" si="0"/>
        <v>0</v>
      </c>
    </row>
    <row r="10" spans="1:12" ht="18.75" x14ac:dyDescent="0.25">
      <c r="A10" s="12">
        <v>43256</v>
      </c>
      <c r="B10" s="13">
        <v>43256</v>
      </c>
      <c r="C10" s="43"/>
      <c r="D10" s="10"/>
      <c r="E10" s="14"/>
      <c r="F10" s="10"/>
      <c r="G10" s="10"/>
      <c r="H10" s="8"/>
      <c r="I10" s="10"/>
      <c r="J10" s="34" t="str">
        <f>IFERROR(#REF!*#REF!,"")</f>
        <v/>
      </c>
      <c r="K10" s="16"/>
      <c r="L10" s="38">
        <f t="shared" si="0"/>
        <v>0</v>
      </c>
    </row>
    <row r="11" spans="1:12" ht="18.75" x14ac:dyDescent="0.25">
      <c r="A11" s="12">
        <v>43256</v>
      </c>
      <c r="B11" s="13">
        <v>43256</v>
      </c>
      <c r="C11" s="43"/>
      <c r="D11" s="10"/>
      <c r="E11" s="14"/>
      <c r="F11" s="10"/>
      <c r="G11" s="10"/>
      <c r="H11" s="8"/>
      <c r="I11" s="10"/>
      <c r="J11" s="34" t="str">
        <f>IFERROR(#REF!*#REF!,"")</f>
        <v/>
      </c>
      <c r="K11" s="16"/>
      <c r="L11" s="38">
        <f t="shared" si="0"/>
        <v>0</v>
      </c>
    </row>
    <row r="12" spans="1:12" ht="18.75" x14ac:dyDescent="0.25">
      <c r="A12" s="12">
        <v>43257</v>
      </c>
      <c r="B12" s="13">
        <v>43257</v>
      </c>
      <c r="C12" s="61"/>
      <c r="D12" s="10"/>
      <c r="E12" s="14"/>
      <c r="F12" s="10"/>
      <c r="G12" s="10"/>
      <c r="H12" s="8"/>
      <c r="I12" s="10"/>
      <c r="J12" s="34" t="str">
        <f>IFERROR(#REF!*#REF!,"")</f>
        <v/>
      </c>
      <c r="K12" s="16"/>
      <c r="L12" s="38">
        <f t="shared" si="0"/>
        <v>0</v>
      </c>
    </row>
    <row r="13" spans="1:12" ht="18.75" x14ac:dyDescent="0.25">
      <c r="A13" s="12">
        <v>43257</v>
      </c>
      <c r="B13" s="13">
        <v>43257</v>
      </c>
      <c r="C13" s="61"/>
      <c r="D13" s="10"/>
      <c r="E13" s="14"/>
      <c r="F13" s="10"/>
      <c r="G13" s="10"/>
      <c r="H13" s="8"/>
      <c r="I13" s="10"/>
      <c r="J13" s="34" t="str">
        <f>IFERROR(#REF!*#REF!,"")</f>
        <v/>
      </c>
      <c r="K13" s="16"/>
      <c r="L13" s="38">
        <f t="shared" si="0"/>
        <v>0</v>
      </c>
    </row>
    <row r="14" spans="1:12" ht="18.75" x14ac:dyDescent="0.25">
      <c r="A14" s="12">
        <v>43258</v>
      </c>
      <c r="B14" s="13">
        <v>43258</v>
      </c>
      <c r="C14" s="43"/>
      <c r="D14" s="10"/>
      <c r="E14" s="14"/>
      <c r="F14" s="10"/>
      <c r="G14" s="10"/>
      <c r="H14" s="8"/>
      <c r="I14" s="10"/>
      <c r="J14" s="34" t="str">
        <f>IFERROR(#REF!*#REF!,"")</f>
        <v/>
      </c>
      <c r="K14" s="16"/>
      <c r="L14" s="38">
        <f t="shared" si="0"/>
        <v>0</v>
      </c>
    </row>
    <row r="15" spans="1:12" ht="18.75" x14ac:dyDescent="0.25">
      <c r="A15" s="12">
        <v>43258</v>
      </c>
      <c r="B15" s="13">
        <v>43258</v>
      </c>
      <c r="C15" s="43"/>
      <c r="D15" s="10"/>
      <c r="E15" s="14"/>
      <c r="F15" s="10"/>
      <c r="G15" s="10"/>
      <c r="H15" s="8"/>
      <c r="I15" s="10"/>
      <c r="J15" s="34" t="str">
        <f>IFERROR(#REF!*#REF!,"")</f>
        <v/>
      </c>
      <c r="K15" s="16"/>
      <c r="L15" s="38">
        <f t="shared" si="0"/>
        <v>0</v>
      </c>
    </row>
    <row r="16" spans="1:12" ht="18.75" x14ac:dyDescent="0.25">
      <c r="A16" s="12">
        <v>43259</v>
      </c>
      <c r="B16" s="13">
        <v>43259</v>
      </c>
      <c r="C16" s="43"/>
      <c r="D16" s="10"/>
      <c r="E16" s="14"/>
      <c r="F16" s="10"/>
      <c r="G16" s="10"/>
      <c r="H16" s="8"/>
      <c r="I16" s="10"/>
      <c r="J16" s="34" t="str">
        <f>IFERROR(#REF!*#REF!,"")</f>
        <v/>
      </c>
      <c r="K16" s="16"/>
      <c r="L16" s="38">
        <f t="shared" si="0"/>
        <v>0</v>
      </c>
    </row>
    <row r="17" spans="1:12" ht="18.75" x14ac:dyDescent="0.25">
      <c r="A17" s="12">
        <v>43259</v>
      </c>
      <c r="B17" s="13">
        <v>43259</v>
      </c>
      <c r="C17" s="43"/>
      <c r="D17" s="10"/>
      <c r="E17" s="14"/>
      <c r="F17" s="10"/>
      <c r="G17" s="10"/>
      <c r="H17" s="8"/>
      <c r="I17" s="10"/>
      <c r="J17" s="34" t="str">
        <f>IFERROR(#REF!*#REF!,"")</f>
        <v/>
      </c>
      <c r="K17" s="16"/>
      <c r="L17" s="38">
        <f t="shared" si="0"/>
        <v>0</v>
      </c>
    </row>
    <row r="18" spans="1:12" ht="18.75" x14ac:dyDescent="0.25">
      <c r="A18" s="12">
        <v>43260</v>
      </c>
      <c r="B18" s="13">
        <v>43260</v>
      </c>
      <c r="C18" s="43"/>
      <c r="D18" s="10"/>
      <c r="E18" s="14"/>
      <c r="F18" s="10"/>
      <c r="G18" s="10"/>
      <c r="H18" s="8"/>
      <c r="I18" s="10"/>
      <c r="J18" s="34" t="str">
        <f>IFERROR(#REF!*#REF!,"")</f>
        <v/>
      </c>
      <c r="K18" s="16"/>
      <c r="L18" s="38">
        <f t="shared" si="0"/>
        <v>0</v>
      </c>
    </row>
    <row r="19" spans="1:12" ht="18.75" x14ac:dyDescent="0.25">
      <c r="A19" s="12">
        <v>43260</v>
      </c>
      <c r="B19" s="13">
        <v>43260</v>
      </c>
      <c r="C19" s="43"/>
      <c r="D19" s="10"/>
      <c r="E19" s="14"/>
      <c r="F19" s="10"/>
      <c r="G19" s="10"/>
      <c r="H19" s="8"/>
      <c r="I19" s="10"/>
      <c r="J19" s="34" t="str">
        <f>IFERROR(#REF!*#REF!,"")</f>
        <v/>
      </c>
      <c r="K19" s="16"/>
      <c r="L19" s="38">
        <f t="shared" si="0"/>
        <v>0</v>
      </c>
    </row>
    <row r="20" spans="1:12" ht="18.75" x14ac:dyDescent="0.25">
      <c r="A20" s="12">
        <v>43261</v>
      </c>
      <c r="B20" s="13">
        <v>43261</v>
      </c>
      <c r="C20" s="43"/>
      <c r="D20" s="10"/>
      <c r="E20" s="14"/>
      <c r="F20" s="10"/>
      <c r="G20" s="10"/>
      <c r="H20" s="8"/>
      <c r="I20" s="10"/>
      <c r="J20" s="34" t="str">
        <f>IFERROR(#REF!*#REF!,"")</f>
        <v/>
      </c>
      <c r="K20" s="16"/>
      <c r="L20" s="38">
        <f t="shared" si="0"/>
        <v>0</v>
      </c>
    </row>
    <row r="21" spans="1:12" ht="18.75" x14ac:dyDescent="0.25">
      <c r="A21" s="12">
        <v>43261</v>
      </c>
      <c r="B21" s="13">
        <v>43261</v>
      </c>
      <c r="C21" s="43"/>
      <c r="D21" s="10"/>
      <c r="E21" s="14"/>
      <c r="F21" s="10"/>
      <c r="G21" s="10"/>
      <c r="H21" s="8"/>
      <c r="I21" s="10"/>
      <c r="J21" s="34" t="str">
        <f>IFERROR(#REF!*#REF!,"")</f>
        <v/>
      </c>
      <c r="K21" s="16"/>
      <c r="L21" s="38">
        <f t="shared" si="0"/>
        <v>0</v>
      </c>
    </row>
    <row r="22" spans="1:12" ht="18.75" x14ac:dyDescent="0.25">
      <c r="A22" s="12">
        <v>43262</v>
      </c>
      <c r="B22" s="13">
        <v>43262</v>
      </c>
      <c r="C22" s="43"/>
      <c r="D22" s="10"/>
      <c r="E22" s="14"/>
      <c r="F22" s="10"/>
      <c r="G22" s="10"/>
      <c r="H22" s="8"/>
      <c r="I22" s="10"/>
      <c r="J22" s="34" t="str">
        <f>IFERROR(#REF!*#REF!,"")</f>
        <v/>
      </c>
      <c r="K22" s="16"/>
      <c r="L22" s="38">
        <f t="shared" si="0"/>
        <v>0</v>
      </c>
    </row>
    <row r="23" spans="1:12" ht="18.75" x14ac:dyDescent="0.25">
      <c r="A23" s="12">
        <v>43262</v>
      </c>
      <c r="B23" s="13">
        <v>43262</v>
      </c>
      <c r="C23" s="43"/>
      <c r="D23" s="10"/>
      <c r="E23" s="14"/>
      <c r="F23" s="10"/>
      <c r="G23" s="10"/>
      <c r="H23" s="8"/>
      <c r="I23" s="10"/>
      <c r="J23" s="34" t="str">
        <f>IFERROR(#REF!*#REF!,"")</f>
        <v/>
      </c>
      <c r="K23" s="16"/>
      <c r="L23" s="38">
        <f t="shared" si="0"/>
        <v>0</v>
      </c>
    </row>
    <row r="24" spans="1:12" ht="18.75" x14ac:dyDescent="0.25">
      <c r="A24" s="12">
        <v>43263</v>
      </c>
      <c r="B24" s="13">
        <v>43263</v>
      </c>
      <c r="C24" s="43"/>
      <c r="D24" s="10"/>
      <c r="E24" s="14"/>
      <c r="F24" s="10"/>
      <c r="G24" s="10"/>
      <c r="H24" s="8"/>
      <c r="I24" s="10"/>
      <c r="J24" s="34" t="str">
        <f>IFERROR(#REF!*#REF!,"")</f>
        <v/>
      </c>
      <c r="K24" s="16"/>
      <c r="L24" s="38">
        <f t="shared" si="0"/>
        <v>0</v>
      </c>
    </row>
    <row r="25" spans="1:12" ht="18.75" x14ac:dyDescent="0.25">
      <c r="A25" s="12">
        <v>43263</v>
      </c>
      <c r="B25" s="13">
        <v>43263</v>
      </c>
      <c r="C25" s="43"/>
      <c r="D25" s="10"/>
      <c r="E25" s="14"/>
      <c r="F25" s="10"/>
      <c r="G25" s="10"/>
      <c r="H25" s="8"/>
      <c r="I25" s="10"/>
      <c r="J25" s="34" t="str">
        <f>IFERROR(#REF!*#REF!,"")</f>
        <v/>
      </c>
      <c r="K25" s="16"/>
      <c r="L25" s="38">
        <f t="shared" si="0"/>
        <v>0</v>
      </c>
    </row>
    <row r="26" spans="1:12" ht="18.75" x14ac:dyDescent="0.25">
      <c r="A26" s="12">
        <v>43264</v>
      </c>
      <c r="B26" s="13">
        <v>43264</v>
      </c>
      <c r="C26" s="43"/>
      <c r="D26" s="10"/>
      <c r="E26" s="14"/>
      <c r="F26" s="10"/>
      <c r="G26" s="10"/>
      <c r="H26" s="8"/>
      <c r="I26" s="10"/>
      <c r="J26" s="34" t="str">
        <f>IFERROR(#REF!*#REF!,"")</f>
        <v/>
      </c>
      <c r="K26" s="16"/>
      <c r="L26" s="38">
        <f t="shared" si="0"/>
        <v>0</v>
      </c>
    </row>
    <row r="27" spans="1:12" ht="18.75" x14ac:dyDescent="0.25">
      <c r="A27" s="12">
        <v>43264</v>
      </c>
      <c r="B27" s="13">
        <v>43264</v>
      </c>
      <c r="C27" s="43"/>
      <c r="D27" s="10"/>
      <c r="E27" s="14"/>
      <c r="F27" s="10"/>
      <c r="G27" s="10"/>
      <c r="H27" s="8"/>
      <c r="I27" s="10"/>
      <c r="J27" s="34" t="str">
        <f>IFERROR(#REF!*#REF!,"")</f>
        <v/>
      </c>
      <c r="K27" s="16"/>
      <c r="L27" s="38">
        <f t="shared" si="0"/>
        <v>0</v>
      </c>
    </row>
    <row r="28" spans="1:12" ht="18.75" x14ac:dyDescent="0.25">
      <c r="A28" s="12">
        <v>43265</v>
      </c>
      <c r="B28" s="13">
        <v>43265</v>
      </c>
      <c r="C28" s="43"/>
      <c r="D28" s="10"/>
      <c r="E28" s="14"/>
      <c r="F28" s="10"/>
      <c r="G28" s="10"/>
      <c r="H28" s="8"/>
      <c r="I28" s="10"/>
      <c r="J28" s="34" t="str">
        <f>IFERROR(#REF!*#REF!,"")</f>
        <v/>
      </c>
      <c r="K28" s="16"/>
      <c r="L28" s="38">
        <f t="shared" si="0"/>
        <v>0</v>
      </c>
    </row>
    <row r="29" spans="1:12" ht="18.75" x14ac:dyDescent="0.25">
      <c r="A29" s="12">
        <v>43265</v>
      </c>
      <c r="B29" s="13">
        <v>43265</v>
      </c>
      <c r="C29" s="43"/>
      <c r="D29" s="10"/>
      <c r="E29" s="14"/>
      <c r="F29" s="10"/>
      <c r="G29" s="10"/>
      <c r="H29" s="8"/>
      <c r="I29" s="10"/>
      <c r="J29" s="34" t="str">
        <f>IFERROR(#REF!*#REF!,"")</f>
        <v/>
      </c>
      <c r="K29" s="16"/>
      <c r="L29" s="38">
        <f t="shared" si="0"/>
        <v>0</v>
      </c>
    </row>
    <row r="30" spans="1:12" ht="18.75" x14ac:dyDescent="0.25">
      <c r="A30" s="12">
        <v>43266</v>
      </c>
      <c r="B30" s="13">
        <v>43266</v>
      </c>
      <c r="C30" s="43"/>
      <c r="D30" s="10"/>
      <c r="E30" s="14"/>
      <c r="F30" s="10"/>
      <c r="G30" s="10"/>
      <c r="H30" s="8"/>
      <c r="I30" s="10"/>
      <c r="J30" s="34" t="str">
        <f>IFERROR(#REF!*#REF!,"")</f>
        <v/>
      </c>
      <c r="K30" s="16"/>
      <c r="L30" s="38">
        <f t="shared" si="0"/>
        <v>0</v>
      </c>
    </row>
    <row r="31" spans="1:12" s="6" customFormat="1" ht="19.5" thickBot="1" x14ac:dyDescent="0.3">
      <c r="A31" s="12">
        <v>43266</v>
      </c>
      <c r="B31" s="13">
        <v>43266</v>
      </c>
      <c r="C31" s="43"/>
      <c r="D31" s="10"/>
      <c r="E31" s="14"/>
      <c r="F31" s="10"/>
      <c r="G31" s="10"/>
      <c r="H31" s="8"/>
      <c r="I31" s="10"/>
      <c r="J31" s="34" t="str">
        <f>IFERROR(#REF!*#REF!,"")</f>
        <v/>
      </c>
      <c r="K31" s="16"/>
      <c r="L31" s="38">
        <f t="shared" si="0"/>
        <v>0</v>
      </c>
    </row>
    <row r="32" spans="1:12" ht="20.25" thickTop="1" thickBot="1" x14ac:dyDescent="0.3">
      <c r="A32" s="17">
        <v>43267</v>
      </c>
      <c r="B32" s="18">
        <v>43267</v>
      </c>
      <c r="C32" s="44"/>
      <c r="D32" s="19"/>
      <c r="E32" s="21"/>
      <c r="F32" s="19"/>
      <c r="G32" s="19"/>
      <c r="H32" s="20"/>
      <c r="I32" s="19"/>
      <c r="J32" s="35" t="str">
        <f>IFERROR(#REF!*#REF!,"")</f>
        <v/>
      </c>
      <c r="K32" s="22"/>
      <c r="L32" s="38">
        <f t="shared" si="0"/>
        <v>0</v>
      </c>
    </row>
    <row r="33" spans="1:12" ht="19.5" thickTop="1" x14ac:dyDescent="0.25">
      <c r="A33" s="12">
        <v>43267</v>
      </c>
      <c r="B33" s="13">
        <v>43267</v>
      </c>
      <c r="C33" s="43"/>
      <c r="D33" s="10"/>
      <c r="E33" s="14"/>
      <c r="F33" s="10"/>
      <c r="G33" s="10"/>
      <c r="H33" s="8"/>
      <c r="I33" s="10"/>
      <c r="J33" s="34" t="str">
        <f>IFERROR(#REF!*#REF!,"")</f>
        <v/>
      </c>
      <c r="K33" s="16"/>
      <c r="L33" s="38">
        <f t="shared" si="0"/>
        <v>0</v>
      </c>
    </row>
    <row r="34" spans="1:12" ht="18.75" x14ac:dyDescent="0.25">
      <c r="A34" s="12">
        <v>43268</v>
      </c>
      <c r="B34" s="13">
        <v>43268</v>
      </c>
      <c r="C34" s="62"/>
      <c r="D34" s="10"/>
      <c r="E34" s="14"/>
      <c r="F34" s="10"/>
      <c r="G34" s="10"/>
      <c r="H34" s="8"/>
      <c r="I34" s="10"/>
      <c r="J34" s="34" t="str">
        <f>IFERROR(#REF!*#REF!,"")</f>
        <v/>
      </c>
      <c r="K34" s="16"/>
      <c r="L34" s="38">
        <f t="shared" si="0"/>
        <v>0</v>
      </c>
    </row>
    <row r="35" spans="1:12" ht="18.75" x14ac:dyDescent="0.25">
      <c r="A35" s="12">
        <v>43268</v>
      </c>
      <c r="B35" s="13">
        <v>43268</v>
      </c>
      <c r="C35" s="43"/>
      <c r="D35" s="10"/>
      <c r="E35" s="14"/>
      <c r="F35" s="10"/>
      <c r="G35" s="10"/>
      <c r="H35" s="8"/>
      <c r="I35" s="10"/>
      <c r="J35" s="34" t="str">
        <f>IFERROR(#REF!*#REF!,"")</f>
        <v/>
      </c>
      <c r="K35" s="16"/>
      <c r="L35" s="38">
        <f t="shared" si="0"/>
        <v>0</v>
      </c>
    </row>
    <row r="36" spans="1:12" ht="18.75" x14ac:dyDescent="0.25">
      <c r="A36" s="12">
        <v>43269</v>
      </c>
      <c r="B36" s="13">
        <v>43269</v>
      </c>
      <c r="C36" s="43"/>
      <c r="D36" s="10"/>
      <c r="E36" s="14"/>
      <c r="F36" s="10"/>
      <c r="G36" s="10"/>
      <c r="H36" s="8"/>
      <c r="I36" s="10"/>
      <c r="J36" s="34" t="str">
        <f>IFERROR(#REF!*#REF!,"")</f>
        <v/>
      </c>
      <c r="K36" s="16"/>
      <c r="L36" s="38">
        <f t="shared" si="0"/>
        <v>0</v>
      </c>
    </row>
    <row r="37" spans="1:12" ht="18.75" x14ac:dyDescent="0.25">
      <c r="A37" s="12">
        <v>43269</v>
      </c>
      <c r="B37" s="13">
        <v>43269</v>
      </c>
      <c r="C37" s="43"/>
      <c r="D37" s="10"/>
      <c r="E37" s="14"/>
      <c r="F37" s="10"/>
      <c r="G37" s="10"/>
      <c r="H37" s="8"/>
      <c r="I37" s="10"/>
      <c r="J37" s="34" t="str">
        <f>IFERROR(#REF!*#REF!,"")</f>
        <v/>
      </c>
      <c r="K37" s="16"/>
      <c r="L37" s="38">
        <f t="shared" si="0"/>
        <v>0</v>
      </c>
    </row>
    <row r="38" spans="1:12" ht="18.75" x14ac:dyDescent="0.25">
      <c r="A38" s="12">
        <v>43270</v>
      </c>
      <c r="B38" s="13">
        <v>43270</v>
      </c>
      <c r="C38" s="62"/>
      <c r="D38" s="10"/>
      <c r="E38" s="14"/>
      <c r="F38" s="10"/>
      <c r="G38" s="10"/>
      <c r="H38" s="8"/>
      <c r="I38" s="10"/>
      <c r="J38" s="34" t="str">
        <f>IFERROR(#REF!*#REF!,"")</f>
        <v/>
      </c>
      <c r="K38" s="16"/>
      <c r="L38" s="38">
        <f t="shared" si="0"/>
        <v>0</v>
      </c>
    </row>
    <row r="39" spans="1:12" ht="18.75" x14ac:dyDescent="0.25">
      <c r="A39" s="12">
        <v>43270</v>
      </c>
      <c r="B39" s="13">
        <v>43270</v>
      </c>
      <c r="C39" s="43"/>
      <c r="D39" s="10"/>
      <c r="E39" s="14"/>
      <c r="F39" s="10"/>
      <c r="G39" s="10"/>
      <c r="H39" s="8"/>
      <c r="I39" s="10"/>
      <c r="J39" s="34" t="str">
        <f>IFERROR(#REF!*#REF!,"")</f>
        <v/>
      </c>
      <c r="K39" s="16"/>
      <c r="L39" s="38">
        <f t="shared" si="0"/>
        <v>0</v>
      </c>
    </row>
    <row r="40" spans="1:12" ht="18.75" x14ac:dyDescent="0.25">
      <c r="A40" s="12">
        <v>43271</v>
      </c>
      <c r="B40" s="13">
        <v>43271</v>
      </c>
      <c r="C40" s="43"/>
      <c r="D40" s="10"/>
      <c r="E40" s="14"/>
      <c r="F40" s="10"/>
      <c r="G40" s="10"/>
      <c r="H40" s="8"/>
      <c r="I40" s="10"/>
      <c r="J40" s="34" t="str">
        <f>IFERROR(#REF!*#REF!,"")</f>
        <v/>
      </c>
      <c r="K40" s="16"/>
      <c r="L40" s="38">
        <f t="shared" si="0"/>
        <v>0</v>
      </c>
    </row>
    <row r="41" spans="1:12" ht="18.75" x14ac:dyDescent="0.25">
      <c r="A41" s="12">
        <v>43271</v>
      </c>
      <c r="B41" s="13">
        <v>43271</v>
      </c>
      <c r="C41" s="43"/>
      <c r="D41" s="10"/>
      <c r="E41" s="14"/>
      <c r="F41" s="10"/>
      <c r="G41" s="10"/>
      <c r="H41" s="8"/>
      <c r="I41" s="10"/>
      <c r="J41" s="34" t="str">
        <f>IFERROR(#REF!*#REF!,"")</f>
        <v/>
      </c>
      <c r="K41" s="16"/>
      <c r="L41" s="38">
        <f t="shared" si="0"/>
        <v>0</v>
      </c>
    </row>
    <row r="42" spans="1:12" ht="18.75" x14ac:dyDescent="0.25">
      <c r="A42" s="12">
        <v>43272</v>
      </c>
      <c r="B42" s="13">
        <v>43272</v>
      </c>
      <c r="C42" s="43"/>
      <c r="D42" s="10"/>
      <c r="E42" s="14"/>
      <c r="F42" s="10"/>
      <c r="G42" s="10"/>
      <c r="H42" s="8"/>
      <c r="I42" s="10"/>
      <c r="J42" s="34" t="str">
        <f>IFERROR(#REF!*#REF!,"")</f>
        <v/>
      </c>
      <c r="K42" s="16"/>
      <c r="L42" s="38">
        <f t="shared" si="0"/>
        <v>0</v>
      </c>
    </row>
    <row r="43" spans="1:12" ht="18.75" x14ac:dyDescent="0.25">
      <c r="A43" s="12">
        <v>43272</v>
      </c>
      <c r="B43" s="13">
        <v>43272</v>
      </c>
      <c r="C43" s="43"/>
      <c r="D43" s="10"/>
      <c r="E43" s="14"/>
      <c r="F43" s="10"/>
      <c r="G43" s="10"/>
      <c r="H43" s="8"/>
      <c r="I43" s="10"/>
      <c r="J43" s="34" t="str">
        <f>IFERROR(#REF!*#REF!,"")</f>
        <v/>
      </c>
      <c r="K43" s="16"/>
      <c r="L43" s="38">
        <f t="shared" si="0"/>
        <v>0</v>
      </c>
    </row>
    <row r="44" spans="1:12" ht="18.75" x14ac:dyDescent="0.25">
      <c r="A44" s="12">
        <v>43273</v>
      </c>
      <c r="B44" s="13">
        <v>43273</v>
      </c>
      <c r="C44" s="43"/>
      <c r="D44" s="10"/>
      <c r="E44" s="14"/>
      <c r="F44" s="10"/>
      <c r="G44" s="10"/>
      <c r="H44" s="8"/>
      <c r="I44" s="10"/>
      <c r="J44" s="34" t="str">
        <f>IFERROR(#REF!*#REF!,"")</f>
        <v/>
      </c>
      <c r="K44" s="16"/>
      <c r="L44" s="38">
        <f t="shared" si="0"/>
        <v>0</v>
      </c>
    </row>
    <row r="45" spans="1:12" ht="18.75" x14ac:dyDescent="0.25">
      <c r="A45" s="12">
        <v>43273</v>
      </c>
      <c r="B45" s="13">
        <v>43273</v>
      </c>
      <c r="C45" s="43"/>
      <c r="D45" s="10"/>
      <c r="E45" s="14"/>
      <c r="F45" s="10"/>
      <c r="G45" s="10"/>
      <c r="H45" s="8"/>
      <c r="I45" s="10"/>
      <c r="J45" s="34" t="str">
        <f>IFERROR(#REF!*#REF!,"")</f>
        <v/>
      </c>
      <c r="K45" s="16"/>
      <c r="L45" s="38">
        <f t="shared" si="0"/>
        <v>0</v>
      </c>
    </row>
    <row r="46" spans="1:12" ht="18.75" x14ac:dyDescent="0.25">
      <c r="A46" s="12">
        <v>43274</v>
      </c>
      <c r="B46" s="13">
        <v>43274</v>
      </c>
      <c r="C46" s="43"/>
      <c r="D46" s="10"/>
      <c r="E46" s="14"/>
      <c r="F46" s="10"/>
      <c r="G46" s="10"/>
      <c r="H46" s="8"/>
      <c r="I46" s="10"/>
      <c r="J46" s="34" t="str">
        <f>IFERROR(#REF!*#REF!,"")</f>
        <v/>
      </c>
      <c r="K46" s="16"/>
      <c r="L46" s="38">
        <f t="shared" si="0"/>
        <v>0</v>
      </c>
    </row>
    <row r="47" spans="1:12" ht="18.75" x14ac:dyDescent="0.25">
      <c r="A47" s="12">
        <v>43274</v>
      </c>
      <c r="B47" s="13">
        <v>43274</v>
      </c>
      <c r="C47" s="43"/>
      <c r="D47" s="10"/>
      <c r="E47" s="14"/>
      <c r="F47" s="10"/>
      <c r="G47" s="10"/>
      <c r="H47" s="8"/>
      <c r="I47" s="10"/>
      <c r="J47" s="34" t="str">
        <f>IFERROR(#REF!*#REF!,"")</f>
        <v/>
      </c>
      <c r="K47" s="16"/>
      <c r="L47" s="38">
        <f t="shared" si="0"/>
        <v>0</v>
      </c>
    </row>
    <row r="48" spans="1:12" ht="18.75" x14ac:dyDescent="0.25">
      <c r="A48" s="12">
        <v>43275</v>
      </c>
      <c r="B48" s="13">
        <v>43275</v>
      </c>
      <c r="C48" s="43"/>
      <c r="D48" s="10"/>
      <c r="E48" s="14"/>
      <c r="F48" s="10"/>
      <c r="G48" s="10"/>
      <c r="H48" s="8"/>
      <c r="I48" s="10"/>
      <c r="J48" s="34" t="str">
        <f>IFERROR(#REF!*#REF!,"")</f>
        <v/>
      </c>
      <c r="K48" s="16"/>
      <c r="L48" s="38">
        <f t="shared" si="0"/>
        <v>0</v>
      </c>
    </row>
    <row r="49" spans="1:12" ht="18.75" x14ac:dyDescent="0.25">
      <c r="A49" s="12">
        <v>43275</v>
      </c>
      <c r="B49" s="13">
        <v>43275</v>
      </c>
      <c r="C49" s="43"/>
      <c r="D49" s="10"/>
      <c r="E49" s="14"/>
      <c r="F49" s="10"/>
      <c r="G49" s="10"/>
      <c r="H49" s="8"/>
      <c r="I49" s="10"/>
      <c r="J49" s="34" t="str">
        <f>IFERROR(#REF!*#REF!,"")</f>
        <v/>
      </c>
      <c r="K49" s="16"/>
      <c r="L49" s="38">
        <f t="shared" si="0"/>
        <v>0</v>
      </c>
    </row>
    <row r="50" spans="1:12" ht="18.75" x14ac:dyDescent="0.25">
      <c r="A50" s="12">
        <v>43276</v>
      </c>
      <c r="B50" s="13">
        <v>43276</v>
      </c>
      <c r="C50" s="43"/>
      <c r="D50" s="10"/>
      <c r="E50" s="14"/>
      <c r="F50" s="10"/>
      <c r="G50" s="10"/>
      <c r="H50" s="8"/>
      <c r="I50" s="10"/>
      <c r="J50" s="34" t="str">
        <f>IFERROR(#REF!*#REF!,"")</f>
        <v/>
      </c>
      <c r="K50" s="16"/>
      <c r="L50" s="38">
        <f t="shared" si="0"/>
        <v>0</v>
      </c>
    </row>
    <row r="51" spans="1:12" ht="18.75" x14ac:dyDescent="0.25">
      <c r="A51" s="12">
        <v>43276</v>
      </c>
      <c r="B51" s="13">
        <v>43276</v>
      </c>
      <c r="C51" s="43"/>
      <c r="D51" s="10"/>
      <c r="E51" s="14"/>
      <c r="F51" s="10"/>
      <c r="G51" s="10"/>
      <c r="H51" s="8"/>
      <c r="I51" s="10"/>
      <c r="J51" s="34" t="str">
        <f>IFERROR(#REF!*#REF!,"")</f>
        <v/>
      </c>
      <c r="K51" s="16"/>
      <c r="L51" s="38">
        <f t="shared" si="0"/>
        <v>0</v>
      </c>
    </row>
    <row r="52" spans="1:12" ht="18.75" x14ac:dyDescent="0.25">
      <c r="A52" s="12">
        <v>43277</v>
      </c>
      <c r="B52" s="13">
        <v>43277</v>
      </c>
      <c r="C52" s="43"/>
      <c r="D52" s="10"/>
      <c r="E52" s="14"/>
      <c r="F52" s="10"/>
      <c r="G52" s="10"/>
      <c r="H52" s="8"/>
      <c r="I52" s="10"/>
      <c r="J52" s="34" t="str">
        <f>IFERROR(#REF!*#REF!,"")</f>
        <v/>
      </c>
      <c r="K52" s="16"/>
      <c r="L52" s="38">
        <f t="shared" si="0"/>
        <v>0</v>
      </c>
    </row>
    <row r="53" spans="1:12" ht="18.75" x14ac:dyDescent="0.25">
      <c r="A53" s="12">
        <v>43277</v>
      </c>
      <c r="B53" s="13">
        <v>43277</v>
      </c>
      <c r="C53" s="43"/>
      <c r="D53" s="10"/>
      <c r="E53" s="14"/>
      <c r="F53" s="10"/>
      <c r="G53" s="10"/>
      <c r="H53" s="8"/>
      <c r="I53" s="10"/>
      <c r="J53" s="34" t="str">
        <f>IFERROR(#REF!*#REF!,"")</f>
        <v/>
      </c>
      <c r="K53" s="16"/>
      <c r="L53" s="38">
        <f t="shared" si="0"/>
        <v>0</v>
      </c>
    </row>
    <row r="54" spans="1:12" ht="18.75" x14ac:dyDescent="0.25">
      <c r="A54" s="12">
        <v>43278</v>
      </c>
      <c r="B54" s="13">
        <v>43278</v>
      </c>
      <c r="C54" s="43"/>
      <c r="D54" s="10"/>
      <c r="E54" s="14"/>
      <c r="F54" s="10"/>
      <c r="G54" s="10"/>
      <c r="H54" s="8"/>
      <c r="I54" s="10"/>
      <c r="J54" s="34" t="str">
        <f>IFERROR(#REF!*#REF!,"")</f>
        <v/>
      </c>
      <c r="K54" s="16"/>
      <c r="L54" s="38">
        <f t="shared" si="0"/>
        <v>0</v>
      </c>
    </row>
    <row r="55" spans="1:12" ht="18.75" x14ac:dyDescent="0.25">
      <c r="A55" s="12">
        <v>43278</v>
      </c>
      <c r="B55" s="13">
        <v>43278</v>
      </c>
      <c r="C55" s="43"/>
      <c r="D55" s="10"/>
      <c r="E55" s="14"/>
      <c r="F55" s="10"/>
      <c r="G55" s="10"/>
      <c r="H55" s="8"/>
      <c r="I55" s="10"/>
      <c r="J55" s="34" t="str">
        <f>IFERROR(#REF!*#REF!,"")</f>
        <v/>
      </c>
      <c r="K55" s="16"/>
      <c r="L55" s="38">
        <f t="shared" si="0"/>
        <v>0</v>
      </c>
    </row>
    <row r="56" spans="1:12" ht="18.75" x14ac:dyDescent="0.25">
      <c r="A56" s="12">
        <v>43279</v>
      </c>
      <c r="B56" s="13">
        <v>43279</v>
      </c>
      <c r="C56" s="43"/>
      <c r="D56" s="10"/>
      <c r="E56" s="14"/>
      <c r="F56" s="10"/>
      <c r="G56" s="10"/>
      <c r="H56" s="8"/>
      <c r="I56" s="10"/>
      <c r="J56" s="34" t="str">
        <f>IFERROR(#REF!*#REF!,"")</f>
        <v/>
      </c>
      <c r="K56" s="16"/>
      <c r="L56" s="38">
        <f t="shared" si="0"/>
        <v>0</v>
      </c>
    </row>
    <row r="57" spans="1:12" ht="18.75" x14ac:dyDescent="0.25">
      <c r="A57" s="12">
        <v>43279</v>
      </c>
      <c r="B57" s="13">
        <v>43279</v>
      </c>
      <c r="C57" s="43"/>
      <c r="D57" s="10"/>
      <c r="E57" s="14"/>
      <c r="F57" s="10"/>
      <c r="G57" s="10"/>
      <c r="H57" s="8"/>
      <c r="I57" s="10"/>
      <c r="J57" s="34" t="str">
        <f>IFERROR(#REF!*#REF!,"")</f>
        <v/>
      </c>
      <c r="K57" s="16"/>
      <c r="L57" s="38">
        <f t="shared" si="0"/>
        <v>0</v>
      </c>
    </row>
    <row r="58" spans="1:12" ht="18.75" x14ac:dyDescent="0.25">
      <c r="A58" s="12">
        <v>43280</v>
      </c>
      <c r="B58" s="13">
        <v>43280</v>
      </c>
      <c r="C58" s="43"/>
      <c r="D58" s="10"/>
      <c r="E58" s="14"/>
      <c r="F58" s="10"/>
      <c r="G58" s="10"/>
      <c r="H58" s="8"/>
      <c r="I58" s="10"/>
      <c r="J58" s="34" t="str">
        <f>IFERROR(#REF!*#REF!,"")</f>
        <v/>
      </c>
      <c r="K58" s="16"/>
      <c r="L58" s="38">
        <f t="shared" si="0"/>
        <v>0</v>
      </c>
    </row>
    <row r="59" spans="1:12" ht="18.75" x14ac:dyDescent="0.25">
      <c r="A59" s="12">
        <v>43280</v>
      </c>
      <c r="B59" s="13">
        <v>43280</v>
      </c>
      <c r="C59" s="43"/>
      <c r="D59" s="10"/>
      <c r="E59" s="14"/>
      <c r="F59" s="10"/>
      <c r="G59" s="10"/>
      <c r="H59" s="8"/>
      <c r="I59" s="10"/>
      <c r="J59" s="34" t="str">
        <f>IFERROR(#REF!*#REF!,"")</f>
        <v/>
      </c>
      <c r="K59" s="16"/>
      <c r="L59" s="38">
        <f t="shared" si="0"/>
        <v>0</v>
      </c>
    </row>
    <row r="60" spans="1:12" ht="18.75" x14ac:dyDescent="0.25">
      <c r="A60" s="25">
        <v>43312</v>
      </c>
      <c r="B60" s="28">
        <v>43312</v>
      </c>
      <c r="C60" s="45"/>
      <c r="D60" s="27"/>
      <c r="E60" s="26"/>
      <c r="F60" s="27"/>
      <c r="G60" s="27"/>
      <c r="H60" s="26"/>
      <c r="I60" s="27"/>
      <c r="J60" s="36" t="str">
        <f>IFERROR(#REF!*#REF!,"")</f>
        <v/>
      </c>
      <c r="K60" s="26"/>
      <c r="L60" s="38">
        <f t="shared" si="0"/>
        <v>0</v>
      </c>
    </row>
    <row r="61" spans="1:12" ht="18.75" x14ac:dyDescent="0.25">
      <c r="A61" s="25">
        <v>43312</v>
      </c>
      <c r="B61" s="28">
        <v>43312</v>
      </c>
      <c r="C61" s="45"/>
      <c r="D61" s="27"/>
      <c r="E61" s="26"/>
      <c r="F61" s="27"/>
      <c r="G61" s="27"/>
      <c r="H61" s="26"/>
      <c r="I61" s="27"/>
      <c r="J61" s="36" t="str">
        <f>IFERROR(#REF!*#REF!,"")</f>
        <v/>
      </c>
      <c r="K61" s="26"/>
      <c r="L61" s="38">
        <f t="shared" si="0"/>
        <v>0</v>
      </c>
    </row>
    <row r="62" spans="1:12" ht="0" hidden="1" customHeight="1" thickBot="1" x14ac:dyDescent="0.3">
      <c r="A62" s="17">
        <v>43281</v>
      </c>
      <c r="B62" s="18">
        <v>43281</v>
      </c>
      <c r="C62" s="44"/>
      <c r="D62" s="19"/>
      <c r="E62" s="21"/>
      <c r="F62" s="19"/>
      <c r="G62" s="19"/>
      <c r="H62" s="20"/>
      <c r="I62" s="19"/>
      <c r="J62" s="35" t="str">
        <f>IFERROR(#REF!*#REF!,"")</f>
        <v/>
      </c>
      <c r="K62" s="22"/>
      <c r="L62" s="38">
        <f t="shared" si="0"/>
        <v>0</v>
      </c>
    </row>
    <row r="63" spans="1:12" ht="19.5" thickBot="1" x14ac:dyDescent="0.3">
      <c r="A63" s="17"/>
      <c r="B63" s="18"/>
      <c r="C63" s="44"/>
      <c r="D63" s="19"/>
      <c r="E63" s="21"/>
      <c r="F63" s="19"/>
      <c r="G63" s="19"/>
      <c r="H63" s="20"/>
      <c r="I63" s="19"/>
      <c r="J63" s="35"/>
      <c r="K63" s="22"/>
      <c r="L63" s="38"/>
    </row>
    <row r="64" spans="1:12" ht="15.75" thickTop="1" x14ac:dyDescent="0.25">
      <c r="L64" s="38"/>
    </row>
    <row r="71" spans="1:4" x14ac:dyDescent="0.25">
      <c r="A71" t="s">
        <v>57</v>
      </c>
      <c r="C71" t="str">
        <f>IFERROR(AVERAGE(K2:K65),"")</f>
        <v/>
      </c>
    </row>
    <row r="72" spans="1:4" x14ac:dyDescent="0.25">
      <c r="A72" t="s">
        <v>55</v>
      </c>
      <c r="C72" t="str">
        <f>IFERROR(AVERAGE(E2:E68), "")</f>
        <v/>
      </c>
    </row>
    <row r="73" spans="1:4" x14ac:dyDescent="0.25">
      <c r="A73" t="s">
        <v>56</v>
      </c>
      <c r="C73">
        <f>IFERROR(AVERAGE(L2:L68),"")</f>
        <v>0</v>
      </c>
    </row>
    <row r="74" spans="1:4" x14ac:dyDescent="0.25">
      <c r="A74" t="s">
        <v>54</v>
      </c>
      <c r="D74">
        <f>COUNTIF(F2:F73,"oui")</f>
        <v>0</v>
      </c>
    </row>
  </sheetData>
  <sortState ref="A2:M64">
    <sortCondition ref="A2"/>
  </sortState>
  <conditionalFormatting sqref="A2:H2 M3:N31 L2:N2 L3:L64">
    <cfRule type="expression" dxfId="3136" priority="49560">
      <formula>#REF!="CXL"</formula>
    </cfRule>
  </conditionalFormatting>
  <conditionalFormatting sqref="A2:H2">
    <cfRule type="expression" dxfId="3135" priority="51028">
      <formula>#REF!="tent"</formula>
    </cfRule>
    <cfRule type="expression" dxfId="3134" priority="51029">
      <formula>#REF!="option"</formula>
    </cfRule>
    <cfRule type="expression" dxfId="3133" priority="51030">
      <formula>#REF!="defr"</formula>
    </cfRule>
    <cfRule type="expression" dxfId="3132" priority="51031" stopIfTrue="1">
      <formula>#REF!="def"</formula>
    </cfRule>
  </conditionalFormatting>
  <conditionalFormatting sqref="I2">
    <cfRule type="expression" dxfId="3131" priority="40007">
      <formula>$M13="tent"</formula>
    </cfRule>
    <cfRule type="expression" dxfId="3130" priority="40008">
      <formula>$M13="option"</formula>
    </cfRule>
    <cfRule type="expression" dxfId="3129" priority="40009">
      <formula>$M13="defr"</formula>
    </cfRule>
    <cfRule type="expression" dxfId="3128" priority="40010" stopIfTrue="1">
      <formula>$M13="def"</formula>
    </cfRule>
  </conditionalFormatting>
  <conditionalFormatting sqref="I2">
    <cfRule type="expression" dxfId="3127" priority="40006">
      <formula>$M13="CXL"</formula>
    </cfRule>
  </conditionalFormatting>
  <conditionalFormatting sqref="J2">
    <cfRule type="expression" dxfId="3126" priority="40002">
      <formula>$M13="tent"</formula>
    </cfRule>
    <cfRule type="expression" dxfId="3125" priority="40003">
      <formula>$M13="option"</formula>
    </cfRule>
    <cfRule type="expression" dxfId="3124" priority="40004">
      <formula>$M13="defr"</formula>
    </cfRule>
    <cfRule type="expression" dxfId="3123" priority="40005" stopIfTrue="1">
      <formula>$M13="def"</formula>
    </cfRule>
  </conditionalFormatting>
  <conditionalFormatting sqref="J2">
    <cfRule type="expression" dxfId="3122" priority="40001">
      <formula>$M13="CXL"</formula>
    </cfRule>
  </conditionalFormatting>
  <conditionalFormatting sqref="K2">
    <cfRule type="expression" dxfId="3121" priority="40000">
      <formula>$M13="CXL"</formula>
    </cfRule>
  </conditionalFormatting>
  <conditionalFormatting sqref="A3">
    <cfRule type="expression" dxfId="3120" priority="12390">
      <formula>$M3="tent"</formula>
    </cfRule>
    <cfRule type="expression" dxfId="3119" priority="12391">
      <formula>$M3="option"</formula>
    </cfRule>
    <cfRule type="expression" dxfId="3118" priority="12392">
      <formula>$M3="defr"</formula>
    </cfRule>
    <cfRule type="expression" dxfId="3117" priority="12393" stopIfTrue="1">
      <formula>$M3="def"</formula>
    </cfRule>
  </conditionalFormatting>
  <conditionalFormatting sqref="A3">
    <cfRule type="expression" dxfId="3116" priority="12389">
      <formula>$M3="CXL"</formula>
    </cfRule>
  </conditionalFormatting>
  <conditionalFormatting sqref="B3">
    <cfRule type="expression" dxfId="3115" priority="12385">
      <formula>$M3="tent"</formula>
    </cfRule>
    <cfRule type="expression" dxfId="3114" priority="12386">
      <formula>$M3="option"</formula>
    </cfRule>
    <cfRule type="expression" dxfId="3113" priority="12387">
      <formula>$M3="defr"</formula>
    </cfRule>
    <cfRule type="expression" dxfId="3112" priority="12388" stopIfTrue="1">
      <formula>$M3="def"</formula>
    </cfRule>
  </conditionalFormatting>
  <conditionalFormatting sqref="B3">
    <cfRule type="expression" dxfId="3111" priority="12384">
      <formula>$M3="CXL"</formula>
    </cfRule>
  </conditionalFormatting>
  <conditionalFormatting sqref="C3">
    <cfRule type="expression" dxfId="3110" priority="12380">
      <formula>$M3="tent"</formula>
    </cfRule>
    <cfRule type="expression" dxfId="3109" priority="12381">
      <formula>$M3="option"</formula>
    </cfRule>
    <cfRule type="expression" dxfId="3108" priority="12382">
      <formula>$M3="defr"</formula>
    </cfRule>
    <cfRule type="expression" dxfId="3107" priority="12383" stopIfTrue="1">
      <formula>$M3="def"</formula>
    </cfRule>
  </conditionalFormatting>
  <conditionalFormatting sqref="C3">
    <cfRule type="expression" dxfId="3106" priority="12379">
      <formula>$M3="CXL"</formula>
    </cfRule>
  </conditionalFormatting>
  <conditionalFormatting sqref="D3">
    <cfRule type="expression" dxfId="3105" priority="12375">
      <formula>$M3="tent"</formula>
    </cfRule>
    <cfRule type="expression" dxfId="3104" priority="12376">
      <formula>$M3="option"</formula>
    </cfRule>
    <cfRule type="expression" dxfId="3103" priority="12377">
      <formula>$M3="defr"</formula>
    </cfRule>
    <cfRule type="expression" dxfId="3102" priority="12378" stopIfTrue="1">
      <formula>$M3="def"</formula>
    </cfRule>
  </conditionalFormatting>
  <conditionalFormatting sqref="D3">
    <cfRule type="expression" dxfId="3101" priority="12374">
      <formula>$M3="CXL"</formula>
    </cfRule>
  </conditionalFormatting>
  <conditionalFormatting sqref="E3">
    <cfRule type="expression" dxfId="3100" priority="12370">
      <formula>$M3="tent"</formula>
    </cfRule>
    <cfRule type="expression" dxfId="3099" priority="12371">
      <formula>$M3="option"</formula>
    </cfRule>
    <cfRule type="expression" dxfId="3098" priority="12372">
      <formula>$M3="defr"</formula>
    </cfRule>
    <cfRule type="expression" dxfId="3097" priority="12373" stopIfTrue="1">
      <formula>$M3="def"</formula>
    </cfRule>
  </conditionalFormatting>
  <conditionalFormatting sqref="E3">
    <cfRule type="expression" dxfId="3096" priority="12369">
      <formula>$M3="CXL"</formula>
    </cfRule>
  </conditionalFormatting>
  <conditionalFormatting sqref="F3">
    <cfRule type="expression" dxfId="3095" priority="12365">
      <formula>$M3="tent"</formula>
    </cfRule>
    <cfRule type="expression" dxfId="3094" priority="12366">
      <formula>$M3="option"</formula>
    </cfRule>
    <cfRule type="expression" dxfId="3093" priority="12367">
      <formula>$M3="defr"</formula>
    </cfRule>
    <cfRule type="expression" dxfId="3092" priority="12368" stopIfTrue="1">
      <formula>$M3="def"</formula>
    </cfRule>
  </conditionalFormatting>
  <conditionalFormatting sqref="F3">
    <cfRule type="expression" dxfId="3091" priority="12364">
      <formula>$M3="CXL"</formula>
    </cfRule>
  </conditionalFormatting>
  <conditionalFormatting sqref="G3">
    <cfRule type="expression" dxfId="3090" priority="12360">
      <formula>$M3="tent"</formula>
    </cfRule>
    <cfRule type="expression" dxfId="3089" priority="12361">
      <formula>$M3="option"</formula>
    </cfRule>
    <cfRule type="expression" dxfId="3088" priority="12362">
      <formula>$M3="defr"</formula>
    </cfRule>
    <cfRule type="expression" dxfId="3087" priority="12363" stopIfTrue="1">
      <formula>$M3="def"</formula>
    </cfRule>
  </conditionalFormatting>
  <conditionalFormatting sqref="G3">
    <cfRule type="expression" dxfId="3086" priority="12359">
      <formula>$M3="CXL"</formula>
    </cfRule>
  </conditionalFormatting>
  <conditionalFormatting sqref="H3">
    <cfRule type="expression" dxfId="3085" priority="12355">
      <formula>$M3="tent"</formula>
    </cfRule>
    <cfRule type="expression" dxfId="3084" priority="12356">
      <formula>$M3="option"</formula>
    </cfRule>
    <cfRule type="expression" dxfId="3083" priority="12357">
      <formula>$M3="defr"</formula>
    </cfRule>
    <cfRule type="expression" dxfId="3082" priority="12358" stopIfTrue="1">
      <formula>$M3="def"</formula>
    </cfRule>
  </conditionalFormatting>
  <conditionalFormatting sqref="H3">
    <cfRule type="expression" dxfId="3081" priority="12354">
      <formula>$M3="CXL"</formula>
    </cfRule>
  </conditionalFormatting>
  <conditionalFormatting sqref="I3">
    <cfRule type="expression" dxfId="3080" priority="12350">
      <formula>$M3="tent"</formula>
    </cfRule>
    <cfRule type="expression" dxfId="3079" priority="12351">
      <formula>$M3="option"</formula>
    </cfRule>
    <cfRule type="expression" dxfId="3078" priority="12352">
      <formula>$M3="defr"</formula>
    </cfRule>
    <cfRule type="expression" dxfId="3077" priority="12353" stopIfTrue="1">
      <formula>$M3="def"</formula>
    </cfRule>
  </conditionalFormatting>
  <conditionalFormatting sqref="I3">
    <cfRule type="expression" dxfId="3076" priority="12349">
      <formula>$M3="CXL"</formula>
    </cfRule>
  </conditionalFormatting>
  <conditionalFormatting sqref="J3">
    <cfRule type="expression" dxfId="3075" priority="12345">
      <formula>$M3="tent"</formula>
    </cfRule>
    <cfRule type="expression" dxfId="3074" priority="12346">
      <formula>$M3="option"</formula>
    </cfRule>
    <cfRule type="expression" dxfId="3073" priority="12347">
      <formula>$M3="defr"</formula>
    </cfRule>
    <cfRule type="expression" dxfId="3072" priority="12348" stopIfTrue="1">
      <formula>$M3="def"</formula>
    </cfRule>
  </conditionalFormatting>
  <conditionalFormatting sqref="J3">
    <cfRule type="expression" dxfId="3071" priority="12344">
      <formula>$M3="CXL"</formula>
    </cfRule>
  </conditionalFormatting>
  <conditionalFormatting sqref="K3">
    <cfRule type="expression" dxfId="3070" priority="12343">
      <formula>$M3="CXL"</formula>
    </cfRule>
  </conditionalFormatting>
  <conditionalFormatting sqref="A4">
    <cfRule type="expression" dxfId="3069" priority="12339">
      <formula>$M4="tent"</formula>
    </cfRule>
    <cfRule type="expression" dxfId="3068" priority="12340">
      <formula>$M4="option"</formula>
    </cfRule>
    <cfRule type="expression" dxfId="3067" priority="12341">
      <formula>$M4="defr"</formula>
    </cfRule>
    <cfRule type="expression" dxfId="3066" priority="12342" stopIfTrue="1">
      <formula>$M4="def"</formula>
    </cfRule>
  </conditionalFormatting>
  <conditionalFormatting sqref="A4">
    <cfRule type="expression" dxfId="3065" priority="12338">
      <formula>$M4="CXL"</formula>
    </cfRule>
  </conditionalFormatting>
  <conditionalFormatting sqref="B4">
    <cfRule type="expression" dxfId="3064" priority="12334">
      <formula>$M4="tent"</formula>
    </cfRule>
    <cfRule type="expression" dxfId="3063" priority="12335">
      <formula>$M4="option"</formula>
    </cfRule>
    <cfRule type="expression" dxfId="3062" priority="12336">
      <formula>$M4="defr"</formula>
    </cfRule>
    <cfRule type="expression" dxfId="3061" priority="12337" stopIfTrue="1">
      <formula>$M4="def"</formula>
    </cfRule>
  </conditionalFormatting>
  <conditionalFormatting sqref="B4">
    <cfRule type="expression" dxfId="3060" priority="12333">
      <formula>$M4="CXL"</formula>
    </cfRule>
  </conditionalFormatting>
  <conditionalFormatting sqref="C4">
    <cfRule type="expression" dxfId="3059" priority="12329">
      <formula>$M4="tent"</formula>
    </cfRule>
    <cfRule type="expression" dxfId="3058" priority="12330">
      <formula>$M4="option"</formula>
    </cfRule>
    <cfRule type="expression" dxfId="3057" priority="12331">
      <formula>$M4="defr"</formula>
    </cfRule>
    <cfRule type="expression" dxfId="3056" priority="12332" stopIfTrue="1">
      <formula>$M4="def"</formula>
    </cfRule>
  </conditionalFormatting>
  <conditionalFormatting sqref="C4">
    <cfRule type="expression" dxfId="3055" priority="12328">
      <formula>$M4="CXL"</formula>
    </cfRule>
  </conditionalFormatting>
  <conditionalFormatting sqref="D4">
    <cfRule type="expression" dxfId="3054" priority="12324">
      <formula>$M4="tent"</formula>
    </cfRule>
    <cfRule type="expression" dxfId="3053" priority="12325">
      <formula>$M4="option"</formula>
    </cfRule>
    <cfRule type="expression" dxfId="3052" priority="12326">
      <formula>$M4="defr"</formula>
    </cfRule>
    <cfRule type="expression" dxfId="3051" priority="12327" stopIfTrue="1">
      <formula>$M4="def"</formula>
    </cfRule>
  </conditionalFormatting>
  <conditionalFormatting sqref="D4">
    <cfRule type="expression" dxfId="3050" priority="12323">
      <formula>$M4="CXL"</formula>
    </cfRule>
  </conditionalFormatting>
  <conditionalFormatting sqref="E4">
    <cfRule type="expression" dxfId="3049" priority="12319">
      <formula>$M4="tent"</formula>
    </cfRule>
    <cfRule type="expression" dxfId="3048" priority="12320">
      <formula>$M4="option"</formula>
    </cfRule>
    <cfRule type="expression" dxfId="3047" priority="12321">
      <formula>$M4="defr"</formula>
    </cfRule>
    <cfRule type="expression" dxfId="3046" priority="12322" stopIfTrue="1">
      <formula>$M4="def"</formula>
    </cfRule>
  </conditionalFormatting>
  <conditionalFormatting sqref="E4">
    <cfRule type="expression" dxfId="3045" priority="12318">
      <formula>$M4="CXL"</formula>
    </cfRule>
  </conditionalFormatting>
  <conditionalFormatting sqref="F4">
    <cfRule type="expression" dxfId="3044" priority="12314">
      <formula>$M4="tent"</formula>
    </cfRule>
    <cfRule type="expression" dxfId="3043" priority="12315">
      <formula>$M4="option"</formula>
    </cfRule>
    <cfRule type="expression" dxfId="3042" priority="12316">
      <formula>$M4="defr"</formula>
    </cfRule>
    <cfRule type="expression" dxfId="3041" priority="12317" stopIfTrue="1">
      <formula>$M4="def"</formula>
    </cfRule>
  </conditionalFormatting>
  <conditionalFormatting sqref="F4">
    <cfRule type="expression" dxfId="3040" priority="12313">
      <formula>$M4="CXL"</formula>
    </cfRule>
  </conditionalFormatting>
  <conditionalFormatting sqref="G4">
    <cfRule type="expression" dxfId="3039" priority="12309">
      <formula>$M4="tent"</formula>
    </cfRule>
    <cfRule type="expression" dxfId="3038" priority="12310">
      <formula>$M4="option"</formula>
    </cfRule>
    <cfRule type="expression" dxfId="3037" priority="12311">
      <formula>$M4="defr"</formula>
    </cfRule>
    <cfRule type="expression" dxfId="3036" priority="12312" stopIfTrue="1">
      <formula>$M4="def"</formula>
    </cfRule>
  </conditionalFormatting>
  <conditionalFormatting sqref="G4">
    <cfRule type="expression" dxfId="3035" priority="12308">
      <formula>$M4="CXL"</formula>
    </cfRule>
  </conditionalFormatting>
  <conditionalFormatting sqref="H4">
    <cfRule type="expression" dxfId="3034" priority="12304">
      <formula>$M4="tent"</formula>
    </cfRule>
    <cfRule type="expression" dxfId="3033" priority="12305">
      <formula>$M4="option"</formula>
    </cfRule>
    <cfRule type="expression" dxfId="3032" priority="12306">
      <formula>$M4="defr"</formula>
    </cfRule>
    <cfRule type="expression" dxfId="3031" priority="12307" stopIfTrue="1">
      <formula>$M4="def"</formula>
    </cfRule>
  </conditionalFormatting>
  <conditionalFormatting sqref="H4">
    <cfRule type="expression" dxfId="3030" priority="12303">
      <formula>$M4="CXL"</formula>
    </cfRule>
  </conditionalFormatting>
  <conditionalFormatting sqref="I4">
    <cfRule type="expression" dxfId="3029" priority="12299">
      <formula>$M4="tent"</formula>
    </cfRule>
    <cfRule type="expression" dxfId="3028" priority="12300">
      <formula>$M4="option"</formula>
    </cfRule>
    <cfRule type="expression" dxfId="3027" priority="12301">
      <formula>$M4="defr"</formula>
    </cfRule>
    <cfRule type="expression" dxfId="3026" priority="12302" stopIfTrue="1">
      <formula>$M4="def"</formula>
    </cfRule>
  </conditionalFormatting>
  <conditionalFormatting sqref="I4">
    <cfRule type="expression" dxfId="3025" priority="12298">
      <formula>$M4="CXL"</formula>
    </cfRule>
  </conditionalFormatting>
  <conditionalFormatting sqref="J4">
    <cfRule type="expression" dxfId="3024" priority="12294">
      <formula>$M4="tent"</formula>
    </cfRule>
    <cfRule type="expression" dxfId="3023" priority="12295">
      <formula>$M4="option"</formula>
    </cfRule>
    <cfRule type="expression" dxfId="3022" priority="12296">
      <formula>$M4="defr"</formula>
    </cfRule>
    <cfRule type="expression" dxfId="3021" priority="12297" stopIfTrue="1">
      <formula>$M4="def"</formula>
    </cfRule>
  </conditionalFormatting>
  <conditionalFormatting sqref="J4">
    <cfRule type="expression" dxfId="3020" priority="12293">
      <formula>$M4="CXL"</formula>
    </cfRule>
  </conditionalFormatting>
  <conditionalFormatting sqref="K4">
    <cfRule type="expression" dxfId="3019" priority="12292">
      <formula>$M4="CXL"</formula>
    </cfRule>
  </conditionalFormatting>
  <conditionalFormatting sqref="A5">
    <cfRule type="expression" dxfId="3018" priority="12288">
      <formula>$M5="tent"</formula>
    </cfRule>
    <cfRule type="expression" dxfId="3017" priority="12289">
      <formula>$M5="option"</formula>
    </cfRule>
    <cfRule type="expression" dxfId="3016" priority="12290">
      <formula>$M5="defr"</formula>
    </cfRule>
    <cfRule type="expression" dxfId="3015" priority="12291" stopIfTrue="1">
      <formula>$M5="def"</formula>
    </cfRule>
  </conditionalFormatting>
  <conditionalFormatting sqref="A5">
    <cfRule type="expression" dxfId="3014" priority="12287">
      <formula>$M5="CXL"</formula>
    </cfRule>
  </conditionalFormatting>
  <conditionalFormatting sqref="B5">
    <cfRule type="expression" dxfId="3013" priority="12283">
      <formula>$M5="tent"</formula>
    </cfRule>
    <cfRule type="expression" dxfId="3012" priority="12284">
      <formula>$M5="option"</formula>
    </cfRule>
    <cfRule type="expression" dxfId="3011" priority="12285">
      <formula>$M5="defr"</formula>
    </cfRule>
    <cfRule type="expression" dxfId="3010" priority="12286" stopIfTrue="1">
      <formula>$M5="def"</formula>
    </cfRule>
  </conditionalFormatting>
  <conditionalFormatting sqref="B5">
    <cfRule type="expression" dxfId="3009" priority="12282">
      <formula>$M5="CXL"</formula>
    </cfRule>
  </conditionalFormatting>
  <conditionalFormatting sqref="C5">
    <cfRule type="expression" dxfId="3008" priority="12278">
      <formula>$M5="tent"</formula>
    </cfRule>
    <cfRule type="expression" dxfId="3007" priority="12279">
      <formula>$M5="option"</formula>
    </cfRule>
    <cfRule type="expression" dxfId="3006" priority="12280">
      <formula>$M5="defr"</formula>
    </cfRule>
    <cfRule type="expression" dxfId="3005" priority="12281" stopIfTrue="1">
      <formula>$M5="def"</formula>
    </cfRule>
  </conditionalFormatting>
  <conditionalFormatting sqref="C5">
    <cfRule type="expression" dxfId="3004" priority="12277">
      <formula>$M5="CXL"</formula>
    </cfRule>
  </conditionalFormatting>
  <conditionalFormatting sqref="D5">
    <cfRule type="expression" dxfId="3003" priority="12273">
      <formula>$M5="tent"</formula>
    </cfRule>
    <cfRule type="expression" dxfId="3002" priority="12274">
      <formula>$M5="option"</formula>
    </cfRule>
    <cfRule type="expression" dxfId="3001" priority="12275">
      <formula>$M5="defr"</formula>
    </cfRule>
    <cfRule type="expression" dxfId="3000" priority="12276" stopIfTrue="1">
      <formula>$M5="def"</formula>
    </cfRule>
  </conditionalFormatting>
  <conditionalFormatting sqref="D5">
    <cfRule type="expression" dxfId="2999" priority="12272">
      <formula>$M5="CXL"</formula>
    </cfRule>
  </conditionalFormatting>
  <conditionalFormatting sqref="E5">
    <cfRule type="expression" dxfId="2998" priority="12268">
      <formula>$M5="tent"</formula>
    </cfRule>
    <cfRule type="expression" dxfId="2997" priority="12269">
      <formula>$M5="option"</formula>
    </cfRule>
    <cfRule type="expression" dxfId="2996" priority="12270">
      <formula>$M5="defr"</formula>
    </cfRule>
    <cfRule type="expression" dxfId="2995" priority="12271" stopIfTrue="1">
      <formula>$M5="def"</formula>
    </cfRule>
  </conditionalFormatting>
  <conditionalFormatting sqref="E5">
    <cfRule type="expression" dxfId="2994" priority="12267">
      <formula>$M5="CXL"</formula>
    </cfRule>
  </conditionalFormatting>
  <conditionalFormatting sqref="F5">
    <cfRule type="expression" dxfId="2993" priority="12263">
      <formula>$M5="tent"</formula>
    </cfRule>
    <cfRule type="expression" dxfId="2992" priority="12264">
      <formula>$M5="option"</formula>
    </cfRule>
    <cfRule type="expression" dxfId="2991" priority="12265">
      <formula>$M5="defr"</formula>
    </cfRule>
    <cfRule type="expression" dxfId="2990" priority="12266" stopIfTrue="1">
      <formula>$M5="def"</formula>
    </cfRule>
  </conditionalFormatting>
  <conditionalFormatting sqref="F5">
    <cfRule type="expression" dxfId="2989" priority="12262">
      <formula>$M5="CXL"</formula>
    </cfRule>
  </conditionalFormatting>
  <conditionalFormatting sqref="G5">
    <cfRule type="expression" dxfId="2988" priority="12258">
      <formula>$M5="tent"</formula>
    </cfRule>
    <cfRule type="expression" dxfId="2987" priority="12259">
      <formula>$M5="option"</formula>
    </cfRule>
    <cfRule type="expression" dxfId="2986" priority="12260">
      <formula>$M5="defr"</formula>
    </cfRule>
    <cfRule type="expression" dxfId="2985" priority="12261" stopIfTrue="1">
      <formula>$M5="def"</formula>
    </cfRule>
  </conditionalFormatting>
  <conditionalFormatting sqref="G5">
    <cfRule type="expression" dxfId="2984" priority="12257">
      <formula>$M5="CXL"</formula>
    </cfRule>
  </conditionalFormatting>
  <conditionalFormatting sqref="H5">
    <cfRule type="expression" dxfId="2983" priority="12253">
      <formula>$M5="tent"</formula>
    </cfRule>
    <cfRule type="expression" dxfId="2982" priority="12254">
      <formula>$M5="option"</formula>
    </cfRule>
    <cfRule type="expression" dxfId="2981" priority="12255">
      <formula>$M5="defr"</formula>
    </cfRule>
    <cfRule type="expression" dxfId="2980" priority="12256" stopIfTrue="1">
      <formula>$M5="def"</formula>
    </cfRule>
  </conditionalFormatting>
  <conditionalFormatting sqref="H5">
    <cfRule type="expression" dxfId="2979" priority="12252">
      <formula>$M5="CXL"</formula>
    </cfRule>
  </conditionalFormatting>
  <conditionalFormatting sqref="I5">
    <cfRule type="expression" dxfId="2978" priority="12248">
      <formula>$M5="tent"</formula>
    </cfRule>
    <cfRule type="expression" dxfId="2977" priority="12249">
      <formula>$M5="option"</formula>
    </cfRule>
    <cfRule type="expression" dxfId="2976" priority="12250">
      <formula>$M5="defr"</formula>
    </cfRule>
    <cfRule type="expression" dxfId="2975" priority="12251" stopIfTrue="1">
      <formula>$M5="def"</formula>
    </cfRule>
  </conditionalFormatting>
  <conditionalFormatting sqref="I5">
    <cfRule type="expression" dxfId="2974" priority="12247">
      <formula>$M5="CXL"</formula>
    </cfRule>
  </conditionalFormatting>
  <conditionalFormatting sqref="J5">
    <cfRule type="expression" dxfId="2973" priority="12243">
      <formula>$M5="tent"</formula>
    </cfRule>
    <cfRule type="expression" dxfId="2972" priority="12244">
      <formula>$M5="option"</formula>
    </cfRule>
    <cfRule type="expression" dxfId="2971" priority="12245">
      <formula>$M5="defr"</formula>
    </cfRule>
    <cfRule type="expression" dxfId="2970" priority="12246" stopIfTrue="1">
      <formula>$M5="def"</formula>
    </cfRule>
  </conditionalFormatting>
  <conditionalFormatting sqref="J5">
    <cfRule type="expression" dxfId="2969" priority="12242">
      <formula>$M5="CXL"</formula>
    </cfRule>
  </conditionalFormatting>
  <conditionalFormatting sqref="K5">
    <cfRule type="expression" dxfId="2968" priority="12241">
      <formula>$M5="CXL"</formula>
    </cfRule>
  </conditionalFormatting>
  <conditionalFormatting sqref="A6">
    <cfRule type="expression" dxfId="2967" priority="12237">
      <formula>$M6="tent"</formula>
    </cfRule>
    <cfRule type="expression" dxfId="2966" priority="12238">
      <formula>$M6="option"</formula>
    </cfRule>
    <cfRule type="expression" dxfId="2965" priority="12239">
      <formula>$M6="defr"</formula>
    </cfRule>
    <cfRule type="expression" dxfId="2964" priority="12240" stopIfTrue="1">
      <formula>$M6="def"</formula>
    </cfRule>
  </conditionalFormatting>
  <conditionalFormatting sqref="A6">
    <cfRule type="expression" dxfId="2963" priority="12236">
      <formula>$M6="CXL"</formula>
    </cfRule>
  </conditionalFormatting>
  <conditionalFormatting sqref="B6">
    <cfRule type="expression" dxfId="2962" priority="12232">
      <formula>$M6="tent"</formula>
    </cfRule>
    <cfRule type="expression" dxfId="2961" priority="12233">
      <formula>$M6="option"</formula>
    </cfRule>
    <cfRule type="expression" dxfId="2960" priority="12234">
      <formula>$M6="defr"</formula>
    </cfRule>
    <cfRule type="expression" dxfId="2959" priority="12235" stopIfTrue="1">
      <formula>$M6="def"</formula>
    </cfRule>
  </conditionalFormatting>
  <conditionalFormatting sqref="B6">
    <cfRule type="expression" dxfId="2958" priority="12231">
      <formula>$M6="CXL"</formula>
    </cfRule>
  </conditionalFormatting>
  <conditionalFormatting sqref="C6">
    <cfRule type="expression" dxfId="2957" priority="12227">
      <formula>$M6="tent"</formula>
    </cfRule>
    <cfRule type="expression" dxfId="2956" priority="12228">
      <formula>$M6="option"</formula>
    </cfRule>
    <cfRule type="expression" dxfId="2955" priority="12229">
      <formula>$M6="defr"</formula>
    </cfRule>
    <cfRule type="expression" dxfId="2954" priority="12230" stopIfTrue="1">
      <formula>$M6="def"</formula>
    </cfRule>
  </conditionalFormatting>
  <conditionalFormatting sqref="C6">
    <cfRule type="expression" dxfId="2953" priority="12226">
      <formula>$M6="CXL"</formula>
    </cfRule>
  </conditionalFormatting>
  <conditionalFormatting sqref="D6">
    <cfRule type="expression" dxfId="2952" priority="12222">
      <formula>$M6="tent"</formula>
    </cfRule>
    <cfRule type="expression" dxfId="2951" priority="12223">
      <formula>$M6="option"</formula>
    </cfRule>
    <cfRule type="expression" dxfId="2950" priority="12224">
      <formula>$M6="defr"</formula>
    </cfRule>
    <cfRule type="expression" dxfId="2949" priority="12225" stopIfTrue="1">
      <formula>$M6="def"</formula>
    </cfRule>
  </conditionalFormatting>
  <conditionalFormatting sqref="D6">
    <cfRule type="expression" dxfId="2948" priority="12221">
      <formula>$M6="CXL"</formula>
    </cfRule>
  </conditionalFormatting>
  <conditionalFormatting sqref="E6">
    <cfRule type="expression" dxfId="2947" priority="12217">
      <formula>$M6="tent"</formula>
    </cfRule>
    <cfRule type="expression" dxfId="2946" priority="12218">
      <formula>$M6="option"</formula>
    </cfRule>
    <cfRule type="expression" dxfId="2945" priority="12219">
      <formula>$M6="defr"</formula>
    </cfRule>
    <cfRule type="expression" dxfId="2944" priority="12220" stopIfTrue="1">
      <formula>$M6="def"</formula>
    </cfRule>
  </conditionalFormatting>
  <conditionalFormatting sqref="E6">
    <cfRule type="expression" dxfId="2943" priority="12216">
      <formula>$M6="CXL"</formula>
    </cfRule>
  </conditionalFormatting>
  <conditionalFormatting sqref="F6">
    <cfRule type="expression" dxfId="2942" priority="12212">
      <formula>$M6="tent"</formula>
    </cfRule>
    <cfRule type="expression" dxfId="2941" priority="12213">
      <formula>$M6="option"</formula>
    </cfRule>
    <cfRule type="expression" dxfId="2940" priority="12214">
      <formula>$M6="defr"</formula>
    </cfRule>
    <cfRule type="expression" dxfId="2939" priority="12215" stopIfTrue="1">
      <formula>$M6="def"</formula>
    </cfRule>
  </conditionalFormatting>
  <conditionalFormatting sqref="F6">
    <cfRule type="expression" dxfId="2938" priority="12211">
      <formula>$M6="CXL"</formula>
    </cfRule>
  </conditionalFormatting>
  <conditionalFormatting sqref="G6">
    <cfRule type="expression" dxfId="2937" priority="12207">
      <formula>$M6="tent"</formula>
    </cfRule>
    <cfRule type="expression" dxfId="2936" priority="12208">
      <formula>$M6="option"</formula>
    </cfRule>
    <cfRule type="expression" dxfId="2935" priority="12209">
      <formula>$M6="defr"</formula>
    </cfRule>
    <cfRule type="expression" dxfId="2934" priority="12210" stopIfTrue="1">
      <formula>$M6="def"</formula>
    </cfRule>
  </conditionalFormatting>
  <conditionalFormatting sqref="G6">
    <cfRule type="expression" dxfId="2933" priority="12206">
      <formula>$M6="CXL"</formula>
    </cfRule>
  </conditionalFormatting>
  <conditionalFormatting sqref="H6">
    <cfRule type="expression" dxfId="2932" priority="12202">
      <formula>$M6="tent"</formula>
    </cfRule>
    <cfRule type="expression" dxfId="2931" priority="12203">
      <formula>$M6="option"</formula>
    </cfRule>
    <cfRule type="expression" dxfId="2930" priority="12204">
      <formula>$M6="defr"</formula>
    </cfRule>
    <cfRule type="expression" dxfId="2929" priority="12205" stopIfTrue="1">
      <formula>$M6="def"</formula>
    </cfRule>
  </conditionalFormatting>
  <conditionalFormatting sqref="H6">
    <cfRule type="expression" dxfId="2928" priority="12201">
      <formula>$M6="CXL"</formula>
    </cfRule>
  </conditionalFormatting>
  <conditionalFormatting sqref="I6">
    <cfRule type="expression" dxfId="2927" priority="12197">
      <formula>$M6="tent"</formula>
    </cfRule>
    <cfRule type="expression" dxfId="2926" priority="12198">
      <formula>$M6="option"</formula>
    </cfRule>
    <cfRule type="expression" dxfId="2925" priority="12199">
      <formula>$M6="defr"</formula>
    </cfRule>
    <cfRule type="expression" dxfId="2924" priority="12200" stopIfTrue="1">
      <formula>$M6="def"</formula>
    </cfRule>
  </conditionalFormatting>
  <conditionalFormatting sqref="I6">
    <cfRule type="expression" dxfId="2923" priority="12196">
      <formula>$M6="CXL"</formula>
    </cfRule>
  </conditionalFormatting>
  <conditionalFormatting sqref="J6">
    <cfRule type="expression" dxfId="2922" priority="12192">
      <formula>$M6="tent"</formula>
    </cfRule>
    <cfRule type="expression" dxfId="2921" priority="12193">
      <formula>$M6="option"</formula>
    </cfRule>
    <cfRule type="expression" dxfId="2920" priority="12194">
      <formula>$M6="defr"</formula>
    </cfRule>
    <cfRule type="expression" dxfId="2919" priority="12195" stopIfTrue="1">
      <formula>$M6="def"</formula>
    </cfRule>
  </conditionalFormatting>
  <conditionalFormatting sqref="J6">
    <cfRule type="expression" dxfId="2918" priority="12191">
      <formula>$M6="CXL"</formula>
    </cfRule>
  </conditionalFormatting>
  <conditionalFormatting sqref="K6">
    <cfRule type="expression" dxfId="2917" priority="12190">
      <formula>$M6="CXL"</formula>
    </cfRule>
  </conditionalFormatting>
  <conditionalFormatting sqref="A7">
    <cfRule type="expression" dxfId="2916" priority="12186">
      <formula>$M7="tent"</formula>
    </cfRule>
    <cfRule type="expression" dxfId="2915" priority="12187">
      <formula>$M7="option"</formula>
    </cfRule>
    <cfRule type="expression" dxfId="2914" priority="12188">
      <formula>$M7="defr"</formula>
    </cfRule>
    <cfRule type="expression" dxfId="2913" priority="12189" stopIfTrue="1">
      <formula>$M7="def"</formula>
    </cfRule>
  </conditionalFormatting>
  <conditionalFormatting sqref="A7">
    <cfRule type="expression" dxfId="2912" priority="12185">
      <formula>$M7="CXL"</formula>
    </cfRule>
  </conditionalFormatting>
  <conditionalFormatting sqref="B7">
    <cfRule type="expression" dxfId="2911" priority="12181">
      <formula>$M7="tent"</formula>
    </cfRule>
    <cfRule type="expression" dxfId="2910" priority="12182">
      <formula>$M7="option"</formula>
    </cfRule>
    <cfRule type="expression" dxfId="2909" priority="12183">
      <formula>$M7="defr"</formula>
    </cfRule>
    <cfRule type="expression" dxfId="2908" priority="12184" stopIfTrue="1">
      <formula>$M7="def"</formula>
    </cfRule>
  </conditionalFormatting>
  <conditionalFormatting sqref="B7">
    <cfRule type="expression" dxfId="2907" priority="12180">
      <formula>$M7="CXL"</formula>
    </cfRule>
  </conditionalFormatting>
  <conditionalFormatting sqref="C7">
    <cfRule type="expression" dxfId="2906" priority="12176">
      <formula>$M7="tent"</formula>
    </cfRule>
    <cfRule type="expression" dxfId="2905" priority="12177">
      <formula>$M7="option"</formula>
    </cfRule>
    <cfRule type="expression" dxfId="2904" priority="12178">
      <formula>$M7="defr"</formula>
    </cfRule>
    <cfRule type="expression" dxfId="2903" priority="12179" stopIfTrue="1">
      <formula>$M7="def"</formula>
    </cfRule>
  </conditionalFormatting>
  <conditionalFormatting sqref="C7">
    <cfRule type="expression" dxfId="2902" priority="12175">
      <formula>$M7="CXL"</formula>
    </cfRule>
  </conditionalFormatting>
  <conditionalFormatting sqref="D7">
    <cfRule type="expression" dxfId="2901" priority="12171">
      <formula>$M7="tent"</formula>
    </cfRule>
    <cfRule type="expression" dxfId="2900" priority="12172">
      <formula>$M7="option"</formula>
    </cfRule>
    <cfRule type="expression" dxfId="2899" priority="12173">
      <formula>$M7="defr"</formula>
    </cfRule>
    <cfRule type="expression" dxfId="2898" priority="12174" stopIfTrue="1">
      <formula>$M7="def"</formula>
    </cfRule>
  </conditionalFormatting>
  <conditionalFormatting sqref="D7">
    <cfRule type="expression" dxfId="2897" priority="12170">
      <formula>$M7="CXL"</formula>
    </cfRule>
  </conditionalFormatting>
  <conditionalFormatting sqref="E7">
    <cfRule type="expression" dxfId="2896" priority="12166">
      <formula>$M7="tent"</formula>
    </cfRule>
    <cfRule type="expression" dxfId="2895" priority="12167">
      <formula>$M7="option"</formula>
    </cfRule>
    <cfRule type="expression" dxfId="2894" priority="12168">
      <formula>$M7="defr"</formula>
    </cfRule>
    <cfRule type="expression" dxfId="2893" priority="12169" stopIfTrue="1">
      <formula>$M7="def"</formula>
    </cfRule>
  </conditionalFormatting>
  <conditionalFormatting sqref="E7">
    <cfRule type="expression" dxfId="2892" priority="12165">
      <formula>$M7="CXL"</formula>
    </cfRule>
  </conditionalFormatting>
  <conditionalFormatting sqref="F7">
    <cfRule type="expression" dxfId="2891" priority="12161">
      <formula>$M7="tent"</formula>
    </cfRule>
    <cfRule type="expression" dxfId="2890" priority="12162">
      <formula>$M7="option"</formula>
    </cfRule>
    <cfRule type="expression" dxfId="2889" priority="12163">
      <formula>$M7="defr"</formula>
    </cfRule>
    <cfRule type="expression" dxfId="2888" priority="12164" stopIfTrue="1">
      <formula>$M7="def"</formula>
    </cfRule>
  </conditionalFormatting>
  <conditionalFormatting sqref="F7">
    <cfRule type="expression" dxfId="2887" priority="12160">
      <formula>$M7="CXL"</formula>
    </cfRule>
  </conditionalFormatting>
  <conditionalFormatting sqref="G7">
    <cfRule type="expression" dxfId="2886" priority="12156">
      <formula>$M7="tent"</formula>
    </cfRule>
    <cfRule type="expression" dxfId="2885" priority="12157">
      <formula>$M7="option"</formula>
    </cfRule>
    <cfRule type="expression" dxfId="2884" priority="12158">
      <formula>$M7="defr"</formula>
    </cfRule>
    <cfRule type="expression" dxfId="2883" priority="12159" stopIfTrue="1">
      <formula>$M7="def"</formula>
    </cfRule>
  </conditionalFormatting>
  <conditionalFormatting sqref="G7">
    <cfRule type="expression" dxfId="2882" priority="12155">
      <formula>$M7="CXL"</formula>
    </cfRule>
  </conditionalFormatting>
  <conditionalFormatting sqref="H7">
    <cfRule type="expression" dxfId="2881" priority="12151">
      <formula>$M7="tent"</formula>
    </cfRule>
    <cfRule type="expression" dxfId="2880" priority="12152">
      <formula>$M7="option"</formula>
    </cfRule>
    <cfRule type="expression" dxfId="2879" priority="12153">
      <formula>$M7="defr"</formula>
    </cfRule>
    <cfRule type="expression" dxfId="2878" priority="12154" stopIfTrue="1">
      <formula>$M7="def"</formula>
    </cfRule>
  </conditionalFormatting>
  <conditionalFormatting sqref="H7">
    <cfRule type="expression" dxfId="2877" priority="12150">
      <formula>$M7="CXL"</formula>
    </cfRule>
  </conditionalFormatting>
  <conditionalFormatting sqref="I7">
    <cfRule type="expression" dxfId="2876" priority="12146">
      <formula>$M7="tent"</formula>
    </cfRule>
    <cfRule type="expression" dxfId="2875" priority="12147">
      <formula>$M7="option"</formula>
    </cfRule>
    <cfRule type="expression" dxfId="2874" priority="12148">
      <formula>$M7="defr"</formula>
    </cfRule>
    <cfRule type="expression" dxfId="2873" priority="12149" stopIfTrue="1">
      <formula>$M7="def"</formula>
    </cfRule>
  </conditionalFormatting>
  <conditionalFormatting sqref="I7">
    <cfRule type="expression" dxfId="2872" priority="12145">
      <formula>$M7="CXL"</formula>
    </cfRule>
  </conditionalFormatting>
  <conditionalFormatting sqref="J7">
    <cfRule type="expression" dxfId="2871" priority="12141">
      <formula>$M7="tent"</formula>
    </cfRule>
    <cfRule type="expression" dxfId="2870" priority="12142">
      <formula>$M7="option"</formula>
    </cfRule>
    <cfRule type="expression" dxfId="2869" priority="12143">
      <formula>$M7="defr"</formula>
    </cfRule>
    <cfRule type="expression" dxfId="2868" priority="12144" stopIfTrue="1">
      <formula>$M7="def"</formula>
    </cfRule>
  </conditionalFormatting>
  <conditionalFormatting sqref="J7">
    <cfRule type="expression" dxfId="2867" priority="12140">
      <formula>$M7="CXL"</formula>
    </cfRule>
  </conditionalFormatting>
  <conditionalFormatting sqref="K7">
    <cfRule type="expression" dxfId="2866" priority="12139">
      <formula>$M7="CXL"</formula>
    </cfRule>
  </conditionalFormatting>
  <conditionalFormatting sqref="A8">
    <cfRule type="expression" dxfId="2865" priority="12135">
      <formula>$M8="tent"</formula>
    </cfRule>
    <cfRule type="expression" dxfId="2864" priority="12136">
      <formula>$M8="option"</formula>
    </cfRule>
    <cfRule type="expression" dxfId="2863" priority="12137">
      <formula>$M8="defr"</formula>
    </cfRule>
    <cfRule type="expression" dxfId="2862" priority="12138" stopIfTrue="1">
      <formula>$M8="def"</formula>
    </cfRule>
  </conditionalFormatting>
  <conditionalFormatting sqref="A8">
    <cfRule type="expression" dxfId="2861" priority="12134">
      <formula>$M8="CXL"</formula>
    </cfRule>
  </conditionalFormatting>
  <conditionalFormatting sqref="B8">
    <cfRule type="expression" dxfId="2860" priority="12130">
      <formula>$M8="tent"</formula>
    </cfRule>
    <cfRule type="expression" dxfId="2859" priority="12131">
      <formula>$M8="option"</formula>
    </cfRule>
    <cfRule type="expression" dxfId="2858" priority="12132">
      <formula>$M8="defr"</formula>
    </cfRule>
    <cfRule type="expression" dxfId="2857" priority="12133" stopIfTrue="1">
      <formula>$M8="def"</formula>
    </cfRule>
  </conditionalFormatting>
  <conditionalFormatting sqref="B8">
    <cfRule type="expression" dxfId="2856" priority="12129">
      <formula>$M8="CXL"</formula>
    </cfRule>
  </conditionalFormatting>
  <conditionalFormatting sqref="C8">
    <cfRule type="expression" dxfId="2855" priority="12125">
      <formula>$M8="tent"</formula>
    </cfRule>
    <cfRule type="expression" dxfId="2854" priority="12126">
      <formula>$M8="option"</formula>
    </cfRule>
    <cfRule type="expression" dxfId="2853" priority="12127">
      <formula>$M8="defr"</formula>
    </cfRule>
    <cfRule type="expression" dxfId="2852" priority="12128" stopIfTrue="1">
      <formula>$M8="def"</formula>
    </cfRule>
  </conditionalFormatting>
  <conditionalFormatting sqref="C8">
    <cfRule type="expression" dxfId="2851" priority="12124">
      <formula>$M8="CXL"</formula>
    </cfRule>
  </conditionalFormatting>
  <conditionalFormatting sqref="D8">
    <cfRule type="expression" dxfId="2850" priority="12120">
      <formula>$M8="tent"</formula>
    </cfRule>
    <cfRule type="expression" dxfId="2849" priority="12121">
      <formula>$M8="option"</formula>
    </cfRule>
    <cfRule type="expression" dxfId="2848" priority="12122">
      <formula>$M8="defr"</formula>
    </cfRule>
    <cfRule type="expression" dxfId="2847" priority="12123" stopIfTrue="1">
      <formula>$M8="def"</formula>
    </cfRule>
  </conditionalFormatting>
  <conditionalFormatting sqref="D8">
    <cfRule type="expression" dxfId="2846" priority="12119">
      <formula>$M8="CXL"</formula>
    </cfRule>
  </conditionalFormatting>
  <conditionalFormatting sqref="E8">
    <cfRule type="expression" dxfId="2845" priority="12115">
      <formula>$M8="tent"</formula>
    </cfRule>
    <cfRule type="expression" dxfId="2844" priority="12116">
      <formula>$M8="option"</formula>
    </cfRule>
    <cfRule type="expression" dxfId="2843" priority="12117">
      <formula>$M8="defr"</formula>
    </cfRule>
    <cfRule type="expression" dxfId="2842" priority="12118" stopIfTrue="1">
      <formula>$M8="def"</formula>
    </cfRule>
  </conditionalFormatting>
  <conditionalFormatting sqref="E8">
    <cfRule type="expression" dxfId="2841" priority="12114">
      <formula>$M8="CXL"</formula>
    </cfRule>
  </conditionalFormatting>
  <conditionalFormatting sqref="F8">
    <cfRule type="expression" dxfId="2840" priority="12110">
      <formula>$M8="tent"</formula>
    </cfRule>
    <cfRule type="expression" dxfId="2839" priority="12111">
      <formula>$M8="option"</formula>
    </cfRule>
    <cfRule type="expression" dxfId="2838" priority="12112">
      <formula>$M8="defr"</formula>
    </cfRule>
    <cfRule type="expression" dxfId="2837" priority="12113" stopIfTrue="1">
      <formula>$M8="def"</formula>
    </cfRule>
  </conditionalFormatting>
  <conditionalFormatting sqref="F8">
    <cfRule type="expression" dxfId="2836" priority="12109">
      <formula>$M8="CXL"</formula>
    </cfRule>
  </conditionalFormatting>
  <conditionalFormatting sqref="G8">
    <cfRule type="expression" dxfId="2835" priority="12105">
      <formula>$M8="tent"</formula>
    </cfRule>
    <cfRule type="expression" dxfId="2834" priority="12106">
      <formula>$M8="option"</formula>
    </cfRule>
    <cfRule type="expression" dxfId="2833" priority="12107">
      <formula>$M8="defr"</formula>
    </cfRule>
    <cfRule type="expression" dxfId="2832" priority="12108" stopIfTrue="1">
      <formula>$M8="def"</formula>
    </cfRule>
  </conditionalFormatting>
  <conditionalFormatting sqref="G8">
    <cfRule type="expression" dxfId="2831" priority="12104">
      <formula>$M8="CXL"</formula>
    </cfRule>
  </conditionalFormatting>
  <conditionalFormatting sqref="H8">
    <cfRule type="expression" dxfId="2830" priority="12100">
      <formula>$M8="tent"</formula>
    </cfRule>
    <cfRule type="expression" dxfId="2829" priority="12101">
      <formula>$M8="option"</formula>
    </cfRule>
    <cfRule type="expression" dxfId="2828" priority="12102">
      <formula>$M8="defr"</formula>
    </cfRule>
    <cfRule type="expression" dxfId="2827" priority="12103" stopIfTrue="1">
      <formula>$M8="def"</formula>
    </cfRule>
  </conditionalFormatting>
  <conditionalFormatting sqref="H8">
    <cfRule type="expression" dxfId="2826" priority="12099">
      <formula>$M8="CXL"</formula>
    </cfRule>
  </conditionalFormatting>
  <conditionalFormatting sqref="I8">
    <cfRule type="expression" dxfId="2825" priority="12095">
      <formula>$M8="tent"</formula>
    </cfRule>
    <cfRule type="expression" dxfId="2824" priority="12096">
      <formula>$M8="option"</formula>
    </cfRule>
    <cfRule type="expression" dxfId="2823" priority="12097">
      <formula>$M8="defr"</formula>
    </cfRule>
    <cfRule type="expression" dxfId="2822" priority="12098" stopIfTrue="1">
      <formula>$M8="def"</formula>
    </cfRule>
  </conditionalFormatting>
  <conditionalFormatting sqref="I8">
    <cfRule type="expression" dxfId="2821" priority="12094">
      <formula>$M8="CXL"</formula>
    </cfRule>
  </conditionalFormatting>
  <conditionalFormatting sqref="J8">
    <cfRule type="expression" dxfId="2820" priority="12090">
      <formula>$M8="tent"</formula>
    </cfRule>
    <cfRule type="expression" dxfId="2819" priority="12091">
      <formula>$M8="option"</formula>
    </cfRule>
    <cfRule type="expression" dxfId="2818" priority="12092">
      <formula>$M8="defr"</formula>
    </cfRule>
    <cfRule type="expression" dxfId="2817" priority="12093" stopIfTrue="1">
      <formula>$M8="def"</formula>
    </cfRule>
  </conditionalFormatting>
  <conditionalFormatting sqref="J8">
    <cfRule type="expression" dxfId="2816" priority="12089">
      <formula>$M8="CXL"</formula>
    </cfRule>
  </conditionalFormatting>
  <conditionalFormatting sqref="K8">
    <cfRule type="expression" dxfId="2815" priority="12088">
      <formula>$M8="CXL"</formula>
    </cfRule>
  </conditionalFormatting>
  <conditionalFormatting sqref="A9">
    <cfRule type="expression" dxfId="2814" priority="12084">
      <formula>$M9="tent"</formula>
    </cfRule>
    <cfRule type="expression" dxfId="2813" priority="12085">
      <formula>$M9="option"</formula>
    </cfRule>
    <cfRule type="expression" dxfId="2812" priority="12086">
      <formula>$M9="defr"</formula>
    </cfRule>
    <cfRule type="expression" dxfId="2811" priority="12087" stopIfTrue="1">
      <formula>$M9="def"</formula>
    </cfRule>
  </conditionalFormatting>
  <conditionalFormatting sqref="A9">
    <cfRule type="expression" dxfId="2810" priority="12083">
      <formula>$M9="CXL"</formula>
    </cfRule>
  </conditionalFormatting>
  <conditionalFormatting sqref="B9">
    <cfRule type="expression" dxfId="2809" priority="12079">
      <formula>$M9="tent"</formula>
    </cfRule>
    <cfRule type="expression" dxfId="2808" priority="12080">
      <formula>$M9="option"</formula>
    </cfRule>
    <cfRule type="expression" dxfId="2807" priority="12081">
      <formula>$M9="defr"</formula>
    </cfRule>
    <cfRule type="expression" dxfId="2806" priority="12082" stopIfTrue="1">
      <formula>$M9="def"</formula>
    </cfRule>
  </conditionalFormatting>
  <conditionalFormatting sqref="B9">
    <cfRule type="expression" dxfId="2805" priority="12078">
      <formula>$M9="CXL"</formula>
    </cfRule>
  </conditionalFormatting>
  <conditionalFormatting sqref="C9">
    <cfRule type="expression" dxfId="2804" priority="12074">
      <formula>$M9="tent"</formula>
    </cfRule>
    <cfRule type="expression" dxfId="2803" priority="12075">
      <formula>$M9="option"</formula>
    </cfRule>
    <cfRule type="expression" dxfId="2802" priority="12076">
      <formula>$M9="defr"</formula>
    </cfRule>
    <cfRule type="expression" dxfId="2801" priority="12077" stopIfTrue="1">
      <formula>$M9="def"</formula>
    </cfRule>
  </conditionalFormatting>
  <conditionalFormatting sqref="C9">
    <cfRule type="expression" dxfId="2800" priority="12073">
      <formula>$M9="CXL"</formula>
    </cfRule>
  </conditionalFormatting>
  <conditionalFormatting sqref="D9">
    <cfRule type="expression" dxfId="2799" priority="12069">
      <formula>$M9="tent"</formula>
    </cfRule>
    <cfRule type="expression" dxfId="2798" priority="12070">
      <formula>$M9="option"</formula>
    </cfRule>
    <cfRule type="expression" dxfId="2797" priority="12071">
      <formula>$M9="defr"</formula>
    </cfRule>
    <cfRule type="expression" dxfId="2796" priority="12072" stopIfTrue="1">
      <formula>$M9="def"</formula>
    </cfRule>
  </conditionalFormatting>
  <conditionalFormatting sqref="D9">
    <cfRule type="expression" dxfId="2795" priority="12068">
      <formula>$M9="CXL"</formula>
    </cfRule>
  </conditionalFormatting>
  <conditionalFormatting sqref="E9">
    <cfRule type="expression" dxfId="2794" priority="12064">
      <formula>$M9="tent"</formula>
    </cfRule>
    <cfRule type="expression" dxfId="2793" priority="12065">
      <formula>$M9="option"</formula>
    </cfRule>
    <cfRule type="expression" dxfId="2792" priority="12066">
      <formula>$M9="defr"</formula>
    </cfRule>
    <cfRule type="expression" dxfId="2791" priority="12067" stopIfTrue="1">
      <formula>$M9="def"</formula>
    </cfRule>
  </conditionalFormatting>
  <conditionalFormatting sqref="E9">
    <cfRule type="expression" dxfId="2790" priority="12063">
      <formula>$M9="CXL"</formula>
    </cfRule>
  </conditionalFormatting>
  <conditionalFormatting sqref="F9">
    <cfRule type="expression" dxfId="2789" priority="12059">
      <formula>$M9="tent"</formula>
    </cfRule>
    <cfRule type="expression" dxfId="2788" priority="12060">
      <formula>$M9="option"</formula>
    </cfRule>
    <cfRule type="expression" dxfId="2787" priority="12061">
      <formula>$M9="defr"</formula>
    </cfRule>
    <cfRule type="expression" dxfId="2786" priority="12062" stopIfTrue="1">
      <formula>$M9="def"</formula>
    </cfRule>
  </conditionalFormatting>
  <conditionalFormatting sqref="F9">
    <cfRule type="expression" dxfId="2785" priority="12058">
      <formula>$M9="CXL"</formula>
    </cfRule>
  </conditionalFormatting>
  <conditionalFormatting sqref="G9">
    <cfRule type="expression" dxfId="2784" priority="12054">
      <formula>$M9="tent"</formula>
    </cfRule>
    <cfRule type="expression" dxfId="2783" priority="12055">
      <formula>$M9="option"</formula>
    </cfRule>
    <cfRule type="expression" dxfId="2782" priority="12056">
      <formula>$M9="defr"</formula>
    </cfRule>
    <cfRule type="expression" dxfId="2781" priority="12057" stopIfTrue="1">
      <formula>$M9="def"</formula>
    </cfRule>
  </conditionalFormatting>
  <conditionalFormatting sqref="G9">
    <cfRule type="expression" dxfId="2780" priority="12053">
      <formula>$M9="CXL"</formula>
    </cfRule>
  </conditionalFormatting>
  <conditionalFormatting sqref="H9">
    <cfRule type="expression" dxfId="2779" priority="12049">
      <formula>$M9="tent"</formula>
    </cfRule>
    <cfRule type="expression" dxfId="2778" priority="12050">
      <formula>$M9="option"</formula>
    </cfRule>
    <cfRule type="expression" dxfId="2777" priority="12051">
      <formula>$M9="defr"</formula>
    </cfRule>
    <cfRule type="expression" dxfId="2776" priority="12052" stopIfTrue="1">
      <formula>$M9="def"</formula>
    </cfRule>
  </conditionalFormatting>
  <conditionalFormatting sqref="H9">
    <cfRule type="expression" dxfId="2775" priority="12048">
      <formula>$M9="CXL"</formula>
    </cfRule>
  </conditionalFormatting>
  <conditionalFormatting sqref="I9">
    <cfRule type="expression" dxfId="2774" priority="12044">
      <formula>$M9="tent"</formula>
    </cfRule>
    <cfRule type="expression" dxfId="2773" priority="12045">
      <formula>$M9="option"</formula>
    </cfRule>
    <cfRule type="expression" dxfId="2772" priority="12046">
      <formula>$M9="defr"</formula>
    </cfRule>
    <cfRule type="expression" dxfId="2771" priority="12047" stopIfTrue="1">
      <formula>$M9="def"</formula>
    </cfRule>
  </conditionalFormatting>
  <conditionalFormatting sqref="I9">
    <cfRule type="expression" dxfId="2770" priority="12043">
      <formula>$M9="CXL"</formula>
    </cfRule>
  </conditionalFormatting>
  <conditionalFormatting sqref="J9">
    <cfRule type="expression" dxfId="2769" priority="12039">
      <formula>$M9="tent"</formula>
    </cfRule>
    <cfRule type="expression" dxfId="2768" priority="12040">
      <formula>$M9="option"</formula>
    </cfRule>
    <cfRule type="expression" dxfId="2767" priority="12041">
      <formula>$M9="defr"</formula>
    </cfRule>
    <cfRule type="expression" dxfId="2766" priority="12042" stopIfTrue="1">
      <formula>$M9="def"</formula>
    </cfRule>
  </conditionalFormatting>
  <conditionalFormatting sqref="J9">
    <cfRule type="expression" dxfId="2765" priority="12038">
      <formula>$M9="CXL"</formula>
    </cfRule>
  </conditionalFormatting>
  <conditionalFormatting sqref="K9">
    <cfRule type="expression" dxfId="2764" priority="12037">
      <formula>$M9="CXL"</formula>
    </cfRule>
  </conditionalFormatting>
  <conditionalFormatting sqref="A10">
    <cfRule type="expression" dxfId="2763" priority="12033">
      <formula>$M10="tent"</formula>
    </cfRule>
    <cfRule type="expression" dxfId="2762" priority="12034">
      <formula>$M10="option"</formula>
    </cfRule>
    <cfRule type="expression" dxfId="2761" priority="12035">
      <formula>$M10="defr"</formula>
    </cfRule>
    <cfRule type="expression" dxfId="2760" priority="12036" stopIfTrue="1">
      <formula>$M10="def"</formula>
    </cfRule>
  </conditionalFormatting>
  <conditionalFormatting sqref="A10">
    <cfRule type="expression" dxfId="2759" priority="12032">
      <formula>$M10="CXL"</formula>
    </cfRule>
  </conditionalFormatting>
  <conditionalFormatting sqref="B10">
    <cfRule type="expression" dxfId="2758" priority="12028">
      <formula>$M10="tent"</formula>
    </cfRule>
    <cfRule type="expression" dxfId="2757" priority="12029">
      <formula>$M10="option"</formula>
    </cfRule>
    <cfRule type="expression" dxfId="2756" priority="12030">
      <formula>$M10="defr"</formula>
    </cfRule>
    <cfRule type="expression" dxfId="2755" priority="12031" stopIfTrue="1">
      <formula>$M10="def"</formula>
    </cfRule>
  </conditionalFormatting>
  <conditionalFormatting sqref="B10">
    <cfRule type="expression" dxfId="2754" priority="12027">
      <formula>$M10="CXL"</formula>
    </cfRule>
  </conditionalFormatting>
  <conditionalFormatting sqref="C10">
    <cfRule type="expression" dxfId="2753" priority="12023">
      <formula>$M10="tent"</formula>
    </cfRule>
    <cfRule type="expression" dxfId="2752" priority="12024">
      <formula>$M10="option"</formula>
    </cfRule>
    <cfRule type="expression" dxfId="2751" priority="12025">
      <formula>$M10="defr"</formula>
    </cfRule>
    <cfRule type="expression" dxfId="2750" priority="12026" stopIfTrue="1">
      <formula>$M10="def"</formula>
    </cfRule>
  </conditionalFormatting>
  <conditionalFormatting sqref="C10">
    <cfRule type="expression" dxfId="2749" priority="12022">
      <formula>$M10="CXL"</formula>
    </cfRule>
  </conditionalFormatting>
  <conditionalFormatting sqref="D10">
    <cfRule type="expression" dxfId="2748" priority="12018">
      <formula>$M10="tent"</formula>
    </cfRule>
    <cfRule type="expression" dxfId="2747" priority="12019">
      <formula>$M10="option"</formula>
    </cfRule>
    <cfRule type="expression" dxfId="2746" priority="12020">
      <formula>$M10="defr"</formula>
    </cfRule>
    <cfRule type="expression" dxfId="2745" priority="12021" stopIfTrue="1">
      <formula>$M10="def"</formula>
    </cfRule>
  </conditionalFormatting>
  <conditionalFormatting sqref="D10">
    <cfRule type="expression" dxfId="2744" priority="12017">
      <formula>$M10="CXL"</formula>
    </cfRule>
  </conditionalFormatting>
  <conditionalFormatting sqref="E10">
    <cfRule type="expression" dxfId="2743" priority="12013">
      <formula>$M10="tent"</formula>
    </cfRule>
    <cfRule type="expression" dxfId="2742" priority="12014">
      <formula>$M10="option"</formula>
    </cfRule>
    <cfRule type="expression" dxfId="2741" priority="12015">
      <formula>$M10="defr"</formula>
    </cfRule>
    <cfRule type="expression" dxfId="2740" priority="12016" stopIfTrue="1">
      <formula>$M10="def"</formula>
    </cfRule>
  </conditionalFormatting>
  <conditionalFormatting sqref="E10">
    <cfRule type="expression" dxfId="2739" priority="12012">
      <formula>$M10="CXL"</formula>
    </cfRule>
  </conditionalFormatting>
  <conditionalFormatting sqref="F10">
    <cfRule type="expression" dxfId="2738" priority="12008">
      <formula>$M10="tent"</formula>
    </cfRule>
    <cfRule type="expression" dxfId="2737" priority="12009">
      <formula>$M10="option"</formula>
    </cfRule>
    <cfRule type="expression" dxfId="2736" priority="12010">
      <formula>$M10="defr"</formula>
    </cfRule>
    <cfRule type="expression" dxfId="2735" priority="12011" stopIfTrue="1">
      <formula>$M10="def"</formula>
    </cfRule>
  </conditionalFormatting>
  <conditionalFormatting sqref="F10">
    <cfRule type="expression" dxfId="2734" priority="12007">
      <formula>$M10="CXL"</formula>
    </cfRule>
  </conditionalFormatting>
  <conditionalFormatting sqref="G10">
    <cfRule type="expression" dxfId="2733" priority="12003">
      <formula>$M10="tent"</formula>
    </cfRule>
    <cfRule type="expression" dxfId="2732" priority="12004">
      <formula>$M10="option"</formula>
    </cfRule>
    <cfRule type="expression" dxfId="2731" priority="12005">
      <formula>$M10="defr"</formula>
    </cfRule>
    <cfRule type="expression" dxfId="2730" priority="12006" stopIfTrue="1">
      <formula>$M10="def"</formula>
    </cfRule>
  </conditionalFormatting>
  <conditionalFormatting sqref="G10">
    <cfRule type="expression" dxfId="2729" priority="12002">
      <formula>$M10="CXL"</formula>
    </cfRule>
  </conditionalFormatting>
  <conditionalFormatting sqref="H10">
    <cfRule type="expression" dxfId="2728" priority="11998">
      <formula>$M10="tent"</formula>
    </cfRule>
    <cfRule type="expression" dxfId="2727" priority="11999">
      <formula>$M10="option"</formula>
    </cfRule>
    <cfRule type="expression" dxfId="2726" priority="12000">
      <formula>$M10="defr"</formula>
    </cfRule>
    <cfRule type="expression" dxfId="2725" priority="12001" stopIfTrue="1">
      <formula>$M10="def"</formula>
    </cfRule>
  </conditionalFormatting>
  <conditionalFormatting sqref="H10">
    <cfRule type="expression" dxfId="2724" priority="11997">
      <formula>$M10="CXL"</formula>
    </cfRule>
  </conditionalFormatting>
  <conditionalFormatting sqref="I10">
    <cfRule type="expression" dxfId="2723" priority="11993">
      <formula>$M10="tent"</formula>
    </cfRule>
    <cfRule type="expression" dxfId="2722" priority="11994">
      <formula>$M10="option"</formula>
    </cfRule>
    <cfRule type="expression" dxfId="2721" priority="11995">
      <formula>$M10="defr"</formula>
    </cfRule>
    <cfRule type="expression" dxfId="2720" priority="11996" stopIfTrue="1">
      <formula>$M10="def"</formula>
    </cfRule>
  </conditionalFormatting>
  <conditionalFormatting sqref="I10">
    <cfRule type="expression" dxfId="2719" priority="11992">
      <formula>$M10="CXL"</formula>
    </cfRule>
  </conditionalFormatting>
  <conditionalFormatting sqref="J10">
    <cfRule type="expression" dxfId="2718" priority="11988">
      <formula>$M10="tent"</formula>
    </cfRule>
    <cfRule type="expression" dxfId="2717" priority="11989">
      <formula>$M10="option"</formula>
    </cfRule>
    <cfRule type="expression" dxfId="2716" priority="11990">
      <formula>$M10="defr"</formula>
    </cfRule>
    <cfRule type="expression" dxfId="2715" priority="11991" stopIfTrue="1">
      <formula>$M10="def"</formula>
    </cfRule>
  </conditionalFormatting>
  <conditionalFormatting sqref="J10">
    <cfRule type="expression" dxfId="2714" priority="11987">
      <formula>$M10="CXL"</formula>
    </cfRule>
  </conditionalFormatting>
  <conditionalFormatting sqref="K10">
    <cfRule type="expression" dxfId="2713" priority="11986">
      <formula>$M10="CXL"</formula>
    </cfRule>
  </conditionalFormatting>
  <conditionalFormatting sqref="A11">
    <cfRule type="expression" dxfId="2712" priority="11982">
      <formula>$M11="tent"</formula>
    </cfRule>
    <cfRule type="expression" dxfId="2711" priority="11983">
      <formula>$M11="option"</formula>
    </cfRule>
    <cfRule type="expression" dxfId="2710" priority="11984">
      <formula>$M11="defr"</formula>
    </cfRule>
    <cfRule type="expression" dxfId="2709" priority="11985" stopIfTrue="1">
      <formula>$M11="def"</formula>
    </cfRule>
  </conditionalFormatting>
  <conditionalFormatting sqref="A11">
    <cfRule type="expression" dxfId="2708" priority="11981">
      <formula>$M11="CXL"</formula>
    </cfRule>
  </conditionalFormatting>
  <conditionalFormatting sqref="B11">
    <cfRule type="expression" dxfId="2707" priority="11977">
      <formula>$M11="tent"</formula>
    </cfRule>
    <cfRule type="expression" dxfId="2706" priority="11978">
      <formula>$M11="option"</formula>
    </cfRule>
    <cfRule type="expression" dxfId="2705" priority="11979">
      <formula>$M11="defr"</formula>
    </cfRule>
    <cfRule type="expression" dxfId="2704" priority="11980" stopIfTrue="1">
      <formula>$M11="def"</formula>
    </cfRule>
  </conditionalFormatting>
  <conditionalFormatting sqref="B11">
    <cfRule type="expression" dxfId="2703" priority="11976">
      <formula>$M11="CXL"</formula>
    </cfRule>
  </conditionalFormatting>
  <conditionalFormatting sqref="C11">
    <cfRule type="expression" dxfId="2702" priority="11972">
      <formula>$M11="tent"</formula>
    </cfRule>
    <cfRule type="expression" dxfId="2701" priority="11973">
      <formula>$M11="option"</formula>
    </cfRule>
    <cfRule type="expression" dxfId="2700" priority="11974">
      <formula>$M11="defr"</formula>
    </cfRule>
    <cfRule type="expression" dxfId="2699" priority="11975" stopIfTrue="1">
      <formula>$M11="def"</formula>
    </cfRule>
  </conditionalFormatting>
  <conditionalFormatting sqref="C11">
    <cfRule type="expression" dxfId="2698" priority="11971">
      <formula>$M11="CXL"</formula>
    </cfRule>
  </conditionalFormatting>
  <conditionalFormatting sqref="D11">
    <cfRule type="expression" dxfId="2697" priority="11967">
      <formula>$M11="tent"</formula>
    </cfRule>
    <cfRule type="expression" dxfId="2696" priority="11968">
      <formula>$M11="option"</formula>
    </cfRule>
    <cfRule type="expression" dxfId="2695" priority="11969">
      <formula>$M11="defr"</formula>
    </cfRule>
    <cfRule type="expression" dxfId="2694" priority="11970" stopIfTrue="1">
      <formula>$M11="def"</formula>
    </cfRule>
  </conditionalFormatting>
  <conditionalFormatting sqref="D11">
    <cfRule type="expression" dxfId="2693" priority="11966">
      <formula>$M11="CXL"</formula>
    </cfRule>
  </conditionalFormatting>
  <conditionalFormatting sqref="E11">
    <cfRule type="expression" dxfId="2692" priority="11962">
      <formula>$M11="tent"</formula>
    </cfRule>
    <cfRule type="expression" dxfId="2691" priority="11963">
      <formula>$M11="option"</formula>
    </cfRule>
    <cfRule type="expression" dxfId="2690" priority="11964">
      <formula>$M11="defr"</formula>
    </cfRule>
    <cfRule type="expression" dxfId="2689" priority="11965" stopIfTrue="1">
      <formula>$M11="def"</formula>
    </cfRule>
  </conditionalFormatting>
  <conditionalFormatting sqref="E11">
    <cfRule type="expression" dxfId="2688" priority="11961">
      <formula>$M11="CXL"</formula>
    </cfRule>
  </conditionalFormatting>
  <conditionalFormatting sqref="F11">
    <cfRule type="expression" dxfId="2687" priority="11957">
      <formula>$M11="tent"</formula>
    </cfRule>
    <cfRule type="expression" dxfId="2686" priority="11958">
      <formula>$M11="option"</formula>
    </cfRule>
    <cfRule type="expression" dxfId="2685" priority="11959">
      <formula>$M11="defr"</formula>
    </cfRule>
    <cfRule type="expression" dxfId="2684" priority="11960" stopIfTrue="1">
      <formula>$M11="def"</formula>
    </cfRule>
  </conditionalFormatting>
  <conditionalFormatting sqref="F11">
    <cfRule type="expression" dxfId="2683" priority="11956">
      <formula>$M11="CXL"</formula>
    </cfRule>
  </conditionalFormatting>
  <conditionalFormatting sqref="G11">
    <cfRule type="expression" dxfId="2682" priority="11952">
      <formula>$M11="tent"</formula>
    </cfRule>
    <cfRule type="expression" dxfId="2681" priority="11953">
      <formula>$M11="option"</formula>
    </cfRule>
    <cfRule type="expression" dxfId="2680" priority="11954">
      <formula>$M11="defr"</formula>
    </cfRule>
    <cfRule type="expression" dxfId="2679" priority="11955" stopIfTrue="1">
      <formula>$M11="def"</formula>
    </cfRule>
  </conditionalFormatting>
  <conditionalFormatting sqref="G11">
    <cfRule type="expression" dxfId="2678" priority="11951">
      <formula>$M11="CXL"</formula>
    </cfRule>
  </conditionalFormatting>
  <conditionalFormatting sqref="H11">
    <cfRule type="expression" dxfId="2677" priority="11947">
      <formula>$M11="tent"</formula>
    </cfRule>
    <cfRule type="expression" dxfId="2676" priority="11948">
      <formula>$M11="option"</formula>
    </cfRule>
    <cfRule type="expression" dxfId="2675" priority="11949">
      <formula>$M11="defr"</formula>
    </cfRule>
    <cfRule type="expression" dxfId="2674" priority="11950" stopIfTrue="1">
      <formula>$M11="def"</formula>
    </cfRule>
  </conditionalFormatting>
  <conditionalFormatting sqref="H11">
    <cfRule type="expression" dxfId="2673" priority="11946">
      <formula>$M11="CXL"</formula>
    </cfRule>
  </conditionalFormatting>
  <conditionalFormatting sqref="I11">
    <cfRule type="expression" dxfId="2672" priority="11942">
      <formula>$M11="tent"</formula>
    </cfRule>
    <cfRule type="expression" dxfId="2671" priority="11943">
      <formula>$M11="option"</formula>
    </cfRule>
    <cfRule type="expression" dxfId="2670" priority="11944">
      <formula>$M11="defr"</formula>
    </cfRule>
    <cfRule type="expression" dxfId="2669" priority="11945" stopIfTrue="1">
      <formula>$M11="def"</formula>
    </cfRule>
  </conditionalFormatting>
  <conditionalFormatting sqref="I11">
    <cfRule type="expression" dxfId="2668" priority="11941">
      <formula>$M11="CXL"</formula>
    </cfRule>
  </conditionalFormatting>
  <conditionalFormatting sqref="J11">
    <cfRule type="expression" dxfId="2667" priority="11937">
      <formula>$M11="tent"</formula>
    </cfRule>
    <cfRule type="expression" dxfId="2666" priority="11938">
      <formula>$M11="option"</formula>
    </cfRule>
    <cfRule type="expression" dxfId="2665" priority="11939">
      <formula>$M11="defr"</formula>
    </cfRule>
    <cfRule type="expression" dxfId="2664" priority="11940" stopIfTrue="1">
      <formula>$M11="def"</formula>
    </cfRule>
  </conditionalFormatting>
  <conditionalFormatting sqref="J11">
    <cfRule type="expression" dxfId="2663" priority="11936">
      <formula>$M11="CXL"</formula>
    </cfRule>
  </conditionalFormatting>
  <conditionalFormatting sqref="K11">
    <cfRule type="expression" dxfId="2662" priority="11935">
      <formula>$M11="CXL"</formula>
    </cfRule>
  </conditionalFormatting>
  <conditionalFormatting sqref="A12">
    <cfRule type="expression" dxfId="2661" priority="11931">
      <formula>$M12="tent"</formula>
    </cfRule>
    <cfRule type="expression" dxfId="2660" priority="11932">
      <formula>$M12="option"</formula>
    </cfRule>
    <cfRule type="expression" dxfId="2659" priority="11933">
      <formula>$M12="defr"</formula>
    </cfRule>
    <cfRule type="expression" dxfId="2658" priority="11934" stopIfTrue="1">
      <formula>$M12="def"</formula>
    </cfRule>
  </conditionalFormatting>
  <conditionalFormatting sqref="A12">
    <cfRule type="expression" dxfId="2657" priority="11930">
      <formula>$M12="CXL"</formula>
    </cfRule>
  </conditionalFormatting>
  <conditionalFormatting sqref="B12">
    <cfRule type="expression" dxfId="2656" priority="11926">
      <formula>$M12="tent"</formula>
    </cfRule>
    <cfRule type="expression" dxfId="2655" priority="11927">
      <formula>$M12="option"</formula>
    </cfRule>
    <cfRule type="expression" dxfId="2654" priority="11928">
      <formula>$M12="defr"</formula>
    </cfRule>
    <cfRule type="expression" dxfId="2653" priority="11929" stopIfTrue="1">
      <formula>$M12="def"</formula>
    </cfRule>
  </conditionalFormatting>
  <conditionalFormatting sqref="B12">
    <cfRule type="expression" dxfId="2652" priority="11925">
      <formula>$M12="CXL"</formula>
    </cfRule>
  </conditionalFormatting>
  <conditionalFormatting sqref="C12">
    <cfRule type="expression" dxfId="2651" priority="11921">
      <formula>$M12="tent"</formula>
    </cfRule>
    <cfRule type="expression" dxfId="2650" priority="11922">
      <formula>$M12="option"</formula>
    </cfRule>
    <cfRule type="expression" dxfId="2649" priority="11923">
      <formula>$M12="defr"</formula>
    </cfRule>
    <cfRule type="expression" dxfId="2648" priority="11924" stopIfTrue="1">
      <formula>$M12="def"</formula>
    </cfRule>
  </conditionalFormatting>
  <conditionalFormatting sqref="C12">
    <cfRule type="expression" dxfId="2647" priority="11920">
      <formula>$M12="CXL"</formula>
    </cfRule>
  </conditionalFormatting>
  <conditionalFormatting sqref="D12">
    <cfRule type="expression" dxfId="2646" priority="11916">
      <formula>$M12="tent"</formula>
    </cfRule>
    <cfRule type="expression" dxfId="2645" priority="11917">
      <formula>$M12="option"</formula>
    </cfRule>
    <cfRule type="expression" dxfId="2644" priority="11918">
      <formula>$M12="defr"</formula>
    </cfRule>
    <cfRule type="expression" dxfId="2643" priority="11919" stopIfTrue="1">
      <formula>$M12="def"</formula>
    </cfRule>
  </conditionalFormatting>
  <conditionalFormatting sqref="D12">
    <cfRule type="expression" dxfId="2642" priority="11915">
      <formula>$M12="CXL"</formula>
    </cfRule>
  </conditionalFormatting>
  <conditionalFormatting sqref="E12">
    <cfRule type="expression" dxfId="2641" priority="11911">
      <formula>$M12="tent"</formula>
    </cfRule>
    <cfRule type="expression" dxfId="2640" priority="11912">
      <formula>$M12="option"</formula>
    </cfRule>
    <cfRule type="expression" dxfId="2639" priority="11913">
      <formula>$M12="defr"</formula>
    </cfRule>
    <cfRule type="expression" dxfId="2638" priority="11914" stopIfTrue="1">
      <formula>$M12="def"</formula>
    </cfRule>
  </conditionalFormatting>
  <conditionalFormatting sqref="E12">
    <cfRule type="expression" dxfId="2637" priority="11910">
      <formula>$M12="CXL"</formula>
    </cfRule>
  </conditionalFormatting>
  <conditionalFormatting sqref="F12">
    <cfRule type="expression" dxfId="2636" priority="11906">
      <formula>$M12="tent"</formula>
    </cfRule>
    <cfRule type="expression" dxfId="2635" priority="11907">
      <formula>$M12="option"</formula>
    </cfRule>
    <cfRule type="expression" dxfId="2634" priority="11908">
      <formula>$M12="defr"</formula>
    </cfRule>
    <cfRule type="expression" dxfId="2633" priority="11909" stopIfTrue="1">
      <formula>$M12="def"</formula>
    </cfRule>
  </conditionalFormatting>
  <conditionalFormatting sqref="F12">
    <cfRule type="expression" dxfId="2632" priority="11905">
      <formula>$M12="CXL"</formula>
    </cfRule>
  </conditionalFormatting>
  <conditionalFormatting sqref="G12">
    <cfRule type="expression" dxfId="2631" priority="11901">
      <formula>$M12="tent"</formula>
    </cfRule>
    <cfRule type="expression" dxfId="2630" priority="11902">
      <formula>$M12="option"</formula>
    </cfRule>
    <cfRule type="expression" dxfId="2629" priority="11903">
      <formula>$M12="defr"</formula>
    </cfRule>
    <cfRule type="expression" dxfId="2628" priority="11904" stopIfTrue="1">
      <formula>$M12="def"</formula>
    </cfRule>
  </conditionalFormatting>
  <conditionalFormatting sqref="G12">
    <cfRule type="expression" dxfId="2627" priority="11900">
      <formula>$M12="CXL"</formula>
    </cfRule>
  </conditionalFormatting>
  <conditionalFormatting sqref="H12">
    <cfRule type="expression" dxfId="2626" priority="11896">
      <formula>$M12="tent"</formula>
    </cfRule>
    <cfRule type="expression" dxfId="2625" priority="11897">
      <formula>$M12="option"</formula>
    </cfRule>
    <cfRule type="expression" dxfId="2624" priority="11898">
      <formula>$M12="defr"</formula>
    </cfRule>
    <cfRule type="expression" dxfId="2623" priority="11899" stopIfTrue="1">
      <formula>$M12="def"</formula>
    </cfRule>
  </conditionalFormatting>
  <conditionalFormatting sqref="H12">
    <cfRule type="expression" dxfId="2622" priority="11895">
      <formula>$M12="CXL"</formula>
    </cfRule>
  </conditionalFormatting>
  <conditionalFormatting sqref="I12">
    <cfRule type="expression" dxfId="2621" priority="11891">
      <formula>$M12="tent"</formula>
    </cfRule>
    <cfRule type="expression" dxfId="2620" priority="11892">
      <formula>$M12="option"</formula>
    </cfRule>
    <cfRule type="expression" dxfId="2619" priority="11893">
      <formula>$M12="defr"</formula>
    </cfRule>
    <cfRule type="expression" dxfId="2618" priority="11894" stopIfTrue="1">
      <formula>$M12="def"</formula>
    </cfRule>
  </conditionalFormatting>
  <conditionalFormatting sqref="I12">
    <cfRule type="expression" dxfId="2617" priority="11890">
      <formula>$M12="CXL"</formula>
    </cfRule>
  </conditionalFormatting>
  <conditionalFormatting sqref="J12">
    <cfRule type="expression" dxfId="2616" priority="11886">
      <formula>$M12="tent"</formula>
    </cfRule>
    <cfRule type="expression" dxfId="2615" priority="11887">
      <formula>$M12="option"</formula>
    </cfRule>
    <cfRule type="expression" dxfId="2614" priority="11888">
      <formula>$M12="defr"</formula>
    </cfRule>
    <cfRule type="expression" dxfId="2613" priority="11889" stopIfTrue="1">
      <formula>$M12="def"</formula>
    </cfRule>
  </conditionalFormatting>
  <conditionalFormatting sqref="J12">
    <cfRule type="expression" dxfId="2612" priority="11885">
      <formula>$M12="CXL"</formula>
    </cfRule>
  </conditionalFormatting>
  <conditionalFormatting sqref="K12">
    <cfRule type="expression" dxfId="2611" priority="11884">
      <formula>$M12="CXL"</formula>
    </cfRule>
  </conditionalFormatting>
  <conditionalFormatting sqref="A13">
    <cfRule type="expression" dxfId="2610" priority="11880">
      <formula>$M13="tent"</formula>
    </cfRule>
    <cfRule type="expression" dxfId="2609" priority="11881">
      <formula>$M13="option"</formula>
    </cfRule>
    <cfRule type="expression" dxfId="2608" priority="11882">
      <formula>$M13="defr"</formula>
    </cfRule>
    <cfRule type="expression" dxfId="2607" priority="11883" stopIfTrue="1">
      <formula>$M13="def"</formula>
    </cfRule>
  </conditionalFormatting>
  <conditionalFormatting sqref="A13">
    <cfRule type="expression" dxfId="2606" priority="11879">
      <formula>$M13="CXL"</formula>
    </cfRule>
  </conditionalFormatting>
  <conditionalFormatting sqref="B13">
    <cfRule type="expression" dxfId="2605" priority="11875">
      <formula>$M13="tent"</formula>
    </cfRule>
    <cfRule type="expression" dxfId="2604" priority="11876">
      <formula>$M13="option"</formula>
    </cfRule>
    <cfRule type="expression" dxfId="2603" priority="11877">
      <formula>$M13="defr"</formula>
    </cfRule>
    <cfRule type="expression" dxfId="2602" priority="11878" stopIfTrue="1">
      <formula>$M13="def"</formula>
    </cfRule>
  </conditionalFormatting>
  <conditionalFormatting sqref="B13">
    <cfRule type="expression" dxfId="2601" priority="11874">
      <formula>$M13="CXL"</formula>
    </cfRule>
  </conditionalFormatting>
  <conditionalFormatting sqref="C13">
    <cfRule type="expression" dxfId="2600" priority="11870">
      <formula>$M13="tent"</formula>
    </cfRule>
    <cfRule type="expression" dxfId="2599" priority="11871">
      <formula>$M13="option"</formula>
    </cfRule>
    <cfRule type="expression" dxfId="2598" priority="11872">
      <formula>$M13="defr"</formula>
    </cfRule>
    <cfRule type="expression" dxfId="2597" priority="11873" stopIfTrue="1">
      <formula>$M13="def"</formula>
    </cfRule>
  </conditionalFormatting>
  <conditionalFormatting sqref="C13">
    <cfRule type="expression" dxfId="2596" priority="11869">
      <formula>$M13="CXL"</formula>
    </cfRule>
  </conditionalFormatting>
  <conditionalFormatting sqref="D13">
    <cfRule type="expression" dxfId="2595" priority="11865">
      <formula>$M13="tent"</formula>
    </cfRule>
    <cfRule type="expression" dxfId="2594" priority="11866">
      <formula>$M13="option"</formula>
    </cfRule>
    <cfRule type="expression" dxfId="2593" priority="11867">
      <formula>$M13="defr"</formula>
    </cfRule>
    <cfRule type="expression" dxfId="2592" priority="11868" stopIfTrue="1">
      <formula>$M13="def"</formula>
    </cfRule>
  </conditionalFormatting>
  <conditionalFormatting sqref="D13">
    <cfRule type="expression" dxfId="2591" priority="11864">
      <formula>$M13="CXL"</formula>
    </cfRule>
  </conditionalFormatting>
  <conditionalFormatting sqref="E13">
    <cfRule type="expression" dxfId="2590" priority="11860">
      <formula>$M13="tent"</formula>
    </cfRule>
    <cfRule type="expression" dxfId="2589" priority="11861">
      <formula>$M13="option"</formula>
    </cfRule>
    <cfRule type="expression" dxfId="2588" priority="11862">
      <formula>$M13="defr"</formula>
    </cfRule>
    <cfRule type="expression" dxfId="2587" priority="11863" stopIfTrue="1">
      <formula>$M13="def"</formula>
    </cfRule>
  </conditionalFormatting>
  <conditionalFormatting sqref="E13">
    <cfRule type="expression" dxfId="2586" priority="11859">
      <formula>$M13="CXL"</formula>
    </cfRule>
  </conditionalFormatting>
  <conditionalFormatting sqref="F13">
    <cfRule type="expression" dxfId="2585" priority="11855">
      <formula>$M13="tent"</formula>
    </cfRule>
    <cfRule type="expression" dxfId="2584" priority="11856">
      <formula>$M13="option"</formula>
    </cfRule>
    <cfRule type="expression" dxfId="2583" priority="11857">
      <formula>$M13="defr"</formula>
    </cfRule>
    <cfRule type="expression" dxfId="2582" priority="11858" stopIfTrue="1">
      <formula>$M13="def"</formula>
    </cfRule>
  </conditionalFormatting>
  <conditionalFormatting sqref="F13">
    <cfRule type="expression" dxfId="2581" priority="11854">
      <formula>$M13="CXL"</formula>
    </cfRule>
  </conditionalFormatting>
  <conditionalFormatting sqref="G13">
    <cfRule type="expression" dxfId="2580" priority="11850">
      <formula>$M13="tent"</formula>
    </cfRule>
    <cfRule type="expression" dxfId="2579" priority="11851">
      <formula>$M13="option"</formula>
    </cfRule>
    <cfRule type="expression" dxfId="2578" priority="11852">
      <formula>$M13="defr"</formula>
    </cfRule>
    <cfRule type="expression" dxfId="2577" priority="11853" stopIfTrue="1">
      <formula>$M13="def"</formula>
    </cfRule>
  </conditionalFormatting>
  <conditionalFormatting sqref="G13">
    <cfRule type="expression" dxfId="2576" priority="11849">
      <formula>$M13="CXL"</formula>
    </cfRule>
  </conditionalFormatting>
  <conditionalFormatting sqref="H13">
    <cfRule type="expression" dxfId="2575" priority="11845">
      <formula>$M13="tent"</formula>
    </cfRule>
    <cfRule type="expression" dxfId="2574" priority="11846">
      <formula>$M13="option"</formula>
    </cfRule>
    <cfRule type="expression" dxfId="2573" priority="11847">
      <formula>$M13="defr"</formula>
    </cfRule>
    <cfRule type="expression" dxfId="2572" priority="11848" stopIfTrue="1">
      <formula>$M13="def"</formula>
    </cfRule>
  </conditionalFormatting>
  <conditionalFormatting sqref="H13">
    <cfRule type="expression" dxfId="2571" priority="11844">
      <formula>$M13="CXL"</formula>
    </cfRule>
  </conditionalFormatting>
  <conditionalFormatting sqref="I13">
    <cfRule type="expression" dxfId="2570" priority="11840">
      <formula>$M13="tent"</formula>
    </cfRule>
    <cfRule type="expression" dxfId="2569" priority="11841">
      <formula>$M13="option"</formula>
    </cfRule>
    <cfRule type="expression" dxfId="2568" priority="11842">
      <formula>$M13="defr"</formula>
    </cfRule>
    <cfRule type="expression" dxfId="2567" priority="11843" stopIfTrue="1">
      <formula>$M13="def"</formula>
    </cfRule>
  </conditionalFormatting>
  <conditionalFormatting sqref="I13">
    <cfRule type="expression" dxfId="2566" priority="11839">
      <formula>$M13="CXL"</formula>
    </cfRule>
  </conditionalFormatting>
  <conditionalFormatting sqref="J13">
    <cfRule type="expression" dxfId="2565" priority="11835">
      <formula>$M13="tent"</formula>
    </cfRule>
    <cfRule type="expression" dxfId="2564" priority="11836">
      <formula>$M13="option"</formula>
    </cfRule>
    <cfRule type="expression" dxfId="2563" priority="11837">
      <formula>$M13="defr"</formula>
    </cfRule>
    <cfRule type="expression" dxfId="2562" priority="11838" stopIfTrue="1">
      <formula>$M13="def"</formula>
    </cfRule>
  </conditionalFormatting>
  <conditionalFormatting sqref="J13">
    <cfRule type="expression" dxfId="2561" priority="11834">
      <formula>$M13="CXL"</formula>
    </cfRule>
  </conditionalFormatting>
  <conditionalFormatting sqref="K13">
    <cfRule type="expression" dxfId="2560" priority="11833">
      <formula>$M13="CXL"</formula>
    </cfRule>
  </conditionalFormatting>
  <conditionalFormatting sqref="A14">
    <cfRule type="expression" dxfId="2559" priority="11829">
      <formula>$M14="tent"</formula>
    </cfRule>
    <cfRule type="expression" dxfId="2558" priority="11830">
      <formula>$M14="option"</formula>
    </cfRule>
    <cfRule type="expression" dxfId="2557" priority="11831">
      <formula>$M14="defr"</formula>
    </cfRule>
    <cfRule type="expression" dxfId="2556" priority="11832" stopIfTrue="1">
      <formula>$M14="def"</formula>
    </cfRule>
  </conditionalFormatting>
  <conditionalFormatting sqref="A14">
    <cfRule type="expression" dxfId="2555" priority="11828">
      <formula>$M14="CXL"</formula>
    </cfRule>
  </conditionalFormatting>
  <conditionalFormatting sqref="B14">
    <cfRule type="expression" dxfId="2554" priority="11824">
      <formula>$M14="tent"</formula>
    </cfRule>
    <cfRule type="expression" dxfId="2553" priority="11825">
      <formula>$M14="option"</formula>
    </cfRule>
    <cfRule type="expression" dxfId="2552" priority="11826">
      <formula>$M14="defr"</formula>
    </cfRule>
    <cfRule type="expression" dxfId="2551" priority="11827" stopIfTrue="1">
      <formula>$M14="def"</formula>
    </cfRule>
  </conditionalFormatting>
  <conditionalFormatting sqref="B14">
    <cfRule type="expression" dxfId="2550" priority="11823">
      <formula>$M14="CXL"</formula>
    </cfRule>
  </conditionalFormatting>
  <conditionalFormatting sqref="C14">
    <cfRule type="expression" dxfId="2549" priority="11819">
      <formula>$M14="tent"</formula>
    </cfRule>
    <cfRule type="expression" dxfId="2548" priority="11820">
      <formula>$M14="option"</formula>
    </cfRule>
    <cfRule type="expression" dxfId="2547" priority="11821">
      <formula>$M14="defr"</formula>
    </cfRule>
    <cfRule type="expression" dxfId="2546" priority="11822" stopIfTrue="1">
      <formula>$M14="def"</formula>
    </cfRule>
  </conditionalFormatting>
  <conditionalFormatting sqref="C14">
    <cfRule type="expression" dxfId="2545" priority="11818">
      <formula>$M14="CXL"</formula>
    </cfRule>
  </conditionalFormatting>
  <conditionalFormatting sqref="D14">
    <cfRule type="expression" dxfId="2544" priority="11814">
      <formula>$M14="tent"</formula>
    </cfRule>
    <cfRule type="expression" dxfId="2543" priority="11815">
      <formula>$M14="option"</formula>
    </cfRule>
    <cfRule type="expression" dxfId="2542" priority="11816">
      <formula>$M14="defr"</formula>
    </cfRule>
    <cfRule type="expression" dxfId="2541" priority="11817" stopIfTrue="1">
      <formula>$M14="def"</formula>
    </cfRule>
  </conditionalFormatting>
  <conditionalFormatting sqref="D14">
    <cfRule type="expression" dxfId="2540" priority="11813">
      <formula>$M14="CXL"</formula>
    </cfRule>
  </conditionalFormatting>
  <conditionalFormatting sqref="E14">
    <cfRule type="expression" dxfId="2539" priority="11809">
      <formula>$M14="tent"</formula>
    </cfRule>
    <cfRule type="expression" dxfId="2538" priority="11810">
      <formula>$M14="option"</formula>
    </cfRule>
    <cfRule type="expression" dxfId="2537" priority="11811">
      <formula>$M14="defr"</formula>
    </cfRule>
    <cfRule type="expression" dxfId="2536" priority="11812" stopIfTrue="1">
      <formula>$M14="def"</formula>
    </cfRule>
  </conditionalFormatting>
  <conditionalFormatting sqref="E14">
    <cfRule type="expression" dxfId="2535" priority="11808">
      <formula>$M14="CXL"</formula>
    </cfRule>
  </conditionalFormatting>
  <conditionalFormatting sqref="F14">
    <cfRule type="expression" dxfId="2534" priority="11804">
      <formula>$M14="tent"</formula>
    </cfRule>
    <cfRule type="expression" dxfId="2533" priority="11805">
      <formula>$M14="option"</formula>
    </cfRule>
    <cfRule type="expression" dxfId="2532" priority="11806">
      <formula>$M14="defr"</formula>
    </cfRule>
    <cfRule type="expression" dxfId="2531" priority="11807" stopIfTrue="1">
      <formula>$M14="def"</formula>
    </cfRule>
  </conditionalFormatting>
  <conditionalFormatting sqref="F14">
    <cfRule type="expression" dxfId="2530" priority="11803">
      <formula>$M14="CXL"</formula>
    </cfRule>
  </conditionalFormatting>
  <conditionalFormatting sqref="G14">
    <cfRule type="expression" dxfId="2529" priority="11799">
      <formula>$M14="tent"</formula>
    </cfRule>
    <cfRule type="expression" dxfId="2528" priority="11800">
      <formula>$M14="option"</formula>
    </cfRule>
    <cfRule type="expression" dxfId="2527" priority="11801">
      <formula>$M14="defr"</formula>
    </cfRule>
    <cfRule type="expression" dxfId="2526" priority="11802" stopIfTrue="1">
      <formula>$M14="def"</formula>
    </cfRule>
  </conditionalFormatting>
  <conditionalFormatting sqref="G14">
    <cfRule type="expression" dxfId="2525" priority="11798">
      <formula>$M14="CXL"</formula>
    </cfRule>
  </conditionalFormatting>
  <conditionalFormatting sqref="H14">
    <cfRule type="expression" dxfId="2524" priority="11794">
      <formula>$M14="tent"</formula>
    </cfRule>
    <cfRule type="expression" dxfId="2523" priority="11795">
      <formula>$M14="option"</formula>
    </cfRule>
    <cfRule type="expression" dxfId="2522" priority="11796">
      <formula>$M14="defr"</formula>
    </cfRule>
    <cfRule type="expression" dxfId="2521" priority="11797" stopIfTrue="1">
      <formula>$M14="def"</formula>
    </cfRule>
  </conditionalFormatting>
  <conditionalFormatting sqref="H14">
    <cfRule type="expression" dxfId="2520" priority="11793">
      <formula>$M14="CXL"</formula>
    </cfRule>
  </conditionalFormatting>
  <conditionalFormatting sqref="I14">
    <cfRule type="expression" dxfId="2519" priority="11789">
      <formula>$M14="tent"</formula>
    </cfRule>
    <cfRule type="expression" dxfId="2518" priority="11790">
      <formula>$M14="option"</formula>
    </cfRule>
    <cfRule type="expression" dxfId="2517" priority="11791">
      <formula>$M14="defr"</formula>
    </cfRule>
    <cfRule type="expression" dxfId="2516" priority="11792" stopIfTrue="1">
      <formula>$M14="def"</formula>
    </cfRule>
  </conditionalFormatting>
  <conditionalFormatting sqref="I14">
    <cfRule type="expression" dxfId="2515" priority="11788">
      <formula>$M14="CXL"</formula>
    </cfRule>
  </conditionalFormatting>
  <conditionalFormatting sqref="J14">
    <cfRule type="expression" dxfId="2514" priority="11784">
      <formula>$M14="tent"</formula>
    </cfRule>
    <cfRule type="expression" dxfId="2513" priority="11785">
      <formula>$M14="option"</formula>
    </cfRule>
    <cfRule type="expression" dxfId="2512" priority="11786">
      <formula>$M14="defr"</formula>
    </cfRule>
    <cfRule type="expression" dxfId="2511" priority="11787" stopIfTrue="1">
      <formula>$M14="def"</formula>
    </cfRule>
  </conditionalFormatting>
  <conditionalFormatting sqref="J14">
    <cfRule type="expression" dxfId="2510" priority="11783">
      <formula>$M14="CXL"</formula>
    </cfRule>
  </conditionalFormatting>
  <conditionalFormatting sqref="K14">
    <cfRule type="expression" dxfId="2509" priority="11782">
      <formula>$M14="CXL"</formula>
    </cfRule>
  </conditionalFormatting>
  <conditionalFormatting sqref="A15">
    <cfRule type="expression" dxfId="2508" priority="11778">
      <formula>$M15="tent"</formula>
    </cfRule>
    <cfRule type="expression" dxfId="2507" priority="11779">
      <formula>$M15="option"</formula>
    </cfRule>
    <cfRule type="expression" dxfId="2506" priority="11780">
      <formula>$M15="defr"</formula>
    </cfRule>
    <cfRule type="expression" dxfId="2505" priority="11781" stopIfTrue="1">
      <formula>$M15="def"</formula>
    </cfRule>
  </conditionalFormatting>
  <conditionalFormatting sqref="A15">
    <cfRule type="expression" dxfId="2504" priority="11777">
      <formula>$M15="CXL"</formula>
    </cfRule>
  </conditionalFormatting>
  <conditionalFormatting sqref="B15">
    <cfRule type="expression" dxfId="2503" priority="11773">
      <formula>$M15="tent"</formula>
    </cfRule>
    <cfRule type="expression" dxfId="2502" priority="11774">
      <formula>$M15="option"</formula>
    </cfRule>
    <cfRule type="expression" dxfId="2501" priority="11775">
      <formula>$M15="defr"</formula>
    </cfRule>
    <cfRule type="expression" dxfId="2500" priority="11776" stopIfTrue="1">
      <formula>$M15="def"</formula>
    </cfRule>
  </conditionalFormatting>
  <conditionalFormatting sqref="B15">
    <cfRule type="expression" dxfId="2499" priority="11772">
      <formula>$M15="CXL"</formula>
    </cfRule>
  </conditionalFormatting>
  <conditionalFormatting sqref="C15">
    <cfRule type="expression" dxfId="2498" priority="11768">
      <formula>$M15="tent"</formula>
    </cfRule>
    <cfRule type="expression" dxfId="2497" priority="11769">
      <formula>$M15="option"</formula>
    </cfRule>
    <cfRule type="expression" dxfId="2496" priority="11770">
      <formula>$M15="defr"</formula>
    </cfRule>
    <cfRule type="expression" dxfId="2495" priority="11771" stopIfTrue="1">
      <formula>$M15="def"</formula>
    </cfRule>
  </conditionalFormatting>
  <conditionalFormatting sqref="C15">
    <cfRule type="expression" dxfId="2494" priority="11767">
      <formula>$M15="CXL"</formula>
    </cfRule>
  </conditionalFormatting>
  <conditionalFormatting sqref="D15">
    <cfRule type="expression" dxfId="2493" priority="11763">
      <formula>$M15="tent"</formula>
    </cfRule>
    <cfRule type="expression" dxfId="2492" priority="11764">
      <formula>$M15="option"</formula>
    </cfRule>
    <cfRule type="expression" dxfId="2491" priority="11765">
      <formula>$M15="defr"</formula>
    </cfRule>
    <cfRule type="expression" dxfId="2490" priority="11766" stopIfTrue="1">
      <formula>$M15="def"</formula>
    </cfRule>
  </conditionalFormatting>
  <conditionalFormatting sqref="D15">
    <cfRule type="expression" dxfId="2489" priority="11762">
      <formula>$M15="CXL"</formula>
    </cfRule>
  </conditionalFormatting>
  <conditionalFormatting sqref="E15">
    <cfRule type="expression" dxfId="2488" priority="11758">
      <formula>$M15="tent"</formula>
    </cfRule>
    <cfRule type="expression" dxfId="2487" priority="11759">
      <formula>$M15="option"</formula>
    </cfRule>
    <cfRule type="expression" dxfId="2486" priority="11760">
      <formula>$M15="defr"</formula>
    </cfRule>
    <cfRule type="expression" dxfId="2485" priority="11761" stopIfTrue="1">
      <formula>$M15="def"</formula>
    </cfRule>
  </conditionalFormatting>
  <conditionalFormatting sqref="E15">
    <cfRule type="expression" dxfId="2484" priority="11757">
      <formula>$M15="CXL"</formula>
    </cfRule>
  </conditionalFormatting>
  <conditionalFormatting sqref="F15">
    <cfRule type="expression" dxfId="2483" priority="11753">
      <formula>$M15="tent"</formula>
    </cfRule>
    <cfRule type="expression" dxfId="2482" priority="11754">
      <formula>$M15="option"</formula>
    </cfRule>
    <cfRule type="expression" dxfId="2481" priority="11755">
      <formula>$M15="defr"</formula>
    </cfRule>
    <cfRule type="expression" dxfId="2480" priority="11756" stopIfTrue="1">
      <formula>$M15="def"</formula>
    </cfRule>
  </conditionalFormatting>
  <conditionalFormatting sqref="F15">
    <cfRule type="expression" dxfId="2479" priority="11752">
      <formula>$M15="CXL"</formula>
    </cfRule>
  </conditionalFormatting>
  <conditionalFormatting sqref="G15">
    <cfRule type="expression" dxfId="2478" priority="11748">
      <formula>$M15="tent"</formula>
    </cfRule>
    <cfRule type="expression" dxfId="2477" priority="11749">
      <formula>$M15="option"</formula>
    </cfRule>
    <cfRule type="expression" dxfId="2476" priority="11750">
      <formula>$M15="defr"</formula>
    </cfRule>
    <cfRule type="expression" dxfId="2475" priority="11751" stopIfTrue="1">
      <formula>$M15="def"</formula>
    </cfRule>
  </conditionalFormatting>
  <conditionalFormatting sqref="G15">
    <cfRule type="expression" dxfId="2474" priority="11747">
      <formula>$M15="CXL"</formula>
    </cfRule>
  </conditionalFormatting>
  <conditionalFormatting sqref="H15">
    <cfRule type="expression" dxfId="2473" priority="11743">
      <formula>$M15="tent"</formula>
    </cfRule>
    <cfRule type="expression" dxfId="2472" priority="11744">
      <formula>$M15="option"</formula>
    </cfRule>
    <cfRule type="expression" dxfId="2471" priority="11745">
      <formula>$M15="defr"</formula>
    </cfRule>
    <cfRule type="expression" dxfId="2470" priority="11746" stopIfTrue="1">
      <formula>$M15="def"</formula>
    </cfRule>
  </conditionalFormatting>
  <conditionalFormatting sqref="H15">
    <cfRule type="expression" dxfId="2469" priority="11742">
      <formula>$M15="CXL"</formula>
    </cfRule>
  </conditionalFormatting>
  <conditionalFormatting sqref="I15">
    <cfRule type="expression" dxfId="2468" priority="11738">
      <formula>$M15="tent"</formula>
    </cfRule>
    <cfRule type="expression" dxfId="2467" priority="11739">
      <formula>$M15="option"</formula>
    </cfRule>
    <cfRule type="expression" dxfId="2466" priority="11740">
      <formula>$M15="defr"</formula>
    </cfRule>
    <cfRule type="expression" dxfId="2465" priority="11741" stopIfTrue="1">
      <formula>$M15="def"</formula>
    </cfRule>
  </conditionalFormatting>
  <conditionalFormatting sqref="I15">
    <cfRule type="expression" dxfId="2464" priority="11737">
      <formula>$M15="CXL"</formula>
    </cfRule>
  </conditionalFormatting>
  <conditionalFormatting sqref="J15">
    <cfRule type="expression" dxfId="2463" priority="11733">
      <formula>$M15="tent"</formula>
    </cfRule>
    <cfRule type="expression" dxfId="2462" priority="11734">
      <formula>$M15="option"</formula>
    </cfRule>
    <cfRule type="expression" dxfId="2461" priority="11735">
      <formula>$M15="defr"</formula>
    </cfRule>
    <cfRule type="expression" dxfId="2460" priority="11736" stopIfTrue="1">
      <formula>$M15="def"</formula>
    </cfRule>
  </conditionalFormatting>
  <conditionalFormatting sqref="J15">
    <cfRule type="expression" dxfId="2459" priority="11732">
      <formula>$M15="CXL"</formula>
    </cfRule>
  </conditionalFormatting>
  <conditionalFormatting sqref="K15">
    <cfRule type="expression" dxfId="2458" priority="11731">
      <formula>$M15="CXL"</formula>
    </cfRule>
  </conditionalFormatting>
  <conditionalFormatting sqref="A16">
    <cfRule type="expression" dxfId="2457" priority="11727">
      <formula>$M16="tent"</formula>
    </cfRule>
    <cfRule type="expression" dxfId="2456" priority="11728">
      <formula>$M16="option"</formula>
    </cfRule>
    <cfRule type="expression" dxfId="2455" priority="11729">
      <formula>$M16="defr"</formula>
    </cfRule>
    <cfRule type="expression" dxfId="2454" priority="11730" stopIfTrue="1">
      <formula>$M16="def"</formula>
    </cfRule>
  </conditionalFormatting>
  <conditionalFormatting sqref="A16">
    <cfRule type="expression" dxfId="2453" priority="11726">
      <formula>$M16="CXL"</formula>
    </cfRule>
  </conditionalFormatting>
  <conditionalFormatting sqref="B16">
    <cfRule type="expression" dxfId="2452" priority="11722">
      <formula>$M16="tent"</formula>
    </cfRule>
    <cfRule type="expression" dxfId="2451" priority="11723">
      <formula>$M16="option"</formula>
    </cfRule>
    <cfRule type="expression" dxfId="2450" priority="11724">
      <formula>$M16="defr"</formula>
    </cfRule>
    <cfRule type="expression" dxfId="2449" priority="11725" stopIfTrue="1">
      <formula>$M16="def"</formula>
    </cfRule>
  </conditionalFormatting>
  <conditionalFormatting sqref="B16">
    <cfRule type="expression" dxfId="2448" priority="11721">
      <formula>$M16="CXL"</formula>
    </cfRule>
  </conditionalFormatting>
  <conditionalFormatting sqref="C16">
    <cfRule type="expression" dxfId="2447" priority="11717">
      <formula>$M16="tent"</formula>
    </cfRule>
    <cfRule type="expression" dxfId="2446" priority="11718">
      <formula>$M16="option"</formula>
    </cfRule>
    <cfRule type="expression" dxfId="2445" priority="11719">
      <formula>$M16="defr"</formula>
    </cfRule>
    <cfRule type="expression" dxfId="2444" priority="11720" stopIfTrue="1">
      <formula>$M16="def"</formula>
    </cfRule>
  </conditionalFormatting>
  <conditionalFormatting sqref="C16">
    <cfRule type="expression" dxfId="2443" priority="11716">
      <formula>$M16="CXL"</formula>
    </cfRule>
  </conditionalFormatting>
  <conditionalFormatting sqref="D16">
    <cfRule type="expression" dxfId="2442" priority="11712">
      <formula>$M16="tent"</formula>
    </cfRule>
    <cfRule type="expression" dxfId="2441" priority="11713">
      <formula>$M16="option"</formula>
    </cfRule>
    <cfRule type="expression" dxfId="2440" priority="11714">
      <formula>$M16="defr"</formula>
    </cfRule>
    <cfRule type="expression" dxfId="2439" priority="11715" stopIfTrue="1">
      <formula>$M16="def"</formula>
    </cfRule>
  </conditionalFormatting>
  <conditionalFormatting sqref="D16">
    <cfRule type="expression" dxfId="2438" priority="11711">
      <formula>$M16="CXL"</formula>
    </cfRule>
  </conditionalFormatting>
  <conditionalFormatting sqref="E16">
    <cfRule type="expression" dxfId="2437" priority="11707">
      <formula>$M16="tent"</formula>
    </cfRule>
    <cfRule type="expression" dxfId="2436" priority="11708">
      <formula>$M16="option"</formula>
    </cfRule>
    <cfRule type="expression" dxfId="2435" priority="11709">
      <formula>$M16="defr"</formula>
    </cfRule>
    <cfRule type="expression" dxfId="2434" priority="11710" stopIfTrue="1">
      <formula>$M16="def"</formula>
    </cfRule>
  </conditionalFormatting>
  <conditionalFormatting sqref="E16">
    <cfRule type="expression" dxfId="2433" priority="11706">
      <formula>$M16="CXL"</formula>
    </cfRule>
  </conditionalFormatting>
  <conditionalFormatting sqref="F16">
    <cfRule type="expression" dxfId="2432" priority="11702">
      <formula>$M16="tent"</formula>
    </cfRule>
    <cfRule type="expression" dxfId="2431" priority="11703">
      <formula>$M16="option"</formula>
    </cfRule>
    <cfRule type="expression" dxfId="2430" priority="11704">
      <formula>$M16="defr"</formula>
    </cfRule>
    <cfRule type="expression" dxfId="2429" priority="11705" stopIfTrue="1">
      <formula>$M16="def"</formula>
    </cfRule>
  </conditionalFormatting>
  <conditionalFormatting sqref="F16">
    <cfRule type="expression" dxfId="2428" priority="11701">
      <formula>$M16="CXL"</formula>
    </cfRule>
  </conditionalFormatting>
  <conditionalFormatting sqref="G16">
    <cfRule type="expression" dxfId="2427" priority="11697">
      <formula>$M16="tent"</formula>
    </cfRule>
    <cfRule type="expression" dxfId="2426" priority="11698">
      <formula>$M16="option"</formula>
    </cfRule>
    <cfRule type="expression" dxfId="2425" priority="11699">
      <formula>$M16="defr"</formula>
    </cfRule>
    <cfRule type="expression" dxfId="2424" priority="11700" stopIfTrue="1">
      <formula>$M16="def"</formula>
    </cfRule>
  </conditionalFormatting>
  <conditionalFormatting sqref="G16">
    <cfRule type="expression" dxfId="2423" priority="11696">
      <formula>$M16="CXL"</formula>
    </cfRule>
  </conditionalFormatting>
  <conditionalFormatting sqref="H16">
    <cfRule type="expression" dxfId="2422" priority="11692">
      <formula>$M16="tent"</formula>
    </cfRule>
    <cfRule type="expression" dxfId="2421" priority="11693">
      <formula>$M16="option"</formula>
    </cfRule>
    <cfRule type="expression" dxfId="2420" priority="11694">
      <formula>$M16="defr"</formula>
    </cfRule>
    <cfRule type="expression" dxfId="2419" priority="11695" stopIfTrue="1">
      <formula>$M16="def"</formula>
    </cfRule>
  </conditionalFormatting>
  <conditionalFormatting sqref="H16">
    <cfRule type="expression" dxfId="2418" priority="11691">
      <formula>$M16="CXL"</formula>
    </cfRule>
  </conditionalFormatting>
  <conditionalFormatting sqref="I16">
    <cfRule type="expression" dxfId="2417" priority="11687">
      <formula>$M16="tent"</formula>
    </cfRule>
    <cfRule type="expression" dxfId="2416" priority="11688">
      <formula>$M16="option"</formula>
    </cfRule>
    <cfRule type="expression" dxfId="2415" priority="11689">
      <formula>$M16="defr"</formula>
    </cfRule>
    <cfRule type="expression" dxfId="2414" priority="11690" stopIfTrue="1">
      <formula>$M16="def"</formula>
    </cfRule>
  </conditionalFormatting>
  <conditionalFormatting sqref="I16">
    <cfRule type="expression" dxfId="2413" priority="11686">
      <formula>$M16="CXL"</formula>
    </cfRule>
  </conditionalFormatting>
  <conditionalFormatting sqref="J16">
    <cfRule type="expression" dxfId="2412" priority="11682">
      <formula>$M16="tent"</formula>
    </cfRule>
    <cfRule type="expression" dxfId="2411" priority="11683">
      <formula>$M16="option"</formula>
    </cfRule>
    <cfRule type="expression" dxfId="2410" priority="11684">
      <formula>$M16="defr"</formula>
    </cfRule>
    <cfRule type="expression" dxfId="2409" priority="11685" stopIfTrue="1">
      <formula>$M16="def"</formula>
    </cfRule>
  </conditionalFormatting>
  <conditionalFormatting sqref="J16">
    <cfRule type="expression" dxfId="2408" priority="11681">
      <formula>$M16="CXL"</formula>
    </cfRule>
  </conditionalFormatting>
  <conditionalFormatting sqref="K16">
    <cfRule type="expression" dxfId="2407" priority="11680">
      <formula>$M16="CXL"</formula>
    </cfRule>
  </conditionalFormatting>
  <conditionalFormatting sqref="A17">
    <cfRule type="expression" dxfId="2406" priority="11676">
      <formula>$M17="tent"</formula>
    </cfRule>
    <cfRule type="expression" dxfId="2405" priority="11677">
      <formula>$M17="option"</formula>
    </cfRule>
    <cfRule type="expression" dxfId="2404" priority="11678">
      <formula>$M17="defr"</formula>
    </cfRule>
    <cfRule type="expression" dxfId="2403" priority="11679" stopIfTrue="1">
      <formula>$M17="def"</formula>
    </cfRule>
  </conditionalFormatting>
  <conditionalFormatting sqref="A17">
    <cfRule type="expression" dxfId="2402" priority="11675">
      <formula>$M17="CXL"</formula>
    </cfRule>
  </conditionalFormatting>
  <conditionalFormatting sqref="B17">
    <cfRule type="expression" dxfId="2401" priority="11671">
      <formula>$M17="tent"</formula>
    </cfRule>
    <cfRule type="expression" dxfId="2400" priority="11672">
      <formula>$M17="option"</formula>
    </cfRule>
    <cfRule type="expression" dxfId="2399" priority="11673">
      <formula>$M17="defr"</formula>
    </cfRule>
    <cfRule type="expression" dxfId="2398" priority="11674" stopIfTrue="1">
      <formula>$M17="def"</formula>
    </cfRule>
  </conditionalFormatting>
  <conditionalFormatting sqref="B17">
    <cfRule type="expression" dxfId="2397" priority="11670">
      <formula>$M17="CXL"</formula>
    </cfRule>
  </conditionalFormatting>
  <conditionalFormatting sqref="C17">
    <cfRule type="expression" dxfId="2396" priority="11666">
      <formula>$M17="tent"</formula>
    </cfRule>
    <cfRule type="expression" dxfId="2395" priority="11667">
      <formula>$M17="option"</formula>
    </cfRule>
    <cfRule type="expression" dxfId="2394" priority="11668">
      <formula>$M17="defr"</formula>
    </cfRule>
    <cfRule type="expression" dxfId="2393" priority="11669" stopIfTrue="1">
      <formula>$M17="def"</formula>
    </cfRule>
  </conditionalFormatting>
  <conditionalFormatting sqref="C17">
    <cfRule type="expression" dxfId="2392" priority="11665">
      <formula>$M17="CXL"</formula>
    </cfRule>
  </conditionalFormatting>
  <conditionalFormatting sqref="D17">
    <cfRule type="expression" dxfId="2391" priority="11661">
      <formula>$M17="tent"</formula>
    </cfRule>
    <cfRule type="expression" dxfId="2390" priority="11662">
      <formula>$M17="option"</formula>
    </cfRule>
    <cfRule type="expression" dxfId="2389" priority="11663">
      <formula>$M17="defr"</formula>
    </cfRule>
    <cfRule type="expression" dxfId="2388" priority="11664" stopIfTrue="1">
      <formula>$M17="def"</formula>
    </cfRule>
  </conditionalFormatting>
  <conditionalFormatting sqref="D17">
    <cfRule type="expression" dxfId="2387" priority="11660">
      <formula>$M17="CXL"</formula>
    </cfRule>
  </conditionalFormatting>
  <conditionalFormatting sqref="E17">
    <cfRule type="expression" dxfId="2386" priority="11656">
      <formula>$M17="tent"</formula>
    </cfRule>
    <cfRule type="expression" dxfId="2385" priority="11657">
      <formula>$M17="option"</formula>
    </cfRule>
    <cfRule type="expression" dxfId="2384" priority="11658">
      <formula>$M17="defr"</formula>
    </cfRule>
    <cfRule type="expression" dxfId="2383" priority="11659" stopIfTrue="1">
      <formula>$M17="def"</formula>
    </cfRule>
  </conditionalFormatting>
  <conditionalFormatting sqref="E17">
    <cfRule type="expression" dxfId="2382" priority="11655">
      <formula>$M17="CXL"</formula>
    </cfRule>
  </conditionalFormatting>
  <conditionalFormatting sqref="F17">
    <cfRule type="expression" dxfId="2381" priority="11651">
      <formula>$M17="tent"</formula>
    </cfRule>
    <cfRule type="expression" dxfId="2380" priority="11652">
      <formula>$M17="option"</formula>
    </cfRule>
    <cfRule type="expression" dxfId="2379" priority="11653">
      <formula>$M17="defr"</formula>
    </cfRule>
    <cfRule type="expression" dxfId="2378" priority="11654" stopIfTrue="1">
      <formula>$M17="def"</formula>
    </cfRule>
  </conditionalFormatting>
  <conditionalFormatting sqref="F17">
    <cfRule type="expression" dxfId="2377" priority="11650">
      <formula>$M17="CXL"</formula>
    </cfRule>
  </conditionalFormatting>
  <conditionalFormatting sqref="G17">
    <cfRule type="expression" dxfId="2376" priority="11646">
      <formula>$M17="tent"</formula>
    </cfRule>
    <cfRule type="expression" dxfId="2375" priority="11647">
      <formula>$M17="option"</formula>
    </cfRule>
    <cfRule type="expression" dxfId="2374" priority="11648">
      <formula>$M17="defr"</formula>
    </cfRule>
    <cfRule type="expression" dxfId="2373" priority="11649" stopIfTrue="1">
      <formula>$M17="def"</formula>
    </cfRule>
  </conditionalFormatting>
  <conditionalFormatting sqref="G17">
    <cfRule type="expression" dxfId="2372" priority="11645">
      <formula>$M17="CXL"</formula>
    </cfRule>
  </conditionalFormatting>
  <conditionalFormatting sqref="H17">
    <cfRule type="expression" dxfId="2371" priority="11641">
      <formula>$M17="tent"</formula>
    </cfRule>
    <cfRule type="expression" dxfId="2370" priority="11642">
      <formula>$M17="option"</formula>
    </cfRule>
    <cfRule type="expression" dxfId="2369" priority="11643">
      <formula>$M17="defr"</formula>
    </cfRule>
    <cfRule type="expression" dxfId="2368" priority="11644" stopIfTrue="1">
      <formula>$M17="def"</formula>
    </cfRule>
  </conditionalFormatting>
  <conditionalFormatting sqref="H17">
    <cfRule type="expression" dxfId="2367" priority="11640">
      <formula>$M17="CXL"</formula>
    </cfRule>
  </conditionalFormatting>
  <conditionalFormatting sqref="I17">
    <cfRule type="expression" dxfId="2366" priority="11636">
      <formula>$M17="tent"</formula>
    </cfRule>
    <cfRule type="expression" dxfId="2365" priority="11637">
      <formula>$M17="option"</formula>
    </cfRule>
    <cfRule type="expression" dxfId="2364" priority="11638">
      <formula>$M17="defr"</formula>
    </cfRule>
    <cfRule type="expression" dxfId="2363" priority="11639" stopIfTrue="1">
      <formula>$M17="def"</formula>
    </cfRule>
  </conditionalFormatting>
  <conditionalFormatting sqref="I17">
    <cfRule type="expression" dxfId="2362" priority="11635">
      <formula>$M17="CXL"</formula>
    </cfRule>
  </conditionalFormatting>
  <conditionalFormatting sqref="J17">
    <cfRule type="expression" dxfId="2361" priority="11631">
      <formula>$M17="tent"</formula>
    </cfRule>
    <cfRule type="expression" dxfId="2360" priority="11632">
      <formula>$M17="option"</formula>
    </cfRule>
    <cfRule type="expression" dxfId="2359" priority="11633">
      <formula>$M17="defr"</formula>
    </cfRule>
    <cfRule type="expression" dxfId="2358" priority="11634" stopIfTrue="1">
      <formula>$M17="def"</formula>
    </cfRule>
  </conditionalFormatting>
  <conditionalFormatting sqref="J17">
    <cfRule type="expression" dxfId="2357" priority="11630">
      <formula>$M17="CXL"</formula>
    </cfRule>
  </conditionalFormatting>
  <conditionalFormatting sqref="K17">
    <cfRule type="expression" dxfId="2356" priority="11629">
      <formula>$M17="CXL"</formula>
    </cfRule>
  </conditionalFormatting>
  <conditionalFormatting sqref="A18">
    <cfRule type="expression" dxfId="2355" priority="11625">
      <formula>$M18="tent"</formula>
    </cfRule>
    <cfRule type="expression" dxfId="2354" priority="11626">
      <formula>$M18="option"</formula>
    </cfRule>
    <cfRule type="expression" dxfId="2353" priority="11627">
      <formula>$M18="defr"</formula>
    </cfRule>
    <cfRule type="expression" dxfId="2352" priority="11628" stopIfTrue="1">
      <formula>$M18="def"</formula>
    </cfRule>
  </conditionalFormatting>
  <conditionalFormatting sqref="A18">
    <cfRule type="expression" dxfId="2351" priority="11624">
      <formula>$M18="CXL"</formula>
    </cfRule>
  </conditionalFormatting>
  <conditionalFormatting sqref="B18">
    <cfRule type="expression" dxfId="2350" priority="11620">
      <formula>$M18="tent"</formula>
    </cfRule>
    <cfRule type="expression" dxfId="2349" priority="11621">
      <formula>$M18="option"</formula>
    </cfRule>
    <cfRule type="expression" dxfId="2348" priority="11622">
      <formula>$M18="defr"</formula>
    </cfRule>
    <cfRule type="expression" dxfId="2347" priority="11623" stopIfTrue="1">
      <formula>$M18="def"</formula>
    </cfRule>
  </conditionalFormatting>
  <conditionalFormatting sqref="B18">
    <cfRule type="expression" dxfId="2346" priority="11619">
      <formula>$M18="CXL"</formula>
    </cfRule>
  </conditionalFormatting>
  <conditionalFormatting sqref="C18">
    <cfRule type="expression" dxfId="2345" priority="11615">
      <formula>$M18="tent"</formula>
    </cfRule>
    <cfRule type="expression" dxfId="2344" priority="11616">
      <formula>$M18="option"</formula>
    </cfRule>
    <cfRule type="expression" dxfId="2343" priority="11617">
      <formula>$M18="defr"</formula>
    </cfRule>
    <cfRule type="expression" dxfId="2342" priority="11618" stopIfTrue="1">
      <formula>$M18="def"</formula>
    </cfRule>
  </conditionalFormatting>
  <conditionalFormatting sqref="C18">
    <cfRule type="expression" dxfId="2341" priority="11614">
      <formula>$M18="CXL"</formula>
    </cfRule>
  </conditionalFormatting>
  <conditionalFormatting sqref="D18">
    <cfRule type="expression" dxfId="2340" priority="11610">
      <formula>$M18="tent"</formula>
    </cfRule>
    <cfRule type="expression" dxfId="2339" priority="11611">
      <formula>$M18="option"</formula>
    </cfRule>
    <cfRule type="expression" dxfId="2338" priority="11612">
      <formula>$M18="defr"</formula>
    </cfRule>
    <cfRule type="expression" dxfId="2337" priority="11613" stopIfTrue="1">
      <formula>$M18="def"</formula>
    </cfRule>
  </conditionalFormatting>
  <conditionalFormatting sqref="D18">
    <cfRule type="expression" dxfId="2336" priority="11609">
      <formula>$M18="CXL"</formula>
    </cfRule>
  </conditionalFormatting>
  <conditionalFormatting sqref="E18">
    <cfRule type="expression" dxfId="2335" priority="11605">
      <formula>$M18="tent"</formula>
    </cfRule>
    <cfRule type="expression" dxfId="2334" priority="11606">
      <formula>$M18="option"</formula>
    </cfRule>
    <cfRule type="expression" dxfId="2333" priority="11607">
      <formula>$M18="defr"</formula>
    </cfRule>
    <cfRule type="expression" dxfId="2332" priority="11608" stopIfTrue="1">
      <formula>$M18="def"</formula>
    </cfRule>
  </conditionalFormatting>
  <conditionalFormatting sqref="E18">
    <cfRule type="expression" dxfId="2331" priority="11604">
      <formula>$M18="CXL"</formula>
    </cfRule>
  </conditionalFormatting>
  <conditionalFormatting sqref="F18">
    <cfRule type="expression" dxfId="2330" priority="11600">
      <formula>$M18="tent"</formula>
    </cfRule>
    <cfRule type="expression" dxfId="2329" priority="11601">
      <formula>$M18="option"</formula>
    </cfRule>
    <cfRule type="expression" dxfId="2328" priority="11602">
      <formula>$M18="defr"</formula>
    </cfRule>
    <cfRule type="expression" dxfId="2327" priority="11603" stopIfTrue="1">
      <formula>$M18="def"</formula>
    </cfRule>
  </conditionalFormatting>
  <conditionalFormatting sqref="F18">
    <cfRule type="expression" dxfId="2326" priority="11599">
      <formula>$M18="CXL"</formula>
    </cfRule>
  </conditionalFormatting>
  <conditionalFormatting sqref="G18">
    <cfRule type="expression" dxfId="2325" priority="11595">
      <formula>$M18="tent"</formula>
    </cfRule>
    <cfRule type="expression" dxfId="2324" priority="11596">
      <formula>$M18="option"</formula>
    </cfRule>
    <cfRule type="expression" dxfId="2323" priority="11597">
      <formula>$M18="defr"</formula>
    </cfRule>
    <cfRule type="expression" dxfId="2322" priority="11598" stopIfTrue="1">
      <formula>$M18="def"</formula>
    </cfRule>
  </conditionalFormatting>
  <conditionalFormatting sqref="G18">
    <cfRule type="expression" dxfId="2321" priority="11594">
      <formula>$M18="CXL"</formula>
    </cfRule>
  </conditionalFormatting>
  <conditionalFormatting sqref="H18">
    <cfRule type="expression" dxfId="2320" priority="11590">
      <formula>$M18="tent"</formula>
    </cfRule>
    <cfRule type="expression" dxfId="2319" priority="11591">
      <formula>$M18="option"</formula>
    </cfRule>
    <cfRule type="expression" dxfId="2318" priority="11592">
      <formula>$M18="defr"</formula>
    </cfRule>
    <cfRule type="expression" dxfId="2317" priority="11593" stopIfTrue="1">
      <formula>$M18="def"</formula>
    </cfRule>
  </conditionalFormatting>
  <conditionalFormatting sqref="H18">
    <cfRule type="expression" dxfId="2316" priority="11589">
      <formula>$M18="CXL"</formula>
    </cfRule>
  </conditionalFormatting>
  <conditionalFormatting sqref="I18">
    <cfRule type="expression" dxfId="2315" priority="11585">
      <formula>$M18="tent"</formula>
    </cfRule>
    <cfRule type="expression" dxfId="2314" priority="11586">
      <formula>$M18="option"</formula>
    </cfRule>
    <cfRule type="expression" dxfId="2313" priority="11587">
      <formula>$M18="defr"</formula>
    </cfRule>
    <cfRule type="expression" dxfId="2312" priority="11588" stopIfTrue="1">
      <formula>$M18="def"</formula>
    </cfRule>
  </conditionalFormatting>
  <conditionalFormatting sqref="I18">
    <cfRule type="expression" dxfId="2311" priority="11584">
      <formula>$M18="CXL"</formula>
    </cfRule>
  </conditionalFormatting>
  <conditionalFormatting sqref="J18">
    <cfRule type="expression" dxfId="2310" priority="11580">
      <formula>$M18="tent"</formula>
    </cfRule>
    <cfRule type="expression" dxfId="2309" priority="11581">
      <formula>$M18="option"</formula>
    </cfRule>
    <cfRule type="expression" dxfId="2308" priority="11582">
      <formula>$M18="defr"</formula>
    </cfRule>
    <cfRule type="expression" dxfId="2307" priority="11583" stopIfTrue="1">
      <formula>$M18="def"</formula>
    </cfRule>
  </conditionalFormatting>
  <conditionalFormatting sqref="J18">
    <cfRule type="expression" dxfId="2306" priority="11579">
      <formula>$M18="CXL"</formula>
    </cfRule>
  </conditionalFormatting>
  <conditionalFormatting sqref="K18">
    <cfRule type="expression" dxfId="2305" priority="11578">
      <formula>$M18="CXL"</formula>
    </cfRule>
  </conditionalFormatting>
  <conditionalFormatting sqref="A19">
    <cfRule type="expression" dxfId="2304" priority="11574">
      <formula>$M19="tent"</formula>
    </cfRule>
    <cfRule type="expression" dxfId="2303" priority="11575">
      <formula>$M19="option"</formula>
    </cfRule>
    <cfRule type="expression" dxfId="2302" priority="11576">
      <formula>$M19="defr"</formula>
    </cfRule>
    <cfRule type="expression" dxfId="2301" priority="11577" stopIfTrue="1">
      <formula>$M19="def"</formula>
    </cfRule>
  </conditionalFormatting>
  <conditionalFormatting sqref="A19">
    <cfRule type="expression" dxfId="2300" priority="11573">
      <formula>$M19="CXL"</formula>
    </cfRule>
  </conditionalFormatting>
  <conditionalFormatting sqref="B19">
    <cfRule type="expression" dxfId="2299" priority="11569">
      <formula>$M19="tent"</formula>
    </cfRule>
    <cfRule type="expression" dxfId="2298" priority="11570">
      <formula>$M19="option"</formula>
    </cfRule>
    <cfRule type="expression" dxfId="2297" priority="11571">
      <formula>$M19="defr"</formula>
    </cfRule>
    <cfRule type="expression" dxfId="2296" priority="11572" stopIfTrue="1">
      <formula>$M19="def"</formula>
    </cfRule>
  </conditionalFormatting>
  <conditionalFormatting sqref="B19">
    <cfRule type="expression" dxfId="2295" priority="11568">
      <formula>$M19="CXL"</formula>
    </cfRule>
  </conditionalFormatting>
  <conditionalFormatting sqref="C19">
    <cfRule type="expression" dxfId="2294" priority="11564">
      <formula>$M19="tent"</formula>
    </cfRule>
    <cfRule type="expression" dxfId="2293" priority="11565">
      <formula>$M19="option"</formula>
    </cfRule>
    <cfRule type="expression" dxfId="2292" priority="11566">
      <formula>$M19="defr"</formula>
    </cfRule>
    <cfRule type="expression" dxfId="2291" priority="11567" stopIfTrue="1">
      <formula>$M19="def"</formula>
    </cfRule>
  </conditionalFormatting>
  <conditionalFormatting sqref="C19">
    <cfRule type="expression" dxfId="2290" priority="11563">
      <formula>$M19="CXL"</formula>
    </cfRule>
  </conditionalFormatting>
  <conditionalFormatting sqref="D19">
    <cfRule type="expression" dxfId="2289" priority="11559">
      <formula>$M19="tent"</formula>
    </cfRule>
    <cfRule type="expression" dxfId="2288" priority="11560">
      <formula>$M19="option"</formula>
    </cfRule>
    <cfRule type="expression" dxfId="2287" priority="11561">
      <formula>$M19="defr"</formula>
    </cfRule>
    <cfRule type="expression" dxfId="2286" priority="11562" stopIfTrue="1">
      <formula>$M19="def"</formula>
    </cfRule>
  </conditionalFormatting>
  <conditionalFormatting sqref="D19">
    <cfRule type="expression" dxfId="2285" priority="11558">
      <formula>$M19="CXL"</formula>
    </cfRule>
  </conditionalFormatting>
  <conditionalFormatting sqref="E19">
    <cfRule type="expression" dxfId="2284" priority="11554">
      <formula>$M19="tent"</formula>
    </cfRule>
    <cfRule type="expression" dxfId="2283" priority="11555">
      <formula>$M19="option"</formula>
    </cfRule>
    <cfRule type="expression" dxfId="2282" priority="11556">
      <formula>$M19="defr"</formula>
    </cfRule>
    <cfRule type="expression" dxfId="2281" priority="11557" stopIfTrue="1">
      <formula>$M19="def"</formula>
    </cfRule>
  </conditionalFormatting>
  <conditionalFormatting sqref="E19">
    <cfRule type="expression" dxfId="2280" priority="11553">
      <formula>$M19="CXL"</formula>
    </cfRule>
  </conditionalFormatting>
  <conditionalFormatting sqref="F19">
    <cfRule type="expression" dxfId="2279" priority="11549">
      <formula>$M19="tent"</formula>
    </cfRule>
    <cfRule type="expression" dxfId="2278" priority="11550">
      <formula>$M19="option"</formula>
    </cfRule>
    <cfRule type="expression" dxfId="2277" priority="11551">
      <formula>$M19="defr"</formula>
    </cfRule>
    <cfRule type="expression" dxfId="2276" priority="11552" stopIfTrue="1">
      <formula>$M19="def"</formula>
    </cfRule>
  </conditionalFormatting>
  <conditionalFormatting sqref="F19">
    <cfRule type="expression" dxfId="2275" priority="11548">
      <formula>$M19="CXL"</formula>
    </cfRule>
  </conditionalFormatting>
  <conditionalFormatting sqref="G19">
    <cfRule type="expression" dxfId="2274" priority="11544">
      <formula>$M19="tent"</formula>
    </cfRule>
    <cfRule type="expression" dxfId="2273" priority="11545">
      <formula>$M19="option"</formula>
    </cfRule>
    <cfRule type="expression" dxfId="2272" priority="11546">
      <formula>$M19="defr"</formula>
    </cfRule>
    <cfRule type="expression" dxfId="2271" priority="11547" stopIfTrue="1">
      <formula>$M19="def"</formula>
    </cfRule>
  </conditionalFormatting>
  <conditionalFormatting sqref="G19">
    <cfRule type="expression" dxfId="2270" priority="11543">
      <formula>$M19="CXL"</formula>
    </cfRule>
  </conditionalFormatting>
  <conditionalFormatting sqref="H19">
    <cfRule type="expression" dxfId="2269" priority="11539">
      <formula>$M19="tent"</formula>
    </cfRule>
    <cfRule type="expression" dxfId="2268" priority="11540">
      <formula>$M19="option"</formula>
    </cfRule>
    <cfRule type="expression" dxfId="2267" priority="11541">
      <formula>$M19="defr"</formula>
    </cfRule>
    <cfRule type="expression" dxfId="2266" priority="11542" stopIfTrue="1">
      <formula>$M19="def"</formula>
    </cfRule>
  </conditionalFormatting>
  <conditionalFormatting sqref="H19">
    <cfRule type="expression" dxfId="2265" priority="11538">
      <formula>$M19="CXL"</formula>
    </cfRule>
  </conditionalFormatting>
  <conditionalFormatting sqref="I19">
    <cfRule type="expression" dxfId="2264" priority="11534">
      <formula>$M19="tent"</formula>
    </cfRule>
    <cfRule type="expression" dxfId="2263" priority="11535">
      <formula>$M19="option"</formula>
    </cfRule>
    <cfRule type="expression" dxfId="2262" priority="11536">
      <formula>$M19="defr"</formula>
    </cfRule>
    <cfRule type="expression" dxfId="2261" priority="11537" stopIfTrue="1">
      <formula>$M19="def"</formula>
    </cfRule>
  </conditionalFormatting>
  <conditionalFormatting sqref="I19">
    <cfRule type="expression" dxfId="2260" priority="11533">
      <formula>$M19="CXL"</formula>
    </cfRule>
  </conditionalFormatting>
  <conditionalFormatting sqref="J19">
    <cfRule type="expression" dxfId="2259" priority="11529">
      <formula>$M19="tent"</formula>
    </cfRule>
    <cfRule type="expression" dxfId="2258" priority="11530">
      <formula>$M19="option"</formula>
    </cfRule>
    <cfRule type="expression" dxfId="2257" priority="11531">
      <formula>$M19="defr"</formula>
    </cfRule>
    <cfRule type="expression" dxfId="2256" priority="11532" stopIfTrue="1">
      <formula>$M19="def"</formula>
    </cfRule>
  </conditionalFormatting>
  <conditionalFormatting sqref="J19">
    <cfRule type="expression" dxfId="2255" priority="11528">
      <formula>$M19="CXL"</formula>
    </cfRule>
  </conditionalFormatting>
  <conditionalFormatting sqref="K19">
    <cfRule type="expression" dxfId="2254" priority="11527">
      <formula>$M19="CXL"</formula>
    </cfRule>
  </conditionalFormatting>
  <conditionalFormatting sqref="A20">
    <cfRule type="expression" dxfId="2253" priority="11523">
      <formula>$M20="tent"</formula>
    </cfRule>
    <cfRule type="expression" dxfId="2252" priority="11524">
      <formula>$M20="option"</formula>
    </cfRule>
    <cfRule type="expression" dxfId="2251" priority="11525">
      <formula>$M20="defr"</formula>
    </cfRule>
    <cfRule type="expression" dxfId="2250" priority="11526" stopIfTrue="1">
      <formula>$M20="def"</formula>
    </cfRule>
  </conditionalFormatting>
  <conditionalFormatting sqref="A20">
    <cfRule type="expression" dxfId="2249" priority="11522">
      <formula>$M20="CXL"</formula>
    </cfRule>
  </conditionalFormatting>
  <conditionalFormatting sqref="B20">
    <cfRule type="expression" dxfId="2248" priority="11518">
      <formula>$M20="tent"</formula>
    </cfRule>
    <cfRule type="expression" dxfId="2247" priority="11519">
      <formula>$M20="option"</formula>
    </cfRule>
    <cfRule type="expression" dxfId="2246" priority="11520">
      <formula>$M20="defr"</formula>
    </cfRule>
    <cfRule type="expression" dxfId="2245" priority="11521" stopIfTrue="1">
      <formula>$M20="def"</formula>
    </cfRule>
  </conditionalFormatting>
  <conditionalFormatting sqref="B20">
    <cfRule type="expression" dxfId="2244" priority="11517">
      <formula>$M20="CXL"</formula>
    </cfRule>
  </conditionalFormatting>
  <conditionalFormatting sqref="C20">
    <cfRule type="expression" dxfId="2243" priority="11513">
      <formula>$M20="tent"</formula>
    </cfRule>
    <cfRule type="expression" dxfId="2242" priority="11514">
      <formula>$M20="option"</formula>
    </cfRule>
    <cfRule type="expression" dxfId="2241" priority="11515">
      <formula>$M20="defr"</formula>
    </cfRule>
    <cfRule type="expression" dxfId="2240" priority="11516" stopIfTrue="1">
      <formula>$M20="def"</formula>
    </cfRule>
  </conditionalFormatting>
  <conditionalFormatting sqref="C20">
    <cfRule type="expression" dxfId="2239" priority="11512">
      <formula>$M20="CXL"</formula>
    </cfRule>
  </conditionalFormatting>
  <conditionalFormatting sqref="D20">
    <cfRule type="expression" dxfId="2238" priority="11508">
      <formula>$M20="tent"</formula>
    </cfRule>
    <cfRule type="expression" dxfId="2237" priority="11509">
      <formula>$M20="option"</formula>
    </cfRule>
    <cfRule type="expression" dxfId="2236" priority="11510">
      <formula>$M20="defr"</formula>
    </cfRule>
    <cfRule type="expression" dxfId="2235" priority="11511" stopIfTrue="1">
      <formula>$M20="def"</formula>
    </cfRule>
  </conditionalFormatting>
  <conditionalFormatting sqref="D20">
    <cfRule type="expression" dxfId="2234" priority="11507">
      <formula>$M20="CXL"</formula>
    </cfRule>
  </conditionalFormatting>
  <conditionalFormatting sqref="E20">
    <cfRule type="expression" dxfId="2233" priority="11503">
      <formula>$M20="tent"</formula>
    </cfRule>
    <cfRule type="expression" dxfId="2232" priority="11504">
      <formula>$M20="option"</formula>
    </cfRule>
    <cfRule type="expression" dxfId="2231" priority="11505">
      <formula>$M20="defr"</formula>
    </cfRule>
    <cfRule type="expression" dxfId="2230" priority="11506" stopIfTrue="1">
      <formula>$M20="def"</formula>
    </cfRule>
  </conditionalFormatting>
  <conditionalFormatting sqref="E20">
    <cfRule type="expression" dxfId="2229" priority="11502">
      <formula>$M20="CXL"</formula>
    </cfRule>
  </conditionalFormatting>
  <conditionalFormatting sqref="F20">
    <cfRule type="expression" dxfId="2228" priority="11498">
      <formula>$M20="tent"</formula>
    </cfRule>
    <cfRule type="expression" dxfId="2227" priority="11499">
      <formula>$M20="option"</formula>
    </cfRule>
    <cfRule type="expression" dxfId="2226" priority="11500">
      <formula>$M20="defr"</formula>
    </cfRule>
    <cfRule type="expression" dxfId="2225" priority="11501" stopIfTrue="1">
      <formula>$M20="def"</formula>
    </cfRule>
  </conditionalFormatting>
  <conditionalFormatting sqref="F20">
    <cfRule type="expression" dxfId="2224" priority="11497">
      <formula>$M20="CXL"</formula>
    </cfRule>
  </conditionalFormatting>
  <conditionalFormatting sqref="G20">
    <cfRule type="expression" dxfId="2223" priority="11493">
      <formula>$M20="tent"</formula>
    </cfRule>
    <cfRule type="expression" dxfId="2222" priority="11494">
      <formula>$M20="option"</formula>
    </cfRule>
    <cfRule type="expression" dxfId="2221" priority="11495">
      <formula>$M20="defr"</formula>
    </cfRule>
    <cfRule type="expression" dxfId="2220" priority="11496" stopIfTrue="1">
      <formula>$M20="def"</formula>
    </cfRule>
  </conditionalFormatting>
  <conditionalFormatting sqref="G20">
    <cfRule type="expression" dxfId="2219" priority="11492">
      <formula>$M20="CXL"</formula>
    </cfRule>
  </conditionalFormatting>
  <conditionalFormatting sqref="H20">
    <cfRule type="expression" dxfId="2218" priority="11488">
      <formula>$M20="tent"</formula>
    </cfRule>
    <cfRule type="expression" dxfId="2217" priority="11489">
      <formula>$M20="option"</formula>
    </cfRule>
    <cfRule type="expression" dxfId="2216" priority="11490">
      <formula>$M20="defr"</formula>
    </cfRule>
    <cfRule type="expression" dxfId="2215" priority="11491" stopIfTrue="1">
      <formula>$M20="def"</formula>
    </cfRule>
  </conditionalFormatting>
  <conditionalFormatting sqref="H20">
    <cfRule type="expression" dxfId="2214" priority="11487">
      <formula>$M20="CXL"</formula>
    </cfRule>
  </conditionalFormatting>
  <conditionalFormatting sqref="I20">
    <cfRule type="expression" dxfId="2213" priority="11483">
      <formula>$M20="tent"</formula>
    </cfRule>
    <cfRule type="expression" dxfId="2212" priority="11484">
      <formula>$M20="option"</formula>
    </cfRule>
    <cfRule type="expression" dxfId="2211" priority="11485">
      <formula>$M20="defr"</formula>
    </cfRule>
    <cfRule type="expression" dxfId="2210" priority="11486" stopIfTrue="1">
      <formula>$M20="def"</formula>
    </cfRule>
  </conditionalFormatting>
  <conditionalFormatting sqref="I20">
    <cfRule type="expression" dxfId="2209" priority="11482">
      <formula>$M20="CXL"</formula>
    </cfRule>
  </conditionalFormatting>
  <conditionalFormatting sqref="J20">
    <cfRule type="expression" dxfId="2208" priority="11478">
      <formula>$M20="tent"</formula>
    </cfRule>
    <cfRule type="expression" dxfId="2207" priority="11479">
      <formula>$M20="option"</formula>
    </cfRule>
    <cfRule type="expression" dxfId="2206" priority="11480">
      <formula>$M20="defr"</formula>
    </cfRule>
    <cfRule type="expression" dxfId="2205" priority="11481" stopIfTrue="1">
      <formula>$M20="def"</formula>
    </cfRule>
  </conditionalFormatting>
  <conditionalFormatting sqref="J20">
    <cfRule type="expression" dxfId="2204" priority="11477">
      <formula>$M20="CXL"</formula>
    </cfRule>
  </conditionalFormatting>
  <conditionalFormatting sqref="K20">
    <cfRule type="expression" dxfId="2203" priority="11476">
      <formula>$M20="CXL"</formula>
    </cfRule>
  </conditionalFormatting>
  <conditionalFormatting sqref="A21">
    <cfRule type="expression" dxfId="2202" priority="11472">
      <formula>$M21="tent"</formula>
    </cfRule>
    <cfRule type="expression" dxfId="2201" priority="11473">
      <formula>$M21="option"</formula>
    </cfRule>
    <cfRule type="expression" dxfId="2200" priority="11474">
      <formula>$M21="defr"</formula>
    </cfRule>
    <cfRule type="expression" dxfId="2199" priority="11475" stopIfTrue="1">
      <formula>$M21="def"</formula>
    </cfRule>
  </conditionalFormatting>
  <conditionalFormatting sqref="A21">
    <cfRule type="expression" dxfId="2198" priority="11471">
      <formula>$M21="CXL"</formula>
    </cfRule>
  </conditionalFormatting>
  <conditionalFormatting sqref="B21">
    <cfRule type="expression" dxfId="2197" priority="11467">
      <formula>$M21="tent"</formula>
    </cfRule>
    <cfRule type="expression" dxfId="2196" priority="11468">
      <formula>$M21="option"</formula>
    </cfRule>
    <cfRule type="expression" dxfId="2195" priority="11469">
      <formula>$M21="defr"</formula>
    </cfRule>
    <cfRule type="expression" dxfId="2194" priority="11470" stopIfTrue="1">
      <formula>$M21="def"</formula>
    </cfRule>
  </conditionalFormatting>
  <conditionalFormatting sqref="B21">
    <cfRule type="expression" dxfId="2193" priority="11466">
      <formula>$M21="CXL"</formula>
    </cfRule>
  </conditionalFormatting>
  <conditionalFormatting sqref="C21">
    <cfRule type="expression" dxfId="2192" priority="11462">
      <formula>$M21="tent"</formula>
    </cfRule>
    <cfRule type="expression" dxfId="2191" priority="11463">
      <formula>$M21="option"</formula>
    </cfRule>
    <cfRule type="expression" dxfId="2190" priority="11464">
      <formula>$M21="defr"</formula>
    </cfRule>
    <cfRule type="expression" dxfId="2189" priority="11465" stopIfTrue="1">
      <formula>$M21="def"</formula>
    </cfRule>
  </conditionalFormatting>
  <conditionalFormatting sqref="C21">
    <cfRule type="expression" dxfId="2188" priority="11461">
      <formula>$M21="CXL"</formula>
    </cfRule>
  </conditionalFormatting>
  <conditionalFormatting sqref="D21">
    <cfRule type="expression" dxfId="2187" priority="11457">
      <formula>$M21="tent"</formula>
    </cfRule>
    <cfRule type="expression" dxfId="2186" priority="11458">
      <formula>$M21="option"</formula>
    </cfRule>
    <cfRule type="expression" dxfId="2185" priority="11459">
      <formula>$M21="defr"</formula>
    </cfRule>
    <cfRule type="expression" dxfId="2184" priority="11460" stopIfTrue="1">
      <formula>$M21="def"</formula>
    </cfRule>
  </conditionalFormatting>
  <conditionalFormatting sqref="D21">
    <cfRule type="expression" dxfId="2183" priority="11456">
      <formula>$M21="CXL"</formula>
    </cfRule>
  </conditionalFormatting>
  <conditionalFormatting sqref="E21">
    <cfRule type="expression" dxfId="2182" priority="11452">
      <formula>$M21="tent"</formula>
    </cfRule>
    <cfRule type="expression" dxfId="2181" priority="11453">
      <formula>$M21="option"</formula>
    </cfRule>
    <cfRule type="expression" dxfId="2180" priority="11454">
      <formula>$M21="defr"</formula>
    </cfRule>
    <cfRule type="expression" dxfId="2179" priority="11455" stopIfTrue="1">
      <formula>$M21="def"</formula>
    </cfRule>
  </conditionalFormatting>
  <conditionalFormatting sqref="E21">
    <cfRule type="expression" dxfId="2178" priority="11451">
      <formula>$M21="CXL"</formula>
    </cfRule>
  </conditionalFormatting>
  <conditionalFormatting sqref="F21">
    <cfRule type="expression" dxfId="2177" priority="11447">
      <formula>$M21="tent"</formula>
    </cfRule>
    <cfRule type="expression" dxfId="2176" priority="11448">
      <formula>$M21="option"</formula>
    </cfRule>
    <cfRule type="expression" dxfId="2175" priority="11449">
      <formula>$M21="defr"</formula>
    </cfRule>
    <cfRule type="expression" dxfId="2174" priority="11450" stopIfTrue="1">
      <formula>$M21="def"</formula>
    </cfRule>
  </conditionalFormatting>
  <conditionalFormatting sqref="F21">
    <cfRule type="expression" dxfId="2173" priority="11446">
      <formula>$M21="CXL"</formula>
    </cfRule>
  </conditionalFormatting>
  <conditionalFormatting sqref="G21">
    <cfRule type="expression" dxfId="2172" priority="11442">
      <formula>$M21="tent"</formula>
    </cfRule>
    <cfRule type="expression" dxfId="2171" priority="11443">
      <formula>$M21="option"</formula>
    </cfRule>
    <cfRule type="expression" dxfId="2170" priority="11444">
      <formula>$M21="defr"</formula>
    </cfRule>
    <cfRule type="expression" dxfId="2169" priority="11445" stopIfTrue="1">
      <formula>$M21="def"</formula>
    </cfRule>
  </conditionalFormatting>
  <conditionalFormatting sqref="G21">
    <cfRule type="expression" dxfId="2168" priority="11441">
      <formula>$M21="CXL"</formula>
    </cfRule>
  </conditionalFormatting>
  <conditionalFormatting sqref="H21">
    <cfRule type="expression" dxfId="2167" priority="11437">
      <formula>$M21="tent"</formula>
    </cfRule>
    <cfRule type="expression" dxfId="2166" priority="11438">
      <formula>$M21="option"</formula>
    </cfRule>
    <cfRule type="expression" dxfId="2165" priority="11439">
      <formula>$M21="defr"</formula>
    </cfRule>
    <cfRule type="expression" dxfId="2164" priority="11440" stopIfTrue="1">
      <formula>$M21="def"</formula>
    </cfRule>
  </conditionalFormatting>
  <conditionalFormatting sqref="H21">
    <cfRule type="expression" dxfId="2163" priority="11436">
      <formula>$M21="CXL"</formula>
    </cfRule>
  </conditionalFormatting>
  <conditionalFormatting sqref="I21">
    <cfRule type="expression" dxfId="2162" priority="11432">
      <formula>$M21="tent"</formula>
    </cfRule>
    <cfRule type="expression" dxfId="2161" priority="11433">
      <formula>$M21="option"</formula>
    </cfRule>
    <cfRule type="expression" dxfId="2160" priority="11434">
      <formula>$M21="defr"</formula>
    </cfRule>
    <cfRule type="expression" dxfId="2159" priority="11435" stopIfTrue="1">
      <formula>$M21="def"</formula>
    </cfRule>
  </conditionalFormatting>
  <conditionalFormatting sqref="I21">
    <cfRule type="expression" dxfId="2158" priority="11431">
      <formula>$M21="CXL"</formula>
    </cfRule>
  </conditionalFormatting>
  <conditionalFormatting sqref="J21">
    <cfRule type="expression" dxfId="2157" priority="11427">
      <formula>$M21="tent"</formula>
    </cfRule>
    <cfRule type="expression" dxfId="2156" priority="11428">
      <formula>$M21="option"</formula>
    </cfRule>
    <cfRule type="expression" dxfId="2155" priority="11429">
      <formula>$M21="defr"</formula>
    </cfRule>
    <cfRule type="expression" dxfId="2154" priority="11430" stopIfTrue="1">
      <formula>$M21="def"</formula>
    </cfRule>
  </conditionalFormatting>
  <conditionalFormatting sqref="J21">
    <cfRule type="expression" dxfId="2153" priority="11426">
      <formula>$M21="CXL"</formula>
    </cfRule>
  </conditionalFormatting>
  <conditionalFormatting sqref="K21">
    <cfRule type="expression" dxfId="2152" priority="11425">
      <formula>$M21="CXL"</formula>
    </cfRule>
  </conditionalFormatting>
  <conditionalFormatting sqref="A22">
    <cfRule type="expression" dxfId="2151" priority="11421">
      <formula>$M22="tent"</formula>
    </cfRule>
    <cfRule type="expression" dxfId="2150" priority="11422">
      <formula>$M22="option"</formula>
    </cfRule>
    <cfRule type="expression" dxfId="2149" priority="11423">
      <formula>$M22="defr"</formula>
    </cfRule>
    <cfRule type="expression" dxfId="2148" priority="11424" stopIfTrue="1">
      <formula>$M22="def"</formula>
    </cfRule>
  </conditionalFormatting>
  <conditionalFormatting sqref="A22">
    <cfRule type="expression" dxfId="2147" priority="11420">
      <formula>$M22="CXL"</formula>
    </cfRule>
  </conditionalFormatting>
  <conditionalFormatting sqref="B22">
    <cfRule type="expression" dxfId="2146" priority="11416">
      <formula>$M22="tent"</formula>
    </cfRule>
    <cfRule type="expression" dxfId="2145" priority="11417">
      <formula>$M22="option"</formula>
    </cfRule>
    <cfRule type="expression" dxfId="2144" priority="11418">
      <formula>$M22="defr"</formula>
    </cfRule>
    <cfRule type="expression" dxfId="2143" priority="11419" stopIfTrue="1">
      <formula>$M22="def"</formula>
    </cfRule>
  </conditionalFormatting>
  <conditionalFormatting sqref="B22">
    <cfRule type="expression" dxfId="2142" priority="11415">
      <formula>$M22="CXL"</formula>
    </cfRule>
  </conditionalFormatting>
  <conditionalFormatting sqref="C22">
    <cfRule type="expression" dxfId="2141" priority="11411">
      <formula>$M22="tent"</formula>
    </cfRule>
    <cfRule type="expression" dxfId="2140" priority="11412">
      <formula>$M22="option"</formula>
    </cfRule>
    <cfRule type="expression" dxfId="2139" priority="11413">
      <formula>$M22="defr"</formula>
    </cfRule>
    <cfRule type="expression" dxfId="2138" priority="11414" stopIfTrue="1">
      <formula>$M22="def"</formula>
    </cfRule>
  </conditionalFormatting>
  <conditionalFormatting sqref="C22">
    <cfRule type="expression" dxfId="2137" priority="11410">
      <formula>$M22="CXL"</formula>
    </cfRule>
  </conditionalFormatting>
  <conditionalFormatting sqref="D22">
    <cfRule type="expression" dxfId="2136" priority="11406">
      <formula>$M22="tent"</formula>
    </cfRule>
    <cfRule type="expression" dxfId="2135" priority="11407">
      <formula>$M22="option"</formula>
    </cfRule>
    <cfRule type="expression" dxfId="2134" priority="11408">
      <formula>$M22="defr"</formula>
    </cfRule>
    <cfRule type="expression" dxfId="2133" priority="11409" stopIfTrue="1">
      <formula>$M22="def"</formula>
    </cfRule>
  </conditionalFormatting>
  <conditionalFormatting sqref="D22">
    <cfRule type="expression" dxfId="2132" priority="11405">
      <formula>$M22="CXL"</formula>
    </cfRule>
  </conditionalFormatting>
  <conditionalFormatting sqref="E22">
    <cfRule type="expression" dxfId="2131" priority="11401">
      <formula>$M22="tent"</formula>
    </cfRule>
    <cfRule type="expression" dxfId="2130" priority="11402">
      <formula>$M22="option"</formula>
    </cfRule>
    <cfRule type="expression" dxfId="2129" priority="11403">
      <formula>$M22="defr"</formula>
    </cfRule>
    <cfRule type="expression" dxfId="2128" priority="11404" stopIfTrue="1">
      <formula>$M22="def"</formula>
    </cfRule>
  </conditionalFormatting>
  <conditionalFormatting sqref="E22">
    <cfRule type="expression" dxfId="2127" priority="11400">
      <formula>$M22="CXL"</formula>
    </cfRule>
  </conditionalFormatting>
  <conditionalFormatting sqref="F22">
    <cfRule type="expression" dxfId="2126" priority="11396">
      <formula>$M22="tent"</formula>
    </cfRule>
    <cfRule type="expression" dxfId="2125" priority="11397">
      <formula>$M22="option"</formula>
    </cfRule>
    <cfRule type="expression" dxfId="2124" priority="11398">
      <formula>$M22="defr"</formula>
    </cfRule>
    <cfRule type="expression" dxfId="2123" priority="11399" stopIfTrue="1">
      <formula>$M22="def"</formula>
    </cfRule>
  </conditionalFormatting>
  <conditionalFormatting sqref="F22">
    <cfRule type="expression" dxfId="2122" priority="11395">
      <formula>$M22="CXL"</formula>
    </cfRule>
  </conditionalFormatting>
  <conditionalFormatting sqref="G22">
    <cfRule type="expression" dxfId="2121" priority="11391">
      <formula>$M22="tent"</formula>
    </cfRule>
    <cfRule type="expression" dxfId="2120" priority="11392">
      <formula>$M22="option"</formula>
    </cfRule>
    <cfRule type="expression" dxfId="2119" priority="11393">
      <formula>$M22="defr"</formula>
    </cfRule>
    <cfRule type="expression" dxfId="2118" priority="11394" stopIfTrue="1">
      <formula>$M22="def"</formula>
    </cfRule>
  </conditionalFormatting>
  <conditionalFormatting sqref="G22">
    <cfRule type="expression" dxfId="2117" priority="11390">
      <formula>$M22="CXL"</formula>
    </cfRule>
  </conditionalFormatting>
  <conditionalFormatting sqref="H22">
    <cfRule type="expression" dxfId="2116" priority="11386">
      <formula>$M22="tent"</formula>
    </cfRule>
    <cfRule type="expression" dxfId="2115" priority="11387">
      <formula>$M22="option"</formula>
    </cfRule>
    <cfRule type="expression" dxfId="2114" priority="11388">
      <formula>$M22="defr"</formula>
    </cfRule>
    <cfRule type="expression" dxfId="2113" priority="11389" stopIfTrue="1">
      <formula>$M22="def"</formula>
    </cfRule>
  </conditionalFormatting>
  <conditionalFormatting sqref="H22">
    <cfRule type="expression" dxfId="2112" priority="11385">
      <formula>$M22="CXL"</formula>
    </cfRule>
  </conditionalFormatting>
  <conditionalFormatting sqref="I22">
    <cfRule type="expression" dxfId="2111" priority="11381">
      <formula>$M22="tent"</formula>
    </cfRule>
    <cfRule type="expression" dxfId="2110" priority="11382">
      <formula>$M22="option"</formula>
    </cfRule>
    <cfRule type="expression" dxfId="2109" priority="11383">
      <formula>$M22="defr"</formula>
    </cfRule>
    <cfRule type="expression" dxfId="2108" priority="11384" stopIfTrue="1">
      <formula>$M22="def"</formula>
    </cfRule>
  </conditionalFormatting>
  <conditionalFormatting sqref="I22">
    <cfRule type="expression" dxfId="2107" priority="11380">
      <formula>$M22="CXL"</formula>
    </cfRule>
  </conditionalFormatting>
  <conditionalFormatting sqref="J22">
    <cfRule type="expression" dxfId="2106" priority="11376">
      <formula>$M22="tent"</formula>
    </cfRule>
    <cfRule type="expression" dxfId="2105" priority="11377">
      <formula>$M22="option"</formula>
    </cfRule>
    <cfRule type="expression" dxfId="2104" priority="11378">
      <formula>$M22="defr"</formula>
    </cfRule>
    <cfRule type="expression" dxfId="2103" priority="11379" stopIfTrue="1">
      <formula>$M22="def"</formula>
    </cfRule>
  </conditionalFormatting>
  <conditionalFormatting sqref="J22">
    <cfRule type="expression" dxfId="2102" priority="11375">
      <formula>$M22="CXL"</formula>
    </cfRule>
  </conditionalFormatting>
  <conditionalFormatting sqref="K22">
    <cfRule type="expression" dxfId="2101" priority="11374">
      <formula>$M22="CXL"</formula>
    </cfRule>
  </conditionalFormatting>
  <conditionalFormatting sqref="A23">
    <cfRule type="expression" dxfId="2100" priority="11370">
      <formula>$M23="tent"</formula>
    </cfRule>
    <cfRule type="expression" dxfId="2099" priority="11371">
      <formula>$M23="option"</formula>
    </cfRule>
    <cfRule type="expression" dxfId="2098" priority="11372">
      <formula>$M23="defr"</formula>
    </cfRule>
    <cfRule type="expression" dxfId="2097" priority="11373" stopIfTrue="1">
      <formula>$M23="def"</formula>
    </cfRule>
  </conditionalFormatting>
  <conditionalFormatting sqref="A23">
    <cfRule type="expression" dxfId="2096" priority="11369">
      <formula>$M23="CXL"</formula>
    </cfRule>
  </conditionalFormatting>
  <conditionalFormatting sqref="B23">
    <cfRule type="expression" dxfId="2095" priority="11365">
      <formula>$M23="tent"</formula>
    </cfRule>
    <cfRule type="expression" dxfId="2094" priority="11366">
      <formula>$M23="option"</formula>
    </cfRule>
    <cfRule type="expression" dxfId="2093" priority="11367">
      <formula>$M23="defr"</formula>
    </cfRule>
    <cfRule type="expression" dxfId="2092" priority="11368" stopIfTrue="1">
      <formula>$M23="def"</formula>
    </cfRule>
  </conditionalFormatting>
  <conditionalFormatting sqref="B23">
    <cfRule type="expression" dxfId="2091" priority="11364">
      <formula>$M23="CXL"</formula>
    </cfRule>
  </conditionalFormatting>
  <conditionalFormatting sqref="C23">
    <cfRule type="expression" dxfId="2090" priority="11360">
      <formula>$M23="tent"</formula>
    </cfRule>
    <cfRule type="expression" dxfId="2089" priority="11361">
      <formula>$M23="option"</formula>
    </cfRule>
    <cfRule type="expression" dxfId="2088" priority="11362">
      <formula>$M23="defr"</formula>
    </cfRule>
    <cfRule type="expression" dxfId="2087" priority="11363" stopIfTrue="1">
      <formula>$M23="def"</formula>
    </cfRule>
  </conditionalFormatting>
  <conditionalFormatting sqref="C23">
    <cfRule type="expression" dxfId="2086" priority="11359">
      <formula>$M23="CXL"</formula>
    </cfRule>
  </conditionalFormatting>
  <conditionalFormatting sqref="D23">
    <cfRule type="expression" dxfId="2085" priority="11355">
      <formula>$M23="tent"</formula>
    </cfRule>
    <cfRule type="expression" dxfId="2084" priority="11356">
      <formula>$M23="option"</formula>
    </cfRule>
    <cfRule type="expression" dxfId="2083" priority="11357">
      <formula>$M23="defr"</formula>
    </cfRule>
    <cfRule type="expression" dxfId="2082" priority="11358" stopIfTrue="1">
      <formula>$M23="def"</formula>
    </cfRule>
  </conditionalFormatting>
  <conditionalFormatting sqref="D23">
    <cfRule type="expression" dxfId="2081" priority="11354">
      <formula>$M23="CXL"</formula>
    </cfRule>
  </conditionalFormatting>
  <conditionalFormatting sqref="E23">
    <cfRule type="expression" dxfId="2080" priority="11350">
      <formula>$M23="tent"</formula>
    </cfRule>
    <cfRule type="expression" dxfId="2079" priority="11351">
      <formula>$M23="option"</formula>
    </cfRule>
    <cfRule type="expression" dxfId="2078" priority="11352">
      <formula>$M23="defr"</formula>
    </cfRule>
    <cfRule type="expression" dxfId="2077" priority="11353" stopIfTrue="1">
      <formula>$M23="def"</formula>
    </cfRule>
  </conditionalFormatting>
  <conditionalFormatting sqref="E23">
    <cfRule type="expression" dxfId="2076" priority="11349">
      <formula>$M23="CXL"</formula>
    </cfRule>
  </conditionalFormatting>
  <conditionalFormatting sqref="F23">
    <cfRule type="expression" dxfId="2075" priority="11345">
      <formula>$M23="tent"</formula>
    </cfRule>
    <cfRule type="expression" dxfId="2074" priority="11346">
      <formula>$M23="option"</formula>
    </cfRule>
    <cfRule type="expression" dxfId="2073" priority="11347">
      <formula>$M23="defr"</formula>
    </cfRule>
    <cfRule type="expression" dxfId="2072" priority="11348" stopIfTrue="1">
      <formula>$M23="def"</formula>
    </cfRule>
  </conditionalFormatting>
  <conditionalFormatting sqref="F23">
    <cfRule type="expression" dxfId="2071" priority="11344">
      <formula>$M23="CXL"</formula>
    </cfRule>
  </conditionalFormatting>
  <conditionalFormatting sqref="G23">
    <cfRule type="expression" dxfId="2070" priority="11340">
      <formula>$M23="tent"</formula>
    </cfRule>
    <cfRule type="expression" dxfId="2069" priority="11341">
      <formula>$M23="option"</formula>
    </cfRule>
    <cfRule type="expression" dxfId="2068" priority="11342">
      <formula>$M23="defr"</formula>
    </cfRule>
    <cfRule type="expression" dxfId="2067" priority="11343" stopIfTrue="1">
      <formula>$M23="def"</formula>
    </cfRule>
  </conditionalFormatting>
  <conditionalFormatting sqref="G23">
    <cfRule type="expression" dxfId="2066" priority="11339">
      <formula>$M23="CXL"</formula>
    </cfRule>
  </conditionalFormatting>
  <conditionalFormatting sqref="H23">
    <cfRule type="expression" dxfId="2065" priority="11335">
      <formula>$M23="tent"</formula>
    </cfRule>
    <cfRule type="expression" dxfId="2064" priority="11336">
      <formula>$M23="option"</formula>
    </cfRule>
    <cfRule type="expression" dxfId="2063" priority="11337">
      <formula>$M23="defr"</formula>
    </cfRule>
    <cfRule type="expression" dxfId="2062" priority="11338" stopIfTrue="1">
      <formula>$M23="def"</formula>
    </cfRule>
  </conditionalFormatting>
  <conditionalFormatting sqref="H23">
    <cfRule type="expression" dxfId="2061" priority="11334">
      <formula>$M23="CXL"</formula>
    </cfRule>
  </conditionalFormatting>
  <conditionalFormatting sqref="I23">
    <cfRule type="expression" dxfId="2060" priority="11330">
      <formula>$M23="tent"</formula>
    </cfRule>
    <cfRule type="expression" dxfId="2059" priority="11331">
      <formula>$M23="option"</formula>
    </cfRule>
    <cfRule type="expression" dxfId="2058" priority="11332">
      <formula>$M23="defr"</formula>
    </cfRule>
    <cfRule type="expression" dxfId="2057" priority="11333" stopIfTrue="1">
      <formula>$M23="def"</formula>
    </cfRule>
  </conditionalFormatting>
  <conditionalFormatting sqref="I23">
    <cfRule type="expression" dxfId="2056" priority="11329">
      <formula>$M23="CXL"</formula>
    </cfRule>
  </conditionalFormatting>
  <conditionalFormatting sqref="J23">
    <cfRule type="expression" dxfId="2055" priority="11325">
      <formula>$M23="tent"</formula>
    </cfRule>
    <cfRule type="expression" dxfId="2054" priority="11326">
      <formula>$M23="option"</formula>
    </cfRule>
    <cfRule type="expression" dxfId="2053" priority="11327">
      <formula>$M23="defr"</formula>
    </cfRule>
    <cfRule type="expression" dxfId="2052" priority="11328" stopIfTrue="1">
      <formula>$M23="def"</formula>
    </cfRule>
  </conditionalFormatting>
  <conditionalFormatting sqref="J23">
    <cfRule type="expression" dxfId="2051" priority="11324">
      <formula>$M23="CXL"</formula>
    </cfRule>
  </conditionalFormatting>
  <conditionalFormatting sqref="K23">
    <cfRule type="expression" dxfId="2050" priority="11323">
      <formula>$M23="CXL"</formula>
    </cfRule>
  </conditionalFormatting>
  <conditionalFormatting sqref="A24">
    <cfRule type="expression" dxfId="2049" priority="11319">
      <formula>$M24="tent"</formula>
    </cfRule>
    <cfRule type="expression" dxfId="2048" priority="11320">
      <formula>$M24="option"</formula>
    </cfRule>
    <cfRule type="expression" dxfId="2047" priority="11321">
      <formula>$M24="defr"</formula>
    </cfRule>
    <cfRule type="expression" dxfId="2046" priority="11322" stopIfTrue="1">
      <formula>$M24="def"</formula>
    </cfRule>
  </conditionalFormatting>
  <conditionalFormatting sqref="A24">
    <cfRule type="expression" dxfId="2045" priority="11318">
      <formula>$M24="CXL"</formula>
    </cfRule>
  </conditionalFormatting>
  <conditionalFormatting sqref="B24">
    <cfRule type="expression" dxfId="2044" priority="11314">
      <formula>$M24="tent"</formula>
    </cfRule>
    <cfRule type="expression" dxfId="2043" priority="11315">
      <formula>$M24="option"</formula>
    </cfRule>
    <cfRule type="expression" dxfId="2042" priority="11316">
      <formula>$M24="defr"</formula>
    </cfRule>
    <cfRule type="expression" dxfId="2041" priority="11317" stopIfTrue="1">
      <formula>$M24="def"</formula>
    </cfRule>
  </conditionalFormatting>
  <conditionalFormatting sqref="B24">
    <cfRule type="expression" dxfId="2040" priority="11313">
      <formula>$M24="CXL"</formula>
    </cfRule>
  </conditionalFormatting>
  <conditionalFormatting sqref="C24">
    <cfRule type="expression" dxfId="2039" priority="11309">
      <formula>$M24="tent"</formula>
    </cfRule>
    <cfRule type="expression" dxfId="2038" priority="11310">
      <formula>$M24="option"</formula>
    </cfRule>
    <cfRule type="expression" dxfId="2037" priority="11311">
      <formula>$M24="defr"</formula>
    </cfRule>
    <cfRule type="expression" dxfId="2036" priority="11312" stopIfTrue="1">
      <formula>$M24="def"</formula>
    </cfRule>
  </conditionalFormatting>
  <conditionalFormatting sqref="C24">
    <cfRule type="expression" dxfId="2035" priority="11308">
      <formula>$M24="CXL"</formula>
    </cfRule>
  </conditionalFormatting>
  <conditionalFormatting sqref="D24">
    <cfRule type="expression" dxfId="2034" priority="11304">
      <formula>$M24="tent"</formula>
    </cfRule>
    <cfRule type="expression" dxfId="2033" priority="11305">
      <formula>$M24="option"</formula>
    </cfRule>
    <cfRule type="expression" dxfId="2032" priority="11306">
      <formula>$M24="defr"</formula>
    </cfRule>
    <cfRule type="expression" dxfId="2031" priority="11307" stopIfTrue="1">
      <formula>$M24="def"</formula>
    </cfRule>
  </conditionalFormatting>
  <conditionalFormatting sqref="D24">
    <cfRule type="expression" dxfId="2030" priority="11303">
      <formula>$M24="CXL"</formula>
    </cfRule>
  </conditionalFormatting>
  <conditionalFormatting sqref="E24">
    <cfRule type="expression" dxfId="2029" priority="11299">
      <formula>$M24="tent"</formula>
    </cfRule>
    <cfRule type="expression" dxfId="2028" priority="11300">
      <formula>$M24="option"</formula>
    </cfRule>
    <cfRule type="expression" dxfId="2027" priority="11301">
      <formula>$M24="defr"</formula>
    </cfRule>
    <cfRule type="expression" dxfId="2026" priority="11302" stopIfTrue="1">
      <formula>$M24="def"</formula>
    </cfRule>
  </conditionalFormatting>
  <conditionalFormatting sqref="E24">
    <cfRule type="expression" dxfId="2025" priority="11298">
      <formula>$M24="CXL"</formula>
    </cfRule>
  </conditionalFormatting>
  <conditionalFormatting sqref="F24">
    <cfRule type="expression" dxfId="2024" priority="11294">
      <formula>$M24="tent"</formula>
    </cfRule>
    <cfRule type="expression" dxfId="2023" priority="11295">
      <formula>$M24="option"</formula>
    </cfRule>
    <cfRule type="expression" dxfId="2022" priority="11296">
      <formula>$M24="defr"</formula>
    </cfRule>
    <cfRule type="expression" dxfId="2021" priority="11297" stopIfTrue="1">
      <formula>$M24="def"</formula>
    </cfRule>
  </conditionalFormatting>
  <conditionalFormatting sqref="F24">
    <cfRule type="expression" dxfId="2020" priority="11293">
      <formula>$M24="CXL"</formula>
    </cfRule>
  </conditionalFormatting>
  <conditionalFormatting sqref="G24">
    <cfRule type="expression" dxfId="2019" priority="11289">
      <formula>$M24="tent"</formula>
    </cfRule>
    <cfRule type="expression" dxfId="2018" priority="11290">
      <formula>$M24="option"</formula>
    </cfRule>
    <cfRule type="expression" dxfId="2017" priority="11291">
      <formula>$M24="defr"</formula>
    </cfRule>
    <cfRule type="expression" dxfId="2016" priority="11292" stopIfTrue="1">
      <formula>$M24="def"</formula>
    </cfRule>
  </conditionalFormatting>
  <conditionalFormatting sqref="G24">
    <cfRule type="expression" dxfId="2015" priority="11288">
      <formula>$M24="CXL"</formula>
    </cfRule>
  </conditionalFormatting>
  <conditionalFormatting sqref="H24">
    <cfRule type="expression" dxfId="2014" priority="11284">
      <formula>$M24="tent"</formula>
    </cfRule>
    <cfRule type="expression" dxfId="2013" priority="11285">
      <formula>$M24="option"</formula>
    </cfRule>
    <cfRule type="expression" dxfId="2012" priority="11286">
      <formula>$M24="defr"</formula>
    </cfRule>
    <cfRule type="expression" dxfId="2011" priority="11287" stopIfTrue="1">
      <formula>$M24="def"</formula>
    </cfRule>
  </conditionalFormatting>
  <conditionalFormatting sqref="H24">
    <cfRule type="expression" dxfId="2010" priority="11283">
      <formula>$M24="CXL"</formula>
    </cfRule>
  </conditionalFormatting>
  <conditionalFormatting sqref="I24">
    <cfRule type="expression" dxfId="2009" priority="11279">
      <formula>$M24="tent"</formula>
    </cfRule>
    <cfRule type="expression" dxfId="2008" priority="11280">
      <formula>$M24="option"</formula>
    </cfRule>
    <cfRule type="expression" dxfId="2007" priority="11281">
      <formula>$M24="defr"</formula>
    </cfRule>
    <cfRule type="expression" dxfId="2006" priority="11282" stopIfTrue="1">
      <formula>$M24="def"</formula>
    </cfRule>
  </conditionalFormatting>
  <conditionalFormatting sqref="I24">
    <cfRule type="expression" dxfId="2005" priority="11278">
      <formula>$M24="CXL"</formula>
    </cfRule>
  </conditionalFormatting>
  <conditionalFormatting sqref="J24">
    <cfRule type="expression" dxfId="2004" priority="11274">
      <formula>$M24="tent"</formula>
    </cfRule>
    <cfRule type="expression" dxfId="2003" priority="11275">
      <formula>$M24="option"</formula>
    </cfRule>
    <cfRule type="expression" dxfId="2002" priority="11276">
      <formula>$M24="defr"</formula>
    </cfRule>
    <cfRule type="expression" dxfId="2001" priority="11277" stopIfTrue="1">
      <formula>$M24="def"</formula>
    </cfRule>
  </conditionalFormatting>
  <conditionalFormatting sqref="J24">
    <cfRule type="expression" dxfId="2000" priority="11273">
      <formula>$M24="CXL"</formula>
    </cfRule>
  </conditionalFormatting>
  <conditionalFormatting sqref="K24">
    <cfRule type="expression" dxfId="1999" priority="11272">
      <formula>$M24="CXL"</formula>
    </cfRule>
  </conditionalFormatting>
  <conditionalFormatting sqref="A25">
    <cfRule type="expression" dxfId="1998" priority="11268">
      <formula>$M25="tent"</formula>
    </cfRule>
    <cfRule type="expression" dxfId="1997" priority="11269">
      <formula>$M25="option"</formula>
    </cfRule>
    <cfRule type="expression" dxfId="1996" priority="11270">
      <formula>$M25="defr"</formula>
    </cfRule>
    <cfRule type="expression" dxfId="1995" priority="11271" stopIfTrue="1">
      <formula>$M25="def"</formula>
    </cfRule>
  </conditionalFormatting>
  <conditionalFormatting sqref="A25">
    <cfRule type="expression" dxfId="1994" priority="11267">
      <formula>$M25="CXL"</formula>
    </cfRule>
  </conditionalFormatting>
  <conditionalFormatting sqref="B25">
    <cfRule type="expression" dxfId="1993" priority="11263">
      <formula>$M25="tent"</formula>
    </cfRule>
    <cfRule type="expression" dxfId="1992" priority="11264">
      <formula>$M25="option"</formula>
    </cfRule>
    <cfRule type="expression" dxfId="1991" priority="11265">
      <formula>$M25="defr"</formula>
    </cfRule>
    <cfRule type="expression" dxfId="1990" priority="11266" stopIfTrue="1">
      <formula>$M25="def"</formula>
    </cfRule>
  </conditionalFormatting>
  <conditionalFormatting sqref="B25">
    <cfRule type="expression" dxfId="1989" priority="11262">
      <formula>$M25="CXL"</formula>
    </cfRule>
  </conditionalFormatting>
  <conditionalFormatting sqref="C25">
    <cfRule type="expression" dxfId="1988" priority="11258">
      <formula>$M25="tent"</formula>
    </cfRule>
    <cfRule type="expression" dxfId="1987" priority="11259">
      <formula>$M25="option"</formula>
    </cfRule>
    <cfRule type="expression" dxfId="1986" priority="11260">
      <formula>$M25="defr"</formula>
    </cfRule>
    <cfRule type="expression" dxfId="1985" priority="11261" stopIfTrue="1">
      <formula>$M25="def"</formula>
    </cfRule>
  </conditionalFormatting>
  <conditionalFormatting sqref="C25">
    <cfRule type="expression" dxfId="1984" priority="11257">
      <formula>$M25="CXL"</formula>
    </cfRule>
  </conditionalFormatting>
  <conditionalFormatting sqref="D25">
    <cfRule type="expression" dxfId="1983" priority="11253">
      <formula>$M25="tent"</formula>
    </cfRule>
    <cfRule type="expression" dxfId="1982" priority="11254">
      <formula>$M25="option"</formula>
    </cfRule>
    <cfRule type="expression" dxfId="1981" priority="11255">
      <formula>$M25="defr"</formula>
    </cfRule>
    <cfRule type="expression" dxfId="1980" priority="11256" stopIfTrue="1">
      <formula>$M25="def"</formula>
    </cfRule>
  </conditionalFormatting>
  <conditionalFormatting sqref="D25">
    <cfRule type="expression" dxfId="1979" priority="11252">
      <formula>$M25="CXL"</formula>
    </cfRule>
  </conditionalFormatting>
  <conditionalFormatting sqref="E25">
    <cfRule type="expression" dxfId="1978" priority="11248">
      <formula>$M25="tent"</formula>
    </cfRule>
    <cfRule type="expression" dxfId="1977" priority="11249">
      <formula>$M25="option"</formula>
    </cfRule>
    <cfRule type="expression" dxfId="1976" priority="11250">
      <formula>$M25="defr"</formula>
    </cfRule>
    <cfRule type="expression" dxfId="1975" priority="11251" stopIfTrue="1">
      <formula>$M25="def"</formula>
    </cfRule>
  </conditionalFormatting>
  <conditionalFormatting sqref="E25">
    <cfRule type="expression" dxfId="1974" priority="11247">
      <formula>$M25="CXL"</formula>
    </cfRule>
  </conditionalFormatting>
  <conditionalFormatting sqref="F25">
    <cfRule type="expression" dxfId="1973" priority="11243">
      <formula>$M25="tent"</formula>
    </cfRule>
    <cfRule type="expression" dxfId="1972" priority="11244">
      <formula>$M25="option"</formula>
    </cfRule>
    <cfRule type="expression" dxfId="1971" priority="11245">
      <formula>$M25="defr"</formula>
    </cfRule>
    <cfRule type="expression" dxfId="1970" priority="11246" stopIfTrue="1">
      <formula>$M25="def"</formula>
    </cfRule>
  </conditionalFormatting>
  <conditionalFormatting sqref="F25">
    <cfRule type="expression" dxfId="1969" priority="11242">
      <formula>$M25="CXL"</formula>
    </cfRule>
  </conditionalFormatting>
  <conditionalFormatting sqref="G25">
    <cfRule type="expression" dxfId="1968" priority="11238">
      <formula>$M25="tent"</formula>
    </cfRule>
    <cfRule type="expression" dxfId="1967" priority="11239">
      <formula>$M25="option"</formula>
    </cfRule>
    <cfRule type="expression" dxfId="1966" priority="11240">
      <formula>$M25="defr"</formula>
    </cfRule>
    <cfRule type="expression" dxfId="1965" priority="11241" stopIfTrue="1">
      <formula>$M25="def"</formula>
    </cfRule>
  </conditionalFormatting>
  <conditionalFormatting sqref="G25">
    <cfRule type="expression" dxfId="1964" priority="11237">
      <formula>$M25="CXL"</formula>
    </cfRule>
  </conditionalFormatting>
  <conditionalFormatting sqref="H25">
    <cfRule type="expression" dxfId="1963" priority="11233">
      <formula>$M25="tent"</formula>
    </cfRule>
    <cfRule type="expression" dxfId="1962" priority="11234">
      <formula>$M25="option"</formula>
    </cfRule>
    <cfRule type="expression" dxfId="1961" priority="11235">
      <formula>$M25="defr"</formula>
    </cfRule>
    <cfRule type="expression" dxfId="1960" priority="11236" stopIfTrue="1">
      <formula>$M25="def"</formula>
    </cfRule>
  </conditionalFormatting>
  <conditionalFormatting sqref="H25">
    <cfRule type="expression" dxfId="1959" priority="11232">
      <formula>$M25="CXL"</formula>
    </cfRule>
  </conditionalFormatting>
  <conditionalFormatting sqref="I25">
    <cfRule type="expression" dxfId="1958" priority="11228">
      <formula>$M25="tent"</formula>
    </cfRule>
    <cfRule type="expression" dxfId="1957" priority="11229">
      <formula>$M25="option"</formula>
    </cfRule>
    <cfRule type="expression" dxfId="1956" priority="11230">
      <formula>$M25="defr"</formula>
    </cfRule>
    <cfRule type="expression" dxfId="1955" priority="11231" stopIfTrue="1">
      <formula>$M25="def"</formula>
    </cfRule>
  </conditionalFormatting>
  <conditionalFormatting sqref="I25">
    <cfRule type="expression" dxfId="1954" priority="11227">
      <formula>$M25="CXL"</formula>
    </cfRule>
  </conditionalFormatting>
  <conditionalFormatting sqref="J25">
    <cfRule type="expression" dxfId="1953" priority="11223">
      <formula>$M25="tent"</formula>
    </cfRule>
    <cfRule type="expression" dxfId="1952" priority="11224">
      <formula>$M25="option"</formula>
    </cfRule>
    <cfRule type="expression" dxfId="1951" priority="11225">
      <formula>$M25="defr"</formula>
    </cfRule>
    <cfRule type="expression" dxfId="1950" priority="11226" stopIfTrue="1">
      <formula>$M25="def"</formula>
    </cfRule>
  </conditionalFormatting>
  <conditionalFormatting sqref="J25">
    <cfRule type="expression" dxfId="1949" priority="11222">
      <formula>$M25="CXL"</formula>
    </cfRule>
  </conditionalFormatting>
  <conditionalFormatting sqref="K25">
    <cfRule type="expression" dxfId="1948" priority="11221">
      <formula>$M25="CXL"</formula>
    </cfRule>
  </conditionalFormatting>
  <conditionalFormatting sqref="A26">
    <cfRule type="expression" dxfId="1947" priority="11217">
      <formula>$M26="tent"</formula>
    </cfRule>
    <cfRule type="expression" dxfId="1946" priority="11218">
      <formula>$M26="option"</formula>
    </cfRule>
    <cfRule type="expression" dxfId="1945" priority="11219">
      <formula>$M26="defr"</formula>
    </cfRule>
    <cfRule type="expression" dxfId="1944" priority="11220" stopIfTrue="1">
      <formula>$M26="def"</formula>
    </cfRule>
  </conditionalFormatting>
  <conditionalFormatting sqref="A26">
    <cfRule type="expression" dxfId="1943" priority="11216">
      <formula>$M26="CXL"</formula>
    </cfRule>
  </conditionalFormatting>
  <conditionalFormatting sqref="B26">
    <cfRule type="expression" dxfId="1942" priority="11212">
      <formula>$M26="tent"</formula>
    </cfRule>
    <cfRule type="expression" dxfId="1941" priority="11213">
      <formula>$M26="option"</formula>
    </cfRule>
    <cfRule type="expression" dxfId="1940" priority="11214">
      <formula>$M26="defr"</formula>
    </cfRule>
    <cfRule type="expression" dxfId="1939" priority="11215" stopIfTrue="1">
      <formula>$M26="def"</formula>
    </cfRule>
  </conditionalFormatting>
  <conditionalFormatting sqref="B26">
    <cfRule type="expression" dxfId="1938" priority="11211">
      <formula>$M26="CXL"</formula>
    </cfRule>
  </conditionalFormatting>
  <conditionalFormatting sqref="C26">
    <cfRule type="expression" dxfId="1937" priority="11207">
      <formula>$M26="tent"</formula>
    </cfRule>
    <cfRule type="expression" dxfId="1936" priority="11208">
      <formula>$M26="option"</formula>
    </cfRule>
    <cfRule type="expression" dxfId="1935" priority="11209">
      <formula>$M26="defr"</formula>
    </cfRule>
    <cfRule type="expression" dxfId="1934" priority="11210" stopIfTrue="1">
      <formula>$M26="def"</formula>
    </cfRule>
  </conditionalFormatting>
  <conditionalFormatting sqref="C26">
    <cfRule type="expression" dxfId="1933" priority="11206">
      <formula>$M26="CXL"</formula>
    </cfRule>
  </conditionalFormatting>
  <conditionalFormatting sqref="D26">
    <cfRule type="expression" dxfId="1932" priority="11202">
      <formula>$M26="tent"</formula>
    </cfRule>
    <cfRule type="expression" dxfId="1931" priority="11203">
      <formula>$M26="option"</formula>
    </cfRule>
    <cfRule type="expression" dxfId="1930" priority="11204">
      <formula>$M26="defr"</formula>
    </cfRule>
    <cfRule type="expression" dxfId="1929" priority="11205" stopIfTrue="1">
      <formula>$M26="def"</formula>
    </cfRule>
  </conditionalFormatting>
  <conditionalFormatting sqref="D26">
    <cfRule type="expression" dxfId="1928" priority="11201">
      <formula>$M26="CXL"</formula>
    </cfRule>
  </conditionalFormatting>
  <conditionalFormatting sqref="E26">
    <cfRule type="expression" dxfId="1927" priority="11197">
      <formula>$M26="tent"</formula>
    </cfRule>
    <cfRule type="expression" dxfId="1926" priority="11198">
      <formula>$M26="option"</formula>
    </cfRule>
    <cfRule type="expression" dxfId="1925" priority="11199">
      <formula>$M26="defr"</formula>
    </cfRule>
    <cfRule type="expression" dxfId="1924" priority="11200" stopIfTrue="1">
      <formula>$M26="def"</formula>
    </cfRule>
  </conditionalFormatting>
  <conditionalFormatting sqref="E26">
    <cfRule type="expression" dxfId="1923" priority="11196">
      <formula>$M26="CXL"</formula>
    </cfRule>
  </conditionalFormatting>
  <conditionalFormatting sqref="F26">
    <cfRule type="expression" dxfId="1922" priority="11192">
      <formula>$M26="tent"</formula>
    </cfRule>
    <cfRule type="expression" dxfId="1921" priority="11193">
      <formula>$M26="option"</formula>
    </cfRule>
    <cfRule type="expression" dxfId="1920" priority="11194">
      <formula>$M26="defr"</formula>
    </cfRule>
    <cfRule type="expression" dxfId="1919" priority="11195" stopIfTrue="1">
      <formula>$M26="def"</formula>
    </cfRule>
  </conditionalFormatting>
  <conditionalFormatting sqref="F26">
    <cfRule type="expression" dxfId="1918" priority="11191">
      <formula>$M26="CXL"</formula>
    </cfRule>
  </conditionalFormatting>
  <conditionalFormatting sqref="G26">
    <cfRule type="expression" dxfId="1917" priority="11187">
      <formula>$M26="tent"</formula>
    </cfRule>
    <cfRule type="expression" dxfId="1916" priority="11188">
      <formula>$M26="option"</formula>
    </cfRule>
    <cfRule type="expression" dxfId="1915" priority="11189">
      <formula>$M26="defr"</formula>
    </cfRule>
    <cfRule type="expression" dxfId="1914" priority="11190" stopIfTrue="1">
      <formula>$M26="def"</formula>
    </cfRule>
  </conditionalFormatting>
  <conditionalFormatting sqref="G26">
    <cfRule type="expression" dxfId="1913" priority="11186">
      <formula>$M26="CXL"</formula>
    </cfRule>
  </conditionalFormatting>
  <conditionalFormatting sqref="H26">
    <cfRule type="expression" dxfId="1912" priority="11182">
      <formula>$M26="tent"</formula>
    </cfRule>
    <cfRule type="expression" dxfId="1911" priority="11183">
      <formula>$M26="option"</formula>
    </cfRule>
    <cfRule type="expression" dxfId="1910" priority="11184">
      <formula>$M26="defr"</formula>
    </cfRule>
    <cfRule type="expression" dxfId="1909" priority="11185" stopIfTrue="1">
      <formula>$M26="def"</formula>
    </cfRule>
  </conditionalFormatting>
  <conditionalFormatting sqref="H26">
    <cfRule type="expression" dxfId="1908" priority="11181">
      <formula>$M26="CXL"</formula>
    </cfRule>
  </conditionalFormatting>
  <conditionalFormatting sqref="I26">
    <cfRule type="expression" dxfId="1907" priority="11177">
      <formula>$M26="tent"</formula>
    </cfRule>
    <cfRule type="expression" dxfId="1906" priority="11178">
      <formula>$M26="option"</formula>
    </cfRule>
    <cfRule type="expression" dxfId="1905" priority="11179">
      <formula>$M26="defr"</formula>
    </cfRule>
    <cfRule type="expression" dxfId="1904" priority="11180" stopIfTrue="1">
      <formula>$M26="def"</formula>
    </cfRule>
  </conditionalFormatting>
  <conditionalFormatting sqref="I26">
    <cfRule type="expression" dxfId="1903" priority="11176">
      <formula>$M26="CXL"</formula>
    </cfRule>
  </conditionalFormatting>
  <conditionalFormatting sqref="J26">
    <cfRule type="expression" dxfId="1902" priority="11172">
      <formula>$M26="tent"</formula>
    </cfRule>
    <cfRule type="expression" dxfId="1901" priority="11173">
      <formula>$M26="option"</formula>
    </cfRule>
    <cfRule type="expression" dxfId="1900" priority="11174">
      <formula>$M26="defr"</formula>
    </cfRule>
    <cfRule type="expression" dxfId="1899" priority="11175" stopIfTrue="1">
      <formula>$M26="def"</formula>
    </cfRule>
  </conditionalFormatting>
  <conditionalFormatting sqref="J26">
    <cfRule type="expression" dxfId="1898" priority="11171">
      <formula>$M26="CXL"</formula>
    </cfRule>
  </conditionalFormatting>
  <conditionalFormatting sqref="K26">
    <cfRule type="expression" dxfId="1897" priority="11170">
      <formula>$M26="CXL"</formula>
    </cfRule>
  </conditionalFormatting>
  <conditionalFormatting sqref="A27">
    <cfRule type="expression" dxfId="1896" priority="11166">
      <formula>$M27="tent"</formula>
    </cfRule>
    <cfRule type="expression" dxfId="1895" priority="11167">
      <formula>$M27="option"</formula>
    </cfRule>
    <cfRule type="expression" dxfId="1894" priority="11168">
      <formula>$M27="defr"</formula>
    </cfRule>
    <cfRule type="expression" dxfId="1893" priority="11169" stopIfTrue="1">
      <formula>$M27="def"</formula>
    </cfRule>
  </conditionalFormatting>
  <conditionalFormatting sqref="A27">
    <cfRule type="expression" dxfId="1892" priority="11165">
      <formula>$M27="CXL"</formula>
    </cfRule>
  </conditionalFormatting>
  <conditionalFormatting sqref="B27">
    <cfRule type="expression" dxfId="1891" priority="11161">
      <formula>$M27="tent"</formula>
    </cfRule>
    <cfRule type="expression" dxfId="1890" priority="11162">
      <formula>$M27="option"</formula>
    </cfRule>
    <cfRule type="expression" dxfId="1889" priority="11163">
      <formula>$M27="defr"</formula>
    </cfRule>
    <cfRule type="expression" dxfId="1888" priority="11164" stopIfTrue="1">
      <formula>$M27="def"</formula>
    </cfRule>
  </conditionalFormatting>
  <conditionalFormatting sqref="B27">
    <cfRule type="expression" dxfId="1887" priority="11160">
      <formula>$M27="CXL"</formula>
    </cfRule>
  </conditionalFormatting>
  <conditionalFormatting sqref="C27">
    <cfRule type="expression" dxfId="1886" priority="11156">
      <formula>$M27="tent"</formula>
    </cfRule>
    <cfRule type="expression" dxfId="1885" priority="11157">
      <formula>$M27="option"</formula>
    </cfRule>
    <cfRule type="expression" dxfId="1884" priority="11158">
      <formula>$M27="defr"</formula>
    </cfRule>
    <cfRule type="expression" dxfId="1883" priority="11159" stopIfTrue="1">
      <formula>$M27="def"</formula>
    </cfRule>
  </conditionalFormatting>
  <conditionalFormatting sqref="C27">
    <cfRule type="expression" dxfId="1882" priority="11155">
      <formula>$M27="CXL"</formula>
    </cfRule>
  </conditionalFormatting>
  <conditionalFormatting sqref="D27">
    <cfRule type="expression" dxfId="1881" priority="11151">
      <formula>$M27="tent"</formula>
    </cfRule>
    <cfRule type="expression" dxfId="1880" priority="11152">
      <formula>$M27="option"</formula>
    </cfRule>
    <cfRule type="expression" dxfId="1879" priority="11153">
      <formula>$M27="defr"</formula>
    </cfRule>
    <cfRule type="expression" dxfId="1878" priority="11154" stopIfTrue="1">
      <formula>$M27="def"</formula>
    </cfRule>
  </conditionalFormatting>
  <conditionalFormatting sqref="D27">
    <cfRule type="expression" dxfId="1877" priority="11150">
      <formula>$M27="CXL"</formula>
    </cfRule>
  </conditionalFormatting>
  <conditionalFormatting sqref="E27">
    <cfRule type="expression" dxfId="1876" priority="11146">
      <formula>$M27="tent"</formula>
    </cfRule>
    <cfRule type="expression" dxfId="1875" priority="11147">
      <formula>$M27="option"</formula>
    </cfRule>
    <cfRule type="expression" dxfId="1874" priority="11148">
      <formula>$M27="defr"</formula>
    </cfRule>
    <cfRule type="expression" dxfId="1873" priority="11149" stopIfTrue="1">
      <formula>$M27="def"</formula>
    </cfRule>
  </conditionalFormatting>
  <conditionalFormatting sqref="E27">
    <cfRule type="expression" dxfId="1872" priority="11145">
      <formula>$M27="CXL"</formula>
    </cfRule>
  </conditionalFormatting>
  <conditionalFormatting sqref="F27">
    <cfRule type="expression" dxfId="1871" priority="11141">
      <formula>$M27="tent"</formula>
    </cfRule>
    <cfRule type="expression" dxfId="1870" priority="11142">
      <formula>$M27="option"</formula>
    </cfRule>
    <cfRule type="expression" dxfId="1869" priority="11143">
      <formula>$M27="defr"</formula>
    </cfRule>
    <cfRule type="expression" dxfId="1868" priority="11144" stopIfTrue="1">
      <formula>$M27="def"</formula>
    </cfRule>
  </conditionalFormatting>
  <conditionalFormatting sqref="F27">
    <cfRule type="expression" dxfId="1867" priority="11140">
      <formula>$M27="CXL"</formula>
    </cfRule>
  </conditionalFormatting>
  <conditionalFormatting sqref="G27">
    <cfRule type="expression" dxfId="1866" priority="11136">
      <formula>$M27="tent"</formula>
    </cfRule>
    <cfRule type="expression" dxfId="1865" priority="11137">
      <formula>$M27="option"</formula>
    </cfRule>
    <cfRule type="expression" dxfId="1864" priority="11138">
      <formula>$M27="defr"</formula>
    </cfRule>
    <cfRule type="expression" dxfId="1863" priority="11139" stopIfTrue="1">
      <formula>$M27="def"</formula>
    </cfRule>
  </conditionalFormatting>
  <conditionalFormatting sqref="G27">
    <cfRule type="expression" dxfId="1862" priority="11135">
      <formula>$M27="CXL"</formula>
    </cfRule>
  </conditionalFormatting>
  <conditionalFormatting sqref="H27">
    <cfRule type="expression" dxfId="1861" priority="11131">
      <formula>$M27="tent"</formula>
    </cfRule>
    <cfRule type="expression" dxfId="1860" priority="11132">
      <formula>$M27="option"</formula>
    </cfRule>
    <cfRule type="expression" dxfId="1859" priority="11133">
      <formula>$M27="defr"</formula>
    </cfRule>
    <cfRule type="expression" dxfId="1858" priority="11134" stopIfTrue="1">
      <formula>$M27="def"</formula>
    </cfRule>
  </conditionalFormatting>
  <conditionalFormatting sqref="H27">
    <cfRule type="expression" dxfId="1857" priority="11130">
      <formula>$M27="CXL"</formula>
    </cfRule>
  </conditionalFormatting>
  <conditionalFormatting sqref="I27">
    <cfRule type="expression" dxfId="1856" priority="11126">
      <formula>$M27="tent"</formula>
    </cfRule>
    <cfRule type="expression" dxfId="1855" priority="11127">
      <formula>$M27="option"</formula>
    </cfRule>
    <cfRule type="expression" dxfId="1854" priority="11128">
      <formula>$M27="defr"</formula>
    </cfRule>
    <cfRule type="expression" dxfId="1853" priority="11129" stopIfTrue="1">
      <formula>$M27="def"</formula>
    </cfRule>
  </conditionalFormatting>
  <conditionalFormatting sqref="I27">
    <cfRule type="expression" dxfId="1852" priority="11125">
      <formula>$M27="CXL"</formula>
    </cfRule>
  </conditionalFormatting>
  <conditionalFormatting sqref="J27">
    <cfRule type="expression" dxfId="1851" priority="11121">
      <formula>$M27="tent"</formula>
    </cfRule>
    <cfRule type="expression" dxfId="1850" priority="11122">
      <formula>$M27="option"</formula>
    </cfRule>
    <cfRule type="expression" dxfId="1849" priority="11123">
      <formula>$M27="defr"</formula>
    </cfRule>
    <cfRule type="expression" dxfId="1848" priority="11124" stopIfTrue="1">
      <formula>$M27="def"</formula>
    </cfRule>
  </conditionalFormatting>
  <conditionalFormatting sqref="J27">
    <cfRule type="expression" dxfId="1847" priority="11120">
      <formula>$M27="CXL"</formula>
    </cfRule>
  </conditionalFormatting>
  <conditionalFormatting sqref="K27">
    <cfRule type="expression" dxfId="1846" priority="11119">
      <formula>$M27="CXL"</formula>
    </cfRule>
  </conditionalFormatting>
  <conditionalFormatting sqref="A28">
    <cfRule type="expression" dxfId="1845" priority="11115">
      <formula>$M28="tent"</formula>
    </cfRule>
    <cfRule type="expression" dxfId="1844" priority="11116">
      <formula>$M28="option"</formula>
    </cfRule>
    <cfRule type="expression" dxfId="1843" priority="11117">
      <formula>$M28="defr"</formula>
    </cfRule>
    <cfRule type="expression" dxfId="1842" priority="11118" stopIfTrue="1">
      <formula>$M28="def"</formula>
    </cfRule>
  </conditionalFormatting>
  <conditionalFormatting sqref="A28">
    <cfRule type="expression" dxfId="1841" priority="11114">
      <formula>$M28="CXL"</formula>
    </cfRule>
  </conditionalFormatting>
  <conditionalFormatting sqref="B28">
    <cfRule type="expression" dxfId="1840" priority="11110">
      <formula>$M28="tent"</formula>
    </cfRule>
    <cfRule type="expression" dxfId="1839" priority="11111">
      <formula>$M28="option"</formula>
    </cfRule>
    <cfRule type="expression" dxfId="1838" priority="11112">
      <formula>$M28="defr"</formula>
    </cfRule>
    <cfRule type="expression" dxfId="1837" priority="11113" stopIfTrue="1">
      <formula>$M28="def"</formula>
    </cfRule>
  </conditionalFormatting>
  <conditionalFormatting sqref="B28">
    <cfRule type="expression" dxfId="1836" priority="11109">
      <formula>$M28="CXL"</formula>
    </cfRule>
  </conditionalFormatting>
  <conditionalFormatting sqref="C28">
    <cfRule type="expression" dxfId="1835" priority="11105">
      <formula>$M28="tent"</formula>
    </cfRule>
    <cfRule type="expression" dxfId="1834" priority="11106">
      <formula>$M28="option"</formula>
    </cfRule>
    <cfRule type="expression" dxfId="1833" priority="11107">
      <formula>$M28="defr"</formula>
    </cfRule>
    <cfRule type="expression" dxfId="1832" priority="11108" stopIfTrue="1">
      <formula>$M28="def"</formula>
    </cfRule>
  </conditionalFormatting>
  <conditionalFormatting sqref="C28">
    <cfRule type="expression" dxfId="1831" priority="11104">
      <formula>$M28="CXL"</formula>
    </cfRule>
  </conditionalFormatting>
  <conditionalFormatting sqref="D28">
    <cfRule type="expression" dxfId="1830" priority="11100">
      <formula>$M28="tent"</formula>
    </cfRule>
    <cfRule type="expression" dxfId="1829" priority="11101">
      <formula>$M28="option"</formula>
    </cfRule>
    <cfRule type="expression" dxfId="1828" priority="11102">
      <formula>$M28="defr"</formula>
    </cfRule>
    <cfRule type="expression" dxfId="1827" priority="11103" stopIfTrue="1">
      <formula>$M28="def"</formula>
    </cfRule>
  </conditionalFormatting>
  <conditionalFormatting sqref="D28">
    <cfRule type="expression" dxfId="1826" priority="11099">
      <formula>$M28="CXL"</formula>
    </cfRule>
  </conditionalFormatting>
  <conditionalFormatting sqref="E28">
    <cfRule type="expression" dxfId="1825" priority="11095">
      <formula>$M28="tent"</formula>
    </cfRule>
    <cfRule type="expression" dxfId="1824" priority="11096">
      <formula>$M28="option"</formula>
    </cfRule>
    <cfRule type="expression" dxfId="1823" priority="11097">
      <formula>$M28="defr"</formula>
    </cfRule>
    <cfRule type="expression" dxfId="1822" priority="11098" stopIfTrue="1">
      <formula>$M28="def"</formula>
    </cfRule>
  </conditionalFormatting>
  <conditionalFormatting sqref="E28">
    <cfRule type="expression" dxfId="1821" priority="11094">
      <formula>$M28="CXL"</formula>
    </cfRule>
  </conditionalFormatting>
  <conditionalFormatting sqref="F28">
    <cfRule type="expression" dxfId="1820" priority="11090">
      <formula>$M28="tent"</formula>
    </cfRule>
    <cfRule type="expression" dxfId="1819" priority="11091">
      <formula>$M28="option"</formula>
    </cfRule>
    <cfRule type="expression" dxfId="1818" priority="11092">
      <formula>$M28="defr"</formula>
    </cfRule>
    <cfRule type="expression" dxfId="1817" priority="11093" stopIfTrue="1">
      <formula>$M28="def"</formula>
    </cfRule>
  </conditionalFormatting>
  <conditionalFormatting sqref="F28">
    <cfRule type="expression" dxfId="1816" priority="11089">
      <formula>$M28="CXL"</formula>
    </cfRule>
  </conditionalFormatting>
  <conditionalFormatting sqref="G28">
    <cfRule type="expression" dxfId="1815" priority="11085">
      <formula>$M28="tent"</formula>
    </cfRule>
    <cfRule type="expression" dxfId="1814" priority="11086">
      <formula>$M28="option"</formula>
    </cfRule>
    <cfRule type="expression" dxfId="1813" priority="11087">
      <formula>$M28="defr"</formula>
    </cfRule>
    <cfRule type="expression" dxfId="1812" priority="11088" stopIfTrue="1">
      <formula>$M28="def"</formula>
    </cfRule>
  </conditionalFormatting>
  <conditionalFormatting sqref="G28">
    <cfRule type="expression" dxfId="1811" priority="11084">
      <formula>$M28="CXL"</formula>
    </cfRule>
  </conditionalFormatting>
  <conditionalFormatting sqref="H28">
    <cfRule type="expression" dxfId="1810" priority="11080">
      <formula>$M28="tent"</formula>
    </cfRule>
    <cfRule type="expression" dxfId="1809" priority="11081">
      <formula>$M28="option"</formula>
    </cfRule>
    <cfRule type="expression" dxfId="1808" priority="11082">
      <formula>$M28="defr"</formula>
    </cfRule>
    <cfRule type="expression" dxfId="1807" priority="11083" stopIfTrue="1">
      <formula>$M28="def"</formula>
    </cfRule>
  </conditionalFormatting>
  <conditionalFormatting sqref="H28">
    <cfRule type="expression" dxfId="1806" priority="11079">
      <formula>$M28="CXL"</formula>
    </cfRule>
  </conditionalFormatting>
  <conditionalFormatting sqref="I28">
    <cfRule type="expression" dxfId="1805" priority="11075">
      <formula>$M28="tent"</formula>
    </cfRule>
    <cfRule type="expression" dxfId="1804" priority="11076">
      <formula>$M28="option"</formula>
    </cfRule>
    <cfRule type="expression" dxfId="1803" priority="11077">
      <formula>$M28="defr"</formula>
    </cfRule>
    <cfRule type="expression" dxfId="1802" priority="11078" stopIfTrue="1">
      <formula>$M28="def"</formula>
    </cfRule>
  </conditionalFormatting>
  <conditionalFormatting sqref="I28">
    <cfRule type="expression" dxfId="1801" priority="11074">
      <formula>$M28="CXL"</formula>
    </cfRule>
  </conditionalFormatting>
  <conditionalFormatting sqref="J28">
    <cfRule type="expression" dxfId="1800" priority="11070">
      <formula>$M28="tent"</formula>
    </cfRule>
    <cfRule type="expression" dxfId="1799" priority="11071">
      <formula>$M28="option"</formula>
    </cfRule>
    <cfRule type="expression" dxfId="1798" priority="11072">
      <formula>$M28="defr"</formula>
    </cfRule>
    <cfRule type="expression" dxfId="1797" priority="11073" stopIfTrue="1">
      <formula>$M28="def"</formula>
    </cfRule>
  </conditionalFormatting>
  <conditionalFormatting sqref="J28">
    <cfRule type="expression" dxfId="1796" priority="11069">
      <formula>$M28="CXL"</formula>
    </cfRule>
  </conditionalFormatting>
  <conditionalFormatting sqref="K28">
    <cfRule type="expression" dxfId="1795" priority="11068">
      <formula>$M28="CXL"</formula>
    </cfRule>
  </conditionalFormatting>
  <conditionalFormatting sqref="A29">
    <cfRule type="expression" dxfId="1794" priority="11064">
      <formula>$M29="tent"</formula>
    </cfRule>
    <cfRule type="expression" dxfId="1793" priority="11065">
      <formula>$M29="option"</formula>
    </cfRule>
    <cfRule type="expression" dxfId="1792" priority="11066">
      <formula>$M29="defr"</formula>
    </cfRule>
    <cfRule type="expression" dxfId="1791" priority="11067" stopIfTrue="1">
      <formula>$M29="def"</formula>
    </cfRule>
  </conditionalFormatting>
  <conditionalFormatting sqref="A29">
    <cfRule type="expression" dxfId="1790" priority="11063">
      <formula>$M29="CXL"</formula>
    </cfRule>
  </conditionalFormatting>
  <conditionalFormatting sqref="B29">
    <cfRule type="expression" dxfId="1789" priority="11059">
      <formula>$M29="tent"</formula>
    </cfRule>
    <cfRule type="expression" dxfId="1788" priority="11060">
      <formula>$M29="option"</formula>
    </cfRule>
    <cfRule type="expression" dxfId="1787" priority="11061">
      <formula>$M29="defr"</formula>
    </cfRule>
    <cfRule type="expression" dxfId="1786" priority="11062" stopIfTrue="1">
      <formula>$M29="def"</formula>
    </cfRule>
  </conditionalFormatting>
  <conditionalFormatting sqref="B29">
    <cfRule type="expression" dxfId="1785" priority="11058">
      <formula>$M29="CXL"</formula>
    </cfRule>
  </conditionalFormatting>
  <conditionalFormatting sqref="C29">
    <cfRule type="expression" dxfId="1784" priority="11054">
      <formula>$M29="tent"</formula>
    </cfRule>
    <cfRule type="expression" dxfId="1783" priority="11055">
      <formula>$M29="option"</formula>
    </cfRule>
    <cfRule type="expression" dxfId="1782" priority="11056">
      <formula>$M29="defr"</formula>
    </cfRule>
    <cfRule type="expression" dxfId="1781" priority="11057" stopIfTrue="1">
      <formula>$M29="def"</formula>
    </cfRule>
  </conditionalFormatting>
  <conditionalFormatting sqref="C29">
    <cfRule type="expression" dxfId="1780" priority="11053">
      <formula>$M29="CXL"</formula>
    </cfRule>
  </conditionalFormatting>
  <conditionalFormatting sqref="D29">
    <cfRule type="expression" dxfId="1779" priority="11049">
      <formula>$M29="tent"</formula>
    </cfRule>
    <cfRule type="expression" dxfId="1778" priority="11050">
      <formula>$M29="option"</formula>
    </cfRule>
    <cfRule type="expression" dxfId="1777" priority="11051">
      <formula>$M29="defr"</formula>
    </cfRule>
    <cfRule type="expression" dxfId="1776" priority="11052" stopIfTrue="1">
      <formula>$M29="def"</formula>
    </cfRule>
  </conditionalFormatting>
  <conditionalFormatting sqref="D29">
    <cfRule type="expression" dxfId="1775" priority="11048">
      <formula>$M29="CXL"</formula>
    </cfRule>
  </conditionalFormatting>
  <conditionalFormatting sqref="E29">
    <cfRule type="expression" dxfId="1774" priority="11044">
      <formula>$M29="tent"</formula>
    </cfRule>
    <cfRule type="expression" dxfId="1773" priority="11045">
      <formula>$M29="option"</formula>
    </cfRule>
    <cfRule type="expression" dxfId="1772" priority="11046">
      <formula>$M29="defr"</formula>
    </cfRule>
    <cfRule type="expression" dxfId="1771" priority="11047" stopIfTrue="1">
      <formula>$M29="def"</formula>
    </cfRule>
  </conditionalFormatting>
  <conditionalFormatting sqref="E29">
    <cfRule type="expression" dxfId="1770" priority="11043">
      <formula>$M29="CXL"</formula>
    </cfRule>
  </conditionalFormatting>
  <conditionalFormatting sqref="F29">
    <cfRule type="expression" dxfId="1769" priority="11039">
      <formula>$M29="tent"</formula>
    </cfRule>
    <cfRule type="expression" dxfId="1768" priority="11040">
      <formula>$M29="option"</formula>
    </cfRule>
    <cfRule type="expression" dxfId="1767" priority="11041">
      <formula>$M29="defr"</formula>
    </cfRule>
    <cfRule type="expression" dxfId="1766" priority="11042" stopIfTrue="1">
      <formula>$M29="def"</formula>
    </cfRule>
  </conditionalFormatting>
  <conditionalFormatting sqref="F29">
    <cfRule type="expression" dxfId="1765" priority="11038">
      <formula>$M29="CXL"</formula>
    </cfRule>
  </conditionalFormatting>
  <conditionalFormatting sqref="G29">
    <cfRule type="expression" dxfId="1764" priority="11034">
      <formula>$M29="tent"</formula>
    </cfRule>
    <cfRule type="expression" dxfId="1763" priority="11035">
      <formula>$M29="option"</formula>
    </cfRule>
    <cfRule type="expression" dxfId="1762" priority="11036">
      <formula>$M29="defr"</formula>
    </cfRule>
    <cfRule type="expression" dxfId="1761" priority="11037" stopIfTrue="1">
      <formula>$M29="def"</formula>
    </cfRule>
  </conditionalFormatting>
  <conditionalFormatting sqref="G29">
    <cfRule type="expression" dxfId="1760" priority="11033">
      <formula>$M29="CXL"</formula>
    </cfRule>
  </conditionalFormatting>
  <conditionalFormatting sqref="H29">
    <cfRule type="expression" dxfId="1759" priority="11029">
      <formula>$M29="tent"</formula>
    </cfRule>
    <cfRule type="expression" dxfId="1758" priority="11030">
      <formula>$M29="option"</formula>
    </cfRule>
    <cfRule type="expression" dxfId="1757" priority="11031">
      <formula>$M29="defr"</formula>
    </cfRule>
    <cfRule type="expression" dxfId="1756" priority="11032" stopIfTrue="1">
      <formula>$M29="def"</formula>
    </cfRule>
  </conditionalFormatting>
  <conditionalFormatting sqref="H29">
    <cfRule type="expression" dxfId="1755" priority="11028">
      <formula>$M29="CXL"</formula>
    </cfRule>
  </conditionalFormatting>
  <conditionalFormatting sqref="I29">
    <cfRule type="expression" dxfId="1754" priority="11024">
      <formula>$M29="tent"</formula>
    </cfRule>
    <cfRule type="expression" dxfId="1753" priority="11025">
      <formula>$M29="option"</formula>
    </cfRule>
    <cfRule type="expression" dxfId="1752" priority="11026">
      <formula>$M29="defr"</formula>
    </cfRule>
    <cfRule type="expression" dxfId="1751" priority="11027" stopIfTrue="1">
      <formula>$M29="def"</formula>
    </cfRule>
  </conditionalFormatting>
  <conditionalFormatting sqref="I29">
    <cfRule type="expression" dxfId="1750" priority="11023">
      <formula>$M29="CXL"</formula>
    </cfRule>
  </conditionalFormatting>
  <conditionalFormatting sqref="J29">
    <cfRule type="expression" dxfId="1749" priority="11019">
      <formula>$M29="tent"</formula>
    </cfRule>
    <cfRule type="expression" dxfId="1748" priority="11020">
      <formula>$M29="option"</formula>
    </cfRule>
    <cfRule type="expression" dxfId="1747" priority="11021">
      <formula>$M29="defr"</formula>
    </cfRule>
    <cfRule type="expression" dxfId="1746" priority="11022" stopIfTrue="1">
      <formula>$M29="def"</formula>
    </cfRule>
  </conditionalFormatting>
  <conditionalFormatting sqref="J29">
    <cfRule type="expression" dxfId="1745" priority="11018">
      <formula>$M29="CXL"</formula>
    </cfRule>
  </conditionalFormatting>
  <conditionalFormatting sqref="K29">
    <cfRule type="expression" dxfId="1744" priority="11017">
      <formula>$M29="CXL"</formula>
    </cfRule>
  </conditionalFormatting>
  <conditionalFormatting sqref="A30">
    <cfRule type="expression" dxfId="1743" priority="11013">
      <formula>$M30="tent"</formula>
    </cfRule>
    <cfRule type="expression" dxfId="1742" priority="11014">
      <formula>$M30="option"</formula>
    </cfRule>
    <cfRule type="expression" dxfId="1741" priority="11015">
      <formula>$M30="defr"</formula>
    </cfRule>
    <cfRule type="expression" dxfId="1740" priority="11016" stopIfTrue="1">
      <formula>$M30="def"</formula>
    </cfRule>
  </conditionalFormatting>
  <conditionalFormatting sqref="A30">
    <cfRule type="expression" dxfId="1739" priority="11012">
      <formula>$M30="CXL"</formula>
    </cfRule>
  </conditionalFormatting>
  <conditionalFormatting sqref="B30">
    <cfRule type="expression" dxfId="1738" priority="11008">
      <formula>$M30="tent"</formula>
    </cfRule>
    <cfRule type="expression" dxfId="1737" priority="11009">
      <formula>$M30="option"</formula>
    </cfRule>
    <cfRule type="expression" dxfId="1736" priority="11010">
      <formula>$M30="defr"</formula>
    </cfRule>
    <cfRule type="expression" dxfId="1735" priority="11011" stopIfTrue="1">
      <formula>$M30="def"</formula>
    </cfRule>
  </conditionalFormatting>
  <conditionalFormatting sqref="B30">
    <cfRule type="expression" dxfId="1734" priority="11007">
      <formula>$M30="CXL"</formula>
    </cfRule>
  </conditionalFormatting>
  <conditionalFormatting sqref="C30">
    <cfRule type="expression" dxfId="1733" priority="11003">
      <formula>$M30="tent"</formula>
    </cfRule>
    <cfRule type="expression" dxfId="1732" priority="11004">
      <formula>$M30="option"</formula>
    </cfRule>
    <cfRule type="expression" dxfId="1731" priority="11005">
      <formula>$M30="defr"</formula>
    </cfRule>
    <cfRule type="expression" dxfId="1730" priority="11006" stopIfTrue="1">
      <formula>$M30="def"</formula>
    </cfRule>
  </conditionalFormatting>
  <conditionalFormatting sqref="C30">
    <cfRule type="expression" dxfId="1729" priority="11002">
      <formula>$M30="CXL"</formula>
    </cfRule>
  </conditionalFormatting>
  <conditionalFormatting sqref="D30">
    <cfRule type="expression" dxfId="1728" priority="10998">
      <formula>$M30="tent"</formula>
    </cfRule>
    <cfRule type="expression" dxfId="1727" priority="10999">
      <formula>$M30="option"</formula>
    </cfRule>
    <cfRule type="expression" dxfId="1726" priority="11000">
      <formula>$M30="defr"</formula>
    </cfRule>
    <cfRule type="expression" dxfId="1725" priority="11001" stopIfTrue="1">
      <formula>$M30="def"</formula>
    </cfRule>
  </conditionalFormatting>
  <conditionalFormatting sqref="D30">
    <cfRule type="expression" dxfId="1724" priority="10997">
      <formula>$M30="CXL"</formula>
    </cfRule>
  </conditionalFormatting>
  <conditionalFormatting sqref="E30">
    <cfRule type="expression" dxfId="1723" priority="10993">
      <formula>$M30="tent"</formula>
    </cfRule>
    <cfRule type="expression" dxfId="1722" priority="10994">
      <formula>$M30="option"</formula>
    </cfRule>
    <cfRule type="expression" dxfId="1721" priority="10995">
      <formula>$M30="defr"</formula>
    </cfRule>
    <cfRule type="expression" dxfId="1720" priority="10996" stopIfTrue="1">
      <formula>$M30="def"</formula>
    </cfRule>
  </conditionalFormatting>
  <conditionalFormatting sqref="E30">
    <cfRule type="expression" dxfId="1719" priority="10992">
      <formula>$M30="CXL"</formula>
    </cfRule>
  </conditionalFormatting>
  <conditionalFormatting sqref="F30">
    <cfRule type="expression" dxfId="1718" priority="10988">
      <formula>$M30="tent"</formula>
    </cfRule>
    <cfRule type="expression" dxfId="1717" priority="10989">
      <formula>$M30="option"</formula>
    </cfRule>
    <cfRule type="expression" dxfId="1716" priority="10990">
      <formula>$M30="defr"</formula>
    </cfRule>
    <cfRule type="expression" dxfId="1715" priority="10991" stopIfTrue="1">
      <formula>$M30="def"</formula>
    </cfRule>
  </conditionalFormatting>
  <conditionalFormatting sqref="F30">
    <cfRule type="expression" dxfId="1714" priority="10987">
      <formula>$M30="CXL"</formula>
    </cfRule>
  </conditionalFormatting>
  <conditionalFormatting sqref="G30">
    <cfRule type="expression" dxfId="1713" priority="10983">
      <formula>$M30="tent"</formula>
    </cfRule>
    <cfRule type="expression" dxfId="1712" priority="10984">
      <formula>$M30="option"</formula>
    </cfRule>
    <cfRule type="expression" dxfId="1711" priority="10985">
      <formula>$M30="defr"</formula>
    </cfRule>
    <cfRule type="expression" dxfId="1710" priority="10986" stopIfTrue="1">
      <formula>$M30="def"</formula>
    </cfRule>
  </conditionalFormatting>
  <conditionalFormatting sqref="G30">
    <cfRule type="expression" dxfId="1709" priority="10982">
      <formula>$M30="CXL"</formula>
    </cfRule>
  </conditionalFormatting>
  <conditionalFormatting sqref="H30">
    <cfRule type="expression" dxfId="1708" priority="10978">
      <formula>$M30="tent"</formula>
    </cfRule>
    <cfRule type="expression" dxfId="1707" priority="10979">
      <formula>$M30="option"</formula>
    </cfRule>
    <cfRule type="expression" dxfId="1706" priority="10980">
      <formula>$M30="defr"</formula>
    </cfRule>
    <cfRule type="expression" dxfId="1705" priority="10981" stopIfTrue="1">
      <formula>$M30="def"</formula>
    </cfRule>
  </conditionalFormatting>
  <conditionalFormatting sqref="H30">
    <cfRule type="expression" dxfId="1704" priority="10977">
      <formula>$M30="CXL"</formula>
    </cfRule>
  </conditionalFormatting>
  <conditionalFormatting sqref="I30">
    <cfRule type="expression" dxfId="1703" priority="10973">
      <formula>$M30="tent"</formula>
    </cfRule>
    <cfRule type="expression" dxfId="1702" priority="10974">
      <formula>$M30="option"</formula>
    </cfRule>
    <cfRule type="expression" dxfId="1701" priority="10975">
      <formula>$M30="defr"</formula>
    </cfRule>
    <cfRule type="expression" dxfId="1700" priority="10976" stopIfTrue="1">
      <formula>$M30="def"</formula>
    </cfRule>
  </conditionalFormatting>
  <conditionalFormatting sqref="I30">
    <cfRule type="expression" dxfId="1699" priority="10972">
      <formula>$M30="CXL"</formula>
    </cfRule>
  </conditionalFormatting>
  <conditionalFormatting sqref="J30">
    <cfRule type="expression" dxfId="1698" priority="10968">
      <formula>$M30="tent"</formula>
    </cfRule>
    <cfRule type="expression" dxfId="1697" priority="10969">
      <formula>$M30="option"</formula>
    </cfRule>
    <cfRule type="expression" dxfId="1696" priority="10970">
      <formula>$M30="defr"</formula>
    </cfRule>
    <cfRule type="expression" dxfId="1695" priority="10971" stopIfTrue="1">
      <formula>$M30="def"</formula>
    </cfRule>
  </conditionalFormatting>
  <conditionalFormatting sqref="J30">
    <cfRule type="expression" dxfId="1694" priority="10967">
      <formula>$M30="CXL"</formula>
    </cfRule>
  </conditionalFormatting>
  <conditionalFormatting sqref="K30">
    <cfRule type="expression" dxfId="1693" priority="10966">
      <formula>$M30="CXL"</formula>
    </cfRule>
  </conditionalFormatting>
  <conditionalFormatting sqref="A31">
    <cfRule type="expression" dxfId="1692" priority="10962">
      <formula>$M31="tent"</formula>
    </cfRule>
    <cfRule type="expression" dxfId="1691" priority="10963">
      <formula>$M31="option"</formula>
    </cfRule>
    <cfRule type="expression" dxfId="1690" priority="10964">
      <formula>$M31="defr"</formula>
    </cfRule>
    <cfRule type="expression" dxfId="1689" priority="10965" stopIfTrue="1">
      <formula>$M31="def"</formula>
    </cfRule>
  </conditionalFormatting>
  <conditionalFormatting sqref="A31">
    <cfRule type="expression" dxfId="1688" priority="10961">
      <formula>$M31="CXL"</formula>
    </cfRule>
  </conditionalFormatting>
  <conditionalFormatting sqref="B31">
    <cfRule type="expression" dxfId="1687" priority="10957">
      <formula>$M31="tent"</formula>
    </cfRule>
    <cfRule type="expression" dxfId="1686" priority="10958">
      <formula>$M31="option"</formula>
    </cfRule>
    <cfRule type="expression" dxfId="1685" priority="10959">
      <formula>$M31="defr"</formula>
    </cfRule>
    <cfRule type="expression" dxfId="1684" priority="10960" stopIfTrue="1">
      <formula>$M31="def"</formula>
    </cfRule>
  </conditionalFormatting>
  <conditionalFormatting sqref="B31">
    <cfRule type="expression" dxfId="1683" priority="10956">
      <formula>$M31="CXL"</formula>
    </cfRule>
  </conditionalFormatting>
  <conditionalFormatting sqref="C31">
    <cfRule type="expression" dxfId="1682" priority="10952">
      <formula>$M31="tent"</formula>
    </cfRule>
    <cfRule type="expression" dxfId="1681" priority="10953">
      <formula>$M31="option"</formula>
    </cfRule>
    <cfRule type="expression" dxfId="1680" priority="10954">
      <formula>$M31="defr"</formula>
    </cfRule>
    <cfRule type="expression" dxfId="1679" priority="10955" stopIfTrue="1">
      <formula>$M31="def"</formula>
    </cfRule>
  </conditionalFormatting>
  <conditionalFormatting sqref="C31">
    <cfRule type="expression" dxfId="1678" priority="10951">
      <formula>$M31="CXL"</formula>
    </cfRule>
  </conditionalFormatting>
  <conditionalFormatting sqref="D31">
    <cfRule type="expression" dxfId="1677" priority="10947">
      <formula>$M31="tent"</formula>
    </cfRule>
    <cfRule type="expression" dxfId="1676" priority="10948">
      <formula>$M31="option"</formula>
    </cfRule>
    <cfRule type="expression" dxfId="1675" priority="10949">
      <formula>$M31="defr"</formula>
    </cfRule>
    <cfRule type="expression" dxfId="1674" priority="10950" stopIfTrue="1">
      <formula>$M31="def"</formula>
    </cfRule>
  </conditionalFormatting>
  <conditionalFormatting sqref="D31">
    <cfRule type="expression" dxfId="1673" priority="10946">
      <formula>$M31="CXL"</formula>
    </cfRule>
  </conditionalFormatting>
  <conditionalFormatting sqref="E31">
    <cfRule type="expression" dxfId="1672" priority="10942">
      <formula>$M31="tent"</formula>
    </cfRule>
    <cfRule type="expression" dxfId="1671" priority="10943">
      <formula>$M31="option"</formula>
    </cfRule>
    <cfRule type="expression" dxfId="1670" priority="10944">
      <formula>$M31="defr"</formula>
    </cfRule>
    <cfRule type="expression" dxfId="1669" priority="10945" stopIfTrue="1">
      <formula>$M31="def"</formula>
    </cfRule>
  </conditionalFormatting>
  <conditionalFormatting sqref="E31">
    <cfRule type="expression" dxfId="1668" priority="10941">
      <formula>$M31="CXL"</formula>
    </cfRule>
  </conditionalFormatting>
  <conditionalFormatting sqref="F31">
    <cfRule type="expression" dxfId="1667" priority="10937">
      <formula>$M31="tent"</formula>
    </cfRule>
    <cfRule type="expression" dxfId="1666" priority="10938">
      <formula>$M31="option"</formula>
    </cfRule>
    <cfRule type="expression" dxfId="1665" priority="10939">
      <formula>$M31="defr"</formula>
    </cfRule>
    <cfRule type="expression" dxfId="1664" priority="10940" stopIfTrue="1">
      <formula>$M31="def"</formula>
    </cfRule>
  </conditionalFormatting>
  <conditionalFormatting sqref="F31">
    <cfRule type="expression" dxfId="1663" priority="10936">
      <formula>$M31="CXL"</formula>
    </cfRule>
  </conditionalFormatting>
  <conditionalFormatting sqref="G31">
    <cfRule type="expression" dxfId="1662" priority="10932">
      <formula>$M31="tent"</formula>
    </cfRule>
    <cfRule type="expression" dxfId="1661" priority="10933">
      <formula>$M31="option"</formula>
    </cfRule>
    <cfRule type="expression" dxfId="1660" priority="10934">
      <formula>$M31="defr"</formula>
    </cfRule>
    <cfRule type="expression" dxfId="1659" priority="10935" stopIfTrue="1">
      <formula>$M31="def"</formula>
    </cfRule>
  </conditionalFormatting>
  <conditionalFormatting sqref="G31">
    <cfRule type="expression" dxfId="1658" priority="10931">
      <formula>$M31="CXL"</formula>
    </cfRule>
  </conditionalFormatting>
  <conditionalFormatting sqref="H31">
    <cfRule type="expression" dxfId="1657" priority="10927">
      <formula>$M31="tent"</formula>
    </cfRule>
    <cfRule type="expression" dxfId="1656" priority="10928">
      <formula>$M31="option"</formula>
    </cfRule>
    <cfRule type="expression" dxfId="1655" priority="10929">
      <formula>$M31="defr"</formula>
    </cfRule>
    <cfRule type="expression" dxfId="1654" priority="10930" stopIfTrue="1">
      <formula>$M31="def"</formula>
    </cfRule>
  </conditionalFormatting>
  <conditionalFormatting sqref="H31">
    <cfRule type="expression" dxfId="1653" priority="10926">
      <formula>$M31="CXL"</formula>
    </cfRule>
  </conditionalFormatting>
  <conditionalFormatting sqref="I31">
    <cfRule type="expression" dxfId="1652" priority="10922">
      <formula>$M31="tent"</formula>
    </cfRule>
    <cfRule type="expression" dxfId="1651" priority="10923">
      <formula>$M31="option"</formula>
    </cfRule>
    <cfRule type="expression" dxfId="1650" priority="10924">
      <formula>$M31="defr"</formula>
    </cfRule>
    <cfRule type="expression" dxfId="1649" priority="10925" stopIfTrue="1">
      <formula>$M31="def"</formula>
    </cfRule>
  </conditionalFormatting>
  <conditionalFormatting sqref="I31">
    <cfRule type="expression" dxfId="1648" priority="10921">
      <formula>$M31="CXL"</formula>
    </cfRule>
  </conditionalFormatting>
  <conditionalFormatting sqref="J31">
    <cfRule type="expression" dxfId="1647" priority="10917">
      <formula>$M31="tent"</formula>
    </cfRule>
    <cfRule type="expression" dxfId="1646" priority="10918">
      <formula>$M31="option"</formula>
    </cfRule>
    <cfRule type="expression" dxfId="1645" priority="10919">
      <formula>$M31="defr"</formula>
    </cfRule>
    <cfRule type="expression" dxfId="1644" priority="10920" stopIfTrue="1">
      <formula>$M31="def"</formula>
    </cfRule>
  </conditionalFormatting>
  <conditionalFormatting sqref="J31">
    <cfRule type="expression" dxfId="1643" priority="10916">
      <formula>$M31="CXL"</formula>
    </cfRule>
  </conditionalFormatting>
  <conditionalFormatting sqref="K31">
    <cfRule type="expression" dxfId="1642" priority="10915">
      <formula>$M31="CXL"</formula>
    </cfRule>
  </conditionalFormatting>
  <conditionalFormatting sqref="A32">
    <cfRule type="expression" dxfId="1641" priority="10911">
      <formula>$M32="tent"</formula>
    </cfRule>
    <cfRule type="expression" dxfId="1640" priority="10912">
      <formula>$M32="option"</formula>
    </cfRule>
    <cfRule type="expression" dxfId="1639" priority="10913">
      <formula>$M32="defr"</formula>
    </cfRule>
    <cfRule type="expression" dxfId="1638" priority="10914" stopIfTrue="1">
      <formula>$M32="def"</formula>
    </cfRule>
  </conditionalFormatting>
  <conditionalFormatting sqref="A32">
    <cfRule type="expression" dxfId="1637" priority="10910">
      <formula>$M32="CXL"</formula>
    </cfRule>
  </conditionalFormatting>
  <conditionalFormatting sqref="B32">
    <cfRule type="expression" dxfId="1636" priority="10906">
      <formula>$M32="tent"</formula>
    </cfRule>
    <cfRule type="expression" dxfId="1635" priority="10907">
      <formula>$M32="option"</formula>
    </cfRule>
    <cfRule type="expression" dxfId="1634" priority="10908">
      <formula>$M32="defr"</formula>
    </cfRule>
    <cfRule type="expression" dxfId="1633" priority="10909" stopIfTrue="1">
      <formula>$M32="def"</formula>
    </cfRule>
  </conditionalFormatting>
  <conditionalFormatting sqref="B32">
    <cfRule type="expression" dxfId="1632" priority="10905">
      <formula>$M32="CXL"</formula>
    </cfRule>
  </conditionalFormatting>
  <conditionalFormatting sqref="C32">
    <cfRule type="expression" dxfId="1631" priority="10901">
      <formula>$M32="tent"</formula>
    </cfRule>
    <cfRule type="expression" dxfId="1630" priority="10902">
      <formula>$M32="option"</formula>
    </cfRule>
    <cfRule type="expression" dxfId="1629" priority="10903">
      <formula>$M32="defr"</formula>
    </cfRule>
    <cfRule type="expression" dxfId="1628" priority="10904" stopIfTrue="1">
      <formula>$M32="def"</formula>
    </cfRule>
  </conditionalFormatting>
  <conditionalFormatting sqref="C32">
    <cfRule type="expression" dxfId="1627" priority="10900">
      <formula>$M32="CXL"</formula>
    </cfRule>
  </conditionalFormatting>
  <conditionalFormatting sqref="D32">
    <cfRule type="expression" dxfId="1626" priority="10896">
      <formula>$M32="tent"</formula>
    </cfRule>
    <cfRule type="expression" dxfId="1625" priority="10897">
      <formula>$M32="option"</formula>
    </cfRule>
    <cfRule type="expression" dxfId="1624" priority="10898">
      <formula>$M32="defr"</formula>
    </cfRule>
    <cfRule type="expression" dxfId="1623" priority="10899" stopIfTrue="1">
      <formula>$M32="def"</formula>
    </cfRule>
  </conditionalFormatting>
  <conditionalFormatting sqref="D32">
    <cfRule type="expression" dxfId="1622" priority="10895">
      <formula>$M32="CXL"</formula>
    </cfRule>
  </conditionalFormatting>
  <conditionalFormatting sqref="E32">
    <cfRule type="expression" dxfId="1621" priority="10891">
      <formula>$M32="tent"</formula>
    </cfRule>
    <cfRule type="expression" dxfId="1620" priority="10892">
      <formula>$M32="option"</formula>
    </cfRule>
    <cfRule type="expression" dxfId="1619" priority="10893">
      <formula>$M32="defr"</formula>
    </cfRule>
    <cfRule type="expression" dxfId="1618" priority="10894" stopIfTrue="1">
      <formula>$M32="def"</formula>
    </cfRule>
  </conditionalFormatting>
  <conditionalFormatting sqref="E32">
    <cfRule type="expression" dxfId="1617" priority="10890">
      <formula>$M32="CXL"</formula>
    </cfRule>
  </conditionalFormatting>
  <conditionalFormatting sqref="F32">
    <cfRule type="expression" dxfId="1616" priority="10886">
      <formula>$M32="tent"</formula>
    </cfRule>
    <cfRule type="expression" dxfId="1615" priority="10887">
      <formula>$M32="option"</formula>
    </cfRule>
    <cfRule type="expression" dxfId="1614" priority="10888">
      <formula>$M32="defr"</formula>
    </cfRule>
    <cfRule type="expression" dxfId="1613" priority="10889" stopIfTrue="1">
      <formula>$M32="def"</formula>
    </cfRule>
  </conditionalFormatting>
  <conditionalFormatting sqref="F32">
    <cfRule type="expression" dxfId="1612" priority="10885">
      <formula>$M32="CXL"</formula>
    </cfRule>
  </conditionalFormatting>
  <conditionalFormatting sqref="G32">
    <cfRule type="expression" dxfId="1611" priority="10881">
      <formula>$M32="tent"</formula>
    </cfRule>
    <cfRule type="expression" dxfId="1610" priority="10882">
      <formula>$M32="option"</formula>
    </cfRule>
    <cfRule type="expression" dxfId="1609" priority="10883">
      <formula>$M32="defr"</formula>
    </cfRule>
    <cfRule type="expression" dxfId="1608" priority="10884" stopIfTrue="1">
      <formula>$M32="def"</formula>
    </cfRule>
  </conditionalFormatting>
  <conditionalFormatting sqref="G32">
    <cfRule type="expression" dxfId="1607" priority="10880">
      <formula>$M32="CXL"</formula>
    </cfRule>
  </conditionalFormatting>
  <conditionalFormatting sqref="H32">
    <cfRule type="expression" dxfId="1606" priority="10876">
      <formula>$M32="tent"</formula>
    </cfRule>
    <cfRule type="expression" dxfId="1605" priority="10877">
      <formula>$M32="option"</formula>
    </cfRule>
    <cfRule type="expression" dxfId="1604" priority="10878">
      <formula>$M32="defr"</formula>
    </cfRule>
    <cfRule type="expression" dxfId="1603" priority="10879" stopIfTrue="1">
      <formula>$M32="def"</formula>
    </cfRule>
  </conditionalFormatting>
  <conditionalFormatting sqref="H32">
    <cfRule type="expression" dxfId="1602" priority="10875">
      <formula>$M32="CXL"</formula>
    </cfRule>
  </conditionalFormatting>
  <conditionalFormatting sqref="I32">
    <cfRule type="expression" dxfId="1601" priority="10871">
      <formula>$M32="tent"</formula>
    </cfRule>
    <cfRule type="expression" dxfId="1600" priority="10872">
      <formula>$M32="option"</formula>
    </cfRule>
    <cfRule type="expression" dxfId="1599" priority="10873">
      <formula>$M32="defr"</formula>
    </cfRule>
    <cfRule type="expression" dxfId="1598" priority="10874" stopIfTrue="1">
      <formula>$M32="def"</formula>
    </cfRule>
  </conditionalFormatting>
  <conditionalFormatting sqref="I32">
    <cfRule type="expression" dxfId="1597" priority="10870">
      <formula>$M32="CXL"</formula>
    </cfRule>
  </conditionalFormatting>
  <conditionalFormatting sqref="J32">
    <cfRule type="expression" dxfId="1596" priority="10866">
      <formula>$M32="tent"</formula>
    </cfRule>
    <cfRule type="expression" dxfId="1595" priority="10867">
      <formula>$M32="option"</formula>
    </cfRule>
    <cfRule type="expression" dxfId="1594" priority="10868">
      <formula>$M32="defr"</formula>
    </cfRule>
    <cfRule type="expression" dxfId="1593" priority="10869" stopIfTrue="1">
      <formula>$M32="def"</formula>
    </cfRule>
  </conditionalFormatting>
  <conditionalFormatting sqref="J32">
    <cfRule type="expression" dxfId="1592" priority="10865">
      <formula>$M32="CXL"</formula>
    </cfRule>
  </conditionalFormatting>
  <conditionalFormatting sqref="K32">
    <cfRule type="expression" dxfId="1591" priority="10864">
      <formula>$M32="CXL"</formula>
    </cfRule>
  </conditionalFormatting>
  <conditionalFormatting sqref="A33">
    <cfRule type="expression" dxfId="1590" priority="1527">
      <formula>$M33="tent"</formula>
    </cfRule>
    <cfRule type="expression" dxfId="1589" priority="1528">
      <formula>$M33="option"</formula>
    </cfRule>
    <cfRule type="expression" dxfId="1588" priority="1529">
      <formula>$M33="defr"</formula>
    </cfRule>
    <cfRule type="expression" dxfId="1587" priority="1530" stopIfTrue="1">
      <formula>$M33="def"</formula>
    </cfRule>
  </conditionalFormatting>
  <conditionalFormatting sqref="A33">
    <cfRule type="expression" dxfId="1586" priority="1526">
      <formula>$M33="CXL"</formula>
    </cfRule>
  </conditionalFormatting>
  <conditionalFormatting sqref="A63">
    <cfRule type="expression" dxfId="1585" priority="1578">
      <formula>$M63="tent"</formula>
    </cfRule>
    <cfRule type="expression" dxfId="1584" priority="1579">
      <formula>$M63="option"</formula>
    </cfRule>
    <cfRule type="expression" dxfId="1583" priority="1580">
      <formula>$M63="defr"</formula>
    </cfRule>
    <cfRule type="expression" dxfId="1582" priority="1581" stopIfTrue="1">
      <formula>$M63="def"</formula>
    </cfRule>
  </conditionalFormatting>
  <conditionalFormatting sqref="A63">
    <cfRule type="expression" dxfId="1581" priority="1577">
      <formula>$M63="CXL"</formula>
    </cfRule>
  </conditionalFormatting>
  <conditionalFormatting sqref="B63">
    <cfRule type="expression" dxfId="1580" priority="1573">
      <formula>$M63="tent"</formula>
    </cfRule>
    <cfRule type="expression" dxfId="1579" priority="1574">
      <formula>$M63="option"</formula>
    </cfRule>
    <cfRule type="expression" dxfId="1578" priority="1575">
      <formula>$M63="defr"</formula>
    </cfRule>
    <cfRule type="expression" dxfId="1577" priority="1576" stopIfTrue="1">
      <formula>$M63="def"</formula>
    </cfRule>
  </conditionalFormatting>
  <conditionalFormatting sqref="B63">
    <cfRule type="expression" dxfId="1576" priority="1572">
      <formula>$M63="CXL"</formula>
    </cfRule>
  </conditionalFormatting>
  <conditionalFormatting sqref="C63">
    <cfRule type="expression" dxfId="1575" priority="1568">
      <formula>$M63="tent"</formula>
    </cfRule>
    <cfRule type="expression" dxfId="1574" priority="1569">
      <formula>$M63="option"</formula>
    </cfRule>
    <cfRule type="expression" dxfId="1573" priority="1570">
      <formula>$M63="defr"</formula>
    </cfRule>
    <cfRule type="expression" dxfId="1572" priority="1571" stopIfTrue="1">
      <formula>$M63="def"</formula>
    </cfRule>
  </conditionalFormatting>
  <conditionalFormatting sqref="C63">
    <cfRule type="expression" dxfId="1571" priority="1567">
      <formula>$M63="CXL"</formula>
    </cfRule>
  </conditionalFormatting>
  <conditionalFormatting sqref="D63">
    <cfRule type="expression" dxfId="1570" priority="1563">
      <formula>$M63="tent"</formula>
    </cfRule>
    <cfRule type="expression" dxfId="1569" priority="1564">
      <formula>$M63="option"</formula>
    </cfRule>
    <cfRule type="expression" dxfId="1568" priority="1565">
      <formula>$M63="defr"</formula>
    </cfRule>
    <cfRule type="expression" dxfId="1567" priority="1566" stopIfTrue="1">
      <formula>$M63="def"</formula>
    </cfRule>
  </conditionalFormatting>
  <conditionalFormatting sqref="D63">
    <cfRule type="expression" dxfId="1566" priority="1562">
      <formula>$M63="CXL"</formula>
    </cfRule>
  </conditionalFormatting>
  <conditionalFormatting sqref="E63">
    <cfRule type="expression" dxfId="1565" priority="1558">
      <formula>$M63="tent"</formula>
    </cfRule>
    <cfRule type="expression" dxfId="1564" priority="1559">
      <formula>$M63="option"</formula>
    </cfRule>
    <cfRule type="expression" dxfId="1563" priority="1560">
      <formula>$M63="defr"</formula>
    </cfRule>
    <cfRule type="expression" dxfId="1562" priority="1561" stopIfTrue="1">
      <formula>$M63="def"</formula>
    </cfRule>
  </conditionalFormatting>
  <conditionalFormatting sqref="E63">
    <cfRule type="expression" dxfId="1561" priority="1557">
      <formula>$M63="CXL"</formula>
    </cfRule>
  </conditionalFormatting>
  <conditionalFormatting sqref="F63">
    <cfRule type="expression" dxfId="1560" priority="1553">
      <formula>$M63="tent"</formula>
    </cfRule>
    <cfRule type="expression" dxfId="1559" priority="1554">
      <formula>$M63="option"</formula>
    </cfRule>
    <cfRule type="expression" dxfId="1558" priority="1555">
      <formula>$M63="defr"</formula>
    </cfRule>
    <cfRule type="expression" dxfId="1557" priority="1556" stopIfTrue="1">
      <formula>$M63="def"</formula>
    </cfRule>
  </conditionalFormatting>
  <conditionalFormatting sqref="F63">
    <cfRule type="expression" dxfId="1556" priority="1552">
      <formula>$M63="CXL"</formula>
    </cfRule>
  </conditionalFormatting>
  <conditionalFormatting sqref="G63">
    <cfRule type="expression" dxfId="1555" priority="1548">
      <formula>$M63="tent"</formula>
    </cfRule>
    <cfRule type="expression" dxfId="1554" priority="1549">
      <formula>$M63="option"</formula>
    </cfRule>
    <cfRule type="expression" dxfId="1553" priority="1550">
      <formula>$M63="defr"</formula>
    </cfRule>
    <cfRule type="expression" dxfId="1552" priority="1551" stopIfTrue="1">
      <formula>$M63="def"</formula>
    </cfRule>
  </conditionalFormatting>
  <conditionalFormatting sqref="G63">
    <cfRule type="expression" dxfId="1551" priority="1547">
      <formula>$M63="CXL"</formula>
    </cfRule>
  </conditionalFormatting>
  <conditionalFormatting sqref="H63">
    <cfRule type="expression" dxfId="1550" priority="1543">
      <formula>$M63="tent"</formula>
    </cfRule>
    <cfRule type="expression" dxfId="1549" priority="1544">
      <formula>$M63="option"</formula>
    </cfRule>
    <cfRule type="expression" dxfId="1548" priority="1545">
      <formula>$M63="defr"</formula>
    </cfRule>
    <cfRule type="expression" dxfId="1547" priority="1546" stopIfTrue="1">
      <formula>$M63="def"</formula>
    </cfRule>
  </conditionalFormatting>
  <conditionalFormatting sqref="H63">
    <cfRule type="expression" dxfId="1546" priority="1542">
      <formula>$M63="CXL"</formula>
    </cfRule>
  </conditionalFormatting>
  <conditionalFormatting sqref="I63">
    <cfRule type="expression" dxfId="1545" priority="1538">
      <formula>$M63="tent"</formula>
    </cfRule>
    <cfRule type="expression" dxfId="1544" priority="1539">
      <formula>$M63="option"</formula>
    </cfRule>
    <cfRule type="expression" dxfId="1543" priority="1540">
      <formula>$M63="defr"</formula>
    </cfRule>
    <cfRule type="expression" dxfId="1542" priority="1541" stopIfTrue="1">
      <formula>$M63="def"</formula>
    </cfRule>
  </conditionalFormatting>
  <conditionalFormatting sqref="I63">
    <cfRule type="expression" dxfId="1541" priority="1537">
      <formula>$M63="CXL"</formula>
    </cfRule>
  </conditionalFormatting>
  <conditionalFormatting sqref="J63">
    <cfRule type="expression" dxfId="1540" priority="1533">
      <formula>$M63="tent"</formula>
    </cfRule>
    <cfRule type="expression" dxfId="1539" priority="1534">
      <formula>$M63="option"</formula>
    </cfRule>
    <cfRule type="expression" dxfId="1538" priority="1535">
      <formula>$M63="defr"</formula>
    </cfRule>
    <cfRule type="expression" dxfId="1537" priority="1536" stopIfTrue="1">
      <formula>$M63="def"</formula>
    </cfRule>
  </conditionalFormatting>
  <conditionalFormatting sqref="J63">
    <cfRule type="expression" dxfId="1536" priority="1532">
      <formula>$M63="CXL"</formula>
    </cfRule>
  </conditionalFormatting>
  <conditionalFormatting sqref="K63">
    <cfRule type="expression" dxfId="1535" priority="1531">
      <formula>$M63="CXL"</formula>
    </cfRule>
  </conditionalFormatting>
  <conditionalFormatting sqref="B33">
    <cfRule type="expression" dxfId="1534" priority="1522">
      <formula>$M33="tent"</formula>
    </cfRule>
    <cfRule type="expression" dxfId="1533" priority="1523">
      <formula>$M33="option"</formula>
    </cfRule>
    <cfRule type="expression" dxfId="1532" priority="1524">
      <formula>$M33="defr"</formula>
    </cfRule>
    <cfRule type="expression" dxfId="1531" priority="1525" stopIfTrue="1">
      <formula>$M33="def"</formula>
    </cfRule>
  </conditionalFormatting>
  <conditionalFormatting sqref="B33">
    <cfRule type="expression" dxfId="1530" priority="1521">
      <formula>$M33="CXL"</formula>
    </cfRule>
  </conditionalFormatting>
  <conditionalFormatting sqref="C33">
    <cfRule type="expression" dxfId="1529" priority="1517">
      <formula>$M33="tent"</formula>
    </cfRule>
    <cfRule type="expression" dxfId="1528" priority="1518">
      <formula>$M33="option"</formula>
    </cfRule>
    <cfRule type="expression" dxfId="1527" priority="1519">
      <formula>$M33="defr"</formula>
    </cfRule>
    <cfRule type="expression" dxfId="1526" priority="1520" stopIfTrue="1">
      <formula>$M33="def"</formula>
    </cfRule>
  </conditionalFormatting>
  <conditionalFormatting sqref="C33">
    <cfRule type="expression" dxfId="1525" priority="1516">
      <formula>$M33="CXL"</formula>
    </cfRule>
  </conditionalFormatting>
  <conditionalFormatting sqref="D33">
    <cfRule type="expression" dxfId="1524" priority="1512">
      <formula>$M33="tent"</formula>
    </cfRule>
    <cfRule type="expression" dxfId="1523" priority="1513">
      <formula>$M33="option"</formula>
    </cfRule>
    <cfRule type="expression" dxfId="1522" priority="1514">
      <formula>$M33="defr"</formula>
    </cfRule>
    <cfRule type="expression" dxfId="1521" priority="1515" stopIfTrue="1">
      <formula>$M33="def"</formula>
    </cfRule>
  </conditionalFormatting>
  <conditionalFormatting sqref="D33">
    <cfRule type="expression" dxfId="1520" priority="1511">
      <formula>$M33="CXL"</formula>
    </cfRule>
  </conditionalFormatting>
  <conditionalFormatting sqref="E33">
    <cfRule type="expression" dxfId="1519" priority="1507">
      <formula>$M33="tent"</formula>
    </cfRule>
    <cfRule type="expression" dxfId="1518" priority="1508">
      <formula>$M33="option"</formula>
    </cfRule>
    <cfRule type="expression" dxfId="1517" priority="1509">
      <formula>$M33="defr"</formula>
    </cfRule>
    <cfRule type="expression" dxfId="1516" priority="1510" stopIfTrue="1">
      <formula>$M33="def"</formula>
    </cfRule>
  </conditionalFormatting>
  <conditionalFormatting sqref="E33">
    <cfRule type="expression" dxfId="1515" priority="1506">
      <formula>$M33="CXL"</formula>
    </cfRule>
  </conditionalFormatting>
  <conditionalFormatting sqref="F33">
    <cfRule type="expression" dxfId="1514" priority="1502">
      <formula>$M33="tent"</formula>
    </cfRule>
    <cfRule type="expression" dxfId="1513" priority="1503">
      <formula>$M33="option"</formula>
    </cfRule>
    <cfRule type="expression" dxfId="1512" priority="1504">
      <formula>$M33="defr"</formula>
    </cfRule>
    <cfRule type="expression" dxfId="1511" priority="1505" stopIfTrue="1">
      <formula>$M33="def"</formula>
    </cfRule>
  </conditionalFormatting>
  <conditionalFormatting sqref="F33">
    <cfRule type="expression" dxfId="1510" priority="1501">
      <formula>$M33="CXL"</formula>
    </cfRule>
  </conditionalFormatting>
  <conditionalFormatting sqref="G33">
    <cfRule type="expression" dxfId="1509" priority="1497">
      <formula>$M33="tent"</formula>
    </cfRule>
    <cfRule type="expression" dxfId="1508" priority="1498">
      <formula>$M33="option"</formula>
    </cfRule>
    <cfRule type="expression" dxfId="1507" priority="1499">
      <formula>$M33="defr"</formula>
    </cfRule>
    <cfRule type="expression" dxfId="1506" priority="1500" stopIfTrue="1">
      <formula>$M33="def"</formula>
    </cfRule>
  </conditionalFormatting>
  <conditionalFormatting sqref="G33">
    <cfRule type="expression" dxfId="1505" priority="1496">
      <formula>$M33="CXL"</formula>
    </cfRule>
  </conditionalFormatting>
  <conditionalFormatting sqref="H33">
    <cfRule type="expression" dxfId="1504" priority="1492">
      <formula>$M33="tent"</formula>
    </cfRule>
    <cfRule type="expression" dxfId="1503" priority="1493">
      <formula>$M33="option"</formula>
    </cfRule>
    <cfRule type="expression" dxfId="1502" priority="1494">
      <formula>$M33="defr"</formula>
    </cfRule>
    <cfRule type="expression" dxfId="1501" priority="1495" stopIfTrue="1">
      <formula>$M33="def"</formula>
    </cfRule>
  </conditionalFormatting>
  <conditionalFormatting sqref="H33">
    <cfRule type="expression" dxfId="1500" priority="1491">
      <formula>$M33="CXL"</formula>
    </cfRule>
  </conditionalFormatting>
  <conditionalFormatting sqref="I33">
    <cfRule type="expression" dxfId="1499" priority="1487">
      <formula>$M33="tent"</formula>
    </cfRule>
    <cfRule type="expression" dxfId="1498" priority="1488">
      <formula>$M33="option"</formula>
    </cfRule>
    <cfRule type="expression" dxfId="1497" priority="1489">
      <formula>$M33="defr"</formula>
    </cfRule>
    <cfRule type="expression" dxfId="1496" priority="1490" stopIfTrue="1">
      <formula>$M33="def"</formula>
    </cfRule>
  </conditionalFormatting>
  <conditionalFormatting sqref="I33">
    <cfRule type="expression" dxfId="1495" priority="1486">
      <formula>$M33="CXL"</formula>
    </cfRule>
  </conditionalFormatting>
  <conditionalFormatting sqref="J33">
    <cfRule type="expression" dxfId="1494" priority="1482">
      <formula>$M33="tent"</formula>
    </cfRule>
    <cfRule type="expression" dxfId="1493" priority="1483">
      <formula>$M33="option"</formula>
    </cfRule>
    <cfRule type="expression" dxfId="1492" priority="1484">
      <formula>$M33="defr"</formula>
    </cfRule>
    <cfRule type="expression" dxfId="1491" priority="1485" stopIfTrue="1">
      <formula>$M33="def"</formula>
    </cfRule>
  </conditionalFormatting>
  <conditionalFormatting sqref="J33">
    <cfRule type="expression" dxfId="1490" priority="1481">
      <formula>$M33="CXL"</formula>
    </cfRule>
  </conditionalFormatting>
  <conditionalFormatting sqref="K33">
    <cfRule type="expression" dxfId="1489" priority="1480">
      <formula>$M33="CXL"</formula>
    </cfRule>
  </conditionalFormatting>
  <conditionalFormatting sqref="A34">
    <cfRule type="expression" dxfId="1488" priority="1476">
      <formula>$M34="tent"</formula>
    </cfRule>
    <cfRule type="expression" dxfId="1487" priority="1477">
      <formula>$M34="option"</formula>
    </cfRule>
    <cfRule type="expression" dxfId="1486" priority="1478">
      <formula>$M34="defr"</formula>
    </cfRule>
    <cfRule type="expression" dxfId="1485" priority="1479" stopIfTrue="1">
      <formula>$M34="def"</formula>
    </cfRule>
  </conditionalFormatting>
  <conditionalFormatting sqref="A34">
    <cfRule type="expression" dxfId="1484" priority="1475">
      <formula>$M34="CXL"</formula>
    </cfRule>
  </conditionalFormatting>
  <conditionalFormatting sqref="B34">
    <cfRule type="expression" dxfId="1483" priority="1471">
      <formula>$M34="tent"</formula>
    </cfRule>
    <cfRule type="expression" dxfId="1482" priority="1472">
      <formula>$M34="option"</formula>
    </cfRule>
    <cfRule type="expression" dxfId="1481" priority="1473">
      <formula>$M34="defr"</formula>
    </cfRule>
    <cfRule type="expression" dxfId="1480" priority="1474" stopIfTrue="1">
      <formula>$M34="def"</formula>
    </cfRule>
  </conditionalFormatting>
  <conditionalFormatting sqref="B34">
    <cfRule type="expression" dxfId="1479" priority="1470">
      <formula>$M34="CXL"</formula>
    </cfRule>
  </conditionalFormatting>
  <conditionalFormatting sqref="C34">
    <cfRule type="expression" dxfId="1478" priority="1466">
      <formula>$M34="tent"</formula>
    </cfRule>
    <cfRule type="expression" dxfId="1477" priority="1467">
      <formula>$M34="option"</formula>
    </cfRule>
    <cfRule type="expression" dxfId="1476" priority="1468">
      <formula>$M34="defr"</formula>
    </cfRule>
    <cfRule type="expression" dxfId="1475" priority="1469" stopIfTrue="1">
      <formula>$M34="def"</formula>
    </cfRule>
  </conditionalFormatting>
  <conditionalFormatting sqref="C34">
    <cfRule type="expression" dxfId="1474" priority="1465">
      <formula>$M34="CXL"</formula>
    </cfRule>
  </conditionalFormatting>
  <conditionalFormatting sqref="D34">
    <cfRule type="expression" dxfId="1473" priority="1461">
      <formula>$M34="tent"</formula>
    </cfRule>
    <cfRule type="expression" dxfId="1472" priority="1462">
      <formula>$M34="option"</formula>
    </cfRule>
    <cfRule type="expression" dxfId="1471" priority="1463">
      <formula>$M34="defr"</formula>
    </cfRule>
    <cfRule type="expression" dxfId="1470" priority="1464" stopIfTrue="1">
      <formula>$M34="def"</formula>
    </cfRule>
  </conditionalFormatting>
  <conditionalFormatting sqref="D34">
    <cfRule type="expression" dxfId="1469" priority="1460">
      <formula>$M34="CXL"</formula>
    </cfRule>
  </conditionalFormatting>
  <conditionalFormatting sqref="E34">
    <cfRule type="expression" dxfId="1468" priority="1456">
      <formula>$M34="tent"</formula>
    </cfRule>
    <cfRule type="expression" dxfId="1467" priority="1457">
      <formula>$M34="option"</formula>
    </cfRule>
    <cfRule type="expression" dxfId="1466" priority="1458">
      <formula>$M34="defr"</formula>
    </cfRule>
    <cfRule type="expression" dxfId="1465" priority="1459" stopIfTrue="1">
      <formula>$M34="def"</formula>
    </cfRule>
  </conditionalFormatting>
  <conditionalFormatting sqref="E34">
    <cfRule type="expression" dxfId="1464" priority="1455">
      <formula>$M34="CXL"</formula>
    </cfRule>
  </conditionalFormatting>
  <conditionalFormatting sqref="F34">
    <cfRule type="expression" dxfId="1463" priority="1451">
      <formula>$M34="tent"</formula>
    </cfRule>
    <cfRule type="expression" dxfId="1462" priority="1452">
      <formula>$M34="option"</formula>
    </cfRule>
    <cfRule type="expression" dxfId="1461" priority="1453">
      <formula>$M34="defr"</formula>
    </cfRule>
    <cfRule type="expression" dxfId="1460" priority="1454" stopIfTrue="1">
      <formula>$M34="def"</formula>
    </cfRule>
  </conditionalFormatting>
  <conditionalFormatting sqref="F34">
    <cfRule type="expression" dxfId="1459" priority="1450">
      <formula>$M34="CXL"</formula>
    </cfRule>
  </conditionalFormatting>
  <conditionalFormatting sqref="G34">
    <cfRule type="expression" dxfId="1458" priority="1446">
      <formula>$M34="tent"</formula>
    </cfRule>
    <cfRule type="expression" dxfId="1457" priority="1447">
      <formula>$M34="option"</formula>
    </cfRule>
    <cfRule type="expression" dxfId="1456" priority="1448">
      <formula>$M34="defr"</formula>
    </cfRule>
    <cfRule type="expression" dxfId="1455" priority="1449" stopIfTrue="1">
      <formula>$M34="def"</formula>
    </cfRule>
  </conditionalFormatting>
  <conditionalFormatting sqref="G34">
    <cfRule type="expression" dxfId="1454" priority="1445">
      <formula>$M34="CXL"</formula>
    </cfRule>
  </conditionalFormatting>
  <conditionalFormatting sqref="H34">
    <cfRule type="expression" dxfId="1453" priority="1441">
      <formula>$M34="tent"</formula>
    </cfRule>
    <cfRule type="expression" dxfId="1452" priority="1442">
      <formula>$M34="option"</formula>
    </cfRule>
    <cfRule type="expression" dxfId="1451" priority="1443">
      <formula>$M34="defr"</formula>
    </cfRule>
    <cfRule type="expression" dxfId="1450" priority="1444" stopIfTrue="1">
      <formula>$M34="def"</formula>
    </cfRule>
  </conditionalFormatting>
  <conditionalFormatting sqref="H34">
    <cfRule type="expression" dxfId="1449" priority="1440">
      <formula>$M34="CXL"</formula>
    </cfRule>
  </conditionalFormatting>
  <conditionalFormatting sqref="I34">
    <cfRule type="expression" dxfId="1448" priority="1436">
      <formula>$M34="tent"</formula>
    </cfRule>
    <cfRule type="expression" dxfId="1447" priority="1437">
      <formula>$M34="option"</formula>
    </cfRule>
    <cfRule type="expression" dxfId="1446" priority="1438">
      <formula>$M34="defr"</formula>
    </cfRule>
    <cfRule type="expression" dxfId="1445" priority="1439" stopIfTrue="1">
      <formula>$M34="def"</formula>
    </cfRule>
  </conditionalFormatting>
  <conditionalFormatting sqref="I34">
    <cfRule type="expression" dxfId="1444" priority="1435">
      <formula>$M34="CXL"</formula>
    </cfRule>
  </conditionalFormatting>
  <conditionalFormatting sqref="J34">
    <cfRule type="expression" dxfId="1443" priority="1431">
      <formula>$M34="tent"</formula>
    </cfRule>
    <cfRule type="expression" dxfId="1442" priority="1432">
      <formula>$M34="option"</formula>
    </cfRule>
    <cfRule type="expression" dxfId="1441" priority="1433">
      <formula>$M34="defr"</formula>
    </cfRule>
    <cfRule type="expression" dxfId="1440" priority="1434" stopIfTrue="1">
      <formula>$M34="def"</formula>
    </cfRule>
  </conditionalFormatting>
  <conditionalFormatting sqref="J34">
    <cfRule type="expression" dxfId="1439" priority="1430">
      <formula>$M34="CXL"</formula>
    </cfRule>
  </conditionalFormatting>
  <conditionalFormatting sqref="K34">
    <cfRule type="expression" dxfId="1438" priority="1429">
      <formula>$M34="CXL"</formula>
    </cfRule>
  </conditionalFormatting>
  <conditionalFormatting sqref="A35">
    <cfRule type="expression" dxfId="1437" priority="1425">
      <formula>$M35="tent"</formula>
    </cfRule>
    <cfRule type="expression" dxfId="1436" priority="1426">
      <formula>$M35="option"</formula>
    </cfRule>
    <cfRule type="expression" dxfId="1435" priority="1427">
      <formula>$M35="defr"</formula>
    </cfRule>
    <cfRule type="expression" dxfId="1434" priority="1428" stopIfTrue="1">
      <formula>$M35="def"</formula>
    </cfRule>
  </conditionalFormatting>
  <conditionalFormatting sqref="A35">
    <cfRule type="expression" dxfId="1433" priority="1424">
      <formula>$M35="CXL"</formula>
    </cfRule>
  </conditionalFormatting>
  <conditionalFormatting sqref="B35">
    <cfRule type="expression" dxfId="1432" priority="1420">
      <formula>$M35="tent"</formula>
    </cfRule>
    <cfRule type="expression" dxfId="1431" priority="1421">
      <formula>$M35="option"</formula>
    </cfRule>
    <cfRule type="expression" dxfId="1430" priority="1422">
      <formula>$M35="defr"</formula>
    </cfRule>
    <cfRule type="expression" dxfId="1429" priority="1423" stopIfTrue="1">
      <formula>$M35="def"</formula>
    </cfRule>
  </conditionalFormatting>
  <conditionalFormatting sqref="B35">
    <cfRule type="expression" dxfId="1428" priority="1419">
      <formula>$M35="CXL"</formula>
    </cfRule>
  </conditionalFormatting>
  <conditionalFormatting sqref="C35">
    <cfRule type="expression" dxfId="1427" priority="1415">
      <formula>$M35="tent"</formula>
    </cfRule>
    <cfRule type="expression" dxfId="1426" priority="1416">
      <formula>$M35="option"</formula>
    </cfRule>
    <cfRule type="expression" dxfId="1425" priority="1417">
      <formula>$M35="defr"</formula>
    </cfRule>
    <cfRule type="expression" dxfId="1424" priority="1418" stopIfTrue="1">
      <formula>$M35="def"</formula>
    </cfRule>
  </conditionalFormatting>
  <conditionalFormatting sqref="C35">
    <cfRule type="expression" dxfId="1423" priority="1414">
      <formula>$M35="CXL"</formula>
    </cfRule>
  </conditionalFormatting>
  <conditionalFormatting sqref="D35">
    <cfRule type="expression" dxfId="1422" priority="1410">
      <formula>$M35="tent"</formula>
    </cfRule>
    <cfRule type="expression" dxfId="1421" priority="1411">
      <formula>$M35="option"</formula>
    </cfRule>
    <cfRule type="expression" dxfId="1420" priority="1412">
      <formula>$M35="defr"</formula>
    </cfRule>
    <cfRule type="expression" dxfId="1419" priority="1413" stopIfTrue="1">
      <formula>$M35="def"</formula>
    </cfRule>
  </conditionalFormatting>
  <conditionalFormatting sqref="D35">
    <cfRule type="expression" dxfId="1418" priority="1409">
      <formula>$M35="CXL"</formula>
    </cfRule>
  </conditionalFormatting>
  <conditionalFormatting sqref="E35">
    <cfRule type="expression" dxfId="1417" priority="1405">
      <formula>$M35="tent"</formula>
    </cfRule>
    <cfRule type="expression" dxfId="1416" priority="1406">
      <formula>$M35="option"</formula>
    </cfRule>
    <cfRule type="expression" dxfId="1415" priority="1407">
      <formula>$M35="defr"</formula>
    </cfRule>
    <cfRule type="expression" dxfId="1414" priority="1408" stopIfTrue="1">
      <formula>$M35="def"</formula>
    </cfRule>
  </conditionalFormatting>
  <conditionalFormatting sqref="E35">
    <cfRule type="expression" dxfId="1413" priority="1404">
      <formula>$M35="CXL"</formula>
    </cfRule>
  </conditionalFormatting>
  <conditionalFormatting sqref="F35">
    <cfRule type="expression" dxfId="1412" priority="1400">
      <formula>$M35="tent"</formula>
    </cfRule>
    <cfRule type="expression" dxfId="1411" priority="1401">
      <formula>$M35="option"</formula>
    </cfRule>
    <cfRule type="expression" dxfId="1410" priority="1402">
      <formula>$M35="defr"</formula>
    </cfRule>
    <cfRule type="expression" dxfId="1409" priority="1403" stopIfTrue="1">
      <formula>$M35="def"</formula>
    </cfRule>
  </conditionalFormatting>
  <conditionalFormatting sqref="F35">
    <cfRule type="expression" dxfId="1408" priority="1399">
      <formula>$M35="CXL"</formula>
    </cfRule>
  </conditionalFormatting>
  <conditionalFormatting sqref="G35">
    <cfRule type="expression" dxfId="1407" priority="1395">
      <formula>$M35="tent"</formula>
    </cfRule>
    <cfRule type="expression" dxfId="1406" priority="1396">
      <formula>$M35="option"</formula>
    </cfRule>
    <cfRule type="expression" dxfId="1405" priority="1397">
      <formula>$M35="defr"</formula>
    </cfRule>
    <cfRule type="expression" dxfId="1404" priority="1398" stopIfTrue="1">
      <formula>$M35="def"</formula>
    </cfRule>
  </conditionalFormatting>
  <conditionalFormatting sqref="G35">
    <cfRule type="expression" dxfId="1403" priority="1394">
      <formula>$M35="CXL"</formula>
    </cfRule>
  </conditionalFormatting>
  <conditionalFormatting sqref="H35">
    <cfRule type="expression" dxfId="1402" priority="1390">
      <formula>$M35="tent"</formula>
    </cfRule>
    <cfRule type="expression" dxfId="1401" priority="1391">
      <formula>$M35="option"</formula>
    </cfRule>
    <cfRule type="expression" dxfId="1400" priority="1392">
      <formula>$M35="defr"</formula>
    </cfRule>
    <cfRule type="expression" dxfId="1399" priority="1393" stopIfTrue="1">
      <formula>$M35="def"</formula>
    </cfRule>
  </conditionalFormatting>
  <conditionalFormatting sqref="H35">
    <cfRule type="expression" dxfId="1398" priority="1389">
      <formula>$M35="CXL"</formula>
    </cfRule>
  </conditionalFormatting>
  <conditionalFormatting sqref="I35">
    <cfRule type="expression" dxfId="1397" priority="1385">
      <formula>$M35="tent"</formula>
    </cfRule>
    <cfRule type="expression" dxfId="1396" priority="1386">
      <formula>$M35="option"</formula>
    </cfRule>
    <cfRule type="expression" dxfId="1395" priority="1387">
      <formula>$M35="defr"</formula>
    </cfRule>
    <cfRule type="expression" dxfId="1394" priority="1388" stopIfTrue="1">
      <formula>$M35="def"</formula>
    </cfRule>
  </conditionalFormatting>
  <conditionalFormatting sqref="I35">
    <cfRule type="expression" dxfId="1393" priority="1384">
      <formula>$M35="CXL"</formula>
    </cfRule>
  </conditionalFormatting>
  <conditionalFormatting sqref="J35">
    <cfRule type="expression" dxfId="1392" priority="1380">
      <formula>$M35="tent"</formula>
    </cfRule>
    <cfRule type="expression" dxfId="1391" priority="1381">
      <formula>$M35="option"</formula>
    </cfRule>
    <cfRule type="expression" dxfId="1390" priority="1382">
      <formula>$M35="defr"</formula>
    </cfRule>
    <cfRule type="expression" dxfId="1389" priority="1383" stopIfTrue="1">
      <formula>$M35="def"</formula>
    </cfRule>
  </conditionalFormatting>
  <conditionalFormatting sqref="J35">
    <cfRule type="expression" dxfId="1388" priority="1379">
      <formula>$M35="CXL"</formula>
    </cfRule>
  </conditionalFormatting>
  <conditionalFormatting sqref="K35">
    <cfRule type="expression" dxfId="1387" priority="1378">
      <formula>$M35="CXL"</formula>
    </cfRule>
  </conditionalFormatting>
  <conditionalFormatting sqref="A36">
    <cfRule type="expression" dxfId="1386" priority="1374">
      <formula>$M36="tent"</formula>
    </cfRule>
    <cfRule type="expression" dxfId="1385" priority="1375">
      <formula>$M36="option"</formula>
    </cfRule>
    <cfRule type="expression" dxfId="1384" priority="1376">
      <formula>$M36="defr"</formula>
    </cfRule>
    <cfRule type="expression" dxfId="1383" priority="1377" stopIfTrue="1">
      <formula>$M36="def"</formula>
    </cfRule>
  </conditionalFormatting>
  <conditionalFormatting sqref="A36">
    <cfRule type="expression" dxfId="1382" priority="1373">
      <formula>$M36="CXL"</formula>
    </cfRule>
  </conditionalFormatting>
  <conditionalFormatting sqref="B36">
    <cfRule type="expression" dxfId="1381" priority="1369">
      <formula>$M36="tent"</formula>
    </cfRule>
    <cfRule type="expression" dxfId="1380" priority="1370">
      <formula>$M36="option"</formula>
    </cfRule>
    <cfRule type="expression" dxfId="1379" priority="1371">
      <formula>$M36="defr"</formula>
    </cfRule>
    <cfRule type="expression" dxfId="1378" priority="1372" stopIfTrue="1">
      <formula>$M36="def"</formula>
    </cfRule>
  </conditionalFormatting>
  <conditionalFormatting sqref="B36">
    <cfRule type="expression" dxfId="1377" priority="1368">
      <formula>$M36="CXL"</formula>
    </cfRule>
  </conditionalFormatting>
  <conditionalFormatting sqref="C36">
    <cfRule type="expression" dxfId="1376" priority="1364">
      <formula>$M36="tent"</formula>
    </cfRule>
    <cfRule type="expression" dxfId="1375" priority="1365">
      <formula>$M36="option"</formula>
    </cfRule>
    <cfRule type="expression" dxfId="1374" priority="1366">
      <formula>$M36="defr"</formula>
    </cfRule>
    <cfRule type="expression" dxfId="1373" priority="1367" stopIfTrue="1">
      <formula>$M36="def"</formula>
    </cfRule>
  </conditionalFormatting>
  <conditionalFormatting sqref="C36">
    <cfRule type="expression" dxfId="1372" priority="1363">
      <formula>$M36="CXL"</formula>
    </cfRule>
  </conditionalFormatting>
  <conditionalFormatting sqref="D36">
    <cfRule type="expression" dxfId="1371" priority="1359">
      <formula>$M36="tent"</formula>
    </cfRule>
    <cfRule type="expression" dxfId="1370" priority="1360">
      <formula>$M36="option"</formula>
    </cfRule>
    <cfRule type="expression" dxfId="1369" priority="1361">
      <formula>$M36="defr"</formula>
    </cfRule>
    <cfRule type="expression" dxfId="1368" priority="1362" stopIfTrue="1">
      <formula>$M36="def"</formula>
    </cfRule>
  </conditionalFormatting>
  <conditionalFormatting sqref="D36">
    <cfRule type="expression" dxfId="1367" priority="1358">
      <formula>$M36="CXL"</formula>
    </cfRule>
  </conditionalFormatting>
  <conditionalFormatting sqref="E36">
    <cfRule type="expression" dxfId="1366" priority="1354">
      <formula>$M36="tent"</formula>
    </cfRule>
    <cfRule type="expression" dxfId="1365" priority="1355">
      <formula>$M36="option"</formula>
    </cfRule>
    <cfRule type="expression" dxfId="1364" priority="1356">
      <formula>$M36="defr"</formula>
    </cfRule>
    <cfRule type="expression" dxfId="1363" priority="1357" stopIfTrue="1">
      <formula>$M36="def"</formula>
    </cfRule>
  </conditionalFormatting>
  <conditionalFormatting sqref="E36">
    <cfRule type="expression" dxfId="1362" priority="1353">
      <formula>$M36="CXL"</formula>
    </cfRule>
  </conditionalFormatting>
  <conditionalFormatting sqref="F36">
    <cfRule type="expression" dxfId="1361" priority="1349">
      <formula>$M36="tent"</formula>
    </cfRule>
    <cfRule type="expression" dxfId="1360" priority="1350">
      <formula>$M36="option"</formula>
    </cfRule>
    <cfRule type="expression" dxfId="1359" priority="1351">
      <formula>$M36="defr"</formula>
    </cfRule>
    <cfRule type="expression" dxfId="1358" priority="1352" stopIfTrue="1">
      <formula>$M36="def"</formula>
    </cfRule>
  </conditionalFormatting>
  <conditionalFormatting sqref="F36">
    <cfRule type="expression" dxfId="1357" priority="1348">
      <formula>$M36="CXL"</formula>
    </cfRule>
  </conditionalFormatting>
  <conditionalFormatting sqref="G36">
    <cfRule type="expression" dxfId="1356" priority="1344">
      <formula>$M36="tent"</formula>
    </cfRule>
    <cfRule type="expression" dxfId="1355" priority="1345">
      <formula>$M36="option"</formula>
    </cfRule>
    <cfRule type="expression" dxfId="1354" priority="1346">
      <formula>$M36="defr"</formula>
    </cfRule>
    <cfRule type="expression" dxfId="1353" priority="1347" stopIfTrue="1">
      <formula>$M36="def"</formula>
    </cfRule>
  </conditionalFormatting>
  <conditionalFormatting sqref="G36">
    <cfRule type="expression" dxfId="1352" priority="1343">
      <formula>$M36="CXL"</formula>
    </cfRule>
  </conditionalFormatting>
  <conditionalFormatting sqref="H36">
    <cfRule type="expression" dxfId="1351" priority="1339">
      <formula>$M36="tent"</formula>
    </cfRule>
    <cfRule type="expression" dxfId="1350" priority="1340">
      <formula>$M36="option"</formula>
    </cfRule>
    <cfRule type="expression" dxfId="1349" priority="1341">
      <formula>$M36="defr"</formula>
    </cfRule>
    <cfRule type="expression" dxfId="1348" priority="1342" stopIfTrue="1">
      <formula>$M36="def"</formula>
    </cfRule>
  </conditionalFormatting>
  <conditionalFormatting sqref="H36">
    <cfRule type="expression" dxfId="1347" priority="1338">
      <formula>$M36="CXL"</formula>
    </cfRule>
  </conditionalFormatting>
  <conditionalFormatting sqref="I36">
    <cfRule type="expression" dxfId="1346" priority="1334">
      <formula>$M36="tent"</formula>
    </cfRule>
    <cfRule type="expression" dxfId="1345" priority="1335">
      <formula>$M36="option"</formula>
    </cfRule>
    <cfRule type="expression" dxfId="1344" priority="1336">
      <formula>$M36="defr"</formula>
    </cfRule>
    <cfRule type="expression" dxfId="1343" priority="1337" stopIfTrue="1">
      <formula>$M36="def"</formula>
    </cfRule>
  </conditionalFormatting>
  <conditionalFormatting sqref="I36">
    <cfRule type="expression" dxfId="1342" priority="1333">
      <formula>$M36="CXL"</formula>
    </cfRule>
  </conditionalFormatting>
  <conditionalFormatting sqref="J36">
    <cfRule type="expression" dxfId="1341" priority="1329">
      <formula>$M36="tent"</formula>
    </cfRule>
    <cfRule type="expression" dxfId="1340" priority="1330">
      <formula>$M36="option"</formula>
    </cfRule>
    <cfRule type="expression" dxfId="1339" priority="1331">
      <formula>$M36="defr"</formula>
    </cfRule>
    <cfRule type="expression" dxfId="1338" priority="1332" stopIfTrue="1">
      <formula>$M36="def"</formula>
    </cfRule>
  </conditionalFormatting>
  <conditionalFormatting sqref="J36">
    <cfRule type="expression" dxfId="1337" priority="1328">
      <formula>$M36="CXL"</formula>
    </cfRule>
  </conditionalFormatting>
  <conditionalFormatting sqref="K36">
    <cfRule type="expression" dxfId="1336" priority="1327">
      <formula>$M36="CXL"</formula>
    </cfRule>
  </conditionalFormatting>
  <conditionalFormatting sqref="A37">
    <cfRule type="expression" dxfId="1335" priority="1323">
      <formula>$M37="tent"</formula>
    </cfRule>
    <cfRule type="expression" dxfId="1334" priority="1324">
      <formula>$M37="option"</formula>
    </cfRule>
    <cfRule type="expression" dxfId="1333" priority="1325">
      <formula>$M37="defr"</formula>
    </cfRule>
    <cfRule type="expression" dxfId="1332" priority="1326" stopIfTrue="1">
      <formula>$M37="def"</formula>
    </cfRule>
  </conditionalFormatting>
  <conditionalFormatting sqref="A37">
    <cfRule type="expression" dxfId="1331" priority="1322">
      <formula>$M37="CXL"</formula>
    </cfRule>
  </conditionalFormatting>
  <conditionalFormatting sqref="B37">
    <cfRule type="expression" dxfId="1330" priority="1318">
      <formula>$M37="tent"</formula>
    </cfRule>
    <cfRule type="expression" dxfId="1329" priority="1319">
      <formula>$M37="option"</formula>
    </cfRule>
    <cfRule type="expression" dxfId="1328" priority="1320">
      <formula>$M37="defr"</formula>
    </cfRule>
    <cfRule type="expression" dxfId="1327" priority="1321" stopIfTrue="1">
      <formula>$M37="def"</formula>
    </cfRule>
  </conditionalFormatting>
  <conditionalFormatting sqref="B37">
    <cfRule type="expression" dxfId="1326" priority="1317">
      <formula>$M37="CXL"</formula>
    </cfRule>
  </conditionalFormatting>
  <conditionalFormatting sqref="C37">
    <cfRule type="expression" dxfId="1325" priority="1313">
      <formula>$M37="tent"</formula>
    </cfRule>
    <cfRule type="expression" dxfId="1324" priority="1314">
      <formula>$M37="option"</formula>
    </cfRule>
    <cfRule type="expression" dxfId="1323" priority="1315">
      <formula>$M37="defr"</formula>
    </cfRule>
    <cfRule type="expression" dxfId="1322" priority="1316" stopIfTrue="1">
      <formula>$M37="def"</formula>
    </cfRule>
  </conditionalFormatting>
  <conditionalFormatting sqref="C37">
    <cfRule type="expression" dxfId="1321" priority="1312">
      <formula>$M37="CXL"</formula>
    </cfRule>
  </conditionalFormatting>
  <conditionalFormatting sqref="D37">
    <cfRule type="expression" dxfId="1320" priority="1308">
      <formula>$M37="tent"</formula>
    </cfRule>
    <cfRule type="expression" dxfId="1319" priority="1309">
      <formula>$M37="option"</formula>
    </cfRule>
    <cfRule type="expression" dxfId="1318" priority="1310">
      <formula>$M37="defr"</formula>
    </cfRule>
    <cfRule type="expression" dxfId="1317" priority="1311" stopIfTrue="1">
      <formula>$M37="def"</formula>
    </cfRule>
  </conditionalFormatting>
  <conditionalFormatting sqref="D37">
    <cfRule type="expression" dxfId="1316" priority="1307">
      <formula>$M37="CXL"</formula>
    </cfRule>
  </conditionalFormatting>
  <conditionalFormatting sqref="E37">
    <cfRule type="expression" dxfId="1315" priority="1303">
      <formula>$M37="tent"</formula>
    </cfRule>
    <cfRule type="expression" dxfId="1314" priority="1304">
      <formula>$M37="option"</formula>
    </cfRule>
    <cfRule type="expression" dxfId="1313" priority="1305">
      <formula>$M37="defr"</formula>
    </cfRule>
    <cfRule type="expression" dxfId="1312" priority="1306" stopIfTrue="1">
      <formula>$M37="def"</formula>
    </cfRule>
  </conditionalFormatting>
  <conditionalFormatting sqref="E37">
    <cfRule type="expression" dxfId="1311" priority="1302">
      <formula>$M37="CXL"</formula>
    </cfRule>
  </conditionalFormatting>
  <conditionalFormatting sqref="F37">
    <cfRule type="expression" dxfId="1310" priority="1298">
      <formula>$M37="tent"</formula>
    </cfRule>
    <cfRule type="expression" dxfId="1309" priority="1299">
      <formula>$M37="option"</formula>
    </cfRule>
    <cfRule type="expression" dxfId="1308" priority="1300">
      <formula>$M37="defr"</formula>
    </cfRule>
    <cfRule type="expression" dxfId="1307" priority="1301" stopIfTrue="1">
      <formula>$M37="def"</formula>
    </cfRule>
  </conditionalFormatting>
  <conditionalFormatting sqref="F37">
    <cfRule type="expression" dxfId="1306" priority="1297">
      <formula>$M37="CXL"</formula>
    </cfRule>
  </conditionalFormatting>
  <conditionalFormatting sqref="G37">
    <cfRule type="expression" dxfId="1305" priority="1293">
      <formula>$M37="tent"</formula>
    </cfRule>
    <cfRule type="expression" dxfId="1304" priority="1294">
      <formula>$M37="option"</formula>
    </cfRule>
    <cfRule type="expression" dxfId="1303" priority="1295">
      <formula>$M37="defr"</formula>
    </cfRule>
    <cfRule type="expression" dxfId="1302" priority="1296" stopIfTrue="1">
      <formula>$M37="def"</formula>
    </cfRule>
  </conditionalFormatting>
  <conditionalFormatting sqref="G37">
    <cfRule type="expression" dxfId="1301" priority="1292">
      <formula>$M37="CXL"</formula>
    </cfRule>
  </conditionalFormatting>
  <conditionalFormatting sqref="H37">
    <cfRule type="expression" dxfId="1300" priority="1288">
      <formula>$M37="tent"</formula>
    </cfRule>
    <cfRule type="expression" dxfId="1299" priority="1289">
      <formula>$M37="option"</formula>
    </cfRule>
    <cfRule type="expression" dxfId="1298" priority="1290">
      <formula>$M37="defr"</formula>
    </cfRule>
    <cfRule type="expression" dxfId="1297" priority="1291" stopIfTrue="1">
      <formula>$M37="def"</formula>
    </cfRule>
  </conditionalFormatting>
  <conditionalFormatting sqref="H37">
    <cfRule type="expression" dxfId="1296" priority="1287">
      <formula>$M37="CXL"</formula>
    </cfRule>
  </conditionalFormatting>
  <conditionalFormatting sqref="I37">
    <cfRule type="expression" dxfId="1295" priority="1283">
      <formula>$M37="tent"</formula>
    </cfRule>
    <cfRule type="expression" dxfId="1294" priority="1284">
      <formula>$M37="option"</formula>
    </cfRule>
    <cfRule type="expression" dxfId="1293" priority="1285">
      <formula>$M37="defr"</formula>
    </cfRule>
    <cfRule type="expression" dxfId="1292" priority="1286" stopIfTrue="1">
      <formula>$M37="def"</formula>
    </cfRule>
  </conditionalFormatting>
  <conditionalFormatting sqref="I37">
    <cfRule type="expression" dxfId="1291" priority="1282">
      <formula>$M37="CXL"</formula>
    </cfRule>
  </conditionalFormatting>
  <conditionalFormatting sqref="J37">
    <cfRule type="expression" dxfId="1290" priority="1278">
      <formula>$M37="tent"</formula>
    </cfRule>
    <cfRule type="expression" dxfId="1289" priority="1279">
      <formula>$M37="option"</formula>
    </cfRule>
    <cfRule type="expression" dxfId="1288" priority="1280">
      <formula>$M37="defr"</formula>
    </cfRule>
    <cfRule type="expression" dxfId="1287" priority="1281" stopIfTrue="1">
      <formula>$M37="def"</formula>
    </cfRule>
  </conditionalFormatting>
  <conditionalFormatting sqref="J37">
    <cfRule type="expression" dxfId="1286" priority="1277">
      <formula>$M37="CXL"</formula>
    </cfRule>
  </conditionalFormatting>
  <conditionalFormatting sqref="K37">
    <cfRule type="expression" dxfId="1285" priority="1276">
      <formula>$M37="CXL"</formula>
    </cfRule>
  </conditionalFormatting>
  <conditionalFormatting sqref="A38">
    <cfRule type="expression" dxfId="1284" priority="1272">
      <formula>$M38="tent"</formula>
    </cfRule>
    <cfRule type="expression" dxfId="1283" priority="1273">
      <formula>$M38="option"</formula>
    </cfRule>
    <cfRule type="expression" dxfId="1282" priority="1274">
      <formula>$M38="defr"</formula>
    </cfRule>
    <cfRule type="expression" dxfId="1281" priority="1275" stopIfTrue="1">
      <formula>$M38="def"</formula>
    </cfRule>
  </conditionalFormatting>
  <conditionalFormatting sqref="A38">
    <cfRule type="expression" dxfId="1280" priority="1271">
      <formula>$M38="CXL"</formula>
    </cfRule>
  </conditionalFormatting>
  <conditionalFormatting sqref="B38">
    <cfRule type="expression" dxfId="1279" priority="1267">
      <formula>$M38="tent"</formula>
    </cfRule>
    <cfRule type="expression" dxfId="1278" priority="1268">
      <formula>$M38="option"</formula>
    </cfRule>
    <cfRule type="expression" dxfId="1277" priority="1269">
      <formula>$M38="defr"</formula>
    </cfRule>
    <cfRule type="expression" dxfId="1276" priority="1270" stopIfTrue="1">
      <formula>$M38="def"</formula>
    </cfRule>
  </conditionalFormatting>
  <conditionalFormatting sqref="B38">
    <cfRule type="expression" dxfId="1275" priority="1266">
      <formula>$M38="CXL"</formula>
    </cfRule>
  </conditionalFormatting>
  <conditionalFormatting sqref="C38">
    <cfRule type="expression" dxfId="1274" priority="1262">
      <formula>$M38="tent"</formula>
    </cfRule>
    <cfRule type="expression" dxfId="1273" priority="1263">
      <formula>$M38="option"</formula>
    </cfRule>
    <cfRule type="expression" dxfId="1272" priority="1264">
      <formula>$M38="defr"</formula>
    </cfRule>
    <cfRule type="expression" dxfId="1271" priority="1265" stopIfTrue="1">
      <formula>$M38="def"</formula>
    </cfRule>
  </conditionalFormatting>
  <conditionalFormatting sqref="C38">
    <cfRule type="expression" dxfId="1270" priority="1261">
      <formula>$M38="CXL"</formula>
    </cfRule>
  </conditionalFormatting>
  <conditionalFormatting sqref="D38">
    <cfRule type="expression" dxfId="1269" priority="1257">
      <formula>$M38="tent"</formula>
    </cfRule>
    <cfRule type="expression" dxfId="1268" priority="1258">
      <formula>$M38="option"</formula>
    </cfRule>
    <cfRule type="expression" dxfId="1267" priority="1259">
      <formula>$M38="defr"</formula>
    </cfRule>
    <cfRule type="expression" dxfId="1266" priority="1260" stopIfTrue="1">
      <formula>$M38="def"</formula>
    </cfRule>
  </conditionalFormatting>
  <conditionalFormatting sqref="D38">
    <cfRule type="expression" dxfId="1265" priority="1256">
      <formula>$M38="CXL"</formula>
    </cfRule>
  </conditionalFormatting>
  <conditionalFormatting sqref="E38">
    <cfRule type="expression" dxfId="1264" priority="1252">
      <formula>$M38="tent"</formula>
    </cfRule>
    <cfRule type="expression" dxfId="1263" priority="1253">
      <formula>$M38="option"</formula>
    </cfRule>
    <cfRule type="expression" dxfId="1262" priority="1254">
      <formula>$M38="defr"</formula>
    </cfRule>
    <cfRule type="expression" dxfId="1261" priority="1255" stopIfTrue="1">
      <formula>$M38="def"</formula>
    </cfRule>
  </conditionalFormatting>
  <conditionalFormatting sqref="E38">
    <cfRule type="expression" dxfId="1260" priority="1251">
      <formula>$M38="CXL"</formula>
    </cfRule>
  </conditionalFormatting>
  <conditionalFormatting sqref="F38">
    <cfRule type="expression" dxfId="1259" priority="1247">
      <formula>$M38="tent"</formula>
    </cfRule>
    <cfRule type="expression" dxfId="1258" priority="1248">
      <formula>$M38="option"</formula>
    </cfRule>
    <cfRule type="expression" dxfId="1257" priority="1249">
      <formula>$M38="defr"</formula>
    </cfRule>
    <cfRule type="expression" dxfId="1256" priority="1250" stopIfTrue="1">
      <formula>$M38="def"</formula>
    </cfRule>
  </conditionalFormatting>
  <conditionalFormatting sqref="F38">
    <cfRule type="expression" dxfId="1255" priority="1246">
      <formula>$M38="CXL"</formula>
    </cfRule>
  </conditionalFormatting>
  <conditionalFormatting sqref="G38">
    <cfRule type="expression" dxfId="1254" priority="1242">
      <formula>$M38="tent"</formula>
    </cfRule>
    <cfRule type="expression" dxfId="1253" priority="1243">
      <formula>$M38="option"</formula>
    </cfRule>
    <cfRule type="expression" dxfId="1252" priority="1244">
      <formula>$M38="defr"</formula>
    </cfRule>
    <cfRule type="expression" dxfId="1251" priority="1245" stopIfTrue="1">
      <formula>$M38="def"</formula>
    </cfRule>
  </conditionalFormatting>
  <conditionalFormatting sqref="G38">
    <cfRule type="expression" dxfId="1250" priority="1241">
      <formula>$M38="CXL"</formula>
    </cfRule>
  </conditionalFormatting>
  <conditionalFormatting sqref="H38">
    <cfRule type="expression" dxfId="1249" priority="1237">
      <formula>$M38="tent"</formula>
    </cfRule>
    <cfRule type="expression" dxfId="1248" priority="1238">
      <formula>$M38="option"</formula>
    </cfRule>
    <cfRule type="expression" dxfId="1247" priority="1239">
      <formula>$M38="defr"</formula>
    </cfRule>
    <cfRule type="expression" dxfId="1246" priority="1240" stopIfTrue="1">
      <formula>$M38="def"</formula>
    </cfRule>
  </conditionalFormatting>
  <conditionalFormatting sqref="H38">
    <cfRule type="expression" dxfId="1245" priority="1236">
      <formula>$M38="CXL"</formula>
    </cfRule>
  </conditionalFormatting>
  <conditionalFormatting sqref="I38">
    <cfRule type="expression" dxfId="1244" priority="1232">
      <formula>$M38="tent"</formula>
    </cfRule>
    <cfRule type="expression" dxfId="1243" priority="1233">
      <formula>$M38="option"</formula>
    </cfRule>
    <cfRule type="expression" dxfId="1242" priority="1234">
      <formula>$M38="defr"</formula>
    </cfRule>
    <cfRule type="expression" dxfId="1241" priority="1235" stopIfTrue="1">
      <formula>$M38="def"</formula>
    </cfRule>
  </conditionalFormatting>
  <conditionalFormatting sqref="I38">
    <cfRule type="expression" dxfId="1240" priority="1231">
      <formula>$M38="CXL"</formula>
    </cfRule>
  </conditionalFormatting>
  <conditionalFormatting sqref="J38">
    <cfRule type="expression" dxfId="1239" priority="1227">
      <formula>$M38="tent"</formula>
    </cfRule>
    <cfRule type="expression" dxfId="1238" priority="1228">
      <formula>$M38="option"</formula>
    </cfRule>
    <cfRule type="expression" dxfId="1237" priority="1229">
      <formula>$M38="defr"</formula>
    </cfRule>
    <cfRule type="expression" dxfId="1236" priority="1230" stopIfTrue="1">
      <formula>$M38="def"</formula>
    </cfRule>
  </conditionalFormatting>
  <conditionalFormatting sqref="J38">
    <cfRule type="expression" dxfId="1235" priority="1226">
      <formula>$M38="CXL"</formula>
    </cfRule>
  </conditionalFormatting>
  <conditionalFormatting sqref="K38">
    <cfRule type="expression" dxfId="1234" priority="1225">
      <formula>$M38="CXL"</formula>
    </cfRule>
  </conditionalFormatting>
  <conditionalFormatting sqref="A39">
    <cfRule type="expression" dxfId="1233" priority="1221">
      <formula>$M39="tent"</formula>
    </cfRule>
    <cfRule type="expression" dxfId="1232" priority="1222">
      <formula>$M39="option"</formula>
    </cfRule>
    <cfRule type="expression" dxfId="1231" priority="1223">
      <formula>$M39="defr"</formula>
    </cfRule>
    <cfRule type="expression" dxfId="1230" priority="1224" stopIfTrue="1">
      <formula>$M39="def"</formula>
    </cfRule>
  </conditionalFormatting>
  <conditionalFormatting sqref="A39">
    <cfRule type="expression" dxfId="1229" priority="1220">
      <formula>$M39="CXL"</formula>
    </cfRule>
  </conditionalFormatting>
  <conditionalFormatting sqref="B39">
    <cfRule type="expression" dxfId="1228" priority="1216">
      <formula>$M39="tent"</formula>
    </cfRule>
    <cfRule type="expression" dxfId="1227" priority="1217">
      <formula>$M39="option"</formula>
    </cfRule>
    <cfRule type="expression" dxfId="1226" priority="1218">
      <formula>$M39="defr"</formula>
    </cfRule>
    <cfRule type="expression" dxfId="1225" priority="1219" stopIfTrue="1">
      <formula>$M39="def"</formula>
    </cfRule>
  </conditionalFormatting>
  <conditionalFormatting sqref="B39">
    <cfRule type="expression" dxfId="1224" priority="1215">
      <formula>$M39="CXL"</formula>
    </cfRule>
  </conditionalFormatting>
  <conditionalFormatting sqref="C39">
    <cfRule type="expression" dxfId="1223" priority="1211">
      <formula>$M39="tent"</formula>
    </cfRule>
    <cfRule type="expression" dxfId="1222" priority="1212">
      <formula>$M39="option"</formula>
    </cfRule>
    <cfRule type="expression" dxfId="1221" priority="1213">
      <formula>$M39="defr"</formula>
    </cfRule>
    <cfRule type="expression" dxfId="1220" priority="1214" stopIfTrue="1">
      <formula>$M39="def"</formula>
    </cfRule>
  </conditionalFormatting>
  <conditionalFormatting sqref="C39">
    <cfRule type="expression" dxfId="1219" priority="1210">
      <formula>$M39="CXL"</formula>
    </cfRule>
  </conditionalFormatting>
  <conditionalFormatting sqref="D39">
    <cfRule type="expression" dxfId="1218" priority="1206">
      <formula>$M39="tent"</formula>
    </cfRule>
    <cfRule type="expression" dxfId="1217" priority="1207">
      <formula>$M39="option"</formula>
    </cfRule>
    <cfRule type="expression" dxfId="1216" priority="1208">
      <formula>$M39="defr"</formula>
    </cfRule>
    <cfRule type="expression" dxfId="1215" priority="1209" stopIfTrue="1">
      <formula>$M39="def"</formula>
    </cfRule>
  </conditionalFormatting>
  <conditionalFormatting sqref="D39">
    <cfRule type="expression" dxfId="1214" priority="1205">
      <formula>$M39="CXL"</formula>
    </cfRule>
  </conditionalFormatting>
  <conditionalFormatting sqref="E39">
    <cfRule type="expression" dxfId="1213" priority="1201">
      <formula>$M39="tent"</formula>
    </cfRule>
    <cfRule type="expression" dxfId="1212" priority="1202">
      <formula>$M39="option"</formula>
    </cfRule>
    <cfRule type="expression" dxfId="1211" priority="1203">
      <formula>$M39="defr"</formula>
    </cfRule>
    <cfRule type="expression" dxfId="1210" priority="1204" stopIfTrue="1">
      <formula>$M39="def"</formula>
    </cfRule>
  </conditionalFormatting>
  <conditionalFormatting sqref="E39">
    <cfRule type="expression" dxfId="1209" priority="1200">
      <formula>$M39="CXL"</formula>
    </cfRule>
  </conditionalFormatting>
  <conditionalFormatting sqref="F39">
    <cfRule type="expression" dxfId="1208" priority="1196">
      <formula>$M39="tent"</formula>
    </cfRule>
    <cfRule type="expression" dxfId="1207" priority="1197">
      <formula>$M39="option"</formula>
    </cfRule>
    <cfRule type="expression" dxfId="1206" priority="1198">
      <formula>$M39="defr"</formula>
    </cfRule>
    <cfRule type="expression" dxfId="1205" priority="1199" stopIfTrue="1">
      <formula>$M39="def"</formula>
    </cfRule>
  </conditionalFormatting>
  <conditionalFormatting sqref="F39">
    <cfRule type="expression" dxfId="1204" priority="1195">
      <formula>$M39="CXL"</formula>
    </cfRule>
  </conditionalFormatting>
  <conditionalFormatting sqref="G39">
    <cfRule type="expression" dxfId="1203" priority="1191">
      <formula>$M39="tent"</formula>
    </cfRule>
    <cfRule type="expression" dxfId="1202" priority="1192">
      <formula>$M39="option"</formula>
    </cfRule>
    <cfRule type="expression" dxfId="1201" priority="1193">
      <formula>$M39="defr"</formula>
    </cfRule>
    <cfRule type="expression" dxfId="1200" priority="1194" stopIfTrue="1">
      <formula>$M39="def"</formula>
    </cfRule>
  </conditionalFormatting>
  <conditionalFormatting sqref="G39">
    <cfRule type="expression" dxfId="1199" priority="1190">
      <formula>$M39="CXL"</formula>
    </cfRule>
  </conditionalFormatting>
  <conditionalFormatting sqref="H39">
    <cfRule type="expression" dxfId="1198" priority="1186">
      <formula>$M39="tent"</formula>
    </cfRule>
    <cfRule type="expression" dxfId="1197" priority="1187">
      <formula>$M39="option"</formula>
    </cfRule>
    <cfRule type="expression" dxfId="1196" priority="1188">
      <formula>$M39="defr"</formula>
    </cfRule>
    <cfRule type="expression" dxfId="1195" priority="1189" stopIfTrue="1">
      <formula>$M39="def"</formula>
    </cfRule>
  </conditionalFormatting>
  <conditionalFormatting sqref="H39">
    <cfRule type="expression" dxfId="1194" priority="1185">
      <formula>$M39="CXL"</formula>
    </cfRule>
  </conditionalFormatting>
  <conditionalFormatting sqref="I39">
    <cfRule type="expression" dxfId="1193" priority="1181">
      <formula>$M39="tent"</formula>
    </cfRule>
    <cfRule type="expression" dxfId="1192" priority="1182">
      <formula>$M39="option"</formula>
    </cfRule>
    <cfRule type="expression" dxfId="1191" priority="1183">
      <formula>$M39="defr"</formula>
    </cfRule>
    <cfRule type="expression" dxfId="1190" priority="1184" stopIfTrue="1">
      <formula>$M39="def"</formula>
    </cfRule>
  </conditionalFormatting>
  <conditionalFormatting sqref="I39">
    <cfRule type="expression" dxfId="1189" priority="1180">
      <formula>$M39="CXL"</formula>
    </cfRule>
  </conditionalFormatting>
  <conditionalFormatting sqref="J39">
    <cfRule type="expression" dxfId="1188" priority="1176">
      <formula>$M39="tent"</formula>
    </cfRule>
    <cfRule type="expression" dxfId="1187" priority="1177">
      <formula>$M39="option"</formula>
    </cfRule>
    <cfRule type="expression" dxfId="1186" priority="1178">
      <formula>$M39="defr"</formula>
    </cfRule>
    <cfRule type="expression" dxfId="1185" priority="1179" stopIfTrue="1">
      <formula>$M39="def"</formula>
    </cfRule>
  </conditionalFormatting>
  <conditionalFormatting sqref="J39">
    <cfRule type="expression" dxfId="1184" priority="1175">
      <formula>$M39="CXL"</formula>
    </cfRule>
  </conditionalFormatting>
  <conditionalFormatting sqref="K39">
    <cfRule type="expression" dxfId="1183" priority="1174">
      <formula>$M39="CXL"</formula>
    </cfRule>
  </conditionalFormatting>
  <conditionalFormatting sqref="A40">
    <cfRule type="expression" dxfId="1182" priority="1170">
      <formula>$M40="tent"</formula>
    </cfRule>
    <cfRule type="expression" dxfId="1181" priority="1171">
      <formula>$M40="option"</formula>
    </cfRule>
    <cfRule type="expression" dxfId="1180" priority="1172">
      <formula>$M40="defr"</formula>
    </cfRule>
    <cfRule type="expression" dxfId="1179" priority="1173" stopIfTrue="1">
      <formula>$M40="def"</formula>
    </cfRule>
  </conditionalFormatting>
  <conditionalFormatting sqref="A40">
    <cfRule type="expression" dxfId="1178" priority="1169">
      <formula>$M40="CXL"</formula>
    </cfRule>
  </conditionalFormatting>
  <conditionalFormatting sqref="B40">
    <cfRule type="expression" dxfId="1177" priority="1165">
      <formula>$M40="tent"</formula>
    </cfRule>
    <cfRule type="expression" dxfId="1176" priority="1166">
      <formula>$M40="option"</formula>
    </cfRule>
    <cfRule type="expression" dxfId="1175" priority="1167">
      <formula>$M40="defr"</formula>
    </cfRule>
    <cfRule type="expression" dxfId="1174" priority="1168" stopIfTrue="1">
      <formula>$M40="def"</formula>
    </cfRule>
  </conditionalFormatting>
  <conditionalFormatting sqref="B40">
    <cfRule type="expression" dxfId="1173" priority="1164">
      <formula>$M40="CXL"</formula>
    </cfRule>
  </conditionalFormatting>
  <conditionalFormatting sqref="C40">
    <cfRule type="expression" dxfId="1172" priority="1160">
      <formula>$M40="tent"</formula>
    </cfRule>
    <cfRule type="expression" dxfId="1171" priority="1161">
      <formula>$M40="option"</formula>
    </cfRule>
    <cfRule type="expression" dxfId="1170" priority="1162">
      <formula>$M40="defr"</formula>
    </cfRule>
    <cfRule type="expression" dxfId="1169" priority="1163" stopIfTrue="1">
      <formula>$M40="def"</formula>
    </cfRule>
  </conditionalFormatting>
  <conditionalFormatting sqref="C40">
    <cfRule type="expression" dxfId="1168" priority="1159">
      <formula>$M40="CXL"</formula>
    </cfRule>
  </conditionalFormatting>
  <conditionalFormatting sqref="D40">
    <cfRule type="expression" dxfId="1167" priority="1155">
      <formula>$M40="tent"</formula>
    </cfRule>
    <cfRule type="expression" dxfId="1166" priority="1156">
      <formula>$M40="option"</formula>
    </cfRule>
    <cfRule type="expression" dxfId="1165" priority="1157">
      <formula>$M40="defr"</formula>
    </cfRule>
    <cfRule type="expression" dxfId="1164" priority="1158" stopIfTrue="1">
      <formula>$M40="def"</formula>
    </cfRule>
  </conditionalFormatting>
  <conditionalFormatting sqref="D40">
    <cfRule type="expression" dxfId="1163" priority="1154">
      <formula>$M40="CXL"</formula>
    </cfRule>
  </conditionalFormatting>
  <conditionalFormatting sqref="E40">
    <cfRule type="expression" dxfId="1162" priority="1150">
      <formula>$M40="tent"</formula>
    </cfRule>
    <cfRule type="expression" dxfId="1161" priority="1151">
      <formula>$M40="option"</formula>
    </cfRule>
    <cfRule type="expression" dxfId="1160" priority="1152">
      <formula>$M40="defr"</formula>
    </cfRule>
    <cfRule type="expression" dxfId="1159" priority="1153" stopIfTrue="1">
      <formula>$M40="def"</formula>
    </cfRule>
  </conditionalFormatting>
  <conditionalFormatting sqref="E40">
    <cfRule type="expression" dxfId="1158" priority="1149">
      <formula>$M40="CXL"</formula>
    </cfRule>
  </conditionalFormatting>
  <conditionalFormatting sqref="F40">
    <cfRule type="expression" dxfId="1157" priority="1145">
      <formula>$M40="tent"</formula>
    </cfRule>
    <cfRule type="expression" dxfId="1156" priority="1146">
      <formula>$M40="option"</formula>
    </cfRule>
    <cfRule type="expression" dxfId="1155" priority="1147">
      <formula>$M40="defr"</formula>
    </cfRule>
    <cfRule type="expression" dxfId="1154" priority="1148" stopIfTrue="1">
      <formula>$M40="def"</formula>
    </cfRule>
  </conditionalFormatting>
  <conditionalFormatting sqref="F40">
    <cfRule type="expression" dxfId="1153" priority="1144">
      <formula>$M40="CXL"</formula>
    </cfRule>
  </conditionalFormatting>
  <conditionalFormatting sqref="G40">
    <cfRule type="expression" dxfId="1152" priority="1140">
      <formula>$M40="tent"</formula>
    </cfRule>
    <cfRule type="expression" dxfId="1151" priority="1141">
      <formula>$M40="option"</formula>
    </cfRule>
    <cfRule type="expression" dxfId="1150" priority="1142">
      <formula>$M40="defr"</formula>
    </cfRule>
    <cfRule type="expression" dxfId="1149" priority="1143" stopIfTrue="1">
      <formula>$M40="def"</formula>
    </cfRule>
  </conditionalFormatting>
  <conditionalFormatting sqref="G40">
    <cfRule type="expression" dxfId="1148" priority="1139">
      <formula>$M40="CXL"</formula>
    </cfRule>
  </conditionalFormatting>
  <conditionalFormatting sqref="H40">
    <cfRule type="expression" dxfId="1147" priority="1135">
      <formula>$M40="tent"</formula>
    </cfRule>
    <cfRule type="expression" dxfId="1146" priority="1136">
      <formula>$M40="option"</formula>
    </cfRule>
    <cfRule type="expression" dxfId="1145" priority="1137">
      <formula>$M40="defr"</formula>
    </cfRule>
    <cfRule type="expression" dxfId="1144" priority="1138" stopIfTrue="1">
      <formula>$M40="def"</formula>
    </cfRule>
  </conditionalFormatting>
  <conditionalFormatting sqref="H40">
    <cfRule type="expression" dxfId="1143" priority="1134">
      <formula>$M40="CXL"</formula>
    </cfRule>
  </conditionalFormatting>
  <conditionalFormatting sqref="I40">
    <cfRule type="expression" dxfId="1142" priority="1130">
      <formula>$M40="tent"</formula>
    </cfRule>
    <cfRule type="expression" dxfId="1141" priority="1131">
      <formula>$M40="option"</formula>
    </cfRule>
    <cfRule type="expression" dxfId="1140" priority="1132">
      <formula>$M40="defr"</formula>
    </cfRule>
    <cfRule type="expression" dxfId="1139" priority="1133" stopIfTrue="1">
      <formula>$M40="def"</formula>
    </cfRule>
  </conditionalFormatting>
  <conditionalFormatting sqref="I40">
    <cfRule type="expression" dxfId="1138" priority="1129">
      <formula>$M40="CXL"</formula>
    </cfRule>
  </conditionalFormatting>
  <conditionalFormatting sqref="J40">
    <cfRule type="expression" dxfId="1137" priority="1125">
      <formula>$M40="tent"</formula>
    </cfRule>
    <cfRule type="expression" dxfId="1136" priority="1126">
      <formula>$M40="option"</formula>
    </cfRule>
    <cfRule type="expression" dxfId="1135" priority="1127">
      <formula>$M40="defr"</formula>
    </cfRule>
    <cfRule type="expression" dxfId="1134" priority="1128" stopIfTrue="1">
      <formula>$M40="def"</formula>
    </cfRule>
  </conditionalFormatting>
  <conditionalFormatting sqref="J40">
    <cfRule type="expression" dxfId="1133" priority="1124">
      <formula>$M40="CXL"</formula>
    </cfRule>
  </conditionalFormatting>
  <conditionalFormatting sqref="K40">
    <cfRule type="expression" dxfId="1132" priority="1123">
      <formula>$M40="CXL"</formula>
    </cfRule>
  </conditionalFormatting>
  <conditionalFormatting sqref="A41">
    <cfRule type="expression" dxfId="1131" priority="1119">
      <formula>$M41="tent"</formula>
    </cfRule>
    <cfRule type="expression" dxfId="1130" priority="1120">
      <formula>$M41="option"</formula>
    </cfRule>
    <cfRule type="expression" dxfId="1129" priority="1121">
      <formula>$M41="defr"</formula>
    </cfRule>
    <cfRule type="expression" dxfId="1128" priority="1122" stopIfTrue="1">
      <formula>$M41="def"</formula>
    </cfRule>
  </conditionalFormatting>
  <conditionalFormatting sqref="A41">
    <cfRule type="expression" dxfId="1127" priority="1118">
      <formula>$M41="CXL"</formula>
    </cfRule>
  </conditionalFormatting>
  <conditionalFormatting sqref="B41">
    <cfRule type="expression" dxfId="1126" priority="1114">
      <formula>$M41="tent"</formula>
    </cfRule>
    <cfRule type="expression" dxfId="1125" priority="1115">
      <formula>$M41="option"</formula>
    </cfRule>
    <cfRule type="expression" dxfId="1124" priority="1116">
      <formula>$M41="defr"</formula>
    </cfRule>
    <cfRule type="expression" dxfId="1123" priority="1117" stopIfTrue="1">
      <formula>$M41="def"</formula>
    </cfRule>
  </conditionalFormatting>
  <conditionalFormatting sqref="B41">
    <cfRule type="expression" dxfId="1122" priority="1113">
      <formula>$M41="CXL"</formula>
    </cfRule>
  </conditionalFormatting>
  <conditionalFormatting sqref="C41">
    <cfRule type="expression" dxfId="1121" priority="1109">
      <formula>$M41="tent"</formula>
    </cfRule>
    <cfRule type="expression" dxfId="1120" priority="1110">
      <formula>$M41="option"</formula>
    </cfRule>
    <cfRule type="expression" dxfId="1119" priority="1111">
      <formula>$M41="defr"</formula>
    </cfRule>
    <cfRule type="expression" dxfId="1118" priority="1112" stopIfTrue="1">
      <formula>$M41="def"</formula>
    </cfRule>
  </conditionalFormatting>
  <conditionalFormatting sqref="C41">
    <cfRule type="expression" dxfId="1117" priority="1108">
      <formula>$M41="CXL"</formula>
    </cfRule>
  </conditionalFormatting>
  <conditionalFormatting sqref="D41">
    <cfRule type="expression" dxfId="1116" priority="1104">
      <formula>$M41="tent"</formula>
    </cfRule>
    <cfRule type="expression" dxfId="1115" priority="1105">
      <formula>$M41="option"</formula>
    </cfRule>
    <cfRule type="expression" dxfId="1114" priority="1106">
      <formula>$M41="defr"</formula>
    </cfRule>
    <cfRule type="expression" dxfId="1113" priority="1107" stopIfTrue="1">
      <formula>$M41="def"</formula>
    </cfRule>
  </conditionalFormatting>
  <conditionalFormatting sqref="D41">
    <cfRule type="expression" dxfId="1112" priority="1103">
      <formula>$M41="CXL"</formula>
    </cfRule>
  </conditionalFormatting>
  <conditionalFormatting sqref="E41">
    <cfRule type="expression" dxfId="1111" priority="1099">
      <formula>$M41="tent"</formula>
    </cfRule>
    <cfRule type="expression" dxfId="1110" priority="1100">
      <formula>$M41="option"</formula>
    </cfRule>
    <cfRule type="expression" dxfId="1109" priority="1101">
      <formula>$M41="defr"</formula>
    </cfRule>
    <cfRule type="expression" dxfId="1108" priority="1102" stopIfTrue="1">
      <formula>$M41="def"</formula>
    </cfRule>
  </conditionalFormatting>
  <conditionalFormatting sqref="E41">
    <cfRule type="expression" dxfId="1107" priority="1098">
      <formula>$M41="CXL"</formula>
    </cfRule>
  </conditionalFormatting>
  <conditionalFormatting sqref="F41">
    <cfRule type="expression" dxfId="1106" priority="1094">
      <formula>$M41="tent"</formula>
    </cfRule>
    <cfRule type="expression" dxfId="1105" priority="1095">
      <formula>$M41="option"</formula>
    </cfRule>
    <cfRule type="expression" dxfId="1104" priority="1096">
      <formula>$M41="defr"</formula>
    </cfRule>
    <cfRule type="expression" dxfId="1103" priority="1097" stopIfTrue="1">
      <formula>$M41="def"</formula>
    </cfRule>
  </conditionalFormatting>
  <conditionalFormatting sqref="F41">
    <cfRule type="expression" dxfId="1102" priority="1093">
      <formula>$M41="CXL"</formula>
    </cfRule>
  </conditionalFormatting>
  <conditionalFormatting sqref="G41">
    <cfRule type="expression" dxfId="1101" priority="1089">
      <formula>$M41="tent"</formula>
    </cfRule>
    <cfRule type="expression" dxfId="1100" priority="1090">
      <formula>$M41="option"</formula>
    </cfRule>
    <cfRule type="expression" dxfId="1099" priority="1091">
      <formula>$M41="defr"</formula>
    </cfRule>
    <cfRule type="expression" dxfId="1098" priority="1092" stopIfTrue="1">
      <formula>$M41="def"</formula>
    </cfRule>
  </conditionalFormatting>
  <conditionalFormatting sqref="G41">
    <cfRule type="expression" dxfId="1097" priority="1088">
      <formula>$M41="CXL"</formula>
    </cfRule>
  </conditionalFormatting>
  <conditionalFormatting sqref="H41">
    <cfRule type="expression" dxfId="1096" priority="1084">
      <formula>$M41="tent"</formula>
    </cfRule>
    <cfRule type="expression" dxfId="1095" priority="1085">
      <formula>$M41="option"</formula>
    </cfRule>
    <cfRule type="expression" dxfId="1094" priority="1086">
      <formula>$M41="defr"</formula>
    </cfRule>
    <cfRule type="expression" dxfId="1093" priority="1087" stopIfTrue="1">
      <formula>$M41="def"</formula>
    </cfRule>
  </conditionalFormatting>
  <conditionalFormatting sqref="H41">
    <cfRule type="expression" dxfId="1092" priority="1083">
      <formula>$M41="CXL"</formula>
    </cfRule>
  </conditionalFormatting>
  <conditionalFormatting sqref="I41">
    <cfRule type="expression" dxfId="1091" priority="1079">
      <formula>$M41="tent"</formula>
    </cfRule>
    <cfRule type="expression" dxfId="1090" priority="1080">
      <formula>$M41="option"</formula>
    </cfRule>
    <cfRule type="expression" dxfId="1089" priority="1081">
      <formula>$M41="defr"</formula>
    </cfRule>
    <cfRule type="expression" dxfId="1088" priority="1082" stopIfTrue="1">
      <formula>$M41="def"</formula>
    </cfRule>
  </conditionalFormatting>
  <conditionalFormatting sqref="I41">
    <cfRule type="expression" dxfId="1087" priority="1078">
      <formula>$M41="CXL"</formula>
    </cfRule>
  </conditionalFormatting>
  <conditionalFormatting sqref="J41">
    <cfRule type="expression" dxfId="1086" priority="1074">
      <formula>$M41="tent"</formula>
    </cfRule>
    <cfRule type="expression" dxfId="1085" priority="1075">
      <formula>$M41="option"</formula>
    </cfRule>
    <cfRule type="expression" dxfId="1084" priority="1076">
      <formula>$M41="defr"</formula>
    </cfRule>
    <cfRule type="expression" dxfId="1083" priority="1077" stopIfTrue="1">
      <formula>$M41="def"</formula>
    </cfRule>
  </conditionalFormatting>
  <conditionalFormatting sqref="J41">
    <cfRule type="expression" dxfId="1082" priority="1073">
      <formula>$M41="CXL"</formula>
    </cfRule>
  </conditionalFormatting>
  <conditionalFormatting sqref="K41">
    <cfRule type="expression" dxfId="1081" priority="1072">
      <formula>$M41="CXL"</formula>
    </cfRule>
  </conditionalFormatting>
  <conditionalFormatting sqref="A42">
    <cfRule type="expression" dxfId="1080" priority="1068">
      <formula>$M42="tent"</formula>
    </cfRule>
    <cfRule type="expression" dxfId="1079" priority="1069">
      <formula>$M42="option"</formula>
    </cfRule>
    <cfRule type="expression" dxfId="1078" priority="1070">
      <formula>$M42="defr"</formula>
    </cfRule>
    <cfRule type="expression" dxfId="1077" priority="1071" stopIfTrue="1">
      <formula>$M42="def"</formula>
    </cfRule>
  </conditionalFormatting>
  <conditionalFormatting sqref="A42">
    <cfRule type="expression" dxfId="1076" priority="1067">
      <formula>$M42="CXL"</formula>
    </cfRule>
  </conditionalFormatting>
  <conditionalFormatting sqref="B42">
    <cfRule type="expression" dxfId="1075" priority="1063">
      <formula>$M42="tent"</formula>
    </cfRule>
    <cfRule type="expression" dxfId="1074" priority="1064">
      <formula>$M42="option"</formula>
    </cfRule>
    <cfRule type="expression" dxfId="1073" priority="1065">
      <formula>$M42="defr"</formula>
    </cfRule>
    <cfRule type="expression" dxfId="1072" priority="1066" stopIfTrue="1">
      <formula>$M42="def"</formula>
    </cfRule>
  </conditionalFormatting>
  <conditionalFormatting sqref="B42">
    <cfRule type="expression" dxfId="1071" priority="1062">
      <formula>$M42="CXL"</formula>
    </cfRule>
  </conditionalFormatting>
  <conditionalFormatting sqref="C42">
    <cfRule type="expression" dxfId="1070" priority="1058">
      <formula>$M42="tent"</formula>
    </cfRule>
    <cfRule type="expression" dxfId="1069" priority="1059">
      <formula>$M42="option"</formula>
    </cfRule>
    <cfRule type="expression" dxfId="1068" priority="1060">
      <formula>$M42="defr"</formula>
    </cfRule>
    <cfRule type="expression" dxfId="1067" priority="1061" stopIfTrue="1">
      <formula>$M42="def"</formula>
    </cfRule>
  </conditionalFormatting>
  <conditionalFormatting sqref="C42">
    <cfRule type="expression" dxfId="1066" priority="1057">
      <formula>$M42="CXL"</formula>
    </cfRule>
  </conditionalFormatting>
  <conditionalFormatting sqref="D42">
    <cfRule type="expression" dxfId="1065" priority="1053">
      <formula>$M42="tent"</formula>
    </cfRule>
    <cfRule type="expression" dxfId="1064" priority="1054">
      <formula>$M42="option"</formula>
    </cfRule>
    <cfRule type="expression" dxfId="1063" priority="1055">
      <formula>$M42="defr"</formula>
    </cfRule>
    <cfRule type="expression" dxfId="1062" priority="1056" stopIfTrue="1">
      <formula>$M42="def"</formula>
    </cfRule>
  </conditionalFormatting>
  <conditionalFormatting sqref="D42">
    <cfRule type="expression" dxfId="1061" priority="1052">
      <formula>$M42="CXL"</formula>
    </cfRule>
  </conditionalFormatting>
  <conditionalFormatting sqref="E42">
    <cfRule type="expression" dxfId="1060" priority="1048">
      <formula>$M42="tent"</formula>
    </cfRule>
    <cfRule type="expression" dxfId="1059" priority="1049">
      <formula>$M42="option"</formula>
    </cfRule>
    <cfRule type="expression" dxfId="1058" priority="1050">
      <formula>$M42="defr"</formula>
    </cfRule>
    <cfRule type="expression" dxfId="1057" priority="1051" stopIfTrue="1">
      <formula>$M42="def"</formula>
    </cfRule>
  </conditionalFormatting>
  <conditionalFormatting sqref="E42">
    <cfRule type="expression" dxfId="1056" priority="1047">
      <formula>$M42="CXL"</formula>
    </cfRule>
  </conditionalFormatting>
  <conditionalFormatting sqref="F42">
    <cfRule type="expression" dxfId="1055" priority="1043">
      <formula>$M42="tent"</formula>
    </cfRule>
    <cfRule type="expression" dxfId="1054" priority="1044">
      <formula>$M42="option"</formula>
    </cfRule>
    <cfRule type="expression" dxfId="1053" priority="1045">
      <formula>$M42="defr"</formula>
    </cfRule>
    <cfRule type="expression" dxfId="1052" priority="1046" stopIfTrue="1">
      <formula>$M42="def"</formula>
    </cfRule>
  </conditionalFormatting>
  <conditionalFormatting sqref="F42">
    <cfRule type="expression" dxfId="1051" priority="1042">
      <formula>$M42="CXL"</formula>
    </cfRule>
  </conditionalFormatting>
  <conditionalFormatting sqref="G42">
    <cfRule type="expression" dxfId="1050" priority="1038">
      <formula>$M42="tent"</formula>
    </cfRule>
    <cfRule type="expression" dxfId="1049" priority="1039">
      <formula>$M42="option"</formula>
    </cfRule>
    <cfRule type="expression" dxfId="1048" priority="1040">
      <formula>$M42="defr"</formula>
    </cfRule>
    <cfRule type="expression" dxfId="1047" priority="1041" stopIfTrue="1">
      <formula>$M42="def"</formula>
    </cfRule>
  </conditionalFormatting>
  <conditionalFormatting sqref="G42">
    <cfRule type="expression" dxfId="1046" priority="1037">
      <formula>$M42="CXL"</formula>
    </cfRule>
  </conditionalFormatting>
  <conditionalFormatting sqref="H42">
    <cfRule type="expression" dxfId="1045" priority="1033">
      <formula>$M42="tent"</formula>
    </cfRule>
    <cfRule type="expression" dxfId="1044" priority="1034">
      <formula>$M42="option"</formula>
    </cfRule>
    <cfRule type="expression" dxfId="1043" priority="1035">
      <formula>$M42="defr"</formula>
    </cfRule>
    <cfRule type="expression" dxfId="1042" priority="1036" stopIfTrue="1">
      <formula>$M42="def"</formula>
    </cfRule>
  </conditionalFormatting>
  <conditionalFormatting sqref="H42">
    <cfRule type="expression" dxfId="1041" priority="1032">
      <formula>$M42="CXL"</formula>
    </cfRule>
  </conditionalFormatting>
  <conditionalFormatting sqref="I42">
    <cfRule type="expression" dxfId="1040" priority="1028">
      <formula>$M42="tent"</formula>
    </cfRule>
    <cfRule type="expression" dxfId="1039" priority="1029">
      <formula>$M42="option"</formula>
    </cfRule>
    <cfRule type="expression" dxfId="1038" priority="1030">
      <formula>$M42="defr"</formula>
    </cfRule>
    <cfRule type="expression" dxfId="1037" priority="1031" stopIfTrue="1">
      <formula>$M42="def"</formula>
    </cfRule>
  </conditionalFormatting>
  <conditionalFormatting sqref="I42">
    <cfRule type="expression" dxfId="1036" priority="1027">
      <formula>$M42="CXL"</formula>
    </cfRule>
  </conditionalFormatting>
  <conditionalFormatting sqref="J42">
    <cfRule type="expression" dxfId="1035" priority="1023">
      <formula>$M42="tent"</formula>
    </cfRule>
    <cfRule type="expression" dxfId="1034" priority="1024">
      <formula>$M42="option"</formula>
    </cfRule>
    <cfRule type="expression" dxfId="1033" priority="1025">
      <formula>$M42="defr"</formula>
    </cfRule>
    <cfRule type="expression" dxfId="1032" priority="1026" stopIfTrue="1">
      <formula>$M42="def"</formula>
    </cfRule>
  </conditionalFormatting>
  <conditionalFormatting sqref="J42">
    <cfRule type="expression" dxfId="1031" priority="1022">
      <formula>$M42="CXL"</formula>
    </cfRule>
  </conditionalFormatting>
  <conditionalFormatting sqref="K42">
    <cfRule type="expression" dxfId="1030" priority="1021">
      <formula>$M42="CXL"</formula>
    </cfRule>
  </conditionalFormatting>
  <conditionalFormatting sqref="A43">
    <cfRule type="expression" dxfId="1029" priority="1017">
      <formula>$M43="tent"</formula>
    </cfRule>
    <cfRule type="expression" dxfId="1028" priority="1018">
      <formula>$M43="option"</formula>
    </cfRule>
    <cfRule type="expression" dxfId="1027" priority="1019">
      <formula>$M43="defr"</formula>
    </cfRule>
    <cfRule type="expression" dxfId="1026" priority="1020" stopIfTrue="1">
      <formula>$M43="def"</formula>
    </cfRule>
  </conditionalFormatting>
  <conditionalFormatting sqref="A43">
    <cfRule type="expression" dxfId="1025" priority="1016">
      <formula>$M43="CXL"</formula>
    </cfRule>
  </conditionalFormatting>
  <conditionalFormatting sqref="B43">
    <cfRule type="expression" dxfId="1024" priority="1012">
      <formula>$M43="tent"</formula>
    </cfRule>
    <cfRule type="expression" dxfId="1023" priority="1013">
      <formula>$M43="option"</formula>
    </cfRule>
    <cfRule type="expression" dxfId="1022" priority="1014">
      <formula>$M43="defr"</formula>
    </cfRule>
    <cfRule type="expression" dxfId="1021" priority="1015" stopIfTrue="1">
      <formula>$M43="def"</formula>
    </cfRule>
  </conditionalFormatting>
  <conditionalFormatting sqref="B43">
    <cfRule type="expression" dxfId="1020" priority="1011">
      <formula>$M43="CXL"</formula>
    </cfRule>
  </conditionalFormatting>
  <conditionalFormatting sqref="C43">
    <cfRule type="expression" dxfId="1019" priority="1007">
      <formula>$M43="tent"</formula>
    </cfRule>
    <cfRule type="expression" dxfId="1018" priority="1008">
      <formula>$M43="option"</formula>
    </cfRule>
    <cfRule type="expression" dxfId="1017" priority="1009">
      <formula>$M43="defr"</formula>
    </cfRule>
    <cfRule type="expression" dxfId="1016" priority="1010" stopIfTrue="1">
      <formula>$M43="def"</formula>
    </cfRule>
  </conditionalFormatting>
  <conditionalFormatting sqref="C43">
    <cfRule type="expression" dxfId="1015" priority="1006">
      <formula>$M43="CXL"</formula>
    </cfRule>
  </conditionalFormatting>
  <conditionalFormatting sqref="D43">
    <cfRule type="expression" dxfId="1014" priority="1002">
      <formula>$M43="tent"</formula>
    </cfRule>
    <cfRule type="expression" dxfId="1013" priority="1003">
      <formula>$M43="option"</formula>
    </cfRule>
    <cfRule type="expression" dxfId="1012" priority="1004">
      <formula>$M43="defr"</formula>
    </cfRule>
    <cfRule type="expression" dxfId="1011" priority="1005" stopIfTrue="1">
      <formula>$M43="def"</formula>
    </cfRule>
  </conditionalFormatting>
  <conditionalFormatting sqref="D43">
    <cfRule type="expression" dxfId="1010" priority="1001">
      <formula>$M43="CXL"</formula>
    </cfRule>
  </conditionalFormatting>
  <conditionalFormatting sqref="E43">
    <cfRule type="expression" dxfId="1009" priority="997">
      <formula>$M43="tent"</formula>
    </cfRule>
    <cfRule type="expression" dxfId="1008" priority="998">
      <formula>$M43="option"</formula>
    </cfRule>
    <cfRule type="expression" dxfId="1007" priority="999">
      <formula>$M43="defr"</formula>
    </cfRule>
    <cfRule type="expression" dxfId="1006" priority="1000" stopIfTrue="1">
      <formula>$M43="def"</formula>
    </cfRule>
  </conditionalFormatting>
  <conditionalFormatting sqref="E43">
    <cfRule type="expression" dxfId="1005" priority="996">
      <formula>$M43="CXL"</formula>
    </cfRule>
  </conditionalFormatting>
  <conditionalFormatting sqref="F43">
    <cfRule type="expression" dxfId="1004" priority="992">
      <formula>$M43="tent"</formula>
    </cfRule>
    <cfRule type="expression" dxfId="1003" priority="993">
      <formula>$M43="option"</formula>
    </cfRule>
    <cfRule type="expression" dxfId="1002" priority="994">
      <formula>$M43="defr"</formula>
    </cfRule>
    <cfRule type="expression" dxfId="1001" priority="995" stopIfTrue="1">
      <formula>$M43="def"</formula>
    </cfRule>
  </conditionalFormatting>
  <conditionalFormatting sqref="F43">
    <cfRule type="expression" dxfId="1000" priority="991">
      <formula>$M43="CXL"</formula>
    </cfRule>
  </conditionalFormatting>
  <conditionalFormatting sqref="G43">
    <cfRule type="expression" dxfId="999" priority="987">
      <formula>$M43="tent"</formula>
    </cfRule>
    <cfRule type="expression" dxfId="998" priority="988">
      <formula>$M43="option"</formula>
    </cfRule>
    <cfRule type="expression" dxfId="997" priority="989">
      <formula>$M43="defr"</formula>
    </cfRule>
    <cfRule type="expression" dxfId="996" priority="990" stopIfTrue="1">
      <formula>$M43="def"</formula>
    </cfRule>
  </conditionalFormatting>
  <conditionalFormatting sqref="G43">
    <cfRule type="expression" dxfId="995" priority="986">
      <formula>$M43="CXL"</formula>
    </cfRule>
  </conditionalFormatting>
  <conditionalFormatting sqref="H43">
    <cfRule type="expression" dxfId="994" priority="982">
      <formula>$M43="tent"</formula>
    </cfRule>
    <cfRule type="expression" dxfId="993" priority="983">
      <formula>$M43="option"</formula>
    </cfRule>
    <cfRule type="expression" dxfId="992" priority="984">
      <formula>$M43="defr"</formula>
    </cfRule>
    <cfRule type="expression" dxfId="991" priority="985" stopIfTrue="1">
      <formula>$M43="def"</formula>
    </cfRule>
  </conditionalFormatting>
  <conditionalFormatting sqref="H43">
    <cfRule type="expression" dxfId="990" priority="981">
      <formula>$M43="CXL"</formula>
    </cfRule>
  </conditionalFormatting>
  <conditionalFormatting sqref="I43">
    <cfRule type="expression" dxfId="989" priority="977">
      <formula>$M43="tent"</formula>
    </cfRule>
    <cfRule type="expression" dxfId="988" priority="978">
      <formula>$M43="option"</formula>
    </cfRule>
    <cfRule type="expression" dxfId="987" priority="979">
      <formula>$M43="defr"</formula>
    </cfRule>
    <cfRule type="expression" dxfId="986" priority="980" stopIfTrue="1">
      <formula>$M43="def"</formula>
    </cfRule>
  </conditionalFormatting>
  <conditionalFormatting sqref="I43">
    <cfRule type="expression" dxfId="985" priority="976">
      <formula>$M43="CXL"</formula>
    </cfRule>
  </conditionalFormatting>
  <conditionalFormatting sqref="J43">
    <cfRule type="expression" dxfId="984" priority="972">
      <formula>$M43="tent"</formula>
    </cfRule>
    <cfRule type="expression" dxfId="983" priority="973">
      <formula>$M43="option"</formula>
    </cfRule>
    <cfRule type="expression" dxfId="982" priority="974">
      <formula>$M43="defr"</formula>
    </cfRule>
    <cfRule type="expression" dxfId="981" priority="975" stopIfTrue="1">
      <formula>$M43="def"</formula>
    </cfRule>
  </conditionalFormatting>
  <conditionalFormatting sqref="J43">
    <cfRule type="expression" dxfId="980" priority="971">
      <formula>$M43="CXL"</formula>
    </cfRule>
  </conditionalFormatting>
  <conditionalFormatting sqref="K43">
    <cfRule type="expression" dxfId="979" priority="970">
      <formula>$M43="CXL"</formula>
    </cfRule>
  </conditionalFormatting>
  <conditionalFormatting sqref="A44">
    <cfRule type="expression" dxfId="978" priority="966">
      <formula>$M44="tent"</formula>
    </cfRule>
    <cfRule type="expression" dxfId="977" priority="967">
      <formula>$M44="option"</formula>
    </cfRule>
    <cfRule type="expression" dxfId="976" priority="968">
      <formula>$M44="defr"</formula>
    </cfRule>
    <cfRule type="expression" dxfId="975" priority="969" stopIfTrue="1">
      <formula>$M44="def"</formula>
    </cfRule>
  </conditionalFormatting>
  <conditionalFormatting sqref="A44">
    <cfRule type="expression" dxfId="974" priority="965">
      <formula>$M44="CXL"</formula>
    </cfRule>
  </conditionalFormatting>
  <conditionalFormatting sqref="B44">
    <cfRule type="expression" dxfId="973" priority="961">
      <formula>$M44="tent"</formula>
    </cfRule>
    <cfRule type="expression" dxfId="972" priority="962">
      <formula>$M44="option"</formula>
    </cfRule>
    <cfRule type="expression" dxfId="971" priority="963">
      <formula>$M44="defr"</formula>
    </cfRule>
    <cfRule type="expression" dxfId="970" priority="964" stopIfTrue="1">
      <formula>$M44="def"</formula>
    </cfRule>
  </conditionalFormatting>
  <conditionalFormatting sqref="B44">
    <cfRule type="expression" dxfId="969" priority="960">
      <formula>$M44="CXL"</formula>
    </cfRule>
  </conditionalFormatting>
  <conditionalFormatting sqref="C44">
    <cfRule type="expression" dxfId="968" priority="956">
      <formula>$M44="tent"</formula>
    </cfRule>
    <cfRule type="expression" dxfId="967" priority="957">
      <formula>$M44="option"</formula>
    </cfRule>
    <cfRule type="expression" dxfId="966" priority="958">
      <formula>$M44="defr"</formula>
    </cfRule>
    <cfRule type="expression" dxfId="965" priority="959" stopIfTrue="1">
      <formula>$M44="def"</formula>
    </cfRule>
  </conditionalFormatting>
  <conditionalFormatting sqref="C44">
    <cfRule type="expression" dxfId="964" priority="955">
      <formula>$M44="CXL"</formula>
    </cfRule>
  </conditionalFormatting>
  <conditionalFormatting sqref="D44">
    <cfRule type="expression" dxfId="963" priority="951">
      <formula>$M44="tent"</formula>
    </cfRule>
    <cfRule type="expression" dxfId="962" priority="952">
      <formula>$M44="option"</formula>
    </cfRule>
    <cfRule type="expression" dxfId="961" priority="953">
      <formula>$M44="defr"</formula>
    </cfRule>
    <cfRule type="expression" dxfId="960" priority="954" stopIfTrue="1">
      <formula>$M44="def"</formula>
    </cfRule>
  </conditionalFormatting>
  <conditionalFormatting sqref="D44">
    <cfRule type="expression" dxfId="959" priority="950">
      <formula>$M44="CXL"</formula>
    </cfRule>
  </conditionalFormatting>
  <conditionalFormatting sqref="E44">
    <cfRule type="expression" dxfId="958" priority="946">
      <formula>$M44="tent"</formula>
    </cfRule>
    <cfRule type="expression" dxfId="957" priority="947">
      <formula>$M44="option"</formula>
    </cfRule>
    <cfRule type="expression" dxfId="956" priority="948">
      <formula>$M44="defr"</formula>
    </cfRule>
    <cfRule type="expression" dxfId="955" priority="949" stopIfTrue="1">
      <formula>$M44="def"</formula>
    </cfRule>
  </conditionalFormatting>
  <conditionalFormatting sqref="E44">
    <cfRule type="expression" dxfId="954" priority="945">
      <formula>$M44="CXL"</formula>
    </cfRule>
  </conditionalFormatting>
  <conditionalFormatting sqref="F44">
    <cfRule type="expression" dxfId="953" priority="941">
      <formula>$M44="tent"</formula>
    </cfRule>
    <cfRule type="expression" dxfId="952" priority="942">
      <formula>$M44="option"</formula>
    </cfRule>
    <cfRule type="expression" dxfId="951" priority="943">
      <formula>$M44="defr"</formula>
    </cfRule>
    <cfRule type="expression" dxfId="950" priority="944" stopIfTrue="1">
      <formula>$M44="def"</formula>
    </cfRule>
  </conditionalFormatting>
  <conditionalFormatting sqref="F44">
    <cfRule type="expression" dxfId="949" priority="940">
      <formula>$M44="CXL"</formula>
    </cfRule>
  </conditionalFormatting>
  <conditionalFormatting sqref="G44">
    <cfRule type="expression" dxfId="948" priority="936">
      <formula>$M44="tent"</formula>
    </cfRule>
    <cfRule type="expression" dxfId="947" priority="937">
      <formula>$M44="option"</formula>
    </cfRule>
    <cfRule type="expression" dxfId="946" priority="938">
      <formula>$M44="defr"</formula>
    </cfRule>
    <cfRule type="expression" dxfId="945" priority="939" stopIfTrue="1">
      <formula>$M44="def"</formula>
    </cfRule>
  </conditionalFormatting>
  <conditionalFormatting sqref="G44">
    <cfRule type="expression" dxfId="944" priority="935">
      <formula>$M44="CXL"</formula>
    </cfRule>
  </conditionalFormatting>
  <conditionalFormatting sqref="H44">
    <cfRule type="expression" dxfId="943" priority="931">
      <formula>$M44="tent"</formula>
    </cfRule>
    <cfRule type="expression" dxfId="942" priority="932">
      <formula>$M44="option"</formula>
    </cfRule>
    <cfRule type="expression" dxfId="941" priority="933">
      <formula>$M44="defr"</formula>
    </cfRule>
    <cfRule type="expression" dxfId="940" priority="934" stopIfTrue="1">
      <formula>$M44="def"</formula>
    </cfRule>
  </conditionalFormatting>
  <conditionalFormatting sqref="H44">
    <cfRule type="expression" dxfId="939" priority="930">
      <formula>$M44="CXL"</formula>
    </cfRule>
  </conditionalFormatting>
  <conditionalFormatting sqref="I44">
    <cfRule type="expression" dxfId="938" priority="926">
      <formula>$M44="tent"</formula>
    </cfRule>
    <cfRule type="expression" dxfId="937" priority="927">
      <formula>$M44="option"</formula>
    </cfRule>
    <cfRule type="expression" dxfId="936" priority="928">
      <formula>$M44="defr"</formula>
    </cfRule>
    <cfRule type="expression" dxfId="935" priority="929" stopIfTrue="1">
      <formula>$M44="def"</formula>
    </cfRule>
  </conditionalFormatting>
  <conditionalFormatting sqref="I44">
    <cfRule type="expression" dxfId="934" priority="925">
      <formula>$M44="CXL"</formula>
    </cfRule>
  </conditionalFormatting>
  <conditionalFormatting sqref="J44">
    <cfRule type="expression" dxfId="933" priority="921">
      <formula>$M44="tent"</formula>
    </cfRule>
    <cfRule type="expression" dxfId="932" priority="922">
      <formula>$M44="option"</formula>
    </cfRule>
    <cfRule type="expression" dxfId="931" priority="923">
      <formula>$M44="defr"</formula>
    </cfRule>
    <cfRule type="expression" dxfId="930" priority="924" stopIfTrue="1">
      <formula>$M44="def"</formula>
    </cfRule>
  </conditionalFormatting>
  <conditionalFormatting sqref="J44">
    <cfRule type="expression" dxfId="929" priority="920">
      <formula>$M44="CXL"</formula>
    </cfRule>
  </conditionalFormatting>
  <conditionalFormatting sqref="K44">
    <cfRule type="expression" dxfId="928" priority="919">
      <formula>$M44="CXL"</formula>
    </cfRule>
  </conditionalFormatting>
  <conditionalFormatting sqref="A45">
    <cfRule type="expression" dxfId="927" priority="915">
      <formula>$M45="tent"</formula>
    </cfRule>
    <cfRule type="expression" dxfId="926" priority="916">
      <formula>$M45="option"</formula>
    </cfRule>
    <cfRule type="expression" dxfId="925" priority="917">
      <formula>$M45="defr"</formula>
    </cfRule>
    <cfRule type="expression" dxfId="924" priority="918" stopIfTrue="1">
      <formula>$M45="def"</formula>
    </cfRule>
  </conditionalFormatting>
  <conditionalFormatting sqref="A45">
    <cfRule type="expression" dxfId="923" priority="914">
      <formula>$M45="CXL"</formula>
    </cfRule>
  </conditionalFormatting>
  <conditionalFormatting sqref="B45">
    <cfRule type="expression" dxfId="922" priority="910">
      <formula>$M45="tent"</formula>
    </cfRule>
    <cfRule type="expression" dxfId="921" priority="911">
      <formula>$M45="option"</formula>
    </cfRule>
    <cfRule type="expression" dxfId="920" priority="912">
      <formula>$M45="defr"</formula>
    </cfRule>
    <cfRule type="expression" dxfId="919" priority="913" stopIfTrue="1">
      <formula>$M45="def"</formula>
    </cfRule>
  </conditionalFormatting>
  <conditionalFormatting sqref="B45">
    <cfRule type="expression" dxfId="918" priority="909">
      <formula>$M45="CXL"</formula>
    </cfRule>
  </conditionalFormatting>
  <conditionalFormatting sqref="C45">
    <cfRule type="expression" dxfId="917" priority="905">
      <formula>$M45="tent"</formula>
    </cfRule>
    <cfRule type="expression" dxfId="916" priority="906">
      <formula>$M45="option"</formula>
    </cfRule>
    <cfRule type="expression" dxfId="915" priority="907">
      <formula>$M45="defr"</formula>
    </cfRule>
    <cfRule type="expression" dxfId="914" priority="908" stopIfTrue="1">
      <formula>$M45="def"</formula>
    </cfRule>
  </conditionalFormatting>
  <conditionalFormatting sqref="C45">
    <cfRule type="expression" dxfId="913" priority="904">
      <formula>$M45="CXL"</formula>
    </cfRule>
  </conditionalFormatting>
  <conditionalFormatting sqref="D45">
    <cfRule type="expression" dxfId="912" priority="900">
      <formula>$M45="tent"</formula>
    </cfRule>
    <cfRule type="expression" dxfId="911" priority="901">
      <formula>$M45="option"</formula>
    </cfRule>
    <cfRule type="expression" dxfId="910" priority="902">
      <formula>$M45="defr"</formula>
    </cfRule>
    <cfRule type="expression" dxfId="909" priority="903" stopIfTrue="1">
      <formula>$M45="def"</formula>
    </cfRule>
  </conditionalFormatting>
  <conditionalFormatting sqref="D45">
    <cfRule type="expression" dxfId="908" priority="899">
      <formula>$M45="CXL"</formula>
    </cfRule>
  </conditionalFormatting>
  <conditionalFormatting sqref="E45">
    <cfRule type="expression" dxfId="907" priority="895">
      <formula>$M45="tent"</formula>
    </cfRule>
    <cfRule type="expression" dxfId="906" priority="896">
      <formula>$M45="option"</formula>
    </cfRule>
    <cfRule type="expression" dxfId="905" priority="897">
      <formula>$M45="defr"</formula>
    </cfRule>
    <cfRule type="expression" dxfId="904" priority="898" stopIfTrue="1">
      <formula>$M45="def"</formula>
    </cfRule>
  </conditionalFormatting>
  <conditionalFormatting sqref="E45">
    <cfRule type="expression" dxfId="903" priority="894">
      <formula>$M45="CXL"</formula>
    </cfRule>
  </conditionalFormatting>
  <conditionalFormatting sqref="F45">
    <cfRule type="expression" dxfId="902" priority="890">
      <formula>$M45="tent"</formula>
    </cfRule>
    <cfRule type="expression" dxfId="901" priority="891">
      <formula>$M45="option"</formula>
    </cfRule>
    <cfRule type="expression" dxfId="900" priority="892">
      <formula>$M45="defr"</formula>
    </cfRule>
    <cfRule type="expression" dxfId="899" priority="893" stopIfTrue="1">
      <formula>$M45="def"</formula>
    </cfRule>
  </conditionalFormatting>
  <conditionalFormatting sqref="F45">
    <cfRule type="expression" dxfId="898" priority="889">
      <formula>$M45="CXL"</formula>
    </cfRule>
  </conditionalFormatting>
  <conditionalFormatting sqref="G45">
    <cfRule type="expression" dxfId="897" priority="885">
      <formula>$M45="tent"</formula>
    </cfRule>
    <cfRule type="expression" dxfId="896" priority="886">
      <formula>$M45="option"</formula>
    </cfRule>
    <cfRule type="expression" dxfId="895" priority="887">
      <formula>$M45="defr"</formula>
    </cfRule>
    <cfRule type="expression" dxfId="894" priority="888" stopIfTrue="1">
      <formula>$M45="def"</formula>
    </cfRule>
  </conditionalFormatting>
  <conditionalFormatting sqref="G45">
    <cfRule type="expression" dxfId="893" priority="884">
      <formula>$M45="CXL"</formula>
    </cfRule>
  </conditionalFormatting>
  <conditionalFormatting sqref="H45">
    <cfRule type="expression" dxfId="892" priority="880">
      <formula>$M45="tent"</formula>
    </cfRule>
    <cfRule type="expression" dxfId="891" priority="881">
      <formula>$M45="option"</formula>
    </cfRule>
    <cfRule type="expression" dxfId="890" priority="882">
      <formula>$M45="defr"</formula>
    </cfRule>
    <cfRule type="expression" dxfId="889" priority="883" stopIfTrue="1">
      <formula>$M45="def"</formula>
    </cfRule>
  </conditionalFormatting>
  <conditionalFormatting sqref="H45">
    <cfRule type="expression" dxfId="888" priority="879">
      <formula>$M45="CXL"</formula>
    </cfRule>
  </conditionalFormatting>
  <conditionalFormatting sqref="I45">
    <cfRule type="expression" dxfId="887" priority="875">
      <formula>$M45="tent"</formula>
    </cfRule>
    <cfRule type="expression" dxfId="886" priority="876">
      <formula>$M45="option"</formula>
    </cfRule>
    <cfRule type="expression" dxfId="885" priority="877">
      <formula>$M45="defr"</formula>
    </cfRule>
    <cfRule type="expression" dxfId="884" priority="878" stopIfTrue="1">
      <formula>$M45="def"</formula>
    </cfRule>
  </conditionalFormatting>
  <conditionalFormatting sqref="I45">
    <cfRule type="expression" dxfId="883" priority="874">
      <formula>$M45="CXL"</formula>
    </cfRule>
  </conditionalFormatting>
  <conditionalFormatting sqref="J45">
    <cfRule type="expression" dxfId="882" priority="870">
      <formula>$M45="tent"</formula>
    </cfRule>
    <cfRule type="expression" dxfId="881" priority="871">
      <formula>$M45="option"</formula>
    </cfRule>
    <cfRule type="expression" dxfId="880" priority="872">
      <formula>$M45="defr"</formula>
    </cfRule>
    <cfRule type="expression" dxfId="879" priority="873" stopIfTrue="1">
      <formula>$M45="def"</formula>
    </cfRule>
  </conditionalFormatting>
  <conditionalFormatting sqref="J45">
    <cfRule type="expression" dxfId="878" priority="869">
      <formula>$M45="CXL"</formula>
    </cfRule>
  </conditionalFormatting>
  <conditionalFormatting sqref="K45">
    <cfRule type="expression" dxfId="877" priority="868">
      <formula>$M45="CXL"</formula>
    </cfRule>
  </conditionalFormatting>
  <conditionalFormatting sqref="A46">
    <cfRule type="expression" dxfId="876" priority="864">
      <formula>$M46="tent"</formula>
    </cfRule>
    <cfRule type="expression" dxfId="875" priority="865">
      <formula>$M46="option"</formula>
    </cfRule>
    <cfRule type="expression" dxfId="874" priority="866">
      <formula>$M46="defr"</formula>
    </cfRule>
    <cfRule type="expression" dxfId="873" priority="867" stopIfTrue="1">
      <formula>$M46="def"</formula>
    </cfRule>
  </conditionalFormatting>
  <conditionalFormatting sqref="A46">
    <cfRule type="expression" dxfId="872" priority="863">
      <formula>$M46="CXL"</formula>
    </cfRule>
  </conditionalFormatting>
  <conditionalFormatting sqref="B46">
    <cfRule type="expression" dxfId="871" priority="859">
      <formula>$M46="tent"</formula>
    </cfRule>
    <cfRule type="expression" dxfId="870" priority="860">
      <formula>$M46="option"</formula>
    </cfRule>
    <cfRule type="expression" dxfId="869" priority="861">
      <formula>$M46="defr"</formula>
    </cfRule>
    <cfRule type="expression" dxfId="868" priority="862" stopIfTrue="1">
      <formula>$M46="def"</formula>
    </cfRule>
  </conditionalFormatting>
  <conditionalFormatting sqref="B46">
    <cfRule type="expression" dxfId="867" priority="858">
      <formula>$M46="CXL"</formula>
    </cfRule>
  </conditionalFormatting>
  <conditionalFormatting sqref="C46">
    <cfRule type="expression" dxfId="866" priority="854">
      <formula>$M46="tent"</formula>
    </cfRule>
    <cfRule type="expression" dxfId="865" priority="855">
      <formula>$M46="option"</formula>
    </cfRule>
    <cfRule type="expression" dxfId="864" priority="856">
      <formula>$M46="defr"</formula>
    </cfRule>
    <cfRule type="expression" dxfId="863" priority="857" stopIfTrue="1">
      <formula>$M46="def"</formula>
    </cfRule>
  </conditionalFormatting>
  <conditionalFormatting sqref="C46">
    <cfRule type="expression" dxfId="862" priority="853">
      <formula>$M46="CXL"</formula>
    </cfRule>
  </conditionalFormatting>
  <conditionalFormatting sqref="D46">
    <cfRule type="expression" dxfId="861" priority="849">
      <formula>$M46="tent"</formula>
    </cfRule>
    <cfRule type="expression" dxfId="860" priority="850">
      <formula>$M46="option"</formula>
    </cfRule>
    <cfRule type="expression" dxfId="859" priority="851">
      <formula>$M46="defr"</formula>
    </cfRule>
    <cfRule type="expression" dxfId="858" priority="852" stopIfTrue="1">
      <formula>$M46="def"</formula>
    </cfRule>
  </conditionalFormatting>
  <conditionalFormatting sqref="D46">
    <cfRule type="expression" dxfId="857" priority="848">
      <formula>$M46="CXL"</formula>
    </cfRule>
  </conditionalFormatting>
  <conditionalFormatting sqref="E46">
    <cfRule type="expression" dxfId="856" priority="844">
      <formula>$M46="tent"</formula>
    </cfRule>
    <cfRule type="expression" dxfId="855" priority="845">
      <formula>$M46="option"</formula>
    </cfRule>
    <cfRule type="expression" dxfId="854" priority="846">
      <formula>$M46="defr"</formula>
    </cfRule>
    <cfRule type="expression" dxfId="853" priority="847" stopIfTrue="1">
      <formula>$M46="def"</formula>
    </cfRule>
  </conditionalFormatting>
  <conditionalFormatting sqref="E46">
    <cfRule type="expression" dxfId="852" priority="843">
      <formula>$M46="CXL"</formula>
    </cfRule>
  </conditionalFormatting>
  <conditionalFormatting sqref="F46">
    <cfRule type="expression" dxfId="851" priority="839">
      <formula>$M46="tent"</formula>
    </cfRule>
    <cfRule type="expression" dxfId="850" priority="840">
      <formula>$M46="option"</formula>
    </cfRule>
    <cfRule type="expression" dxfId="849" priority="841">
      <formula>$M46="defr"</formula>
    </cfRule>
    <cfRule type="expression" dxfId="848" priority="842" stopIfTrue="1">
      <formula>$M46="def"</formula>
    </cfRule>
  </conditionalFormatting>
  <conditionalFormatting sqref="F46">
    <cfRule type="expression" dxfId="847" priority="838">
      <formula>$M46="CXL"</formula>
    </cfRule>
  </conditionalFormatting>
  <conditionalFormatting sqref="G46">
    <cfRule type="expression" dxfId="846" priority="834">
      <formula>$M46="tent"</formula>
    </cfRule>
    <cfRule type="expression" dxfId="845" priority="835">
      <formula>$M46="option"</formula>
    </cfRule>
    <cfRule type="expression" dxfId="844" priority="836">
      <formula>$M46="defr"</formula>
    </cfRule>
    <cfRule type="expression" dxfId="843" priority="837" stopIfTrue="1">
      <formula>$M46="def"</formula>
    </cfRule>
  </conditionalFormatting>
  <conditionalFormatting sqref="G46">
    <cfRule type="expression" dxfId="842" priority="833">
      <formula>$M46="CXL"</formula>
    </cfRule>
  </conditionalFormatting>
  <conditionalFormatting sqref="H46">
    <cfRule type="expression" dxfId="841" priority="829">
      <formula>$M46="tent"</formula>
    </cfRule>
    <cfRule type="expression" dxfId="840" priority="830">
      <formula>$M46="option"</formula>
    </cfRule>
    <cfRule type="expression" dxfId="839" priority="831">
      <formula>$M46="defr"</formula>
    </cfRule>
    <cfRule type="expression" dxfId="838" priority="832" stopIfTrue="1">
      <formula>$M46="def"</formula>
    </cfRule>
  </conditionalFormatting>
  <conditionalFormatting sqref="H46">
    <cfRule type="expression" dxfId="837" priority="828">
      <formula>$M46="CXL"</formula>
    </cfRule>
  </conditionalFormatting>
  <conditionalFormatting sqref="I46">
    <cfRule type="expression" dxfId="836" priority="824">
      <formula>$M46="tent"</formula>
    </cfRule>
    <cfRule type="expression" dxfId="835" priority="825">
      <formula>$M46="option"</formula>
    </cfRule>
    <cfRule type="expression" dxfId="834" priority="826">
      <formula>$M46="defr"</formula>
    </cfRule>
    <cfRule type="expression" dxfId="833" priority="827" stopIfTrue="1">
      <formula>$M46="def"</formula>
    </cfRule>
  </conditionalFormatting>
  <conditionalFormatting sqref="I46">
    <cfRule type="expression" dxfId="832" priority="823">
      <formula>$M46="CXL"</formula>
    </cfRule>
  </conditionalFormatting>
  <conditionalFormatting sqref="J46">
    <cfRule type="expression" dxfId="831" priority="819">
      <formula>$M46="tent"</formula>
    </cfRule>
    <cfRule type="expression" dxfId="830" priority="820">
      <formula>$M46="option"</formula>
    </cfRule>
    <cfRule type="expression" dxfId="829" priority="821">
      <formula>$M46="defr"</formula>
    </cfRule>
    <cfRule type="expression" dxfId="828" priority="822" stopIfTrue="1">
      <formula>$M46="def"</formula>
    </cfRule>
  </conditionalFormatting>
  <conditionalFormatting sqref="J46">
    <cfRule type="expression" dxfId="827" priority="818">
      <formula>$M46="CXL"</formula>
    </cfRule>
  </conditionalFormatting>
  <conditionalFormatting sqref="K46">
    <cfRule type="expression" dxfId="826" priority="817">
      <formula>$M46="CXL"</formula>
    </cfRule>
  </conditionalFormatting>
  <conditionalFormatting sqref="A47">
    <cfRule type="expression" dxfId="825" priority="813">
      <formula>$M47="tent"</formula>
    </cfRule>
    <cfRule type="expression" dxfId="824" priority="814">
      <formula>$M47="option"</formula>
    </cfRule>
    <cfRule type="expression" dxfId="823" priority="815">
      <formula>$M47="defr"</formula>
    </cfRule>
    <cfRule type="expression" dxfId="822" priority="816" stopIfTrue="1">
      <formula>$M47="def"</formula>
    </cfRule>
  </conditionalFormatting>
  <conditionalFormatting sqref="A47">
    <cfRule type="expression" dxfId="821" priority="812">
      <formula>$M47="CXL"</formula>
    </cfRule>
  </conditionalFormatting>
  <conditionalFormatting sqref="B47">
    <cfRule type="expression" dxfId="820" priority="808">
      <formula>$M47="tent"</formula>
    </cfRule>
    <cfRule type="expression" dxfId="819" priority="809">
      <formula>$M47="option"</formula>
    </cfRule>
    <cfRule type="expression" dxfId="818" priority="810">
      <formula>$M47="defr"</formula>
    </cfRule>
    <cfRule type="expression" dxfId="817" priority="811" stopIfTrue="1">
      <formula>$M47="def"</formula>
    </cfRule>
  </conditionalFormatting>
  <conditionalFormatting sqref="B47">
    <cfRule type="expression" dxfId="816" priority="807">
      <formula>$M47="CXL"</formula>
    </cfRule>
  </conditionalFormatting>
  <conditionalFormatting sqref="C47">
    <cfRule type="expression" dxfId="815" priority="803">
      <formula>$M47="tent"</formula>
    </cfRule>
    <cfRule type="expression" dxfId="814" priority="804">
      <formula>$M47="option"</formula>
    </cfRule>
    <cfRule type="expression" dxfId="813" priority="805">
      <formula>$M47="defr"</formula>
    </cfRule>
    <cfRule type="expression" dxfId="812" priority="806" stopIfTrue="1">
      <formula>$M47="def"</formula>
    </cfRule>
  </conditionalFormatting>
  <conditionalFormatting sqref="C47">
    <cfRule type="expression" dxfId="811" priority="802">
      <formula>$M47="CXL"</formula>
    </cfRule>
  </conditionalFormatting>
  <conditionalFormatting sqref="D47">
    <cfRule type="expression" dxfId="810" priority="798">
      <formula>$M47="tent"</formula>
    </cfRule>
    <cfRule type="expression" dxfId="809" priority="799">
      <formula>$M47="option"</formula>
    </cfRule>
    <cfRule type="expression" dxfId="808" priority="800">
      <formula>$M47="defr"</formula>
    </cfRule>
    <cfRule type="expression" dxfId="807" priority="801" stopIfTrue="1">
      <formula>$M47="def"</formula>
    </cfRule>
  </conditionalFormatting>
  <conditionalFormatting sqref="D47">
    <cfRule type="expression" dxfId="806" priority="797">
      <formula>$M47="CXL"</formula>
    </cfRule>
  </conditionalFormatting>
  <conditionalFormatting sqref="E47">
    <cfRule type="expression" dxfId="805" priority="793">
      <formula>$M47="tent"</formula>
    </cfRule>
    <cfRule type="expression" dxfId="804" priority="794">
      <formula>$M47="option"</formula>
    </cfRule>
    <cfRule type="expression" dxfId="803" priority="795">
      <formula>$M47="defr"</formula>
    </cfRule>
    <cfRule type="expression" dxfId="802" priority="796" stopIfTrue="1">
      <formula>$M47="def"</formula>
    </cfRule>
  </conditionalFormatting>
  <conditionalFormatting sqref="E47">
    <cfRule type="expression" dxfId="801" priority="792">
      <formula>$M47="CXL"</formula>
    </cfRule>
  </conditionalFormatting>
  <conditionalFormatting sqref="F47">
    <cfRule type="expression" dxfId="800" priority="788">
      <formula>$M47="tent"</formula>
    </cfRule>
    <cfRule type="expression" dxfId="799" priority="789">
      <formula>$M47="option"</formula>
    </cfRule>
    <cfRule type="expression" dxfId="798" priority="790">
      <formula>$M47="defr"</formula>
    </cfRule>
    <cfRule type="expression" dxfId="797" priority="791" stopIfTrue="1">
      <formula>$M47="def"</formula>
    </cfRule>
  </conditionalFormatting>
  <conditionalFormatting sqref="F47">
    <cfRule type="expression" dxfId="796" priority="787">
      <formula>$M47="CXL"</formula>
    </cfRule>
  </conditionalFormatting>
  <conditionalFormatting sqref="G47">
    <cfRule type="expression" dxfId="795" priority="783">
      <formula>$M47="tent"</formula>
    </cfRule>
    <cfRule type="expression" dxfId="794" priority="784">
      <formula>$M47="option"</formula>
    </cfRule>
    <cfRule type="expression" dxfId="793" priority="785">
      <formula>$M47="defr"</formula>
    </cfRule>
    <cfRule type="expression" dxfId="792" priority="786" stopIfTrue="1">
      <formula>$M47="def"</formula>
    </cfRule>
  </conditionalFormatting>
  <conditionalFormatting sqref="G47">
    <cfRule type="expression" dxfId="791" priority="782">
      <formula>$M47="CXL"</formula>
    </cfRule>
  </conditionalFormatting>
  <conditionalFormatting sqref="H47">
    <cfRule type="expression" dxfId="790" priority="778">
      <formula>$M47="tent"</formula>
    </cfRule>
    <cfRule type="expression" dxfId="789" priority="779">
      <formula>$M47="option"</formula>
    </cfRule>
    <cfRule type="expression" dxfId="788" priority="780">
      <formula>$M47="defr"</formula>
    </cfRule>
    <cfRule type="expression" dxfId="787" priority="781" stopIfTrue="1">
      <formula>$M47="def"</formula>
    </cfRule>
  </conditionalFormatting>
  <conditionalFormatting sqref="H47">
    <cfRule type="expression" dxfId="786" priority="777">
      <formula>$M47="CXL"</formula>
    </cfRule>
  </conditionalFormatting>
  <conditionalFormatting sqref="I47">
    <cfRule type="expression" dxfId="785" priority="773">
      <formula>$M47="tent"</formula>
    </cfRule>
    <cfRule type="expression" dxfId="784" priority="774">
      <formula>$M47="option"</formula>
    </cfRule>
    <cfRule type="expression" dxfId="783" priority="775">
      <formula>$M47="defr"</formula>
    </cfRule>
    <cfRule type="expression" dxfId="782" priority="776" stopIfTrue="1">
      <formula>$M47="def"</formula>
    </cfRule>
  </conditionalFormatting>
  <conditionalFormatting sqref="I47">
    <cfRule type="expression" dxfId="781" priority="772">
      <formula>$M47="CXL"</formula>
    </cfRule>
  </conditionalFormatting>
  <conditionalFormatting sqref="J47">
    <cfRule type="expression" dxfId="780" priority="768">
      <formula>$M47="tent"</formula>
    </cfRule>
    <cfRule type="expression" dxfId="779" priority="769">
      <formula>$M47="option"</formula>
    </cfRule>
    <cfRule type="expression" dxfId="778" priority="770">
      <formula>$M47="defr"</formula>
    </cfRule>
    <cfRule type="expression" dxfId="777" priority="771" stopIfTrue="1">
      <formula>$M47="def"</formula>
    </cfRule>
  </conditionalFormatting>
  <conditionalFormatting sqref="J47">
    <cfRule type="expression" dxfId="776" priority="767">
      <formula>$M47="CXL"</formula>
    </cfRule>
  </conditionalFormatting>
  <conditionalFormatting sqref="K47">
    <cfRule type="expression" dxfId="775" priority="766">
      <formula>$M47="CXL"</formula>
    </cfRule>
  </conditionalFormatting>
  <conditionalFormatting sqref="A48">
    <cfRule type="expression" dxfId="774" priority="762">
      <formula>$M48="tent"</formula>
    </cfRule>
    <cfRule type="expression" dxfId="773" priority="763">
      <formula>$M48="option"</formula>
    </cfRule>
    <cfRule type="expression" dxfId="772" priority="764">
      <formula>$M48="defr"</formula>
    </cfRule>
    <cfRule type="expression" dxfId="771" priority="765" stopIfTrue="1">
      <formula>$M48="def"</formula>
    </cfRule>
  </conditionalFormatting>
  <conditionalFormatting sqref="A48">
    <cfRule type="expression" dxfId="770" priority="761">
      <formula>$M48="CXL"</formula>
    </cfRule>
  </conditionalFormatting>
  <conditionalFormatting sqref="B48">
    <cfRule type="expression" dxfId="769" priority="757">
      <formula>$M48="tent"</formula>
    </cfRule>
    <cfRule type="expression" dxfId="768" priority="758">
      <formula>$M48="option"</formula>
    </cfRule>
    <cfRule type="expression" dxfId="767" priority="759">
      <formula>$M48="defr"</formula>
    </cfRule>
    <cfRule type="expression" dxfId="766" priority="760" stopIfTrue="1">
      <formula>$M48="def"</formula>
    </cfRule>
  </conditionalFormatting>
  <conditionalFormatting sqref="B48">
    <cfRule type="expression" dxfId="765" priority="756">
      <formula>$M48="CXL"</formula>
    </cfRule>
  </conditionalFormatting>
  <conditionalFormatting sqref="C48">
    <cfRule type="expression" dxfId="764" priority="752">
      <formula>$M48="tent"</formula>
    </cfRule>
    <cfRule type="expression" dxfId="763" priority="753">
      <formula>$M48="option"</formula>
    </cfRule>
    <cfRule type="expression" dxfId="762" priority="754">
      <formula>$M48="defr"</formula>
    </cfRule>
    <cfRule type="expression" dxfId="761" priority="755" stopIfTrue="1">
      <formula>$M48="def"</formula>
    </cfRule>
  </conditionalFormatting>
  <conditionalFormatting sqref="C48">
    <cfRule type="expression" dxfId="760" priority="751">
      <formula>$M48="CXL"</formula>
    </cfRule>
  </conditionalFormatting>
  <conditionalFormatting sqref="D48">
    <cfRule type="expression" dxfId="759" priority="747">
      <formula>$M48="tent"</formula>
    </cfRule>
    <cfRule type="expression" dxfId="758" priority="748">
      <formula>$M48="option"</formula>
    </cfRule>
    <cfRule type="expression" dxfId="757" priority="749">
      <formula>$M48="defr"</formula>
    </cfRule>
    <cfRule type="expression" dxfId="756" priority="750" stopIfTrue="1">
      <formula>$M48="def"</formula>
    </cfRule>
  </conditionalFormatting>
  <conditionalFormatting sqref="D48">
    <cfRule type="expression" dxfId="755" priority="746">
      <formula>$M48="CXL"</formula>
    </cfRule>
  </conditionalFormatting>
  <conditionalFormatting sqref="E48">
    <cfRule type="expression" dxfId="754" priority="742">
      <formula>$M48="tent"</formula>
    </cfRule>
    <cfRule type="expression" dxfId="753" priority="743">
      <formula>$M48="option"</formula>
    </cfRule>
    <cfRule type="expression" dxfId="752" priority="744">
      <formula>$M48="defr"</formula>
    </cfRule>
    <cfRule type="expression" dxfId="751" priority="745" stopIfTrue="1">
      <formula>$M48="def"</formula>
    </cfRule>
  </conditionalFormatting>
  <conditionalFormatting sqref="E48">
    <cfRule type="expression" dxfId="750" priority="741">
      <formula>$M48="CXL"</formula>
    </cfRule>
  </conditionalFormatting>
  <conditionalFormatting sqref="F48">
    <cfRule type="expression" dxfId="749" priority="737">
      <formula>$M48="tent"</formula>
    </cfRule>
    <cfRule type="expression" dxfId="748" priority="738">
      <formula>$M48="option"</formula>
    </cfRule>
    <cfRule type="expression" dxfId="747" priority="739">
      <formula>$M48="defr"</formula>
    </cfRule>
    <cfRule type="expression" dxfId="746" priority="740" stopIfTrue="1">
      <formula>$M48="def"</formula>
    </cfRule>
  </conditionalFormatting>
  <conditionalFormatting sqref="F48">
    <cfRule type="expression" dxfId="745" priority="736">
      <formula>$M48="CXL"</formula>
    </cfRule>
  </conditionalFormatting>
  <conditionalFormatting sqref="G48">
    <cfRule type="expression" dxfId="744" priority="732">
      <formula>$M48="tent"</formula>
    </cfRule>
    <cfRule type="expression" dxfId="743" priority="733">
      <formula>$M48="option"</formula>
    </cfRule>
    <cfRule type="expression" dxfId="742" priority="734">
      <formula>$M48="defr"</formula>
    </cfRule>
    <cfRule type="expression" dxfId="741" priority="735" stopIfTrue="1">
      <formula>$M48="def"</formula>
    </cfRule>
  </conditionalFormatting>
  <conditionalFormatting sqref="G48">
    <cfRule type="expression" dxfId="740" priority="731">
      <formula>$M48="CXL"</formula>
    </cfRule>
  </conditionalFormatting>
  <conditionalFormatting sqref="H48">
    <cfRule type="expression" dxfId="739" priority="727">
      <formula>$M48="tent"</formula>
    </cfRule>
    <cfRule type="expression" dxfId="738" priority="728">
      <formula>$M48="option"</formula>
    </cfRule>
    <cfRule type="expression" dxfId="737" priority="729">
      <formula>$M48="defr"</formula>
    </cfRule>
    <cfRule type="expression" dxfId="736" priority="730" stopIfTrue="1">
      <formula>$M48="def"</formula>
    </cfRule>
  </conditionalFormatting>
  <conditionalFormatting sqref="H48">
    <cfRule type="expression" dxfId="735" priority="726">
      <formula>$M48="CXL"</formula>
    </cfRule>
  </conditionalFormatting>
  <conditionalFormatting sqref="I48">
    <cfRule type="expression" dxfId="734" priority="722">
      <formula>$M48="tent"</formula>
    </cfRule>
    <cfRule type="expression" dxfId="733" priority="723">
      <formula>$M48="option"</formula>
    </cfRule>
    <cfRule type="expression" dxfId="732" priority="724">
      <formula>$M48="defr"</formula>
    </cfRule>
    <cfRule type="expression" dxfId="731" priority="725" stopIfTrue="1">
      <formula>$M48="def"</formula>
    </cfRule>
  </conditionalFormatting>
  <conditionalFormatting sqref="I48">
    <cfRule type="expression" dxfId="730" priority="721">
      <formula>$M48="CXL"</formula>
    </cfRule>
  </conditionalFormatting>
  <conditionalFormatting sqref="J48">
    <cfRule type="expression" dxfId="729" priority="717">
      <formula>$M48="tent"</formula>
    </cfRule>
    <cfRule type="expression" dxfId="728" priority="718">
      <formula>$M48="option"</formula>
    </cfRule>
    <cfRule type="expression" dxfId="727" priority="719">
      <formula>$M48="defr"</formula>
    </cfRule>
    <cfRule type="expression" dxfId="726" priority="720" stopIfTrue="1">
      <formula>$M48="def"</formula>
    </cfRule>
  </conditionalFormatting>
  <conditionalFormatting sqref="J48">
    <cfRule type="expression" dxfId="725" priority="716">
      <formula>$M48="CXL"</formula>
    </cfRule>
  </conditionalFormatting>
  <conditionalFormatting sqref="K48">
    <cfRule type="expression" dxfId="724" priority="715">
      <formula>$M48="CXL"</formula>
    </cfRule>
  </conditionalFormatting>
  <conditionalFormatting sqref="A49">
    <cfRule type="expression" dxfId="723" priority="711">
      <formula>$M49="tent"</formula>
    </cfRule>
    <cfRule type="expression" dxfId="722" priority="712">
      <formula>$M49="option"</formula>
    </cfRule>
    <cfRule type="expression" dxfId="721" priority="713">
      <formula>$M49="defr"</formula>
    </cfRule>
    <cfRule type="expression" dxfId="720" priority="714" stopIfTrue="1">
      <formula>$M49="def"</formula>
    </cfRule>
  </conditionalFormatting>
  <conditionalFormatting sqref="A49">
    <cfRule type="expression" dxfId="719" priority="710">
      <formula>$M49="CXL"</formula>
    </cfRule>
  </conditionalFormatting>
  <conditionalFormatting sqref="B49">
    <cfRule type="expression" dxfId="718" priority="706">
      <formula>$M49="tent"</formula>
    </cfRule>
    <cfRule type="expression" dxfId="717" priority="707">
      <formula>$M49="option"</formula>
    </cfRule>
    <cfRule type="expression" dxfId="716" priority="708">
      <formula>$M49="defr"</formula>
    </cfRule>
    <cfRule type="expression" dxfId="715" priority="709" stopIfTrue="1">
      <formula>$M49="def"</formula>
    </cfRule>
  </conditionalFormatting>
  <conditionalFormatting sqref="B49">
    <cfRule type="expression" dxfId="714" priority="705">
      <formula>$M49="CXL"</formula>
    </cfRule>
  </conditionalFormatting>
  <conditionalFormatting sqref="C49">
    <cfRule type="expression" dxfId="713" priority="701">
      <formula>$M49="tent"</formula>
    </cfRule>
    <cfRule type="expression" dxfId="712" priority="702">
      <formula>$M49="option"</formula>
    </cfRule>
    <cfRule type="expression" dxfId="711" priority="703">
      <formula>$M49="defr"</formula>
    </cfRule>
    <cfRule type="expression" dxfId="710" priority="704" stopIfTrue="1">
      <formula>$M49="def"</formula>
    </cfRule>
  </conditionalFormatting>
  <conditionalFormatting sqref="C49">
    <cfRule type="expression" dxfId="709" priority="700">
      <formula>$M49="CXL"</formula>
    </cfRule>
  </conditionalFormatting>
  <conditionalFormatting sqref="D49">
    <cfRule type="expression" dxfId="708" priority="696">
      <formula>$M49="tent"</formula>
    </cfRule>
    <cfRule type="expression" dxfId="707" priority="697">
      <formula>$M49="option"</formula>
    </cfRule>
    <cfRule type="expression" dxfId="706" priority="698">
      <formula>$M49="defr"</formula>
    </cfRule>
    <cfRule type="expression" dxfId="705" priority="699" stopIfTrue="1">
      <formula>$M49="def"</formula>
    </cfRule>
  </conditionalFormatting>
  <conditionalFormatting sqref="D49">
    <cfRule type="expression" dxfId="704" priority="695">
      <formula>$M49="CXL"</formula>
    </cfRule>
  </conditionalFormatting>
  <conditionalFormatting sqref="E49">
    <cfRule type="expression" dxfId="703" priority="691">
      <formula>$M49="tent"</formula>
    </cfRule>
    <cfRule type="expression" dxfId="702" priority="692">
      <formula>$M49="option"</formula>
    </cfRule>
    <cfRule type="expression" dxfId="701" priority="693">
      <formula>$M49="defr"</formula>
    </cfRule>
    <cfRule type="expression" dxfId="700" priority="694" stopIfTrue="1">
      <formula>$M49="def"</formula>
    </cfRule>
  </conditionalFormatting>
  <conditionalFormatting sqref="E49">
    <cfRule type="expression" dxfId="699" priority="690">
      <formula>$M49="CXL"</formula>
    </cfRule>
  </conditionalFormatting>
  <conditionalFormatting sqref="F49">
    <cfRule type="expression" dxfId="698" priority="686">
      <formula>$M49="tent"</formula>
    </cfRule>
    <cfRule type="expression" dxfId="697" priority="687">
      <formula>$M49="option"</formula>
    </cfRule>
    <cfRule type="expression" dxfId="696" priority="688">
      <formula>$M49="defr"</formula>
    </cfRule>
    <cfRule type="expression" dxfId="695" priority="689" stopIfTrue="1">
      <formula>$M49="def"</formula>
    </cfRule>
  </conditionalFormatting>
  <conditionalFormatting sqref="F49">
    <cfRule type="expression" dxfId="694" priority="685">
      <formula>$M49="CXL"</formula>
    </cfRule>
  </conditionalFormatting>
  <conditionalFormatting sqref="G49">
    <cfRule type="expression" dxfId="693" priority="681">
      <formula>$M49="tent"</formula>
    </cfRule>
    <cfRule type="expression" dxfId="692" priority="682">
      <formula>$M49="option"</formula>
    </cfRule>
    <cfRule type="expression" dxfId="691" priority="683">
      <formula>$M49="defr"</formula>
    </cfRule>
    <cfRule type="expression" dxfId="690" priority="684" stopIfTrue="1">
      <formula>$M49="def"</formula>
    </cfRule>
  </conditionalFormatting>
  <conditionalFormatting sqref="G49">
    <cfRule type="expression" dxfId="689" priority="680">
      <formula>$M49="CXL"</formula>
    </cfRule>
  </conditionalFormatting>
  <conditionalFormatting sqref="H49">
    <cfRule type="expression" dxfId="688" priority="676">
      <formula>$M49="tent"</formula>
    </cfRule>
    <cfRule type="expression" dxfId="687" priority="677">
      <formula>$M49="option"</formula>
    </cfRule>
    <cfRule type="expression" dxfId="686" priority="678">
      <formula>$M49="defr"</formula>
    </cfRule>
    <cfRule type="expression" dxfId="685" priority="679" stopIfTrue="1">
      <formula>$M49="def"</formula>
    </cfRule>
  </conditionalFormatting>
  <conditionalFormatting sqref="H49">
    <cfRule type="expression" dxfId="684" priority="675">
      <formula>$M49="CXL"</formula>
    </cfRule>
  </conditionalFormatting>
  <conditionalFormatting sqref="I49">
    <cfRule type="expression" dxfId="683" priority="671">
      <formula>$M49="tent"</formula>
    </cfRule>
    <cfRule type="expression" dxfId="682" priority="672">
      <formula>$M49="option"</formula>
    </cfRule>
    <cfRule type="expression" dxfId="681" priority="673">
      <formula>$M49="defr"</formula>
    </cfRule>
    <cfRule type="expression" dxfId="680" priority="674" stopIfTrue="1">
      <formula>$M49="def"</formula>
    </cfRule>
  </conditionalFormatting>
  <conditionalFormatting sqref="I49">
    <cfRule type="expression" dxfId="679" priority="670">
      <formula>$M49="CXL"</formula>
    </cfRule>
  </conditionalFormatting>
  <conditionalFormatting sqref="J49">
    <cfRule type="expression" dxfId="678" priority="666">
      <formula>$M49="tent"</formula>
    </cfRule>
    <cfRule type="expression" dxfId="677" priority="667">
      <formula>$M49="option"</formula>
    </cfRule>
    <cfRule type="expression" dxfId="676" priority="668">
      <formula>$M49="defr"</formula>
    </cfRule>
    <cfRule type="expression" dxfId="675" priority="669" stopIfTrue="1">
      <formula>$M49="def"</formula>
    </cfRule>
  </conditionalFormatting>
  <conditionalFormatting sqref="J49">
    <cfRule type="expression" dxfId="674" priority="665">
      <formula>$M49="CXL"</formula>
    </cfRule>
  </conditionalFormatting>
  <conditionalFormatting sqref="K49">
    <cfRule type="expression" dxfId="673" priority="664">
      <formula>$M49="CXL"</formula>
    </cfRule>
  </conditionalFormatting>
  <conditionalFormatting sqref="A50">
    <cfRule type="expression" dxfId="672" priority="660">
      <formula>$M50="tent"</formula>
    </cfRule>
    <cfRule type="expression" dxfId="671" priority="661">
      <formula>$M50="option"</formula>
    </cfRule>
    <cfRule type="expression" dxfId="670" priority="662">
      <formula>$M50="defr"</formula>
    </cfRule>
    <cfRule type="expression" dxfId="669" priority="663" stopIfTrue="1">
      <formula>$M50="def"</formula>
    </cfRule>
  </conditionalFormatting>
  <conditionalFormatting sqref="A50">
    <cfRule type="expression" dxfId="668" priority="659">
      <formula>$M50="CXL"</formula>
    </cfRule>
  </conditionalFormatting>
  <conditionalFormatting sqref="B50">
    <cfRule type="expression" dxfId="667" priority="655">
      <formula>$M50="tent"</formula>
    </cfRule>
    <cfRule type="expression" dxfId="666" priority="656">
      <formula>$M50="option"</formula>
    </cfRule>
    <cfRule type="expression" dxfId="665" priority="657">
      <formula>$M50="defr"</formula>
    </cfRule>
    <cfRule type="expression" dxfId="664" priority="658" stopIfTrue="1">
      <formula>$M50="def"</formula>
    </cfRule>
  </conditionalFormatting>
  <conditionalFormatting sqref="B50">
    <cfRule type="expression" dxfId="663" priority="654">
      <formula>$M50="CXL"</formula>
    </cfRule>
  </conditionalFormatting>
  <conditionalFormatting sqref="C50">
    <cfRule type="expression" dxfId="662" priority="650">
      <formula>$M50="tent"</formula>
    </cfRule>
    <cfRule type="expression" dxfId="661" priority="651">
      <formula>$M50="option"</formula>
    </cfRule>
    <cfRule type="expression" dxfId="660" priority="652">
      <formula>$M50="defr"</formula>
    </cfRule>
    <cfRule type="expression" dxfId="659" priority="653" stopIfTrue="1">
      <formula>$M50="def"</formula>
    </cfRule>
  </conditionalFormatting>
  <conditionalFormatting sqref="C50">
    <cfRule type="expression" dxfId="658" priority="649">
      <formula>$M50="CXL"</formula>
    </cfRule>
  </conditionalFormatting>
  <conditionalFormatting sqref="D50">
    <cfRule type="expression" dxfId="657" priority="645">
      <formula>$M50="tent"</formula>
    </cfRule>
    <cfRule type="expression" dxfId="656" priority="646">
      <formula>$M50="option"</formula>
    </cfRule>
    <cfRule type="expression" dxfId="655" priority="647">
      <formula>$M50="defr"</formula>
    </cfRule>
    <cfRule type="expression" dxfId="654" priority="648" stopIfTrue="1">
      <formula>$M50="def"</formula>
    </cfRule>
  </conditionalFormatting>
  <conditionalFormatting sqref="D50">
    <cfRule type="expression" dxfId="653" priority="644">
      <formula>$M50="CXL"</formula>
    </cfRule>
  </conditionalFormatting>
  <conditionalFormatting sqref="E50">
    <cfRule type="expression" dxfId="652" priority="640">
      <formula>$M50="tent"</formula>
    </cfRule>
    <cfRule type="expression" dxfId="651" priority="641">
      <formula>$M50="option"</formula>
    </cfRule>
    <cfRule type="expression" dxfId="650" priority="642">
      <formula>$M50="defr"</formula>
    </cfRule>
    <cfRule type="expression" dxfId="649" priority="643" stopIfTrue="1">
      <formula>$M50="def"</formula>
    </cfRule>
  </conditionalFormatting>
  <conditionalFormatting sqref="E50">
    <cfRule type="expression" dxfId="648" priority="639">
      <formula>$M50="CXL"</formula>
    </cfRule>
  </conditionalFormatting>
  <conditionalFormatting sqref="F50">
    <cfRule type="expression" dxfId="647" priority="635">
      <formula>$M50="tent"</formula>
    </cfRule>
    <cfRule type="expression" dxfId="646" priority="636">
      <formula>$M50="option"</formula>
    </cfRule>
    <cfRule type="expression" dxfId="645" priority="637">
      <formula>$M50="defr"</formula>
    </cfRule>
    <cfRule type="expression" dxfId="644" priority="638" stopIfTrue="1">
      <formula>$M50="def"</formula>
    </cfRule>
  </conditionalFormatting>
  <conditionalFormatting sqref="F50">
    <cfRule type="expression" dxfId="643" priority="634">
      <formula>$M50="CXL"</formula>
    </cfRule>
  </conditionalFormatting>
  <conditionalFormatting sqref="G50">
    <cfRule type="expression" dxfId="642" priority="630">
      <formula>$M50="tent"</formula>
    </cfRule>
    <cfRule type="expression" dxfId="641" priority="631">
      <formula>$M50="option"</formula>
    </cfRule>
    <cfRule type="expression" dxfId="640" priority="632">
      <formula>$M50="defr"</formula>
    </cfRule>
    <cfRule type="expression" dxfId="639" priority="633" stopIfTrue="1">
      <formula>$M50="def"</formula>
    </cfRule>
  </conditionalFormatting>
  <conditionalFormatting sqref="G50">
    <cfRule type="expression" dxfId="638" priority="629">
      <formula>$M50="CXL"</formula>
    </cfRule>
  </conditionalFormatting>
  <conditionalFormatting sqref="H50">
    <cfRule type="expression" dxfId="637" priority="625">
      <formula>$M50="tent"</formula>
    </cfRule>
    <cfRule type="expression" dxfId="636" priority="626">
      <formula>$M50="option"</formula>
    </cfRule>
    <cfRule type="expression" dxfId="635" priority="627">
      <formula>$M50="defr"</formula>
    </cfRule>
    <cfRule type="expression" dxfId="634" priority="628" stopIfTrue="1">
      <formula>$M50="def"</formula>
    </cfRule>
  </conditionalFormatting>
  <conditionalFormatting sqref="H50">
    <cfRule type="expression" dxfId="633" priority="624">
      <formula>$M50="CXL"</formula>
    </cfRule>
  </conditionalFormatting>
  <conditionalFormatting sqref="I50">
    <cfRule type="expression" dxfId="632" priority="620">
      <formula>$M50="tent"</formula>
    </cfRule>
    <cfRule type="expression" dxfId="631" priority="621">
      <formula>$M50="option"</formula>
    </cfRule>
    <cfRule type="expression" dxfId="630" priority="622">
      <formula>$M50="defr"</formula>
    </cfRule>
    <cfRule type="expression" dxfId="629" priority="623" stopIfTrue="1">
      <formula>$M50="def"</formula>
    </cfRule>
  </conditionalFormatting>
  <conditionalFormatting sqref="I50">
    <cfRule type="expression" dxfId="628" priority="619">
      <formula>$M50="CXL"</formula>
    </cfRule>
  </conditionalFormatting>
  <conditionalFormatting sqref="J50">
    <cfRule type="expression" dxfId="627" priority="615">
      <formula>$M50="tent"</formula>
    </cfRule>
    <cfRule type="expression" dxfId="626" priority="616">
      <formula>$M50="option"</formula>
    </cfRule>
    <cfRule type="expression" dxfId="625" priority="617">
      <formula>$M50="defr"</formula>
    </cfRule>
    <cfRule type="expression" dxfId="624" priority="618" stopIfTrue="1">
      <formula>$M50="def"</formula>
    </cfRule>
  </conditionalFormatting>
  <conditionalFormatting sqref="J50">
    <cfRule type="expression" dxfId="623" priority="614">
      <formula>$M50="CXL"</formula>
    </cfRule>
  </conditionalFormatting>
  <conditionalFormatting sqref="K50">
    <cfRule type="expression" dxfId="622" priority="613">
      <formula>$M50="CXL"</formula>
    </cfRule>
  </conditionalFormatting>
  <conditionalFormatting sqref="A51">
    <cfRule type="expression" dxfId="621" priority="609">
      <formula>$M51="tent"</formula>
    </cfRule>
    <cfRule type="expression" dxfId="620" priority="610">
      <formula>$M51="option"</formula>
    </cfRule>
    <cfRule type="expression" dxfId="619" priority="611">
      <formula>$M51="defr"</formula>
    </cfRule>
    <cfRule type="expression" dxfId="618" priority="612" stopIfTrue="1">
      <formula>$M51="def"</formula>
    </cfRule>
  </conditionalFormatting>
  <conditionalFormatting sqref="A51">
    <cfRule type="expression" dxfId="617" priority="608">
      <formula>$M51="CXL"</formula>
    </cfRule>
  </conditionalFormatting>
  <conditionalFormatting sqref="B51">
    <cfRule type="expression" dxfId="616" priority="604">
      <formula>$M51="tent"</formula>
    </cfRule>
    <cfRule type="expression" dxfId="615" priority="605">
      <formula>$M51="option"</formula>
    </cfRule>
    <cfRule type="expression" dxfId="614" priority="606">
      <formula>$M51="defr"</formula>
    </cfRule>
    <cfRule type="expression" dxfId="613" priority="607" stopIfTrue="1">
      <formula>$M51="def"</formula>
    </cfRule>
  </conditionalFormatting>
  <conditionalFormatting sqref="B51">
    <cfRule type="expression" dxfId="612" priority="603">
      <formula>$M51="CXL"</formula>
    </cfRule>
  </conditionalFormatting>
  <conditionalFormatting sqref="C51">
    <cfRule type="expression" dxfId="611" priority="599">
      <formula>$M51="tent"</formula>
    </cfRule>
    <cfRule type="expression" dxfId="610" priority="600">
      <formula>$M51="option"</formula>
    </cfRule>
    <cfRule type="expression" dxfId="609" priority="601">
      <formula>$M51="defr"</formula>
    </cfRule>
    <cfRule type="expression" dxfId="608" priority="602" stopIfTrue="1">
      <formula>$M51="def"</formula>
    </cfRule>
  </conditionalFormatting>
  <conditionalFormatting sqref="C51">
    <cfRule type="expression" dxfId="607" priority="598">
      <formula>$M51="CXL"</formula>
    </cfRule>
  </conditionalFormatting>
  <conditionalFormatting sqref="D51">
    <cfRule type="expression" dxfId="606" priority="594">
      <formula>$M51="tent"</formula>
    </cfRule>
    <cfRule type="expression" dxfId="605" priority="595">
      <formula>$M51="option"</formula>
    </cfRule>
    <cfRule type="expression" dxfId="604" priority="596">
      <formula>$M51="defr"</formula>
    </cfRule>
    <cfRule type="expression" dxfId="603" priority="597" stopIfTrue="1">
      <formula>$M51="def"</formula>
    </cfRule>
  </conditionalFormatting>
  <conditionalFormatting sqref="D51">
    <cfRule type="expression" dxfId="602" priority="593">
      <formula>$M51="CXL"</formula>
    </cfRule>
  </conditionalFormatting>
  <conditionalFormatting sqref="E51">
    <cfRule type="expression" dxfId="601" priority="589">
      <formula>$M51="tent"</formula>
    </cfRule>
    <cfRule type="expression" dxfId="600" priority="590">
      <formula>$M51="option"</formula>
    </cfRule>
    <cfRule type="expression" dxfId="599" priority="591">
      <formula>$M51="defr"</formula>
    </cfRule>
    <cfRule type="expression" dxfId="598" priority="592" stopIfTrue="1">
      <formula>$M51="def"</formula>
    </cfRule>
  </conditionalFormatting>
  <conditionalFormatting sqref="E51">
    <cfRule type="expression" dxfId="597" priority="588">
      <formula>$M51="CXL"</formula>
    </cfRule>
  </conditionalFormatting>
  <conditionalFormatting sqref="F51">
    <cfRule type="expression" dxfId="596" priority="584">
      <formula>$M51="tent"</formula>
    </cfRule>
    <cfRule type="expression" dxfId="595" priority="585">
      <formula>$M51="option"</formula>
    </cfRule>
    <cfRule type="expression" dxfId="594" priority="586">
      <formula>$M51="defr"</formula>
    </cfRule>
    <cfRule type="expression" dxfId="593" priority="587" stopIfTrue="1">
      <formula>$M51="def"</formula>
    </cfRule>
  </conditionalFormatting>
  <conditionalFormatting sqref="F51">
    <cfRule type="expression" dxfId="592" priority="583">
      <formula>$M51="CXL"</formula>
    </cfRule>
  </conditionalFormatting>
  <conditionalFormatting sqref="G51">
    <cfRule type="expression" dxfId="591" priority="579">
      <formula>$M51="tent"</formula>
    </cfRule>
    <cfRule type="expression" dxfId="590" priority="580">
      <formula>$M51="option"</formula>
    </cfRule>
    <cfRule type="expression" dxfId="589" priority="581">
      <formula>$M51="defr"</formula>
    </cfRule>
    <cfRule type="expression" dxfId="588" priority="582" stopIfTrue="1">
      <formula>$M51="def"</formula>
    </cfRule>
  </conditionalFormatting>
  <conditionalFormatting sqref="G51">
    <cfRule type="expression" dxfId="587" priority="578">
      <formula>$M51="CXL"</formula>
    </cfRule>
  </conditionalFormatting>
  <conditionalFormatting sqref="H51">
    <cfRule type="expression" dxfId="586" priority="574">
      <formula>$M51="tent"</formula>
    </cfRule>
    <cfRule type="expression" dxfId="585" priority="575">
      <formula>$M51="option"</formula>
    </cfRule>
    <cfRule type="expression" dxfId="584" priority="576">
      <formula>$M51="defr"</formula>
    </cfRule>
    <cfRule type="expression" dxfId="583" priority="577" stopIfTrue="1">
      <formula>$M51="def"</formula>
    </cfRule>
  </conditionalFormatting>
  <conditionalFormatting sqref="H51">
    <cfRule type="expression" dxfId="582" priority="573">
      <formula>$M51="CXL"</formula>
    </cfRule>
  </conditionalFormatting>
  <conditionalFormatting sqref="I51">
    <cfRule type="expression" dxfId="581" priority="569">
      <formula>$M51="tent"</formula>
    </cfRule>
    <cfRule type="expression" dxfId="580" priority="570">
      <formula>$M51="option"</formula>
    </cfRule>
    <cfRule type="expression" dxfId="579" priority="571">
      <formula>$M51="defr"</formula>
    </cfRule>
    <cfRule type="expression" dxfId="578" priority="572" stopIfTrue="1">
      <formula>$M51="def"</formula>
    </cfRule>
  </conditionalFormatting>
  <conditionalFormatting sqref="I51">
    <cfRule type="expression" dxfId="577" priority="568">
      <formula>$M51="CXL"</formula>
    </cfRule>
  </conditionalFormatting>
  <conditionalFormatting sqref="J51">
    <cfRule type="expression" dxfId="576" priority="564">
      <formula>$M51="tent"</formula>
    </cfRule>
    <cfRule type="expression" dxfId="575" priority="565">
      <formula>$M51="option"</formula>
    </cfRule>
    <cfRule type="expression" dxfId="574" priority="566">
      <formula>$M51="defr"</formula>
    </cfRule>
    <cfRule type="expression" dxfId="573" priority="567" stopIfTrue="1">
      <formula>$M51="def"</formula>
    </cfRule>
  </conditionalFormatting>
  <conditionalFormatting sqref="J51">
    <cfRule type="expression" dxfId="572" priority="563">
      <formula>$M51="CXL"</formula>
    </cfRule>
  </conditionalFormatting>
  <conditionalFormatting sqref="K51">
    <cfRule type="expression" dxfId="571" priority="562">
      <formula>$M51="CXL"</formula>
    </cfRule>
  </conditionalFormatting>
  <conditionalFormatting sqref="A52">
    <cfRule type="expression" dxfId="570" priority="558">
      <formula>$M52="tent"</formula>
    </cfRule>
    <cfRule type="expression" dxfId="569" priority="559">
      <formula>$M52="option"</formula>
    </cfRule>
    <cfRule type="expression" dxfId="568" priority="560">
      <formula>$M52="defr"</formula>
    </cfRule>
    <cfRule type="expression" dxfId="567" priority="561" stopIfTrue="1">
      <formula>$M52="def"</formula>
    </cfRule>
  </conditionalFormatting>
  <conditionalFormatting sqref="A52">
    <cfRule type="expression" dxfId="566" priority="557">
      <formula>$M52="CXL"</formula>
    </cfRule>
  </conditionalFormatting>
  <conditionalFormatting sqref="B52">
    <cfRule type="expression" dxfId="565" priority="553">
      <formula>$M52="tent"</formula>
    </cfRule>
    <cfRule type="expression" dxfId="564" priority="554">
      <formula>$M52="option"</formula>
    </cfRule>
    <cfRule type="expression" dxfId="563" priority="555">
      <formula>$M52="defr"</formula>
    </cfRule>
    <cfRule type="expression" dxfId="562" priority="556" stopIfTrue="1">
      <formula>$M52="def"</formula>
    </cfRule>
  </conditionalFormatting>
  <conditionalFormatting sqref="B52">
    <cfRule type="expression" dxfId="561" priority="552">
      <formula>$M52="CXL"</formula>
    </cfRule>
  </conditionalFormatting>
  <conditionalFormatting sqref="C52">
    <cfRule type="expression" dxfId="560" priority="548">
      <formula>$M52="tent"</formula>
    </cfRule>
    <cfRule type="expression" dxfId="559" priority="549">
      <formula>$M52="option"</formula>
    </cfRule>
    <cfRule type="expression" dxfId="558" priority="550">
      <formula>$M52="defr"</formula>
    </cfRule>
    <cfRule type="expression" dxfId="557" priority="551" stopIfTrue="1">
      <formula>$M52="def"</formula>
    </cfRule>
  </conditionalFormatting>
  <conditionalFormatting sqref="C52">
    <cfRule type="expression" dxfId="556" priority="547">
      <formula>$M52="CXL"</formula>
    </cfRule>
  </conditionalFormatting>
  <conditionalFormatting sqref="D52">
    <cfRule type="expression" dxfId="555" priority="543">
      <formula>$M52="tent"</formula>
    </cfRule>
    <cfRule type="expression" dxfId="554" priority="544">
      <formula>$M52="option"</formula>
    </cfRule>
    <cfRule type="expression" dxfId="553" priority="545">
      <formula>$M52="defr"</formula>
    </cfRule>
    <cfRule type="expression" dxfId="552" priority="546" stopIfTrue="1">
      <formula>$M52="def"</formula>
    </cfRule>
  </conditionalFormatting>
  <conditionalFormatting sqref="D52">
    <cfRule type="expression" dxfId="551" priority="542">
      <formula>$M52="CXL"</formula>
    </cfRule>
  </conditionalFormatting>
  <conditionalFormatting sqref="E52">
    <cfRule type="expression" dxfId="550" priority="538">
      <formula>$M52="tent"</formula>
    </cfRule>
    <cfRule type="expression" dxfId="549" priority="539">
      <formula>$M52="option"</formula>
    </cfRule>
    <cfRule type="expression" dxfId="548" priority="540">
      <formula>$M52="defr"</formula>
    </cfRule>
    <cfRule type="expression" dxfId="547" priority="541" stopIfTrue="1">
      <formula>$M52="def"</formula>
    </cfRule>
  </conditionalFormatting>
  <conditionalFormatting sqref="E52">
    <cfRule type="expression" dxfId="546" priority="537">
      <formula>$M52="CXL"</formula>
    </cfRule>
  </conditionalFormatting>
  <conditionalFormatting sqref="F52">
    <cfRule type="expression" dxfId="545" priority="533">
      <formula>$M52="tent"</formula>
    </cfRule>
    <cfRule type="expression" dxfId="544" priority="534">
      <formula>$M52="option"</formula>
    </cfRule>
    <cfRule type="expression" dxfId="543" priority="535">
      <formula>$M52="defr"</formula>
    </cfRule>
    <cfRule type="expression" dxfId="542" priority="536" stopIfTrue="1">
      <formula>$M52="def"</formula>
    </cfRule>
  </conditionalFormatting>
  <conditionalFormatting sqref="F52">
    <cfRule type="expression" dxfId="541" priority="532">
      <formula>$M52="CXL"</formula>
    </cfRule>
  </conditionalFormatting>
  <conditionalFormatting sqref="G52">
    <cfRule type="expression" dxfId="540" priority="528">
      <formula>$M52="tent"</formula>
    </cfRule>
    <cfRule type="expression" dxfId="539" priority="529">
      <formula>$M52="option"</formula>
    </cfRule>
    <cfRule type="expression" dxfId="538" priority="530">
      <formula>$M52="defr"</formula>
    </cfRule>
    <cfRule type="expression" dxfId="537" priority="531" stopIfTrue="1">
      <formula>$M52="def"</formula>
    </cfRule>
  </conditionalFormatting>
  <conditionalFormatting sqref="G52">
    <cfRule type="expression" dxfId="536" priority="527">
      <formula>$M52="CXL"</formula>
    </cfRule>
  </conditionalFormatting>
  <conditionalFormatting sqref="H52">
    <cfRule type="expression" dxfId="535" priority="523">
      <formula>$M52="tent"</formula>
    </cfRule>
    <cfRule type="expression" dxfId="534" priority="524">
      <formula>$M52="option"</formula>
    </cfRule>
    <cfRule type="expression" dxfId="533" priority="525">
      <formula>$M52="defr"</formula>
    </cfRule>
    <cfRule type="expression" dxfId="532" priority="526" stopIfTrue="1">
      <formula>$M52="def"</formula>
    </cfRule>
  </conditionalFormatting>
  <conditionalFormatting sqref="H52">
    <cfRule type="expression" dxfId="531" priority="522">
      <formula>$M52="CXL"</formula>
    </cfRule>
  </conditionalFormatting>
  <conditionalFormatting sqref="I52">
    <cfRule type="expression" dxfId="530" priority="518">
      <formula>$M52="tent"</formula>
    </cfRule>
    <cfRule type="expression" dxfId="529" priority="519">
      <formula>$M52="option"</formula>
    </cfRule>
    <cfRule type="expression" dxfId="528" priority="520">
      <formula>$M52="defr"</formula>
    </cfRule>
    <cfRule type="expression" dxfId="527" priority="521" stopIfTrue="1">
      <formula>$M52="def"</formula>
    </cfRule>
  </conditionalFormatting>
  <conditionalFormatting sqref="I52">
    <cfRule type="expression" dxfId="526" priority="517">
      <formula>$M52="CXL"</formula>
    </cfRule>
  </conditionalFormatting>
  <conditionalFormatting sqref="J52">
    <cfRule type="expression" dxfId="525" priority="513">
      <formula>$M52="tent"</formula>
    </cfRule>
    <cfRule type="expression" dxfId="524" priority="514">
      <formula>$M52="option"</formula>
    </cfRule>
    <cfRule type="expression" dxfId="523" priority="515">
      <formula>$M52="defr"</formula>
    </cfRule>
    <cfRule type="expression" dxfId="522" priority="516" stopIfTrue="1">
      <formula>$M52="def"</formula>
    </cfRule>
  </conditionalFormatting>
  <conditionalFormatting sqref="J52">
    <cfRule type="expression" dxfId="521" priority="512">
      <formula>$M52="CXL"</formula>
    </cfRule>
  </conditionalFormatting>
  <conditionalFormatting sqref="K52">
    <cfRule type="expression" dxfId="520" priority="511">
      <formula>$M52="CXL"</formula>
    </cfRule>
  </conditionalFormatting>
  <conditionalFormatting sqref="A53">
    <cfRule type="expression" dxfId="519" priority="507">
      <formula>$M53="tent"</formula>
    </cfRule>
    <cfRule type="expression" dxfId="518" priority="508">
      <formula>$M53="option"</formula>
    </cfRule>
    <cfRule type="expression" dxfId="517" priority="509">
      <formula>$M53="defr"</formula>
    </cfRule>
    <cfRule type="expression" dxfId="516" priority="510" stopIfTrue="1">
      <formula>$M53="def"</formula>
    </cfRule>
  </conditionalFormatting>
  <conditionalFormatting sqref="A53">
    <cfRule type="expression" dxfId="515" priority="506">
      <formula>$M53="CXL"</formula>
    </cfRule>
  </conditionalFormatting>
  <conditionalFormatting sqref="B53">
    <cfRule type="expression" dxfId="514" priority="502">
      <formula>$M53="tent"</formula>
    </cfRule>
    <cfRule type="expression" dxfId="513" priority="503">
      <formula>$M53="option"</formula>
    </cfRule>
    <cfRule type="expression" dxfId="512" priority="504">
      <formula>$M53="defr"</formula>
    </cfRule>
    <cfRule type="expression" dxfId="511" priority="505" stopIfTrue="1">
      <formula>$M53="def"</formula>
    </cfRule>
  </conditionalFormatting>
  <conditionalFormatting sqref="B53">
    <cfRule type="expression" dxfId="510" priority="501">
      <formula>$M53="CXL"</formula>
    </cfRule>
  </conditionalFormatting>
  <conditionalFormatting sqref="C53">
    <cfRule type="expression" dxfId="509" priority="497">
      <formula>$M53="tent"</formula>
    </cfRule>
    <cfRule type="expression" dxfId="508" priority="498">
      <formula>$M53="option"</formula>
    </cfRule>
    <cfRule type="expression" dxfId="507" priority="499">
      <formula>$M53="defr"</formula>
    </cfRule>
    <cfRule type="expression" dxfId="506" priority="500" stopIfTrue="1">
      <formula>$M53="def"</formula>
    </cfRule>
  </conditionalFormatting>
  <conditionalFormatting sqref="C53">
    <cfRule type="expression" dxfId="505" priority="496">
      <formula>$M53="CXL"</formula>
    </cfRule>
  </conditionalFormatting>
  <conditionalFormatting sqref="D53">
    <cfRule type="expression" dxfId="504" priority="492">
      <formula>$M53="tent"</formula>
    </cfRule>
    <cfRule type="expression" dxfId="503" priority="493">
      <formula>$M53="option"</formula>
    </cfRule>
    <cfRule type="expression" dxfId="502" priority="494">
      <formula>$M53="defr"</formula>
    </cfRule>
    <cfRule type="expression" dxfId="501" priority="495" stopIfTrue="1">
      <formula>$M53="def"</formula>
    </cfRule>
  </conditionalFormatting>
  <conditionalFormatting sqref="D53">
    <cfRule type="expression" dxfId="500" priority="491">
      <formula>$M53="CXL"</formula>
    </cfRule>
  </conditionalFormatting>
  <conditionalFormatting sqref="E53">
    <cfRule type="expression" dxfId="499" priority="487">
      <formula>$M53="tent"</formula>
    </cfRule>
    <cfRule type="expression" dxfId="498" priority="488">
      <formula>$M53="option"</formula>
    </cfRule>
    <cfRule type="expression" dxfId="497" priority="489">
      <formula>$M53="defr"</formula>
    </cfRule>
    <cfRule type="expression" dxfId="496" priority="490" stopIfTrue="1">
      <formula>$M53="def"</formula>
    </cfRule>
  </conditionalFormatting>
  <conditionalFormatting sqref="E53">
    <cfRule type="expression" dxfId="495" priority="486">
      <formula>$M53="CXL"</formula>
    </cfRule>
  </conditionalFormatting>
  <conditionalFormatting sqref="F53">
    <cfRule type="expression" dxfId="494" priority="482">
      <formula>$M53="tent"</formula>
    </cfRule>
    <cfRule type="expression" dxfId="493" priority="483">
      <formula>$M53="option"</formula>
    </cfRule>
    <cfRule type="expression" dxfId="492" priority="484">
      <formula>$M53="defr"</formula>
    </cfRule>
    <cfRule type="expression" dxfId="491" priority="485" stopIfTrue="1">
      <formula>$M53="def"</formula>
    </cfRule>
  </conditionalFormatting>
  <conditionalFormatting sqref="F53">
    <cfRule type="expression" dxfId="490" priority="481">
      <formula>$M53="CXL"</formula>
    </cfRule>
  </conditionalFormatting>
  <conditionalFormatting sqref="G53">
    <cfRule type="expression" dxfId="489" priority="477">
      <formula>$M53="tent"</formula>
    </cfRule>
    <cfRule type="expression" dxfId="488" priority="478">
      <formula>$M53="option"</formula>
    </cfRule>
    <cfRule type="expression" dxfId="487" priority="479">
      <formula>$M53="defr"</formula>
    </cfRule>
    <cfRule type="expression" dxfId="486" priority="480" stopIfTrue="1">
      <formula>$M53="def"</formula>
    </cfRule>
  </conditionalFormatting>
  <conditionalFormatting sqref="G53">
    <cfRule type="expression" dxfId="485" priority="476">
      <formula>$M53="CXL"</formula>
    </cfRule>
  </conditionalFormatting>
  <conditionalFormatting sqref="H53">
    <cfRule type="expression" dxfId="484" priority="472">
      <formula>$M53="tent"</formula>
    </cfRule>
    <cfRule type="expression" dxfId="483" priority="473">
      <formula>$M53="option"</formula>
    </cfRule>
    <cfRule type="expression" dxfId="482" priority="474">
      <formula>$M53="defr"</formula>
    </cfRule>
    <cfRule type="expression" dxfId="481" priority="475" stopIfTrue="1">
      <formula>$M53="def"</formula>
    </cfRule>
  </conditionalFormatting>
  <conditionalFormatting sqref="H53">
    <cfRule type="expression" dxfId="480" priority="471">
      <formula>$M53="CXL"</formula>
    </cfRule>
  </conditionalFormatting>
  <conditionalFormatting sqref="I53">
    <cfRule type="expression" dxfId="479" priority="467">
      <formula>$M53="tent"</formula>
    </cfRule>
    <cfRule type="expression" dxfId="478" priority="468">
      <formula>$M53="option"</formula>
    </cfRule>
    <cfRule type="expression" dxfId="477" priority="469">
      <formula>$M53="defr"</formula>
    </cfRule>
    <cfRule type="expression" dxfId="476" priority="470" stopIfTrue="1">
      <formula>$M53="def"</formula>
    </cfRule>
  </conditionalFormatting>
  <conditionalFormatting sqref="I53">
    <cfRule type="expression" dxfId="475" priority="466">
      <formula>$M53="CXL"</formula>
    </cfRule>
  </conditionalFormatting>
  <conditionalFormatting sqref="J53">
    <cfRule type="expression" dxfId="474" priority="462">
      <formula>$M53="tent"</formula>
    </cfRule>
    <cfRule type="expression" dxfId="473" priority="463">
      <formula>$M53="option"</formula>
    </cfRule>
    <cfRule type="expression" dxfId="472" priority="464">
      <formula>$M53="defr"</formula>
    </cfRule>
    <cfRule type="expression" dxfId="471" priority="465" stopIfTrue="1">
      <formula>$M53="def"</formula>
    </cfRule>
  </conditionalFormatting>
  <conditionalFormatting sqref="J53">
    <cfRule type="expression" dxfId="470" priority="461">
      <formula>$M53="CXL"</formula>
    </cfRule>
  </conditionalFormatting>
  <conditionalFormatting sqref="K53">
    <cfRule type="expression" dxfId="469" priority="460">
      <formula>$M53="CXL"</formula>
    </cfRule>
  </conditionalFormatting>
  <conditionalFormatting sqref="A54">
    <cfRule type="expression" dxfId="468" priority="456">
      <formula>$M54="tent"</formula>
    </cfRule>
    <cfRule type="expression" dxfId="467" priority="457">
      <formula>$M54="option"</formula>
    </cfRule>
    <cfRule type="expression" dxfId="466" priority="458">
      <formula>$M54="defr"</formula>
    </cfRule>
    <cfRule type="expression" dxfId="465" priority="459" stopIfTrue="1">
      <formula>$M54="def"</formula>
    </cfRule>
  </conditionalFormatting>
  <conditionalFormatting sqref="A54">
    <cfRule type="expression" dxfId="464" priority="455">
      <formula>$M54="CXL"</formula>
    </cfRule>
  </conditionalFormatting>
  <conditionalFormatting sqref="B54">
    <cfRule type="expression" dxfId="463" priority="451">
      <formula>$M54="tent"</formula>
    </cfRule>
    <cfRule type="expression" dxfId="462" priority="452">
      <formula>$M54="option"</formula>
    </cfRule>
    <cfRule type="expression" dxfId="461" priority="453">
      <formula>$M54="defr"</formula>
    </cfRule>
    <cfRule type="expression" dxfId="460" priority="454" stopIfTrue="1">
      <formula>$M54="def"</formula>
    </cfRule>
  </conditionalFormatting>
  <conditionalFormatting sqref="B54">
    <cfRule type="expression" dxfId="459" priority="450">
      <formula>$M54="CXL"</formula>
    </cfRule>
  </conditionalFormatting>
  <conditionalFormatting sqref="C54">
    <cfRule type="expression" dxfId="458" priority="446">
      <formula>$M54="tent"</formula>
    </cfRule>
    <cfRule type="expression" dxfId="457" priority="447">
      <formula>$M54="option"</formula>
    </cfRule>
    <cfRule type="expression" dxfId="456" priority="448">
      <formula>$M54="defr"</formula>
    </cfRule>
    <cfRule type="expression" dxfId="455" priority="449" stopIfTrue="1">
      <formula>$M54="def"</formula>
    </cfRule>
  </conditionalFormatting>
  <conditionalFormatting sqref="C54">
    <cfRule type="expression" dxfId="454" priority="445">
      <formula>$M54="CXL"</formula>
    </cfRule>
  </conditionalFormatting>
  <conditionalFormatting sqref="D54">
    <cfRule type="expression" dxfId="453" priority="441">
      <formula>$M54="tent"</formula>
    </cfRule>
    <cfRule type="expression" dxfId="452" priority="442">
      <formula>$M54="option"</formula>
    </cfRule>
    <cfRule type="expression" dxfId="451" priority="443">
      <formula>$M54="defr"</formula>
    </cfRule>
    <cfRule type="expression" dxfId="450" priority="444" stopIfTrue="1">
      <formula>$M54="def"</formula>
    </cfRule>
  </conditionalFormatting>
  <conditionalFormatting sqref="D54">
    <cfRule type="expression" dxfId="449" priority="440">
      <formula>$M54="CXL"</formula>
    </cfRule>
  </conditionalFormatting>
  <conditionalFormatting sqref="E54">
    <cfRule type="expression" dxfId="448" priority="436">
      <formula>$M54="tent"</formula>
    </cfRule>
    <cfRule type="expression" dxfId="447" priority="437">
      <formula>$M54="option"</formula>
    </cfRule>
    <cfRule type="expression" dxfId="446" priority="438">
      <formula>$M54="defr"</formula>
    </cfRule>
    <cfRule type="expression" dxfId="445" priority="439" stopIfTrue="1">
      <formula>$M54="def"</formula>
    </cfRule>
  </conditionalFormatting>
  <conditionalFormatting sqref="E54">
    <cfRule type="expression" dxfId="444" priority="435">
      <formula>$M54="CXL"</formula>
    </cfRule>
  </conditionalFormatting>
  <conditionalFormatting sqref="F54">
    <cfRule type="expression" dxfId="443" priority="431">
      <formula>$M54="tent"</formula>
    </cfRule>
    <cfRule type="expression" dxfId="442" priority="432">
      <formula>$M54="option"</formula>
    </cfRule>
    <cfRule type="expression" dxfId="441" priority="433">
      <formula>$M54="defr"</formula>
    </cfRule>
    <cfRule type="expression" dxfId="440" priority="434" stopIfTrue="1">
      <formula>$M54="def"</formula>
    </cfRule>
  </conditionalFormatting>
  <conditionalFormatting sqref="F54">
    <cfRule type="expression" dxfId="439" priority="430">
      <formula>$M54="CXL"</formula>
    </cfRule>
  </conditionalFormatting>
  <conditionalFormatting sqref="G54">
    <cfRule type="expression" dxfId="438" priority="426">
      <formula>$M54="tent"</formula>
    </cfRule>
    <cfRule type="expression" dxfId="437" priority="427">
      <formula>$M54="option"</formula>
    </cfRule>
    <cfRule type="expression" dxfId="436" priority="428">
      <formula>$M54="defr"</formula>
    </cfRule>
    <cfRule type="expression" dxfId="435" priority="429" stopIfTrue="1">
      <formula>$M54="def"</formula>
    </cfRule>
  </conditionalFormatting>
  <conditionalFormatting sqref="G54">
    <cfRule type="expression" dxfId="434" priority="425">
      <formula>$M54="CXL"</formula>
    </cfRule>
  </conditionalFormatting>
  <conditionalFormatting sqref="H54">
    <cfRule type="expression" dxfId="433" priority="421">
      <formula>$M54="tent"</formula>
    </cfRule>
    <cfRule type="expression" dxfId="432" priority="422">
      <formula>$M54="option"</formula>
    </cfRule>
    <cfRule type="expression" dxfId="431" priority="423">
      <formula>$M54="defr"</formula>
    </cfRule>
    <cfRule type="expression" dxfId="430" priority="424" stopIfTrue="1">
      <formula>$M54="def"</formula>
    </cfRule>
  </conditionalFormatting>
  <conditionalFormatting sqref="H54">
    <cfRule type="expression" dxfId="429" priority="420">
      <formula>$M54="CXL"</formula>
    </cfRule>
  </conditionalFormatting>
  <conditionalFormatting sqref="I54">
    <cfRule type="expression" dxfId="428" priority="416">
      <formula>$M54="tent"</formula>
    </cfRule>
    <cfRule type="expression" dxfId="427" priority="417">
      <formula>$M54="option"</formula>
    </cfRule>
    <cfRule type="expression" dxfId="426" priority="418">
      <formula>$M54="defr"</formula>
    </cfRule>
    <cfRule type="expression" dxfId="425" priority="419" stopIfTrue="1">
      <formula>$M54="def"</formula>
    </cfRule>
  </conditionalFormatting>
  <conditionalFormatting sqref="I54">
    <cfRule type="expression" dxfId="424" priority="415">
      <formula>$M54="CXL"</formula>
    </cfRule>
  </conditionalFormatting>
  <conditionalFormatting sqref="J54">
    <cfRule type="expression" dxfId="423" priority="411">
      <formula>$M54="tent"</formula>
    </cfRule>
    <cfRule type="expression" dxfId="422" priority="412">
      <formula>$M54="option"</formula>
    </cfRule>
    <cfRule type="expression" dxfId="421" priority="413">
      <formula>$M54="defr"</formula>
    </cfRule>
    <cfRule type="expression" dxfId="420" priority="414" stopIfTrue="1">
      <formula>$M54="def"</formula>
    </cfRule>
  </conditionalFormatting>
  <conditionalFormatting sqref="J54">
    <cfRule type="expression" dxfId="419" priority="410">
      <formula>$M54="CXL"</formula>
    </cfRule>
  </conditionalFormatting>
  <conditionalFormatting sqref="K54">
    <cfRule type="expression" dxfId="418" priority="409">
      <formula>$M54="CXL"</formula>
    </cfRule>
  </conditionalFormatting>
  <conditionalFormatting sqref="A55">
    <cfRule type="expression" dxfId="417" priority="405">
      <formula>$M55="tent"</formula>
    </cfRule>
    <cfRule type="expression" dxfId="416" priority="406">
      <formula>$M55="option"</formula>
    </cfRule>
    <cfRule type="expression" dxfId="415" priority="407">
      <formula>$M55="defr"</formula>
    </cfRule>
    <cfRule type="expression" dxfId="414" priority="408" stopIfTrue="1">
      <formula>$M55="def"</formula>
    </cfRule>
  </conditionalFormatting>
  <conditionalFormatting sqref="A55">
    <cfRule type="expression" dxfId="413" priority="404">
      <formula>$M55="CXL"</formula>
    </cfRule>
  </conditionalFormatting>
  <conditionalFormatting sqref="B55">
    <cfRule type="expression" dxfId="412" priority="400">
      <formula>$M55="tent"</formula>
    </cfRule>
    <cfRule type="expression" dxfId="411" priority="401">
      <formula>$M55="option"</formula>
    </cfRule>
    <cfRule type="expression" dxfId="410" priority="402">
      <formula>$M55="defr"</formula>
    </cfRule>
    <cfRule type="expression" dxfId="409" priority="403" stopIfTrue="1">
      <formula>$M55="def"</formula>
    </cfRule>
  </conditionalFormatting>
  <conditionalFormatting sqref="B55">
    <cfRule type="expression" dxfId="408" priority="399">
      <formula>$M55="CXL"</formula>
    </cfRule>
  </conditionalFormatting>
  <conditionalFormatting sqref="C55">
    <cfRule type="expression" dxfId="407" priority="395">
      <formula>$M55="tent"</formula>
    </cfRule>
    <cfRule type="expression" dxfId="406" priority="396">
      <formula>$M55="option"</formula>
    </cfRule>
    <cfRule type="expression" dxfId="405" priority="397">
      <formula>$M55="defr"</formula>
    </cfRule>
    <cfRule type="expression" dxfId="404" priority="398" stopIfTrue="1">
      <formula>$M55="def"</formula>
    </cfRule>
  </conditionalFormatting>
  <conditionalFormatting sqref="C55">
    <cfRule type="expression" dxfId="403" priority="394">
      <formula>$M55="CXL"</formula>
    </cfRule>
  </conditionalFormatting>
  <conditionalFormatting sqref="D55">
    <cfRule type="expression" dxfId="402" priority="390">
      <formula>$M55="tent"</formula>
    </cfRule>
    <cfRule type="expression" dxfId="401" priority="391">
      <formula>$M55="option"</formula>
    </cfRule>
    <cfRule type="expression" dxfId="400" priority="392">
      <formula>$M55="defr"</formula>
    </cfRule>
    <cfRule type="expression" dxfId="399" priority="393" stopIfTrue="1">
      <formula>$M55="def"</formula>
    </cfRule>
  </conditionalFormatting>
  <conditionalFormatting sqref="D55">
    <cfRule type="expression" dxfId="398" priority="389">
      <formula>$M55="CXL"</formula>
    </cfRule>
  </conditionalFormatting>
  <conditionalFormatting sqref="E55">
    <cfRule type="expression" dxfId="397" priority="385">
      <formula>$M55="tent"</formula>
    </cfRule>
    <cfRule type="expression" dxfId="396" priority="386">
      <formula>$M55="option"</formula>
    </cfRule>
    <cfRule type="expression" dxfId="395" priority="387">
      <formula>$M55="defr"</formula>
    </cfRule>
    <cfRule type="expression" dxfId="394" priority="388" stopIfTrue="1">
      <formula>$M55="def"</formula>
    </cfRule>
  </conditionalFormatting>
  <conditionalFormatting sqref="E55">
    <cfRule type="expression" dxfId="393" priority="384">
      <formula>$M55="CXL"</formula>
    </cfRule>
  </conditionalFormatting>
  <conditionalFormatting sqref="F55">
    <cfRule type="expression" dxfId="392" priority="380">
      <formula>$M55="tent"</formula>
    </cfRule>
    <cfRule type="expression" dxfId="391" priority="381">
      <formula>$M55="option"</formula>
    </cfRule>
    <cfRule type="expression" dxfId="390" priority="382">
      <formula>$M55="defr"</formula>
    </cfRule>
    <cfRule type="expression" dxfId="389" priority="383" stopIfTrue="1">
      <formula>$M55="def"</formula>
    </cfRule>
  </conditionalFormatting>
  <conditionalFormatting sqref="F55">
    <cfRule type="expression" dxfId="388" priority="379">
      <formula>$M55="CXL"</formula>
    </cfRule>
  </conditionalFormatting>
  <conditionalFormatting sqref="G55">
    <cfRule type="expression" dxfId="387" priority="375">
      <formula>$M55="tent"</formula>
    </cfRule>
    <cfRule type="expression" dxfId="386" priority="376">
      <formula>$M55="option"</formula>
    </cfRule>
    <cfRule type="expression" dxfId="385" priority="377">
      <formula>$M55="defr"</formula>
    </cfRule>
    <cfRule type="expression" dxfId="384" priority="378" stopIfTrue="1">
      <formula>$M55="def"</formula>
    </cfRule>
  </conditionalFormatting>
  <conditionalFormatting sqref="G55">
    <cfRule type="expression" dxfId="383" priority="374">
      <formula>$M55="CXL"</formula>
    </cfRule>
  </conditionalFormatting>
  <conditionalFormatting sqref="H55">
    <cfRule type="expression" dxfId="382" priority="370">
      <formula>$M55="tent"</formula>
    </cfRule>
    <cfRule type="expression" dxfId="381" priority="371">
      <formula>$M55="option"</formula>
    </cfRule>
    <cfRule type="expression" dxfId="380" priority="372">
      <formula>$M55="defr"</formula>
    </cfRule>
    <cfRule type="expression" dxfId="379" priority="373" stopIfTrue="1">
      <formula>$M55="def"</formula>
    </cfRule>
  </conditionalFormatting>
  <conditionalFormatting sqref="H55">
    <cfRule type="expression" dxfId="378" priority="369">
      <formula>$M55="CXL"</formula>
    </cfRule>
  </conditionalFormatting>
  <conditionalFormatting sqref="I55">
    <cfRule type="expression" dxfId="377" priority="365">
      <formula>$M55="tent"</formula>
    </cfRule>
    <cfRule type="expression" dxfId="376" priority="366">
      <formula>$M55="option"</formula>
    </cfRule>
    <cfRule type="expression" dxfId="375" priority="367">
      <formula>$M55="defr"</formula>
    </cfRule>
    <cfRule type="expression" dxfId="374" priority="368" stopIfTrue="1">
      <formula>$M55="def"</formula>
    </cfRule>
  </conditionalFormatting>
  <conditionalFormatting sqref="I55">
    <cfRule type="expression" dxfId="373" priority="364">
      <formula>$M55="CXL"</formula>
    </cfRule>
  </conditionalFormatting>
  <conditionalFormatting sqref="J55">
    <cfRule type="expression" dxfId="372" priority="360">
      <formula>$M55="tent"</formula>
    </cfRule>
    <cfRule type="expression" dxfId="371" priority="361">
      <formula>$M55="option"</formula>
    </cfRule>
    <cfRule type="expression" dxfId="370" priority="362">
      <formula>$M55="defr"</formula>
    </cfRule>
    <cfRule type="expression" dxfId="369" priority="363" stopIfTrue="1">
      <formula>$M55="def"</formula>
    </cfRule>
  </conditionalFormatting>
  <conditionalFormatting sqref="J55">
    <cfRule type="expression" dxfId="368" priority="359">
      <formula>$M55="CXL"</formula>
    </cfRule>
  </conditionalFormatting>
  <conditionalFormatting sqref="K55">
    <cfRule type="expression" dxfId="367" priority="358">
      <formula>$M55="CXL"</formula>
    </cfRule>
  </conditionalFormatting>
  <conditionalFormatting sqref="A56">
    <cfRule type="expression" dxfId="366" priority="354">
      <formula>$M56="tent"</formula>
    </cfRule>
    <cfRule type="expression" dxfId="365" priority="355">
      <formula>$M56="option"</formula>
    </cfRule>
    <cfRule type="expression" dxfId="364" priority="356">
      <formula>$M56="defr"</formula>
    </cfRule>
    <cfRule type="expression" dxfId="363" priority="357" stopIfTrue="1">
      <formula>$M56="def"</formula>
    </cfRule>
  </conditionalFormatting>
  <conditionalFormatting sqref="A56">
    <cfRule type="expression" dxfId="362" priority="353">
      <formula>$M56="CXL"</formula>
    </cfRule>
  </conditionalFormatting>
  <conditionalFormatting sqref="B56">
    <cfRule type="expression" dxfId="361" priority="349">
      <formula>$M56="tent"</formula>
    </cfRule>
    <cfRule type="expression" dxfId="360" priority="350">
      <formula>$M56="option"</formula>
    </cfRule>
    <cfRule type="expression" dxfId="359" priority="351">
      <formula>$M56="defr"</formula>
    </cfRule>
    <cfRule type="expression" dxfId="358" priority="352" stopIfTrue="1">
      <formula>$M56="def"</formula>
    </cfRule>
  </conditionalFormatting>
  <conditionalFormatting sqref="B56">
    <cfRule type="expression" dxfId="357" priority="348">
      <formula>$M56="CXL"</formula>
    </cfRule>
  </conditionalFormatting>
  <conditionalFormatting sqref="C56">
    <cfRule type="expression" dxfId="356" priority="344">
      <formula>$M56="tent"</formula>
    </cfRule>
    <cfRule type="expression" dxfId="355" priority="345">
      <formula>$M56="option"</formula>
    </cfRule>
    <cfRule type="expression" dxfId="354" priority="346">
      <formula>$M56="defr"</formula>
    </cfRule>
    <cfRule type="expression" dxfId="353" priority="347" stopIfTrue="1">
      <formula>$M56="def"</formula>
    </cfRule>
  </conditionalFormatting>
  <conditionalFormatting sqref="C56">
    <cfRule type="expression" dxfId="352" priority="343">
      <formula>$M56="CXL"</formula>
    </cfRule>
  </conditionalFormatting>
  <conditionalFormatting sqref="D56">
    <cfRule type="expression" dxfId="351" priority="339">
      <formula>$M56="tent"</formula>
    </cfRule>
    <cfRule type="expression" dxfId="350" priority="340">
      <formula>$M56="option"</formula>
    </cfRule>
    <cfRule type="expression" dxfId="349" priority="341">
      <formula>$M56="defr"</formula>
    </cfRule>
    <cfRule type="expression" dxfId="348" priority="342" stopIfTrue="1">
      <formula>$M56="def"</formula>
    </cfRule>
  </conditionalFormatting>
  <conditionalFormatting sqref="D56">
    <cfRule type="expression" dxfId="347" priority="338">
      <formula>$M56="CXL"</formula>
    </cfRule>
  </conditionalFormatting>
  <conditionalFormatting sqref="E56">
    <cfRule type="expression" dxfId="346" priority="334">
      <formula>$M56="tent"</formula>
    </cfRule>
    <cfRule type="expression" dxfId="345" priority="335">
      <formula>$M56="option"</formula>
    </cfRule>
    <cfRule type="expression" dxfId="344" priority="336">
      <formula>$M56="defr"</formula>
    </cfRule>
    <cfRule type="expression" dxfId="343" priority="337" stopIfTrue="1">
      <formula>$M56="def"</formula>
    </cfRule>
  </conditionalFormatting>
  <conditionalFormatting sqref="E56">
    <cfRule type="expression" dxfId="342" priority="333">
      <formula>$M56="CXL"</formula>
    </cfRule>
  </conditionalFormatting>
  <conditionalFormatting sqref="F56">
    <cfRule type="expression" dxfId="341" priority="329">
      <formula>$M56="tent"</formula>
    </cfRule>
    <cfRule type="expression" dxfId="340" priority="330">
      <formula>$M56="option"</formula>
    </cfRule>
    <cfRule type="expression" dxfId="339" priority="331">
      <formula>$M56="defr"</formula>
    </cfRule>
    <cfRule type="expression" dxfId="338" priority="332" stopIfTrue="1">
      <formula>$M56="def"</formula>
    </cfRule>
  </conditionalFormatting>
  <conditionalFormatting sqref="F56">
    <cfRule type="expression" dxfId="337" priority="328">
      <formula>$M56="CXL"</formula>
    </cfRule>
  </conditionalFormatting>
  <conditionalFormatting sqref="G56">
    <cfRule type="expression" dxfId="336" priority="324">
      <formula>$M56="tent"</formula>
    </cfRule>
    <cfRule type="expression" dxfId="335" priority="325">
      <formula>$M56="option"</formula>
    </cfRule>
    <cfRule type="expression" dxfId="334" priority="326">
      <formula>$M56="defr"</formula>
    </cfRule>
    <cfRule type="expression" dxfId="333" priority="327" stopIfTrue="1">
      <formula>$M56="def"</formula>
    </cfRule>
  </conditionalFormatting>
  <conditionalFormatting sqref="G56">
    <cfRule type="expression" dxfId="332" priority="323">
      <formula>$M56="CXL"</formula>
    </cfRule>
  </conditionalFormatting>
  <conditionalFormatting sqref="H56">
    <cfRule type="expression" dxfId="331" priority="319">
      <formula>$M56="tent"</formula>
    </cfRule>
    <cfRule type="expression" dxfId="330" priority="320">
      <formula>$M56="option"</formula>
    </cfRule>
    <cfRule type="expression" dxfId="329" priority="321">
      <formula>$M56="defr"</formula>
    </cfRule>
    <cfRule type="expression" dxfId="328" priority="322" stopIfTrue="1">
      <formula>$M56="def"</formula>
    </cfRule>
  </conditionalFormatting>
  <conditionalFormatting sqref="H56">
    <cfRule type="expression" dxfId="327" priority="318">
      <formula>$M56="CXL"</formula>
    </cfRule>
  </conditionalFormatting>
  <conditionalFormatting sqref="I56">
    <cfRule type="expression" dxfId="326" priority="314">
      <formula>$M56="tent"</formula>
    </cfRule>
    <cfRule type="expression" dxfId="325" priority="315">
      <formula>$M56="option"</formula>
    </cfRule>
    <cfRule type="expression" dxfId="324" priority="316">
      <formula>$M56="defr"</formula>
    </cfRule>
    <cfRule type="expression" dxfId="323" priority="317" stopIfTrue="1">
      <formula>$M56="def"</formula>
    </cfRule>
  </conditionalFormatting>
  <conditionalFormatting sqref="I56">
    <cfRule type="expression" dxfId="322" priority="313">
      <formula>$M56="CXL"</formula>
    </cfRule>
  </conditionalFormatting>
  <conditionalFormatting sqref="J56">
    <cfRule type="expression" dxfId="321" priority="309">
      <formula>$M56="tent"</formula>
    </cfRule>
    <cfRule type="expression" dxfId="320" priority="310">
      <formula>$M56="option"</formula>
    </cfRule>
    <cfRule type="expression" dxfId="319" priority="311">
      <formula>$M56="defr"</formula>
    </cfRule>
    <cfRule type="expression" dxfId="318" priority="312" stopIfTrue="1">
      <formula>$M56="def"</formula>
    </cfRule>
  </conditionalFormatting>
  <conditionalFormatting sqref="J56">
    <cfRule type="expression" dxfId="317" priority="308">
      <formula>$M56="CXL"</formula>
    </cfRule>
  </conditionalFormatting>
  <conditionalFormatting sqref="K56">
    <cfRule type="expression" dxfId="316" priority="307">
      <formula>$M56="CXL"</formula>
    </cfRule>
  </conditionalFormatting>
  <conditionalFormatting sqref="A57">
    <cfRule type="expression" dxfId="315" priority="303">
      <formula>$M57="tent"</formula>
    </cfRule>
    <cfRule type="expression" dxfId="314" priority="304">
      <formula>$M57="option"</formula>
    </cfRule>
    <cfRule type="expression" dxfId="313" priority="305">
      <formula>$M57="defr"</formula>
    </cfRule>
    <cfRule type="expression" dxfId="312" priority="306" stopIfTrue="1">
      <formula>$M57="def"</formula>
    </cfRule>
  </conditionalFormatting>
  <conditionalFormatting sqref="A57">
    <cfRule type="expression" dxfId="311" priority="302">
      <formula>$M57="CXL"</formula>
    </cfRule>
  </conditionalFormatting>
  <conditionalFormatting sqref="B57">
    <cfRule type="expression" dxfId="310" priority="298">
      <formula>$M57="tent"</formula>
    </cfRule>
    <cfRule type="expression" dxfId="309" priority="299">
      <formula>$M57="option"</formula>
    </cfRule>
    <cfRule type="expression" dxfId="308" priority="300">
      <formula>$M57="defr"</formula>
    </cfRule>
    <cfRule type="expression" dxfId="307" priority="301" stopIfTrue="1">
      <formula>$M57="def"</formula>
    </cfRule>
  </conditionalFormatting>
  <conditionalFormatting sqref="B57">
    <cfRule type="expression" dxfId="306" priority="297">
      <formula>$M57="CXL"</formula>
    </cfRule>
  </conditionalFormatting>
  <conditionalFormatting sqref="C57">
    <cfRule type="expression" dxfId="305" priority="293">
      <formula>$M57="tent"</formula>
    </cfRule>
    <cfRule type="expression" dxfId="304" priority="294">
      <formula>$M57="option"</formula>
    </cfRule>
    <cfRule type="expression" dxfId="303" priority="295">
      <formula>$M57="defr"</formula>
    </cfRule>
    <cfRule type="expression" dxfId="302" priority="296" stopIfTrue="1">
      <formula>$M57="def"</formula>
    </cfRule>
  </conditionalFormatting>
  <conditionalFormatting sqref="C57">
    <cfRule type="expression" dxfId="301" priority="292">
      <formula>$M57="CXL"</formula>
    </cfRule>
  </conditionalFormatting>
  <conditionalFormatting sqref="D57">
    <cfRule type="expression" dxfId="300" priority="288">
      <formula>$M57="tent"</formula>
    </cfRule>
    <cfRule type="expression" dxfId="299" priority="289">
      <formula>$M57="option"</formula>
    </cfRule>
    <cfRule type="expression" dxfId="298" priority="290">
      <formula>$M57="defr"</formula>
    </cfRule>
    <cfRule type="expression" dxfId="297" priority="291" stopIfTrue="1">
      <formula>$M57="def"</formula>
    </cfRule>
  </conditionalFormatting>
  <conditionalFormatting sqref="D57">
    <cfRule type="expression" dxfId="296" priority="287">
      <formula>$M57="CXL"</formula>
    </cfRule>
  </conditionalFormatting>
  <conditionalFormatting sqref="E57">
    <cfRule type="expression" dxfId="295" priority="283">
      <formula>$M57="tent"</formula>
    </cfRule>
    <cfRule type="expression" dxfId="294" priority="284">
      <formula>$M57="option"</formula>
    </cfRule>
    <cfRule type="expression" dxfId="293" priority="285">
      <formula>$M57="defr"</formula>
    </cfRule>
    <cfRule type="expression" dxfId="292" priority="286" stopIfTrue="1">
      <formula>$M57="def"</formula>
    </cfRule>
  </conditionalFormatting>
  <conditionalFormatting sqref="E57">
    <cfRule type="expression" dxfId="291" priority="282">
      <formula>$M57="CXL"</formula>
    </cfRule>
  </conditionalFormatting>
  <conditionalFormatting sqref="F57">
    <cfRule type="expression" dxfId="290" priority="278">
      <formula>$M57="tent"</formula>
    </cfRule>
    <cfRule type="expression" dxfId="289" priority="279">
      <formula>$M57="option"</formula>
    </cfRule>
    <cfRule type="expression" dxfId="288" priority="280">
      <formula>$M57="defr"</formula>
    </cfRule>
    <cfRule type="expression" dxfId="287" priority="281" stopIfTrue="1">
      <formula>$M57="def"</formula>
    </cfRule>
  </conditionalFormatting>
  <conditionalFormatting sqref="F57">
    <cfRule type="expression" dxfId="286" priority="277">
      <formula>$M57="CXL"</formula>
    </cfRule>
  </conditionalFormatting>
  <conditionalFormatting sqref="G57">
    <cfRule type="expression" dxfId="285" priority="273">
      <formula>$M57="tent"</formula>
    </cfRule>
    <cfRule type="expression" dxfId="284" priority="274">
      <formula>$M57="option"</formula>
    </cfRule>
    <cfRule type="expression" dxfId="283" priority="275">
      <formula>$M57="defr"</formula>
    </cfRule>
    <cfRule type="expression" dxfId="282" priority="276" stopIfTrue="1">
      <formula>$M57="def"</formula>
    </cfRule>
  </conditionalFormatting>
  <conditionalFormatting sqref="G57">
    <cfRule type="expression" dxfId="281" priority="272">
      <formula>$M57="CXL"</formula>
    </cfRule>
  </conditionalFormatting>
  <conditionalFormatting sqref="H57">
    <cfRule type="expression" dxfId="280" priority="268">
      <formula>$M57="tent"</formula>
    </cfRule>
    <cfRule type="expression" dxfId="279" priority="269">
      <formula>$M57="option"</formula>
    </cfRule>
    <cfRule type="expression" dxfId="278" priority="270">
      <formula>$M57="defr"</formula>
    </cfRule>
    <cfRule type="expression" dxfId="277" priority="271" stopIfTrue="1">
      <formula>$M57="def"</formula>
    </cfRule>
  </conditionalFormatting>
  <conditionalFormatting sqref="H57">
    <cfRule type="expression" dxfId="276" priority="267">
      <formula>$M57="CXL"</formula>
    </cfRule>
  </conditionalFormatting>
  <conditionalFormatting sqref="I57">
    <cfRule type="expression" dxfId="275" priority="263">
      <formula>$M57="tent"</formula>
    </cfRule>
    <cfRule type="expression" dxfId="274" priority="264">
      <formula>$M57="option"</formula>
    </cfRule>
    <cfRule type="expression" dxfId="273" priority="265">
      <formula>$M57="defr"</formula>
    </cfRule>
    <cfRule type="expression" dxfId="272" priority="266" stopIfTrue="1">
      <formula>$M57="def"</formula>
    </cfRule>
  </conditionalFormatting>
  <conditionalFormatting sqref="I57">
    <cfRule type="expression" dxfId="271" priority="262">
      <formula>$M57="CXL"</formula>
    </cfRule>
  </conditionalFormatting>
  <conditionalFormatting sqref="J57">
    <cfRule type="expression" dxfId="270" priority="258">
      <formula>$M57="tent"</formula>
    </cfRule>
    <cfRule type="expression" dxfId="269" priority="259">
      <formula>$M57="option"</formula>
    </cfRule>
    <cfRule type="expression" dxfId="268" priority="260">
      <formula>$M57="defr"</formula>
    </cfRule>
    <cfRule type="expression" dxfId="267" priority="261" stopIfTrue="1">
      <formula>$M57="def"</formula>
    </cfRule>
  </conditionalFormatting>
  <conditionalFormatting sqref="J57">
    <cfRule type="expression" dxfId="266" priority="257">
      <formula>$M57="CXL"</formula>
    </cfRule>
  </conditionalFormatting>
  <conditionalFormatting sqref="K57">
    <cfRule type="expression" dxfId="265" priority="256">
      <formula>$M57="CXL"</formula>
    </cfRule>
  </conditionalFormatting>
  <conditionalFormatting sqref="A58">
    <cfRule type="expression" dxfId="264" priority="252">
      <formula>$M58="tent"</formula>
    </cfRule>
    <cfRule type="expression" dxfId="263" priority="253">
      <formula>$M58="option"</formula>
    </cfRule>
    <cfRule type="expression" dxfId="262" priority="254">
      <formula>$M58="defr"</formula>
    </cfRule>
    <cfRule type="expression" dxfId="261" priority="255" stopIfTrue="1">
      <formula>$M58="def"</formula>
    </cfRule>
  </conditionalFormatting>
  <conditionalFormatting sqref="A58">
    <cfRule type="expression" dxfId="260" priority="251">
      <formula>$M58="CXL"</formula>
    </cfRule>
  </conditionalFormatting>
  <conditionalFormatting sqref="B58">
    <cfRule type="expression" dxfId="259" priority="247">
      <formula>$M58="tent"</formula>
    </cfRule>
    <cfRule type="expression" dxfId="258" priority="248">
      <formula>$M58="option"</formula>
    </cfRule>
    <cfRule type="expression" dxfId="257" priority="249">
      <formula>$M58="defr"</formula>
    </cfRule>
    <cfRule type="expression" dxfId="256" priority="250" stopIfTrue="1">
      <formula>$M58="def"</formula>
    </cfRule>
  </conditionalFormatting>
  <conditionalFormatting sqref="B58">
    <cfRule type="expression" dxfId="255" priority="246">
      <formula>$M58="CXL"</formula>
    </cfRule>
  </conditionalFormatting>
  <conditionalFormatting sqref="C58">
    <cfRule type="expression" dxfId="254" priority="242">
      <formula>$M58="tent"</formula>
    </cfRule>
    <cfRule type="expression" dxfId="253" priority="243">
      <formula>$M58="option"</formula>
    </cfRule>
    <cfRule type="expression" dxfId="252" priority="244">
      <formula>$M58="defr"</formula>
    </cfRule>
    <cfRule type="expression" dxfId="251" priority="245" stopIfTrue="1">
      <formula>$M58="def"</formula>
    </cfRule>
  </conditionalFormatting>
  <conditionalFormatting sqref="C58">
    <cfRule type="expression" dxfId="250" priority="241">
      <formula>$M58="CXL"</formula>
    </cfRule>
  </conditionalFormatting>
  <conditionalFormatting sqref="D58">
    <cfRule type="expression" dxfId="249" priority="237">
      <formula>$M58="tent"</formula>
    </cfRule>
    <cfRule type="expression" dxfId="248" priority="238">
      <formula>$M58="option"</formula>
    </cfRule>
    <cfRule type="expression" dxfId="247" priority="239">
      <formula>$M58="defr"</formula>
    </cfRule>
    <cfRule type="expression" dxfId="246" priority="240" stopIfTrue="1">
      <formula>$M58="def"</formula>
    </cfRule>
  </conditionalFormatting>
  <conditionalFormatting sqref="D58">
    <cfRule type="expression" dxfId="245" priority="236">
      <formula>$M58="CXL"</formula>
    </cfRule>
  </conditionalFormatting>
  <conditionalFormatting sqref="E58">
    <cfRule type="expression" dxfId="244" priority="232">
      <formula>$M58="tent"</formula>
    </cfRule>
    <cfRule type="expression" dxfId="243" priority="233">
      <formula>$M58="option"</formula>
    </cfRule>
    <cfRule type="expression" dxfId="242" priority="234">
      <formula>$M58="defr"</formula>
    </cfRule>
    <cfRule type="expression" dxfId="241" priority="235" stopIfTrue="1">
      <formula>$M58="def"</formula>
    </cfRule>
  </conditionalFormatting>
  <conditionalFormatting sqref="E58">
    <cfRule type="expression" dxfId="240" priority="231">
      <formula>$M58="CXL"</formula>
    </cfRule>
  </conditionalFormatting>
  <conditionalFormatting sqref="F58">
    <cfRule type="expression" dxfId="239" priority="227">
      <formula>$M58="tent"</formula>
    </cfRule>
    <cfRule type="expression" dxfId="238" priority="228">
      <formula>$M58="option"</formula>
    </cfRule>
    <cfRule type="expression" dxfId="237" priority="229">
      <formula>$M58="defr"</formula>
    </cfRule>
    <cfRule type="expression" dxfId="236" priority="230" stopIfTrue="1">
      <formula>$M58="def"</formula>
    </cfRule>
  </conditionalFormatting>
  <conditionalFormatting sqref="F58">
    <cfRule type="expression" dxfId="235" priority="226">
      <formula>$M58="CXL"</formula>
    </cfRule>
  </conditionalFormatting>
  <conditionalFormatting sqref="G58">
    <cfRule type="expression" dxfId="234" priority="222">
      <formula>$M58="tent"</formula>
    </cfRule>
    <cfRule type="expression" dxfId="233" priority="223">
      <formula>$M58="option"</formula>
    </cfRule>
    <cfRule type="expression" dxfId="232" priority="224">
      <formula>$M58="defr"</formula>
    </cfRule>
    <cfRule type="expression" dxfId="231" priority="225" stopIfTrue="1">
      <formula>$M58="def"</formula>
    </cfRule>
  </conditionalFormatting>
  <conditionalFormatting sqref="G58">
    <cfRule type="expression" dxfId="230" priority="221">
      <formula>$M58="CXL"</formula>
    </cfRule>
  </conditionalFormatting>
  <conditionalFormatting sqref="H58">
    <cfRule type="expression" dxfId="229" priority="217">
      <formula>$M58="tent"</formula>
    </cfRule>
    <cfRule type="expression" dxfId="228" priority="218">
      <formula>$M58="option"</formula>
    </cfRule>
    <cfRule type="expression" dxfId="227" priority="219">
      <formula>$M58="defr"</formula>
    </cfRule>
    <cfRule type="expression" dxfId="226" priority="220" stopIfTrue="1">
      <formula>$M58="def"</formula>
    </cfRule>
  </conditionalFormatting>
  <conditionalFormatting sqref="H58">
    <cfRule type="expression" dxfId="225" priority="216">
      <formula>$M58="CXL"</formula>
    </cfRule>
  </conditionalFormatting>
  <conditionalFormatting sqref="I58">
    <cfRule type="expression" dxfId="224" priority="212">
      <formula>$M58="tent"</formula>
    </cfRule>
    <cfRule type="expression" dxfId="223" priority="213">
      <formula>$M58="option"</formula>
    </cfRule>
    <cfRule type="expression" dxfId="222" priority="214">
      <formula>$M58="defr"</formula>
    </cfRule>
    <cfRule type="expression" dxfId="221" priority="215" stopIfTrue="1">
      <formula>$M58="def"</formula>
    </cfRule>
  </conditionalFormatting>
  <conditionalFormatting sqref="I58">
    <cfRule type="expression" dxfId="220" priority="211">
      <formula>$M58="CXL"</formula>
    </cfRule>
  </conditionalFormatting>
  <conditionalFormatting sqref="J58">
    <cfRule type="expression" dxfId="219" priority="207">
      <formula>$M58="tent"</formula>
    </cfRule>
    <cfRule type="expression" dxfId="218" priority="208">
      <formula>$M58="option"</formula>
    </cfRule>
    <cfRule type="expression" dxfId="217" priority="209">
      <formula>$M58="defr"</formula>
    </cfRule>
    <cfRule type="expression" dxfId="216" priority="210" stopIfTrue="1">
      <formula>$M58="def"</formula>
    </cfRule>
  </conditionalFormatting>
  <conditionalFormatting sqref="J58">
    <cfRule type="expression" dxfId="215" priority="206">
      <formula>$M58="CXL"</formula>
    </cfRule>
  </conditionalFormatting>
  <conditionalFormatting sqref="K58">
    <cfRule type="expression" dxfId="214" priority="205">
      <formula>$M58="CXL"</formula>
    </cfRule>
  </conditionalFormatting>
  <conditionalFormatting sqref="A59">
    <cfRule type="expression" dxfId="213" priority="201">
      <formula>$M59="tent"</formula>
    </cfRule>
    <cfRule type="expression" dxfId="212" priority="202">
      <formula>$M59="option"</formula>
    </cfRule>
    <cfRule type="expression" dxfId="211" priority="203">
      <formula>$M59="defr"</formula>
    </cfRule>
    <cfRule type="expression" dxfId="210" priority="204" stopIfTrue="1">
      <formula>$M59="def"</formula>
    </cfRule>
  </conditionalFormatting>
  <conditionalFormatting sqref="A59">
    <cfRule type="expression" dxfId="209" priority="200">
      <formula>$M59="CXL"</formula>
    </cfRule>
  </conditionalFormatting>
  <conditionalFormatting sqref="B59">
    <cfRule type="expression" dxfId="208" priority="196">
      <formula>$M59="tent"</formula>
    </cfRule>
    <cfRule type="expression" dxfId="207" priority="197">
      <formula>$M59="option"</formula>
    </cfRule>
    <cfRule type="expression" dxfId="206" priority="198">
      <formula>$M59="defr"</formula>
    </cfRule>
    <cfRule type="expression" dxfId="205" priority="199" stopIfTrue="1">
      <formula>$M59="def"</formula>
    </cfRule>
  </conditionalFormatting>
  <conditionalFormatting sqref="B59">
    <cfRule type="expression" dxfId="204" priority="195">
      <formula>$M59="CXL"</formula>
    </cfRule>
  </conditionalFormatting>
  <conditionalFormatting sqref="C59">
    <cfRule type="expression" dxfId="203" priority="191">
      <formula>$M59="tent"</formula>
    </cfRule>
    <cfRule type="expression" dxfId="202" priority="192">
      <formula>$M59="option"</formula>
    </cfRule>
    <cfRule type="expression" dxfId="201" priority="193">
      <formula>$M59="defr"</formula>
    </cfRule>
    <cfRule type="expression" dxfId="200" priority="194" stopIfTrue="1">
      <formula>$M59="def"</formula>
    </cfRule>
  </conditionalFormatting>
  <conditionalFormatting sqref="C59">
    <cfRule type="expression" dxfId="199" priority="190">
      <formula>$M59="CXL"</formula>
    </cfRule>
  </conditionalFormatting>
  <conditionalFormatting sqref="D59">
    <cfRule type="expression" dxfId="198" priority="186">
      <formula>$M59="tent"</formula>
    </cfRule>
    <cfRule type="expression" dxfId="197" priority="187">
      <formula>$M59="option"</formula>
    </cfRule>
    <cfRule type="expression" dxfId="196" priority="188">
      <formula>$M59="defr"</formula>
    </cfRule>
    <cfRule type="expression" dxfId="195" priority="189" stopIfTrue="1">
      <formula>$M59="def"</formula>
    </cfRule>
  </conditionalFormatting>
  <conditionalFormatting sqref="D59">
    <cfRule type="expression" dxfId="194" priority="185">
      <formula>$M59="CXL"</formula>
    </cfRule>
  </conditionalFormatting>
  <conditionalFormatting sqref="E59">
    <cfRule type="expression" dxfId="193" priority="181">
      <formula>$M59="tent"</formula>
    </cfRule>
    <cfRule type="expression" dxfId="192" priority="182">
      <formula>$M59="option"</formula>
    </cfRule>
    <cfRule type="expression" dxfId="191" priority="183">
      <formula>$M59="defr"</formula>
    </cfRule>
    <cfRule type="expression" dxfId="190" priority="184" stopIfTrue="1">
      <formula>$M59="def"</formula>
    </cfRule>
  </conditionalFormatting>
  <conditionalFormatting sqref="E59">
    <cfRule type="expression" dxfId="189" priority="180">
      <formula>$M59="CXL"</formula>
    </cfRule>
  </conditionalFormatting>
  <conditionalFormatting sqref="F59">
    <cfRule type="expression" dxfId="188" priority="176">
      <formula>$M59="tent"</formula>
    </cfRule>
    <cfRule type="expression" dxfId="187" priority="177">
      <formula>$M59="option"</formula>
    </cfRule>
    <cfRule type="expression" dxfId="186" priority="178">
      <formula>$M59="defr"</formula>
    </cfRule>
    <cfRule type="expression" dxfId="185" priority="179" stopIfTrue="1">
      <formula>$M59="def"</formula>
    </cfRule>
  </conditionalFormatting>
  <conditionalFormatting sqref="F59">
    <cfRule type="expression" dxfId="184" priority="175">
      <formula>$M59="CXL"</formula>
    </cfRule>
  </conditionalFormatting>
  <conditionalFormatting sqref="G59">
    <cfRule type="expression" dxfId="183" priority="171">
      <formula>$M59="tent"</formula>
    </cfRule>
    <cfRule type="expression" dxfId="182" priority="172">
      <formula>$M59="option"</formula>
    </cfRule>
    <cfRule type="expression" dxfId="181" priority="173">
      <formula>$M59="defr"</formula>
    </cfRule>
    <cfRule type="expression" dxfId="180" priority="174" stopIfTrue="1">
      <formula>$M59="def"</formula>
    </cfRule>
  </conditionalFormatting>
  <conditionalFormatting sqref="G59">
    <cfRule type="expression" dxfId="179" priority="170">
      <formula>$M59="CXL"</formula>
    </cfRule>
  </conditionalFormatting>
  <conditionalFormatting sqref="H59">
    <cfRule type="expression" dxfId="178" priority="166">
      <formula>$M59="tent"</formula>
    </cfRule>
    <cfRule type="expression" dxfId="177" priority="167">
      <formula>$M59="option"</formula>
    </cfRule>
    <cfRule type="expression" dxfId="176" priority="168">
      <formula>$M59="defr"</formula>
    </cfRule>
    <cfRule type="expression" dxfId="175" priority="169" stopIfTrue="1">
      <formula>$M59="def"</formula>
    </cfRule>
  </conditionalFormatting>
  <conditionalFormatting sqref="H59">
    <cfRule type="expression" dxfId="174" priority="165">
      <formula>$M59="CXL"</formula>
    </cfRule>
  </conditionalFormatting>
  <conditionalFormatting sqref="I59">
    <cfRule type="expression" dxfId="173" priority="161">
      <formula>$M59="tent"</formula>
    </cfRule>
    <cfRule type="expression" dxfId="172" priority="162">
      <formula>$M59="option"</formula>
    </cfRule>
    <cfRule type="expression" dxfId="171" priority="163">
      <formula>$M59="defr"</formula>
    </cfRule>
    <cfRule type="expression" dxfId="170" priority="164" stopIfTrue="1">
      <formula>$M59="def"</formula>
    </cfRule>
  </conditionalFormatting>
  <conditionalFormatting sqref="I59">
    <cfRule type="expression" dxfId="169" priority="160">
      <formula>$M59="CXL"</formula>
    </cfRule>
  </conditionalFormatting>
  <conditionalFormatting sqref="J59">
    <cfRule type="expression" dxfId="168" priority="156">
      <formula>$M59="tent"</formula>
    </cfRule>
    <cfRule type="expression" dxfId="167" priority="157">
      <formula>$M59="option"</formula>
    </cfRule>
    <cfRule type="expression" dxfId="166" priority="158">
      <formula>$M59="defr"</formula>
    </cfRule>
    <cfRule type="expression" dxfId="165" priority="159" stopIfTrue="1">
      <formula>$M59="def"</formula>
    </cfRule>
  </conditionalFormatting>
  <conditionalFormatting sqref="J59">
    <cfRule type="expression" dxfId="164" priority="155">
      <formula>$M59="CXL"</formula>
    </cfRule>
  </conditionalFormatting>
  <conditionalFormatting sqref="K59">
    <cfRule type="expression" dxfId="163" priority="154">
      <formula>$M59="CXL"</formula>
    </cfRule>
  </conditionalFormatting>
  <conditionalFormatting sqref="A60">
    <cfRule type="expression" dxfId="162" priority="150">
      <formula>$M60="tent"</formula>
    </cfRule>
    <cfRule type="expression" dxfId="161" priority="151">
      <formula>$M60="option"</formula>
    </cfRule>
    <cfRule type="expression" dxfId="160" priority="152">
      <formula>$M60="defr"</formula>
    </cfRule>
    <cfRule type="expression" dxfId="159" priority="153" stopIfTrue="1">
      <formula>$M60="def"</formula>
    </cfRule>
  </conditionalFormatting>
  <conditionalFormatting sqref="A60">
    <cfRule type="expression" dxfId="158" priority="149">
      <formula>$M60="CXL"</formula>
    </cfRule>
  </conditionalFormatting>
  <conditionalFormatting sqref="B60">
    <cfRule type="expression" dxfId="157" priority="145">
      <formula>$M60="tent"</formula>
    </cfRule>
    <cfRule type="expression" dxfId="156" priority="146">
      <formula>$M60="option"</formula>
    </cfRule>
    <cfRule type="expression" dxfId="155" priority="147">
      <formula>$M60="defr"</formula>
    </cfRule>
    <cfRule type="expression" dxfId="154" priority="148" stopIfTrue="1">
      <formula>$M60="def"</formula>
    </cfRule>
  </conditionalFormatting>
  <conditionalFormatting sqref="B60">
    <cfRule type="expression" dxfId="153" priority="144">
      <formula>$M60="CXL"</formula>
    </cfRule>
  </conditionalFormatting>
  <conditionalFormatting sqref="C60">
    <cfRule type="expression" dxfId="152" priority="140">
      <formula>$M60="tent"</formula>
    </cfRule>
    <cfRule type="expression" dxfId="151" priority="141">
      <formula>$M60="option"</formula>
    </cfRule>
    <cfRule type="expression" dxfId="150" priority="142">
      <formula>$M60="defr"</formula>
    </cfRule>
    <cfRule type="expression" dxfId="149" priority="143" stopIfTrue="1">
      <formula>$M60="def"</formula>
    </cfRule>
  </conditionalFormatting>
  <conditionalFormatting sqref="C60">
    <cfRule type="expression" dxfId="148" priority="139">
      <formula>$M60="CXL"</formula>
    </cfRule>
  </conditionalFormatting>
  <conditionalFormatting sqref="D60">
    <cfRule type="expression" dxfId="147" priority="135">
      <formula>$M60="tent"</formula>
    </cfRule>
    <cfRule type="expression" dxfId="146" priority="136">
      <formula>$M60="option"</formula>
    </cfRule>
    <cfRule type="expression" dxfId="145" priority="137">
      <formula>$M60="defr"</formula>
    </cfRule>
    <cfRule type="expression" dxfId="144" priority="138" stopIfTrue="1">
      <formula>$M60="def"</formula>
    </cfRule>
  </conditionalFormatting>
  <conditionalFormatting sqref="D60">
    <cfRule type="expression" dxfId="143" priority="134">
      <formula>$M60="CXL"</formula>
    </cfRule>
  </conditionalFormatting>
  <conditionalFormatting sqref="E60">
    <cfRule type="expression" dxfId="142" priority="130">
      <formula>$M60="tent"</formula>
    </cfRule>
    <cfRule type="expression" dxfId="141" priority="131">
      <formula>$M60="option"</formula>
    </cfRule>
    <cfRule type="expression" dxfId="140" priority="132">
      <formula>$M60="defr"</formula>
    </cfRule>
    <cfRule type="expression" dxfId="139" priority="133" stopIfTrue="1">
      <formula>$M60="def"</formula>
    </cfRule>
  </conditionalFormatting>
  <conditionalFormatting sqref="E60">
    <cfRule type="expression" dxfId="138" priority="129">
      <formula>$M60="CXL"</formula>
    </cfRule>
  </conditionalFormatting>
  <conditionalFormatting sqref="F60">
    <cfRule type="expression" dxfId="137" priority="125">
      <formula>$M60="tent"</formula>
    </cfRule>
    <cfRule type="expression" dxfId="136" priority="126">
      <formula>$M60="option"</formula>
    </cfRule>
    <cfRule type="expression" dxfId="135" priority="127">
      <formula>$M60="defr"</formula>
    </cfRule>
    <cfRule type="expression" dxfId="134" priority="128" stopIfTrue="1">
      <formula>$M60="def"</formula>
    </cfRule>
  </conditionalFormatting>
  <conditionalFormatting sqref="F60">
    <cfRule type="expression" dxfId="133" priority="124">
      <formula>$M60="CXL"</formula>
    </cfRule>
  </conditionalFormatting>
  <conditionalFormatting sqref="G60">
    <cfRule type="expression" dxfId="132" priority="120">
      <formula>$M60="tent"</formula>
    </cfRule>
    <cfRule type="expression" dxfId="131" priority="121">
      <formula>$M60="option"</formula>
    </cfRule>
    <cfRule type="expression" dxfId="130" priority="122">
      <formula>$M60="defr"</formula>
    </cfRule>
    <cfRule type="expression" dxfId="129" priority="123" stopIfTrue="1">
      <formula>$M60="def"</formula>
    </cfRule>
  </conditionalFormatting>
  <conditionalFormatting sqref="G60">
    <cfRule type="expression" dxfId="128" priority="119">
      <formula>$M60="CXL"</formula>
    </cfRule>
  </conditionalFormatting>
  <conditionalFormatting sqref="H60">
    <cfRule type="expression" dxfId="127" priority="115">
      <formula>$M60="tent"</formula>
    </cfRule>
    <cfRule type="expression" dxfId="126" priority="116">
      <formula>$M60="option"</formula>
    </cfRule>
    <cfRule type="expression" dxfId="125" priority="117">
      <formula>$M60="defr"</formula>
    </cfRule>
    <cfRule type="expression" dxfId="124" priority="118" stopIfTrue="1">
      <formula>$M60="def"</formula>
    </cfRule>
  </conditionalFormatting>
  <conditionalFormatting sqref="H60">
    <cfRule type="expression" dxfId="123" priority="114">
      <formula>$M60="CXL"</formula>
    </cfRule>
  </conditionalFormatting>
  <conditionalFormatting sqref="I60">
    <cfRule type="expression" dxfId="122" priority="110">
      <formula>$M60="tent"</formula>
    </cfRule>
    <cfRule type="expression" dxfId="121" priority="111">
      <formula>$M60="option"</formula>
    </cfRule>
    <cfRule type="expression" dxfId="120" priority="112">
      <formula>$M60="defr"</formula>
    </cfRule>
    <cfRule type="expression" dxfId="119" priority="113" stopIfTrue="1">
      <formula>$M60="def"</formula>
    </cfRule>
  </conditionalFormatting>
  <conditionalFormatting sqref="I60">
    <cfRule type="expression" dxfId="118" priority="109">
      <formula>$M60="CXL"</formula>
    </cfRule>
  </conditionalFormatting>
  <conditionalFormatting sqref="J60">
    <cfRule type="expression" dxfId="117" priority="105">
      <formula>$M60="tent"</formula>
    </cfRule>
    <cfRule type="expression" dxfId="116" priority="106">
      <formula>$M60="option"</formula>
    </cfRule>
    <cfRule type="expression" dxfId="115" priority="107">
      <formula>$M60="defr"</formula>
    </cfRule>
    <cfRule type="expression" dxfId="114" priority="108" stopIfTrue="1">
      <formula>$M60="def"</formula>
    </cfRule>
  </conditionalFormatting>
  <conditionalFormatting sqref="J60">
    <cfRule type="expression" dxfId="113" priority="104">
      <formula>$M60="CXL"</formula>
    </cfRule>
  </conditionalFormatting>
  <conditionalFormatting sqref="K60">
    <cfRule type="expression" dxfId="112" priority="103">
      <formula>$M60="CXL"</formula>
    </cfRule>
  </conditionalFormatting>
  <conditionalFormatting sqref="A61">
    <cfRule type="expression" dxfId="111" priority="99">
      <formula>$M61="tent"</formula>
    </cfRule>
    <cfRule type="expression" dxfId="110" priority="100">
      <formula>$M61="option"</formula>
    </cfRule>
    <cfRule type="expression" dxfId="109" priority="101">
      <formula>$M61="defr"</formula>
    </cfRule>
    <cfRule type="expression" dxfId="108" priority="102" stopIfTrue="1">
      <formula>$M61="def"</formula>
    </cfRule>
  </conditionalFormatting>
  <conditionalFormatting sqref="A61">
    <cfRule type="expression" dxfId="107" priority="98">
      <formula>$M61="CXL"</formula>
    </cfRule>
  </conditionalFormatting>
  <conditionalFormatting sqref="B61">
    <cfRule type="expression" dxfId="106" priority="94">
      <formula>$M61="tent"</formula>
    </cfRule>
    <cfRule type="expression" dxfId="105" priority="95">
      <formula>$M61="option"</formula>
    </cfRule>
    <cfRule type="expression" dxfId="104" priority="96">
      <formula>$M61="defr"</formula>
    </cfRule>
    <cfRule type="expression" dxfId="103" priority="97" stopIfTrue="1">
      <formula>$M61="def"</formula>
    </cfRule>
  </conditionalFormatting>
  <conditionalFormatting sqref="B61">
    <cfRule type="expression" dxfId="102" priority="93">
      <formula>$M61="CXL"</formula>
    </cfRule>
  </conditionalFormatting>
  <conditionalFormatting sqref="C61">
    <cfRule type="expression" dxfId="101" priority="89">
      <formula>$M61="tent"</formula>
    </cfRule>
    <cfRule type="expression" dxfId="100" priority="90">
      <formula>$M61="option"</formula>
    </cfRule>
    <cfRule type="expression" dxfId="99" priority="91">
      <formula>$M61="defr"</formula>
    </cfRule>
    <cfRule type="expression" dxfId="98" priority="92" stopIfTrue="1">
      <formula>$M61="def"</formula>
    </cfRule>
  </conditionalFormatting>
  <conditionalFormatting sqref="C61">
    <cfRule type="expression" dxfId="97" priority="88">
      <formula>$M61="CXL"</formula>
    </cfRule>
  </conditionalFormatting>
  <conditionalFormatting sqref="D61">
    <cfRule type="expression" dxfId="96" priority="84">
      <formula>$M61="tent"</formula>
    </cfRule>
    <cfRule type="expression" dxfId="95" priority="85">
      <formula>$M61="option"</formula>
    </cfRule>
    <cfRule type="expression" dxfId="94" priority="86">
      <formula>$M61="defr"</formula>
    </cfRule>
    <cfRule type="expression" dxfId="93" priority="87" stopIfTrue="1">
      <formula>$M61="def"</formula>
    </cfRule>
  </conditionalFormatting>
  <conditionalFormatting sqref="D61">
    <cfRule type="expression" dxfId="92" priority="83">
      <formula>$M61="CXL"</formula>
    </cfRule>
  </conditionalFormatting>
  <conditionalFormatting sqref="E61">
    <cfRule type="expression" dxfId="91" priority="79">
      <formula>$M61="tent"</formula>
    </cfRule>
    <cfRule type="expression" dxfId="90" priority="80">
      <formula>$M61="option"</formula>
    </cfRule>
    <cfRule type="expression" dxfId="89" priority="81">
      <formula>$M61="defr"</formula>
    </cfRule>
    <cfRule type="expression" dxfId="88" priority="82" stopIfTrue="1">
      <formula>$M61="def"</formula>
    </cfRule>
  </conditionalFormatting>
  <conditionalFormatting sqref="E61">
    <cfRule type="expression" dxfId="87" priority="78">
      <formula>$M61="CXL"</formula>
    </cfRule>
  </conditionalFormatting>
  <conditionalFormatting sqref="F61">
    <cfRule type="expression" dxfId="86" priority="74">
      <formula>$M61="tent"</formula>
    </cfRule>
    <cfRule type="expression" dxfId="85" priority="75">
      <formula>$M61="option"</formula>
    </cfRule>
    <cfRule type="expression" dxfId="84" priority="76">
      <formula>$M61="defr"</formula>
    </cfRule>
    <cfRule type="expression" dxfId="83" priority="77" stopIfTrue="1">
      <formula>$M61="def"</formula>
    </cfRule>
  </conditionalFormatting>
  <conditionalFormatting sqref="F61">
    <cfRule type="expression" dxfId="82" priority="73">
      <formula>$M61="CXL"</formula>
    </cfRule>
  </conditionalFormatting>
  <conditionalFormatting sqref="G61">
    <cfRule type="expression" dxfId="81" priority="69">
      <formula>$M61="tent"</formula>
    </cfRule>
    <cfRule type="expression" dxfId="80" priority="70">
      <formula>$M61="option"</formula>
    </cfRule>
    <cfRule type="expression" dxfId="79" priority="71">
      <formula>$M61="defr"</formula>
    </cfRule>
    <cfRule type="expression" dxfId="78" priority="72" stopIfTrue="1">
      <formula>$M61="def"</formula>
    </cfRule>
  </conditionalFormatting>
  <conditionalFormatting sqref="G61">
    <cfRule type="expression" dxfId="77" priority="68">
      <formula>$M61="CXL"</formula>
    </cfRule>
  </conditionalFormatting>
  <conditionalFormatting sqref="H61">
    <cfRule type="expression" dxfId="76" priority="64">
      <formula>$M61="tent"</formula>
    </cfRule>
    <cfRule type="expression" dxfId="75" priority="65">
      <formula>$M61="option"</formula>
    </cfRule>
    <cfRule type="expression" dxfId="74" priority="66">
      <formula>$M61="defr"</formula>
    </cfRule>
    <cfRule type="expression" dxfId="73" priority="67" stopIfTrue="1">
      <formula>$M61="def"</formula>
    </cfRule>
  </conditionalFormatting>
  <conditionalFormatting sqref="H61">
    <cfRule type="expression" dxfId="72" priority="63">
      <formula>$M61="CXL"</formula>
    </cfRule>
  </conditionalFormatting>
  <conditionalFormatting sqref="I61">
    <cfRule type="expression" dxfId="71" priority="59">
      <formula>$M61="tent"</formula>
    </cfRule>
    <cfRule type="expression" dxfId="70" priority="60">
      <formula>$M61="option"</formula>
    </cfRule>
    <cfRule type="expression" dxfId="69" priority="61">
      <formula>$M61="defr"</formula>
    </cfRule>
    <cfRule type="expression" dxfId="68" priority="62" stopIfTrue="1">
      <formula>$M61="def"</formula>
    </cfRule>
  </conditionalFormatting>
  <conditionalFormatting sqref="I61">
    <cfRule type="expression" dxfId="67" priority="58">
      <formula>$M61="CXL"</formula>
    </cfRule>
  </conditionalFormatting>
  <conditionalFormatting sqref="J61">
    <cfRule type="expression" dxfId="66" priority="54">
      <formula>$M61="tent"</formula>
    </cfRule>
    <cfRule type="expression" dxfId="65" priority="55">
      <formula>$M61="option"</formula>
    </cfRule>
    <cfRule type="expression" dxfId="64" priority="56">
      <formula>$M61="defr"</formula>
    </cfRule>
    <cfRule type="expression" dxfId="63" priority="57" stopIfTrue="1">
      <formula>$M61="def"</formula>
    </cfRule>
  </conditionalFormatting>
  <conditionalFormatting sqref="J61">
    <cfRule type="expression" dxfId="62" priority="53">
      <formula>$M61="CXL"</formula>
    </cfRule>
  </conditionalFormatting>
  <conditionalFormatting sqref="K61">
    <cfRule type="expression" dxfId="61" priority="52">
      <formula>$M61="CXL"</formula>
    </cfRule>
  </conditionalFormatting>
  <conditionalFormatting sqref="A62">
    <cfRule type="expression" dxfId="60" priority="48">
      <formula>$M62="tent"</formula>
    </cfRule>
    <cfRule type="expression" dxfId="59" priority="49">
      <formula>$M62="option"</formula>
    </cfRule>
    <cfRule type="expression" dxfId="58" priority="50">
      <formula>$M62="defr"</formula>
    </cfRule>
    <cfRule type="expression" dxfId="57" priority="51" stopIfTrue="1">
      <formula>$M62="def"</formula>
    </cfRule>
  </conditionalFormatting>
  <conditionalFormatting sqref="A62">
    <cfRule type="expression" dxfId="56" priority="47">
      <formula>$M62="CXL"</formula>
    </cfRule>
  </conditionalFormatting>
  <conditionalFormatting sqref="B62">
    <cfRule type="expression" dxfId="55" priority="43">
      <formula>$M62="tent"</formula>
    </cfRule>
    <cfRule type="expression" dxfId="54" priority="44">
      <formula>$M62="option"</formula>
    </cfRule>
    <cfRule type="expression" dxfId="53" priority="45">
      <formula>$M62="defr"</formula>
    </cfRule>
    <cfRule type="expression" dxfId="52" priority="46" stopIfTrue="1">
      <formula>$M62="def"</formula>
    </cfRule>
  </conditionalFormatting>
  <conditionalFormatting sqref="B62">
    <cfRule type="expression" dxfId="51" priority="42">
      <formula>$M62="CXL"</formula>
    </cfRule>
  </conditionalFormatting>
  <conditionalFormatting sqref="C62">
    <cfRule type="expression" dxfId="50" priority="38">
      <formula>$M62="tent"</formula>
    </cfRule>
    <cfRule type="expression" dxfId="49" priority="39">
      <formula>$M62="option"</formula>
    </cfRule>
    <cfRule type="expression" dxfId="48" priority="40">
      <formula>$M62="defr"</formula>
    </cfRule>
    <cfRule type="expression" dxfId="47" priority="41" stopIfTrue="1">
      <formula>$M62="def"</formula>
    </cfRule>
  </conditionalFormatting>
  <conditionalFormatting sqref="C62">
    <cfRule type="expression" dxfId="46" priority="37">
      <formula>$M62="CXL"</formula>
    </cfRule>
  </conditionalFormatting>
  <conditionalFormatting sqref="D62">
    <cfRule type="expression" dxfId="45" priority="33">
      <formula>$M62="tent"</formula>
    </cfRule>
    <cfRule type="expression" dxfId="44" priority="34">
      <formula>$M62="option"</formula>
    </cfRule>
    <cfRule type="expression" dxfId="43" priority="35">
      <formula>$M62="defr"</formula>
    </cfRule>
    <cfRule type="expression" dxfId="42" priority="36" stopIfTrue="1">
      <formula>$M62="def"</formula>
    </cfRule>
  </conditionalFormatting>
  <conditionalFormatting sqref="D62">
    <cfRule type="expression" dxfId="41" priority="32">
      <formula>$M62="CXL"</formula>
    </cfRule>
  </conditionalFormatting>
  <conditionalFormatting sqref="E62">
    <cfRule type="expression" dxfId="40" priority="28">
      <formula>$M62="tent"</formula>
    </cfRule>
    <cfRule type="expression" dxfId="39" priority="29">
      <formula>$M62="option"</formula>
    </cfRule>
    <cfRule type="expression" dxfId="38" priority="30">
      <formula>$M62="defr"</formula>
    </cfRule>
    <cfRule type="expression" dxfId="37" priority="31" stopIfTrue="1">
      <formula>$M62="def"</formula>
    </cfRule>
  </conditionalFormatting>
  <conditionalFormatting sqref="E62">
    <cfRule type="expression" dxfId="36" priority="27">
      <formula>$M62="CXL"</formula>
    </cfRule>
  </conditionalFormatting>
  <conditionalFormatting sqref="F62">
    <cfRule type="expression" dxfId="35" priority="23">
      <formula>$M62="tent"</formula>
    </cfRule>
    <cfRule type="expression" dxfId="34" priority="24">
      <formula>$M62="option"</formula>
    </cfRule>
    <cfRule type="expression" dxfId="33" priority="25">
      <formula>$M62="defr"</formula>
    </cfRule>
    <cfRule type="expression" dxfId="32" priority="26" stopIfTrue="1">
      <formula>$M62="def"</formula>
    </cfRule>
  </conditionalFormatting>
  <conditionalFormatting sqref="F62">
    <cfRule type="expression" dxfId="31" priority="22">
      <formula>$M62="CXL"</formula>
    </cfRule>
  </conditionalFormatting>
  <conditionalFormatting sqref="G62">
    <cfRule type="expression" dxfId="30" priority="18">
      <formula>$M62="tent"</formula>
    </cfRule>
    <cfRule type="expression" dxfId="29" priority="19">
      <formula>$M62="option"</formula>
    </cfRule>
    <cfRule type="expression" dxfId="28" priority="20">
      <formula>$M62="defr"</formula>
    </cfRule>
    <cfRule type="expression" dxfId="27" priority="21" stopIfTrue="1">
      <formula>$M62="def"</formula>
    </cfRule>
  </conditionalFormatting>
  <conditionalFormatting sqref="G62">
    <cfRule type="expression" dxfId="26" priority="17">
      <formula>$M62="CXL"</formula>
    </cfRule>
  </conditionalFormatting>
  <conditionalFormatting sqref="H62">
    <cfRule type="expression" dxfId="25" priority="13">
      <formula>$M62="tent"</formula>
    </cfRule>
    <cfRule type="expression" dxfId="24" priority="14">
      <formula>$M62="option"</formula>
    </cfRule>
    <cfRule type="expression" dxfId="23" priority="15">
      <formula>$M62="defr"</formula>
    </cfRule>
    <cfRule type="expression" dxfId="22" priority="16" stopIfTrue="1">
      <formula>$M62="def"</formula>
    </cfRule>
  </conditionalFormatting>
  <conditionalFormatting sqref="H62">
    <cfRule type="expression" dxfId="21" priority="12">
      <formula>$M62="CXL"</formula>
    </cfRule>
  </conditionalFormatting>
  <conditionalFormatting sqref="I62">
    <cfRule type="expression" dxfId="20" priority="8">
      <formula>$M62="tent"</formula>
    </cfRule>
    <cfRule type="expression" dxfId="19" priority="9">
      <formula>$M62="option"</formula>
    </cfRule>
    <cfRule type="expression" dxfId="18" priority="10">
      <formula>$M62="defr"</formula>
    </cfRule>
    <cfRule type="expression" dxfId="17" priority="11" stopIfTrue="1">
      <formula>$M62="def"</formula>
    </cfRule>
  </conditionalFormatting>
  <conditionalFormatting sqref="I62">
    <cfRule type="expression" dxfId="16" priority="7">
      <formula>$M62="CXL"</formula>
    </cfRule>
  </conditionalFormatting>
  <conditionalFormatting sqref="J62">
    <cfRule type="expression" dxfId="15" priority="3">
      <formula>$M62="tent"</formula>
    </cfRule>
    <cfRule type="expression" dxfId="14" priority="4">
      <formula>$M62="option"</formula>
    </cfRule>
    <cfRule type="expression" dxfId="13" priority="5">
      <formula>$M62="defr"</formula>
    </cfRule>
    <cfRule type="expression" dxfId="12" priority="6" stopIfTrue="1">
      <formula>$M62="def"</formula>
    </cfRule>
  </conditionalFormatting>
  <conditionalFormatting sqref="J62">
    <cfRule type="expression" dxfId="11" priority="2">
      <formula>$M62="CXL"</formula>
    </cfRule>
  </conditionalFormatting>
  <conditionalFormatting sqref="K62">
    <cfRule type="expression" dxfId="10" priority="1">
      <formula>$M62="CXL"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0" r:id="rId3" name="Button 4">
              <controlPr defaultSize="0" print="0" autoFill="0" autoPict="0" macro="[0]!analyse">
                <anchor moveWithCells="1">
                  <from>
                    <xdr:col>12</xdr:col>
                    <xdr:colOff>28575</xdr:colOff>
                    <xdr:row>0</xdr:row>
                    <xdr:rowOff>85725</xdr:rowOff>
                  </from>
                  <to>
                    <xdr:col>14</xdr:col>
                    <xdr:colOff>0</xdr:colOff>
                    <xdr:row>0</xdr:row>
                    <xdr:rowOff>800100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menu déroulant'!$G$1:$G$2</xm:f>
          </x14:formula1>
          <xm:sqref>F2:F63</xm:sqref>
        </x14:dataValidation>
        <x14:dataValidation type="list" allowBlank="1" showInputMessage="1" showErrorMessage="1">
          <x14:formula1>
            <xm:f>'Données menu déroulant'!$E$2:$E$7</xm:f>
          </x14:formula1>
          <xm:sqref>D3:D62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Y700"/>
  <sheetViews>
    <sheetView zoomScale="71" zoomScaleNormal="71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M3" sqref="M3:M700"/>
    </sheetView>
  </sheetViews>
  <sheetFormatPr baseColWidth="10" defaultColWidth="9.140625" defaultRowHeight="15" x14ac:dyDescent="0.25"/>
  <cols>
    <col min="1" max="1" width="17.85546875" style="9" customWidth="1"/>
    <col min="2" max="2" width="13.140625" customWidth="1"/>
    <col min="3" max="3" width="10.85546875" customWidth="1"/>
    <col min="4" max="4" width="16.42578125" customWidth="1"/>
    <col min="5" max="5" width="13.85546875" style="48" customWidth="1"/>
    <col min="6" max="6" width="14.7109375" customWidth="1"/>
    <col min="7" max="7" width="13.5703125" style="9" customWidth="1"/>
    <col min="8" max="8" width="11.85546875" style="9" customWidth="1"/>
    <col min="9" max="9" width="17.140625" customWidth="1"/>
    <col min="10" max="10" width="13.42578125" customWidth="1"/>
    <col min="11" max="11" width="13.140625" customWidth="1"/>
    <col min="13" max="13" width="15" style="9" customWidth="1"/>
    <col min="15" max="15" width="17.5703125" customWidth="1"/>
    <col min="16" max="16" width="12.5703125" customWidth="1"/>
    <col min="17" max="17" width="14.5703125" customWidth="1"/>
    <col min="18" max="18" width="11.85546875" customWidth="1"/>
    <col min="19" max="19" width="12.140625" style="9" customWidth="1"/>
    <col min="20" max="20" width="13.85546875" customWidth="1"/>
    <col min="21" max="21" width="11.140625" customWidth="1"/>
    <col min="22" max="22" width="14.42578125" style="39" customWidth="1"/>
    <col min="23" max="23" width="13.85546875" style="9" customWidth="1"/>
    <col min="24" max="24" width="20.85546875" style="38" customWidth="1"/>
    <col min="25" max="25" width="26" customWidth="1"/>
  </cols>
  <sheetData>
    <row r="1" spans="1:25" s="30" customFormat="1" ht="75" customHeight="1" x14ac:dyDescent="0.25">
      <c r="A1" s="65" t="s">
        <v>10</v>
      </c>
      <c r="B1" s="67" t="s">
        <v>53</v>
      </c>
      <c r="C1" s="69" t="s">
        <v>0</v>
      </c>
      <c r="D1" s="71" t="s">
        <v>42</v>
      </c>
      <c r="E1" s="73" t="s">
        <v>1</v>
      </c>
      <c r="F1" s="63" t="s">
        <v>11</v>
      </c>
      <c r="G1" s="69" t="s">
        <v>12</v>
      </c>
      <c r="H1" s="69" t="s">
        <v>46</v>
      </c>
      <c r="I1" s="69" t="s">
        <v>49</v>
      </c>
      <c r="J1" s="69" t="s">
        <v>3</v>
      </c>
      <c r="K1" s="75" t="s">
        <v>43</v>
      </c>
      <c r="L1" s="75" t="s">
        <v>4</v>
      </c>
      <c r="M1" s="75" t="s">
        <v>44</v>
      </c>
      <c r="N1" s="69" t="s">
        <v>45</v>
      </c>
      <c r="O1" s="79" t="s">
        <v>38</v>
      </c>
      <c r="P1" s="80"/>
      <c r="Q1" s="81"/>
      <c r="R1" s="75" t="s">
        <v>5</v>
      </c>
      <c r="S1" s="69" t="s">
        <v>6</v>
      </c>
      <c r="T1" s="75" t="s">
        <v>7</v>
      </c>
      <c r="U1" s="75" t="s">
        <v>8</v>
      </c>
      <c r="V1" s="82" t="s">
        <v>48</v>
      </c>
      <c r="W1" s="84" t="s">
        <v>34</v>
      </c>
      <c r="X1" s="86" t="s">
        <v>47</v>
      </c>
      <c r="Y1" s="77"/>
    </row>
    <row r="2" spans="1:25" s="33" customFormat="1" ht="42.75" customHeight="1" thickBot="1" x14ac:dyDescent="0.3">
      <c r="A2" s="66"/>
      <c r="B2" s="68"/>
      <c r="C2" s="70"/>
      <c r="D2" s="72"/>
      <c r="E2" s="74"/>
      <c r="F2" s="64"/>
      <c r="G2" s="70"/>
      <c r="H2" s="70"/>
      <c r="I2" s="70"/>
      <c r="J2" s="70"/>
      <c r="K2" s="76"/>
      <c r="L2" s="76"/>
      <c r="M2" s="76"/>
      <c r="N2" s="70"/>
      <c r="O2" s="31" t="s">
        <v>40</v>
      </c>
      <c r="P2" s="31" t="s">
        <v>9</v>
      </c>
      <c r="Q2" s="32" t="s">
        <v>39</v>
      </c>
      <c r="R2" s="76"/>
      <c r="S2" s="70"/>
      <c r="T2" s="76"/>
      <c r="U2" s="76"/>
      <c r="V2" s="83"/>
      <c r="W2" s="85"/>
      <c r="X2" s="87"/>
      <c r="Y2" s="78"/>
    </row>
    <row r="3" spans="1:25" ht="24" customHeight="1" x14ac:dyDescent="0.25">
      <c r="A3" s="12">
        <v>43252</v>
      </c>
      <c r="B3" s="13">
        <v>43252</v>
      </c>
      <c r="C3" s="10" t="s">
        <v>58</v>
      </c>
      <c r="D3" s="10" t="s">
        <v>14</v>
      </c>
      <c r="E3" s="43" t="s">
        <v>59</v>
      </c>
      <c r="F3" s="10" t="s">
        <v>64</v>
      </c>
      <c r="G3" s="14">
        <v>140</v>
      </c>
      <c r="H3" s="8">
        <v>7</v>
      </c>
      <c r="I3" s="10" t="s">
        <v>30</v>
      </c>
      <c r="J3" s="10"/>
      <c r="K3" s="10" t="s">
        <v>21</v>
      </c>
      <c r="L3" s="10"/>
      <c r="M3" s="8" t="s">
        <v>23</v>
      </c>
      <c r="N3" s="10" t="s">
        <v>21</v>
      </c>
      <c r="O3" s="10">
        <v>800</v>
      </c>
      <c r="P3" s="15" t="s">
        <v>66</v>
      </c>
      <c r="Q3" s="10">
        <f>IFERROR(V3-O3,"")</f>
        <v>180</v>
      </c>
      <c r="R3" s="10" t="s">
        <v>20</v>
      </c>
      <c r="S3" s="8" t="s">
        <v>71</v>
      </c>
      <c r="T3" s="10" t="s">
        <v>76</v>
      </c>
      <c r="U3" s="10"/>
      <c r="V3" s="34">
        <f t="shared" ref="V3:V66" si="0">IFERROR(G3*H3,"")</f>
        <v>980</v>
      </c>
      <c r="W3" s="16">
        <v>2</v>
      </c>
      <c r="X3" s="37">
        <f t="shared" ref="X3:X66" si="1">IFERROR(G3*W3,"")</f>
        <v>280</v>
      </c>
    </row>
    <row r="4" spans="1:25" ht="19.5" customHeight="1" x14ac:dyDescent="0.25">
      <c r="A4" s="12">
        <v>43253</v>
      </c>
      <c r="B4" s="13">
        <v>43253</v>
      </c>
      <c r="C4" s="10" t="s">
        <v>58</v>
      </c>
      <c r="D4" s="10"/>
      <c r="E4" s="43" t="s">
        <v>77</v>
      </c>
      <c r="F4" s="10" t="s">
        <v>64</v>
      </c>
      <c r="G4" s="14"/>
      <c r="H4" s="8"/>
      <c r="I4" s="10"/>
      <c r="J4" s="10"/>
      <c r="K4" s="10"/>
      <c r="L4" s="10"/>
      <c r="M4" s="8" t="s">
        <v>27</v>
      </c>
      <c r="N4" s="10"/>
      <c r="O4" s="10"/>
      <c r="P4" s="15"/>
      <c r="Q4" s="10">
        <f t="shared" ref="Q4:Q67" si="2">IFERROR(V4-O4,"")</f>
        <v>0</v>
      </c>
      <c r="R4" s="10"/>
      <c r="S4" s="8"/>
      <c r="T4" s="10"/>
      <c r="U4" s="10"/>
      <c r="V4" s="34">
        <f t="shared" si="0"/>
        <v>0</v>
      </c>
      <c r="W4" s="16"/>
      <c r="X4" s="38">
        <f t="shared" si="1"/>
        <v>0</v>
      </c>
    </row>
    <row r="5" spans="1:25" ht="18.75" x14ac:dyDescent="0.25">
      <c r="A5" s="12">
        <v>43254</v>
      </c>
      <c r="B5" s="13">
        <v>43254</v>
      </c>
      <c r="C5" s="10" t="s">
        <v>58</v>
      </c>
      <c r="D5" s="10" t="s">
        <v>16</v>
      </c>
      <c r="E5" s="43" t="s">
        <v>60</v>
      </c>
      <c r="F5" s="10" t="s">
        <v>64</v>
      </c>
      <c r="G5" s="14">
        <v>120</v>
      </c>
      <c r="H5" s="8">
        <v>5</v>
      </c>
      <c r="I5" s="10" t="s">
        <v>31</v>
      </c>
      <c r="J5" s="10" t="s">
        <v>65</v>
      </c>
      <c r="K5" s="10" t="s">
        <v>20</v>
      </c>
      <c r="L5" s="10"/>
      <c r="M5" s="8" t="s">
        <v>26</v>
      </c>
      <c r="N5" s="10" t="s">
        <v>21</v>
      </c>
      <c r="O5" s="10">
        <v>400</v>
      </c>
      <c r="P5" s="15" t="s">
        <v>67</v>
      </c>
      <c r="Q5" s="10">
        <f t="shared" si="2"/>
        <v>200</v>
      </c>
      <c r="R5" s="10" t="s">
        <v>21</v>
      </c>
      <c r="S5" s="8" t="s">
        <v>72</v>
      </c>
      <c r="T5" s="10" t="s">
        <v>76</v>
      </c>
      <c r="U5" s="10"/>
      <c r="V5" s="34">
        <f t="shared" si="0"/>
        <v>600</v>
      </c>
      <c r="W5" s="16">
        <v>2</v>
      </c>
      <c r="X5" s="38">
        <f t="shared" si="1"/>
        <v>240</v>
      </c>
    </row>
    <row r="6" spans="1:25" ht="37.5" x14ac:dyDescent="0.25">
      <c r="A6" s="12">
        <v>43255</v>
      </c>
      <c r="B6" s="13">
        <v>43255</v>
      </c>
      <c r="C6" s="10" t="s">
        <v>58</v>
      </c>
      <c r="D6" s="10" t="s">
        <v>15</v>
      </c>
      <c r="E6" s="43" t="s">
        <v>61</v>
      </c>
      <c r="F6" s="10" t="s">
        <v>64</v>
      </c>
      <c r="G6" s="14">
        <v>65</v>
      </c>
      <c r="H6" s="8">
        <v>8</v>
      </c>
      <c r="I6" s="10" t="s">
        <v>32</v>
      </c>
      <c r="J6" s="10"/>
      <c r="K6" s="10" t="s">
        <v>20</v>
      </c>
      <c r="L6" s="10"/>
      <c r="M6" s="8" t="s">
        <v>26</v>
      </c>
      <c r="N6" s="10" t="s">
        <v>20</v>
      </c>
      <c r="O6" s="10">
        <v>300</v>
      </c>
      <c r="P6" s="15" t="s">
        <v>68</v>
      </c>
      <c r="Q6" s="10">
        <f t="shared" si="2"/>
        <v>220</v>
      </c>
      <c r="R6" s="10" t="s">
        <v>20</v>
      </c>
      <c r="S6" s="8" t="s">
        <v>73</v>
      </c>
      <c r="T6" s="10" t="s">
        <v>52</v>
      </c>
      <c r="U6" s="10"/>
      <c r="V6" s="34">
        <f t="shared" si="0"/>
        <v>520</v>
      </c>
      <c r="W6" s="16">
        <v>2</v>
      </c>
      <c r="X6" s="38">
        <f t="shared" si="1"/>
        <v>130</v>
      </c>
    </row>
    <row r="7" spans="1:25" ht="37.5" x14ac:dyDescent="0.25">
      <c r="A7" s="12">
        <v>43256</v>
      </c>
      <c r="B7" s="13">
        <v>43256</v>
      </c>
      <c r="C7" s="10" t="s">
        <v>58</v>
      </c>
      <c r="D7" s="10" t="s">
        <v>15</v>
      </c>
      <c r="E7" s="43" t="s">
        <v>62</v>
      </c>
      <c r="F7" s="10" t="s">
        <v>64</v>
      </c>
      <c r="G7" s="14">
        <v>59</v>
      </c>
      <c r="H7" s="8">
        <v>9</v>
      </c>
      <c r="I7" s="10" t="s">
        <v>33</v>
      </c>
      <c r="J7" s="10"/>
      <c r="K7" s="10" t="s">
        <v>21</v>
      </c>
      <c r="L7" s="10"/>
      <c r="M7" s="8" t="s">
        <v>23</v>
      </c>
      <c r="N7" s="10" t="s">
        <v>20</v>
      </c>
      <c r="O7" s="10">
        <v>500</v>
      </c>
      <c r="P7" s="15" t="s">
        <v>69</v>
      </c>
      <c r="Q7" s="10">
        <f t="shared" si="2"/>
        <v>31</v>
      </c>
      <c r="R7" s="10" t="s">
        <v>20</v>
      </c>
      <c r="S7" s="8" t="s">
        <v>74</v>
      </c>
      <c r="T7" s="10" t="s">
        <v>76</v>
      </c>
      <c r="U7" s="10"/>
      <c r="V7" s="34">
        <f t="shared" si="0"/>
        <v>531</v>
      </c>
      <c r="W7" s="16">
        <v>2</v>
      </c>
      <c r="X7" s="38">
        <f t="shared" si="1"/>
        <v>118</v>
      </c>
    </row>
    <row r="8" spans="1:25" ht="18.75" x14ac:dyDescent="0.25">
      <c r="A8" s="12">
        <v>43257</v>
      </c>
      <c r="B8" s="13">
        <v>43257</v>
      </c>
      <c r="C8" s="10" t="s">
        <v>58</v>
      </c>
      <c r="D8" s="10"/>
      <c r="E8" s="43" t="s">
        <v>78</v>
      </c>
      <c r="F8" s="10" t="s">
        <v>64</v>
      </c>
      <c r="G8" s="14"/>
      <c r="H8" s="8"/>
      <c r="I8" s="10"/>
      <c r="J8" s="10"/>
      <c r="K8" s="10"/>
      <c r="L8" s="10"/>
      <c r="M8" s="8" t="s">
        <v>27</v>
      </c>
      <c r="N8" s="10"/>
      <c r="O8" s="10"/>
      <c r="P8" s="15"/>
      <c r="Q8" s="10">
        <f t="shared" si="2"/>
        <v>0</v>
      </c>
      <c r="R8" s="10"/>
      <c r="S8" s="8"/>
      <c r="T8" s="10"/>
      <c r="U8" s="10"/>
      <c r="V8" s="34">
        <f t="shared" si="0"/>
        <v>0</v>
      </c>
      <c r="W8" s="16"/>
      <c r="X8" s="38">
        <f t="shared" si="1"/>
        <v>0</v>
      </c>
    </row>
    <row r="9" spans="1:25" ht="37.5" x14ac:dyDescent="0.25">
      <c r="A9" s="12">
        <v>43258</v>
      </c>
      <c r="B9" s="13">
        <v>43258</v>
      </c>
      <c r="C9" s="10" t="s">
        <v>58</v>
      </c>
      <c r="D9" s="10" t="s">
        <v>14</v>
      </c>
      <c r="E9" s="43" t="s">
        <v>63</v>
      </c>
      <c r="F9" s="10" t="s">
        <v>64</v>
      </c>
      <c r="G9" s="14">
        <v>150</v>
      </c>
      <c r="H9" s="8">
        <v>15</v>
      </c>
      <c r="I9" s="10" t="s">
        <v>50</v>
      </c>
      <c r="J9" s="10"/>
      <c r="K9" s="10" t="s">
        <v>21</v>
      </c>
      <c r="L9" s="10"/>
      <c r="M9" s="8" t="s">
        <v>24</v>
      </c>
      <c r="N9" s="10" t="s">
        <v>20</v>
      </c>
      <c r="O9" s="10">
        <v>600</v>
      </c>
      <c r="P9" s="15" t="s">
        <v>70</v>
      </c>
      <c r="Q9" s="10">
        <f t="shared" si="2"/>
        <v>1650</v>
      </c>
      <c r="R9" s="10" t="s">
        <v>20</v>
      </c>
      <c r="S9" s="8" t="s">
        <v>75</v>
      </c>
      <c r="T9" s="10" t="s">
        <v>52</v>
      </c>
      <c r="U9" s="10"/>
      <c r="V9" s="34">
        <f t="shared" si="0"/>
        <v>2250</v>
      </c>
      <c r="W9" s="16">
        <v>2</v>
      </c>
      <c r="X9" s="38">
        <f t="shared" si="1"/>
        <v>300</v>
      </c>
    </row>
    <row r="10" spans="1:25" ht="18.75" x14ac:dyDescent="0.25">
      <c r="A10" s="12">
        <v>43259</v>
      </c>
      <c r="B10" s="13">
        <v>43259</v>
      </c>
      <c r="C10" s="10"/>
      <c r="D10" s="10"/>
      <c r="E10" s="43"/>
      <c r="F10" s="10"/>
      <c r="G10" s="14"/>
      <c r="H10" s="8"/>
      <c r="I10" s="10"/>
      <c r="J10" s="10"/>
      <c r="K10" s="10"/>
      <c r="L10" s="10"/>
      <c r="M10" s="8"/>
      <c r="N10" s="10"/>
      <c r="O10" s="10"/>
      <c r="P10" s="10"/>
      <c r="Q10" s="10">
        <f t="shared" si="2"/>
        <v>0</v>
      </c>
      <c r="R10" s="10"/>
      <c r="S10" s="8"/>
      <c r="T10" s="10"/>
      <c r="U10" s="10"/>
      <c r="V10" s="34">
        <f t="shared" si="0"/>
        <v>0</v>
      </c>
      <c r="W10" s="16"/>
      <c r="X10" s="38">
        <f t="shared" si="1"/>
        <v>0</v>
      </c>
    </row>
    <row r="11" spans="1:25" ht="18.75" x14ac:dyDescent="0.25">
      <c r="A11" s="12">
        <v>43260</v>
      </c>
      <c r="B11" s="13">
        <v>43260</v>
      </c>
      <c r="C11" s="10"/>
      <c r="D11" s="10"/>
      <c r="E11" s="43"/>
      <c r="F11" s="10"/>
      <c r="G11" s="14"/>
      <c r="H11" s="8"/>
      <c r="I11" s="10"/>
      <c r="J11" s="10"/>
      <c r="K11" s="10"/>
      <c r="L11" s="10"/>
      <c r="M11" s="8"/>
      <c r="N11" s="10"/>
      <c r="O11" s="10"/>
      <c r="P11" s="10"/>
      <c r="Q11" s="10">
        <f t="shared" si="2"/>
        <v>0</v>
      </c>
      <c r="R11" s="10"/>
      <c r="S11" s="8"/>
      <c r="T11" s="10"/>
      <c r="U11" s="10"/>
      <c r="V11" s="34">
        <f t="shared" si="0"/>
        <v>0</v>
      </c>
      <c r="W11" s="16"/>
      <c r="X11" s="38">
        <f t="shared" si="1"/>
        <v>0</v>
      </c>
    </row>
    <row r="12" spans="1:25" ht="18.75" x14ac:dyDescent="0.25">
      <c r="A12" s="12">
        <v>43261</v>
      </c>
      <c r="B12" s="13">
        <v>43261</v>
      </c>
      <c r="C12" s="10"/>
      <c r="D12" s="10"/>
      <c r="E12" s="43"/>
      <c r="F12" s="10"/>
      <c r="G12" s="14"/>
      <c r="H12" s="8"/>
      <c r="I12" s="10"/>
      <c r="J12" s="10"/>
      <c r="K12" s="10"/>
      <c r="L12" s="10"/>
      <c r="M12" s="8"/>
      <c r="N12" s="10"/>
      <c r="O12" s="10"/>
      <c r="P12" s="10"/>
      <c r="Q12" s="10">
        <f t="shared" si="2"/>
        <v>0</v>
      </c>
      <c r="R12" s="10"/>
      <c r="S12" s="8"/>
      <c r="T12" s="10"/>
      <c r="U12" s="10"/>
      <c r="V12" s="34">
        <f t="shared" si="0"/>
        <v>0</v>
      </c>
      <c r="W12" s="16"/>
      <c r="X12" s="38">
        <f t="shared" si="1"/>
        <v>0</v>
      </c>
    </row>
    <row r="13" spans="1:25" ht="18.75" x14ac:dyDescent="0.25">
      <c r="A13" s="12">
        <v>43262</v>
      </c>
      <c r="B13" s="13">
        <v>43262</v>
      </c>
      <c r="C13" s="10"/>
      <c r="D13" s="10"/>
      <c r="E13" s="43"/>
      <c r="F13" s="10"/>
      <c r="G13" s="14"/>
      <c r="H13" s="8"/>
      <c r="I13" s="10"/>
      <c r="J13" s="10"/>
      <c r="K13" s="10"/>
      <c r="L13" s="10"/>
      <c r="M13" s="8"/>
      <c r="N13" s="10"/>
      <c r="O13" s="10"/>
      <c r="P13" s="10"/>
      <c r="Q13" s="10">
        <f t="shared" si="2"/>
        <v>0</v>
      </c>
      <c r="R13" s="10"/>
      <c r="S13" s="8"/>
      <c r="T13" s="10"/>
      <c r="U13" s="10"/>
      <c r="V13" s="34">
        <f t="shared" si="0"/>
        <v>0</v>
      </c>
      <c r="W13" s="16"/>
      <c r="X13" s="38">
        <f t="shared" si="1"/>
        <v>0</v>
      </c>
    </row>
    <row r="14" spans="1:25" ht="18.75" x14ac:dyDescent="0.25">
      <c r="A14" s="12">
        <v>43263</v>
      </c>
      <c r="B14" s="13">
        <v>43263</v>
      </c>
      <c r="C14" s="10"/>
      <c r="D14" s="10"/>
      <c r="E14" s="43"/>
      <c r="F14" s="10"/>
      <c r="G14" s="14"/>
      <c r="H14" s="8"/>
      <c r="I14" s="10"/>
      <c r="J14" s="10"/>
      <c r="K14" s="10"/>
      <c r="L14" s="10"/>
      <c r="M14" s="8"/>
      <c r="N14" s="10"/>
      <c r="O14" s="10"/>
      <c r="P14" s="10"/>
      <c r="Q14" s="10">
        <f t="shared" si="2"/>
        <v>0</v>
      </c>
      <c r="R14" s="10"/>
      <c r="S14" s="8"/>
      <c r="T14" s="10"/>
      <c r="U14" s="10"/>
      <c r="V14" s="34">
        <f t="shared" si="0"/>
        <v>0</v>
      </c>
      <c r="W14" s="16"/>
      <c r="X14" s="38">
        <f t="shared" si="1"/>
        <v>0</v>
      </c>
    </row>
    <row r="15" spans="1:25" ht="18.75" x14ac:dyDescent="0.25">
      <c r="A15" s="12">
        <v>43264</v>
      </c>
      <c r="B15" s="13">
        <v>43264</v>
      </c>
      <c r="C15" s="10"/>
      <c r="D15" s="10"/>
      <c r="E15" s="43"/>
      <c r="F15" s="10"/>
      <c r="G15" s="14"/>
      <c r="H15" s="8"/>
      <c r="I15" s="10"/>
      <c r="J15" s="10"/>
      <c r="K15" s="10"/>
      <c r="L15" s="10"/>
      <c r="M15" s="8"/>
      <c r="N15" s="10"/>
      <c r="O15" s="10"/>
      <c r="P15" s="10"/>
      <c r="Q15" s="10">
        <f t="shared" si="2"/>
        <v>0</v>
      </c>
      <c r="R15" s="10"/>
      <c r="S15" s="8"/>
      <c r="T15" s="10"/>
      <c r="U15" s="10"/>
      <c r="V15" s="34">
        <f t="shared" si="0"/>
        <v>0</v>
      </c>
      <c r="W15" s="16"/>
      <c r="X15" s="38">
        <f t="shared" si="1"/>
        <v>0</v>
      </c>
    </row>
    <row r="16" spans="1:25" ht="18.75" x14ac:dyDescent="0.25">
      <c r="A16" s="12">
        <v>43265</v>
      </c>
      <c r="B16" s="13">
        <v>43265</v>
      </c>
      <c r="C16" s="10"/>
      <c r="D16" s="10"/>
      <c r="E16" s="43"/>
      <c r="F16" s="10"/>
      <c r="G16" s="14"/>
      <c r="H16" s="8"/>
      <c r="I16" s="10"/>
      <c r="J16" s="10"/>
      <c r="K16" s="10"/>
      <c r="L16" s="10"/>
      <c r="M16" s="8"/>
      <c r="N16" s="10"/>
      <c r="O16" s="10"/>
      <c r="P16" s="10"/>
      <c r="Q16" s="10">
        <f t="shared" si="2"/>
        <v>0</v>
      </c>
      <c r="R16" s="10"/>
      <c r="S16" s="8"/>
      <c r="T16" s="10"/>
      <c r="U16" s="10"/>
      <c r="V16" s="34">
        <f t="shared" si="0"/>
        <v>0</v>
      </c>
      <c r="W16" s="16"/>
      <c r="X16" s="38">
        <f t="shared" si="1"/>
        <v>0</v>
      </c>
    </row>
    <row r="17" spans="1:24" ht="18.75" x14ac:dyDescent="0.25">
      <c r="A17" s="12">
        <v>43266</v>
      </c>
      <c r="B17" s="13">
        <v>43266</v>
      </c>
      <c r="C17" s="10"/>
      <c r="D17" s="10"/>
      <c r="E17" s="43"/>
      <c r="F17" s="10"/>
      <c r="G17" s="14"/>
      <c r="H17" s="8"/>
      <c r="I17" s="10"/>
      <c r="J17" s="10"/>
      <c r="K17" s="10"/>
      <c r="L17" s="10"/>
      <c r="M17" s="8"/>
      <c r="N17" s="10"/>
      <c r="O17" s="10"/>
      <c r="P17" s="10"/>
      <c r="Q17" s="10">
        <f t="shared" si="2"/>
        <v>0</v>
      </c>
      <c r="R17" s="10"/>
      <c r="S17" s="8"/>
      <c r="T17" s="10"/>
      <c r="U17" s="10"/>
      <c r="V17" s="34">
        <f t="shared" si="0"/>
        <v>0</v>
      </c>
      <c r="W17" s="16"/>
      <c r="X17" s="38">
        <f t="shared" si="1"/>
        <v>0</v>
      </c>
    </row>
    <row r="18" spans="1:24" ht="18.75" x14ac:dyDescent="0.25">
      <c r="A18" s="12">
        <v>43267</v>
      </c>
      <c r="B18" s="13">
        <v>43267</v>
      </c>
      <c r="C18" s="10"/>
      <c r="D18" s="10"/>
      <c r="E18" s="43"/>
      <c r="F18" s="10"/>
      <c r="G18" s="14"/>
      <c r="H18" s="8"/>
      <c r="I18" s="10"/>
      <c r="J18" s="10"/>
      <c r="K18" s="10"/>
      <c r="L18" s="10"/>
      <c r="M18" s="8"/>
      <c r="N18" s="10"/>
      <c r="O18" s="10"/>
      <c r="P18" s="10"/>
      <c r="Q18" s="10">
        <f t="shared" si="2"/>
        <v>0</v>
      </c>
      <c r="R18" s="10"/>
      <c r="S18" s="8"/>
      <c r="T18" s="10"/>
      <c r="U18" s="10"/>
      <c r="V18" s="34">
        <f t="shared" si="0"/>
        <v>0</v>
      </c>
      <c r="W18" s="16"/>
      <c r="X18" s="38">
        <f t="shared" si="1"/>
        <v>0</v>
      </c>
    </row>
    <row r="19" spans="1:24" ht="18.75" x14ac:dyDescent="0.25">
      <c r="A19" s="12">
        <v>43268</v>
      </c>
      <c r="B19" s="13">
        <v>43268</v>
      </c>
      <c r="C19" s="10"/>
      <c r="D19" s="10"/>
      <c r="E19" s="43"/>
      <c r="F19" s="10"/>
      <c r="G19" s="14"/>
      <c r="H19" s="8"/>
      <c r="I19" s="10"/>
      <c r="J19" s="10"/>
      <c r="K19" s="10"/>
      <c r="L19" s="10"/>
      <c r="M19" s="8"/>
      <c r="N19" s="10"/>
      <c r="O19" s="10"/>
      <c r="P19" s="10"/>
      <c r="Q19" s="10">
        <f t="shared" si="2"/>
        <v>0</v>
      </c>
      <c r="R19" s="10"/>
      <c r="S19" s="8"/>
      <c r="T19" s="10"/>
      <c r="U19" s="10"/>
      <c r="V19" s="34">
        <f t="shared" si="0"/>
        <v>0</v>
      </c>
      <c r="W19" s="16"/>
      <c r="X19" s="38">
        <f t="shared" si="1"/>
        <v>0</v>
      </c>
    </row>
    <row r="20" spans="1:24" ht="18.75" x14ac:dyDescent="0.25">
      <c r="A20" s="12">
        <v>43269</v>
      </c>
      <c r="B20" s="13">
        <v>43269</v>
      </c>
      <c r="C20" s="10"/>
      <c r="D20" s="10"/>
      <c r="E20" s="43"/>
      <c r="F20" s="10"/>
      <c r="G20" s="14"/>
      <c r="H20" s="8"/>
      <c r="I20" s="10"/>
      <c r="J20" s="10"/>
      <c r="K20" s="10"/>
      <c r="L20" s="10"/>
      <c r="M20" s="8"/>
      <c r="N20" s="10"/>
      <c r="O20" s="10"/>
      <c r="P20" s="10"/>
      <c r="Q20" s="10">
        <f t="shared" si="2"/>
        <v>0</v>
      </c>
      <c r="R20" s="10"/>
      <c r="S20" s="8"/>
      <c r="T20" s="10"/>
      <c r="U20" s="10"/>
      <c r="V20" s="34">
        <f t="shared" si="0"/>
        <v>0</v>
      </c>
      <c r="W20" s="16"/>
      <c r="X20" s="38">
        <f t="shared" si="1"/>
        <v>0</v>
      </c>
    </row>
    <row r="21" spans="1:24" ht="18.75" x14ac:dyDescent="0.25">
      <c r="A21" s="12">
        <v>43270</v>
      </c>
      <c r="B21" s="13">
        <v>43270</v>
      </c>
      <c r="C21" s="10"/>
      <c r="D21" s="10"/>
      <c r="E21" s="43"/>
      <c r="F21" s="10"/>
      <c r="G21" s="14"/>
      <c r="H21" s="8"/>
      <c r="I21" s="10"/>
      <c r="J21" s="10"/>
      <c r="K21" s="10"/>
      <c r="L21" s="10"/>
      <c r="M21" s="8"/>
      <c r="N21" s="10"/>
      <c r="O21" s="10"/>
      <c r="P21" s="10"/>
      <c r="Q21" s="10">
        <f t="shared" si="2"/>
        <v>0</v>
      </c>
      <c r="R21" s="10"/>
      <c r="S21" s="8"/>
      <c r="T21" s="10"/>
      <c r="U21" s="10"/>
      <c r="V21" s="34">
        <f t="shared" si="0"/>
        <v>0</v>
      </c>
      <c r="W21" s="16"/>
      <c r="X21" s="38">
        <f t="shared" si="1"/>
        <v>0</v>
      </c>
    </row>
    <row r="22" spans="1:24" ht="18.75" x14ac:dyDescent="0.25">
      <c r="A22" s="12">
        <v>43271</v>
      </c>
      <c r="B22" s="13">
        <v>43271</v>
      </c>
      <c r="C22" s="10"/>
      <c r="D22" s="10"/>
      <c r="E22" s="43"/>
      <c r="F22" s="10"/>
      <c r="G22" s="14"/>
      <c r="H22" s="8"/>
      <c r="I22" s="10"/>
      <c r="J22" s="10"/>
      <c r="K22" s="10"/>
      <c r="L22" s="10"/>
      <c r="M22" s="8"/>
      <c r="N22" s="10"/>
      <c r="O22" s="10"/>
      <c r="P22" s="10"/>
      <c r="Q22" s="10">
        <f t="shared" si="2"/>
        <v>0</v>
      </c>
      <c r="R22" s="10"/>
      <c r="S22" s="8"/>
      <c r="T22" s="10"/>
      <c r="U22" s="10"/>
      <c r="V22" s="34">
        <f t="shared" si="0"/>
        <v>0</v>
      </c>
      <c r="W22" s="16"/>
      <c r="X22" s="38">
        <f t="shared" si="1"/>
        <v>0</v>
      </c>
    </row>
    <row r="23" spans="1:24" ht="18.75" x14ac:dyDescent="0.25">
      <c r="A23" s="12">
        <v>43272</v>
      </c>
      <c r="B23" s="13">
        <v>43272</v>
      </c>
      <c r="C23" s="10"/>
      <c r="D23" s="10"/>
      <c r="E23" s="43"/>
      <c r="F23" s="10"/>
      <c r="G23" s="14"/>
      <c r="H23" s="8"/>
      <c r="I23" s="10"/>
      <c r="J23" s="10"/>
      <c r="K23" s="10"/>
      <c r="L23" s="10"/>
      <c r="M23" s="8"/>
      <c r="N23" s="10"/>
      <c r="O23" s="10"/>
      <c r="P23" s="10"/>
      <c r="Q23" s="10">
        <f t="shared" si="2"/>
        <v>0</v>
      </c>
      <c r="R23" s="10"/>
      <c r="S23" s="8"/>
      <c r="T23" s="10"/>
      <c r="U23" s="10"/>
      <c r="V23" s="34">
        <f t="shared" si="0"/>
        <v>0</v>
      </c>
      <c r="W23" s="16"/>
      <c r="X23" s="38">
        <f t="shared" si="1"/>
        <v>0</v>
      </c>
    </row>
    <row r="24" spans="1:24" ht="18.75" x14ac:dyDescent="0.25">
      <c r="A24" s="12">
        <v>43273</v>
      </c>
      <c r="B24" s="13">
        <v>43273</v>
      </c>
      <c r="C24" s="10"/>
      <c r="D24" s="10"/>
      <c r="E24" s="43"/>
      <c r="F24" s="10"/>
      <c r="G24" s="14"/>
      <c r="H24" s="8"/>
      <c r="I24" s="10"/>
      <c r="J24" s="10"/>
      <c r="K24" s="10"/>
      <c r="L24" s="10"/>
      <c r="M24" s="8"/>
      <c r="N24" s="10"/>
      <c r="O24" s="10"/>
      <c r="P24" s="10"/>
      <c r="Q24" s="10">
        <f t="shared" si="2"/>
        <v>0</v>
      </c>
      <c r="R24" s="10"/>
      <c r="S24" s="8"/>
      <c r="T24" s="10"/>
      <c r="U24" s="10"/>
      <c r="V24" s="34">
        <f t="shared" si="0"/>
        <v>0</v>
      </c>
      <c r="W24" s="16"/>
      <c r="X24" s="38">
        <f t="shared" si="1"/>
        <v>0</v>
      </c>
    </row>
    <row r="25" spans="1:24" ht="18.75" x14ac:dyDescent="0.25">
      <c r="A25" s="12">
        <v>43274</v>
      </c>
      <c r="B25" s="13">
        <v>43274</v>
      </c>
      <c r="C25" s="10"/>
      <c r="D25" s="10"/>
      <c r="E25" s="43"/>
      <c r="F25" s="10"/>
      <c r="G25" s="14"/>
      <c r="H25" s="8"/>
      <c r="I25" s="10"/>
      <c r="J25" s="10"/>
      <c r="K25" s="10"/>
      <c r="L25" s="10"/>
      <c r="M25" s="8"/>
      <c r="N25" s="10"/>
      <c r="O25" s="10"/>
      <c r="P25" s="10"/>
      <c r="Q25" s="10">
        <f t="shared" si="2"/>
        <v>0</v>
      </c>
      <c r="R25" s="10"/>
      <c r="S25" s="8"/>
      <c r="T25" s="10"/>
      <c r="U25" s="10"/>
      <c r="V25" s="34">
        <f t="shared" si="0"/>
        <v>0</v>
      </c>
      <c r="W25" s="16"/>
      <c r="X25" s="38">
        <f t="shared" si="1"/>
        <v>0</v>
      </c>
    </row>
    <row r="26" spans="1:24" ht="18.75" x14ac:dyDescent="0.25">
      <c r="A26" s="12">
        <v>43275</v>
      </c>
      <c r="B26" s="13">
        <v>43275</v>
      </c>
      <c r="C26" s="10"/>
      <c r="D26" s="10"/>
      <c r="E26" s="43"/>
      <c r="F26" s="10"/>
      <c r="G26" s="14"/>
      <c r="H26" s="8"/>
      <c r="I26" s="10"/>
      <c r="J26" s="10"/>
      <c r="K26" s="10"/>
      <c r="L26" s="10"/>
      <c r="M26" s="8"/>
      <c r="N26" s="10"/>
      <c r="O26" s="10"/>
      <c r="P26" s="10"/>
      <c r="Q26" s="10">
        <f t="shared" si="2"/>
        <v>0</v>
      </c>
      <c r="R26" s="10"/>
      <c r="S26" s="8"/>
      <c r="T26" s="10"/>
      <c r="U26" s="10"/>
      <c r="V26" s="34">
        <f t="shared" si="0"/>
        <v>0</v>
      </c>
      <c r="W26" s="16"/>
      <c r="X26" s="38">
        <f t="shared" si="1"/>
        <v>0</v>
      </c>
    </row>
    <row r="27" spans="1:24" ht="18.75" x14ac:dyDescent="0.25">
      <c r="A27" s="12">
        <v>43276</v>
      </c>
      <c r="B27" s="13">
        <v>43276</v>
      </c>
      <c r="C27" s="10"/>
      <c r="D27" s="10"/>
      <c r="E27" s="43"/>
      <c r="F27" s="10"/>
      <c r="G27" s="14"/>
      <c r="H27" s="8"/>
      <c r="I27" s="10"/>
      <c r="J27" s="10"/>
      <c r="K27" s="10"/>
      <c r="L27" s="10"/>
      <c r="M27" s="8"/>
      <c r="N27" s="10"/>
      <c r="O27" s="10"/>
      <c r="P27" s="10"/>
      <c r="Q27" s="10">
        <f t="shared" si="2"/>
        <v>0</v>
      </c>
      <c r="R27" s="10"/>
      <c r="S27" s="8"/>
      <c r="T27" s="10"/>
      <c r="U27" s="10"/>
      <c r="V27" s="34">
        <f t="shared" si="0"/>
        <v>0</v>
      </c>
      <c r="W27" s="16"/>
      <c r="X27" s="38">
        <f t="shared" si="1"/>
        <v>0</v>
      </c>
    </row>
    <row r="28" spans="1:24" ht="18.75" x14ac:dyDescent="0.25">
      <c r="A28" s="12">
        <v>43277</v>
      </c>
      <c r="B28" s="13">
        <v>43277</v>
      </c>
      <c r="C28" s="10"/>
      <c r="D28" s="10"/>
      <c r="E28" s="43"/>
      <c r="F28" s="10"/>
      <c r="G28" s="14"/>
      <c r="H28" s="8"/>
      <c r="I28" s="10"/>
      <c r="J28" s="10"/>
      <c r="K28" s="10"/>
      <c r="L28" s="10"/>
      <c r="M28" s="8"/>
      <c r="N28" s="10"/>
      <c r="O28" s="10"/>
      <c r="P28" s="10"/>
      <c r="Q28" s="10">
        <f t="shared" si="2"/>
        <v>0</v>
      </c>
      <c r="R28" s="10"/>
      <c r="S28" s="8"/>
      <c r="T28" s="10"/>
      <c r="U28" s="10"/>
      <c r="V28" s="34">
        <f t="shared" si="0"/>
        <v>0</v>
      </c>
      <c r="W28" s="16"/>
      <c r="X28" s="38">
        <f t="shared" si="1"/>
        <v>0</v>
      </c>
    </row>
    <row r="29" spans="1:24" ht="18.75" x14ac:dyDescent="0.25">
      <c r="A29" s="12">
        <v>43278</v>
      </c>
      <c r="B29" s="13">
        <v>43278</v>
      </c>
      <c r="C29" s="10"/>
      <c r="D29" s="10"/>
      <c r="E29" s="43"/>
      <c r="F29" s="10"/>
      <c r="G29" s="14"/>
      <c r="H29" s="8"/>
      <c r="I29" s="10"/>
      <c r="J29" s="10"/>
      <c r="K29" s="10"/>
      <c r="L29" s="10"/>
      <c r="M29" s="8"/>
      <c r="N29" s="10"/>
      <c r="O29" s="10"/>
      <c r="P29" s="10"/>
      <c r="Q29" s="10">
        <f t="shared" si="2"/>
        <v>0</v>
      </c>
      <c r="R29" s="10"/>
      <c r="S29" s="8"/>
      <c r="T29" s="10"/>
      <c r="U29" s="10"/>
      <c r="V29" s="34">
        <f t="shared" si="0"/>
        <v>0</v>
      </c>
      <c r="W29" s="16"/>
      <c r="X29" s="38">
        <f t="shared" si="1"/>
        <v>0</v>
      </c>
    </row>
    <row r="30" spans="1:24" ht="18.75" x14ac:dyDescent="0.25">
      <c r="A30" s="12">
        <v>43279</v>
      </c>
      <c r="B30" s="13">
        <v>43279</v>
      </c>
      <c r="C30" s="10"/>
      <c r="D30" s="10"/>
      <c r="E30" s="43"/>
      <c r="F30" s="10"/>
      <c r="G30" s="14"/>
      <c r="H30" s="8"/>
      <c r="I30" s="10"/>
      <c r="J30" s="10"/>
      <c r="K30" s="10"/>
      <c r="L30" s="10"/>
      <c r="M30" s="8"/>
      <c r="N30" s="10"/>
      <c r="O30" s="10"/>
      <c r="P30" s="10"/>
      <c r="Q30" s="10">
        <f t="shared" si="2"/>
        <v>0</v>
      </c>
      <c r="R30" s="10"/>
      <c r="S30" s="8"/>
      <c r="T30" s="10"/>
      <c r="U30" s="10"/>
      <c r="V30" s="34">
        <f t="shared" si="0"/>
        <v>0</v>
      </c>
      <c r="W30" s="16"/>
      <c r="X30" s="38">
        <f t="shared" si="1"/>
        <v>0</v>
      </c>
    </row>
    <row r="31" spans="1:24" ht="18.75" x14ac:dyDescent="0.25">
      <c r="A31" s="12">
        <v>43280</v>
      </c>
      <c r="B31" s="13">
        <v>43280</v>
      </c>
      <c r="C31" s="10"/>
      <c r="D31" s="10"/>
      <c r="E31" s="43"/>
      <c r="F31" s="10"/>
      <c r="G31" s="14"/>
      <c r="H31" s="8"/>
      <c r="I31" s="10"/>
      <c r="J31" s="10"/>
      <c r="K31" s="10"/>
      <c r="L31" s="10"/>
      <c r="M31" s="8"/>
      <c r="N31" s="10"/>
      <c r="O31" s="10"/>
      <c r="P31" s="10"/>
      <c r="Q31" s="10">
        <f t="shared" si="2"/>
        <v>0</v>
      </c>
      <c r="R31" s="10"/>
      <c r="S31" s="8"/>
      <c r="T31" s="10"/>
      <c r="U31" s="10"/>
      <c r="V31" s="34">
        <f t="shared" si="0"/>
        <v>0</v>
      </c>
      <c r="W31" s="16"/>
      <c r="X31" s="38">
        <f t="shared" si="1"/>
        <v>0</v>
      </c>
    </row>
    <row r="32" spans="1:24" s="6" customFormat="1" ht="19.5" thickBot="1" x14ac:dyDescent="0.3">
      <c r="A32" s="17">
        <v>43281</v>
      </c>
      <c r="B32" s="18">
        <v>43281</v>
      </c>
      <c r="C32" s="19"/>
      <c r="D32" s="19"/>
      <c r="E32" s="44"/>
      <c r="F32" s="19"/>
      <c r="G32" s="21"/>
      <c r="H32" s="20"/>
      <c r="I32" s="19"/>
      <c r="J32" s="19"/>
      <c r="K32" s="19"/>
      <c r="L32" s="19"/>
      <c r="M32" s="20"/>
      <c r="N32" s="19"/>
      <c r="O32" s="19"/>
      <c r="P32" s="19"/>
      <c r="Q32" s="19">
        <f t="shared" si="2"/>
        <v>0</v>
      </c>
      <c r="R32" s="19"/>
      <c r="S32" s="20"/>
      <c r="T32" s="19"/>
      <c r="U32" s="19"/>
      <c r="V32" s="35">
        <f t="shared" si="0"/>
        <v>0</v>
      </c>
      <c r="W32" s="22"/>
      <c r="X32" s="38">
        <f t="shared" si="1"/>
        <v>0</v>
      </c>
    </row>
    <row r="33" spans="1:24" ht="19.5" thickTop="1" x14ac:dyDescent="0.25">
      <c r="A33" s="12">
        <v>43282</v>
      </c>
      <c r="B33" s="13">
        <v>43282</v>
      </c>
      <c r="C33" s="10"/>
      <c r="D33" s="10"/>
      <c r="E33" s="43"/>
      <c r="F33" s="10"/>
      <c r="G33" s="14"/>
      <c r="H33" s="8"/>
      <c r="I33" s="10"/>
      <c r="J33" s="10"/>
      <c r="K33" s="10"/>
      <c r="L33" s="10"/>
      <c r="M33" s="8"/>
      <c r="N33" s="10"/>
      <c r="O33" s="10"/>
      <c r="P33" s="10"/>
      <c r="Q33" s="10">
        <f t="shared" si="2"/>
        <v>0</v>
      </c>
      <c r="R33" s="10"/>
      <c r="S33" s="8"/>
      <c r="T33" s="10"/>
      <c r="U33" s="10"/>
      <c r="V33" s="34">
        <f t="shared" si="0"/>
        <v>0</v>
      </c>
      <c r="W33" s="16"/>
      <c r="X33" s="40">
        <f t="shared" si="1"/>
        <v>0</v>
      </c>
    </row>
    <row r="34" spans="1:24" ht="18.75" x14ac:dyDescent="0.25">
      <c r="A34" s="12">
        <v>43283</v>
      </c>
      <c r="B34" s="13">
        <v>43283</v>
      </c>
      <c r="C34" s="23"/>
      <c r="D34" s="23"/>
      <c r="E34" s="45"/>
      <c r="F34" s="23"/>
      <c r="G34" s="16"/>
      <c r="H34" s="16"/>
      <c r="I34" s="23"/>
      <c r="J34" s="23"/>
      <c r="K34" s="23"/>
      <c r="L34" s="23"/>
      <c r="M34" s="16"/>
      <c r="N34" s="23"/>
      <c r="O34" s="23"/>
      <c r="P34" s="23"/>
      <c r="Q34" s="10">
        <f t="shared" si="2"/>
        <v>0</v>
      </c>
      <c r="R34" s="23"/>
      <c r="S34" s="16"/>
      <c r="T34" s="23"/>
      <c r="U34" s="23"/>
      <c r="V34" s="34">
        <f t="shared" si="0"/>
        <v>0</v>
      </c>
      <c r="W34" s="16"/>
      <c r="X34" s="38">
        <f t="shared" si="1"/>
        <v>0</v>
      </c>
    </row>
    <row r="35" spans="1:24" ht="18.75" x14ac:dyDescent="0.25">
      <c r="A35" s="12">
        <v>43284</v>
      </c>
      <c r="B35" s="13">
        <v>43284</v>
      </c>
      <c r="C35" s="23"/>
      <c r="D35" s="23"/>
      <c r="E35" s="45"/>
      <c r="F35" s="23"/>
      <c r="G35" s="16"/>
      <c r="H35" s="16"/>
      <c r="I35" s="23"/>
      <c r="J35" s="23"/>
      <c r="K35" s="23"/>
      <c r="L35" s="23"/>
      <c r="M35" s="16"/>
      <c r="N35" s="23"/>
      <c r="O35" s="23"/>
      <c r="P35" s="23"/>
      <c r="Q35" s="10">
        <f t="shared" si="2"/>
        <v>0</v>
      </c>
      <c r="R35" s="23"/>
      <c r="S35" s="16"/>
      <c r="T35" s="23"/>
      <c r="U35" s="23"/>
      <c r="V35" s="34">
        <f t="shared" si="0"/>
        <v>0</v>
      </c>
      <c r="W35" s="16"/>
      <c r="X35" s="38">
        <f t="shared" si="1"/>
        <v>0</v>
      </c>
    </row>
    <row r="36" spans="1:24" ht="18.75" x14ac:dyDescent="0.25">
      <c r="A36" s="12">
        <v>43285</v>
      </c>
      <c r="B36" s="13">
        <v>43285</v>
      </c>
      <c r="C36" s="23"/>
      <c r="D36" s="23"/>
      <c r="E36" s="45"/>
      <c r="F36" s="23"/>
      <c r="G36" s="16"/>
      <c r="H36" s="16"/>
      <c r="I36" s="23"/>
      <c r="J36" s="23"/>
      <c r="K36" s="23"/>
      <c r="L36" s="23"/>
      <c r="M36" s="16"/>
      <c r="N36" s="23"/>
      <c r="O36" s="23"/>
      <c r="P36" s="23"/>
      <c r="Q36" s="10">
        <f t="shared" si="2"/>
        <v>0</v>
      </c>
      <c r="R36" s="23"/>
      <c r="S36" s="16"/>
      <c r="T36" s="23"/>
      <c r="U36" s="23"/>
      <c r="V36" s="34">
        <f t="shared" si="0"/>
        <v>0</v>
      </c>
      <c r="W36" s="16"/>
      <c r="X36" s="38">
        <f t="shared" si="1"/>
        <v>0</v>
      </c>
    </row>
    <row r="37" spans="1:24" ht="18.75" x14ac:dyDescent="0.25">
      <c r="A37" s="12">
        <v>43286</v>
      </c>
      <c r="B37" s="13">
        <v>43286</v>
      </c>
      <c r="C37" s="23"/>
      <c r="D37" s="23"/>
      <c r="E37" s="45"/>
      <c r="F37" s="23"/>
      <c r="G37" s="16"/>
      <c r="H37" s="16"/>
      <c r="I37" s="23"/>
      <c r="J37" s="23"/>
      <c r="K37" s="23"/>
      <c r="L37" s="23"/>
      <c r="M37" s="16"/>
      <c r="N37" s="23"/>
      <c r="O37" s="23"/>
      <c r="P37" s="23"/>
      <c r="Q37" s="10">
        <f t="shared" si="2"/>
        <v>0</v>
      </c>
      <c r="R37" s="23"/>
      <c r="S37" s="16"/>
      <c r="T37" s="23"/>
      <c r="U37" s="23"/>
      <c r="V37" s="34">
        <f t="shared" si="0"/>
        <v>0</v>
      </c>
      <c r="W37" s="16"/>
      <c r="X37" s="38">
        <f t="shared" si="1"/>
        <v>0</v>
      </c>
    </row>
    <row r="38" spans="1:24" ht="18.75" x14ac:dyDescent="0.25">
      <c r="A38" s="12">
        <v>43287</v>
      </c>
      <c r="B38" s="13">
        <v>43287</v>
      </c>
      <c r="C38" s="23"/>
      <c r="D38" s="23"/>
      <c r="E38" s="45"/>
      <c r="F38" s="23"/>
      <c r="G38" s="16"/>
      <c r="H38" s="16"/>
      <c r="I38" s="23"/>
      <c r="J38" s="23"/>
      <c r="K38" s="23"/>
      <c r="L38" s="23"/>
      <c r="M38" s="16"/>
      <c r="N38" s="23"/>
      <c r="O38" s="23"/>
      <c r="P38" s="23"/>
      <c r="Q38" s="10">
        <f t="shared" si="2"/>
        <v>0</v>
      </c>
      <c r="R38" s="23"/>
      <c r="S38" s="16"/>
      <c r="T38" s="23"/>
      <c r="U38" s="23"/>
      <c r="V38" s="34">
        <f t="shared" si="0"/>
        <v>0</v>
      </c>
      <c r="W38" s="16"/>
      <c r="X38" s="38">
        <f t="shared" si="1"/>
        <v>0</v>
      </c>
    </row>
    <row r="39" spans="1:24" ht="18.75" x14ac:dyDescent="0.25">
      <c r="A39" s="12">
        <v>43288</v>
      </c>
      <c r="B39" s="13">
        <v>43288</v>
      </c>
      <c r="C39" s="23"/>
      <c r="D39" s="23"/>
      <c r="E39" s="45"/>
      <c r="F39" s="23"/>
      <c r="G39" s="16"/>
      <c r="H39" s="16"/>
      <c r="I39" s="23"/>
      <c r="J39" s="23"/>
      <c r="K39" s="23"/>
      <c r="L39" s="23"/>
      <c r="M39" s="16"/>
      <c r="N39" s="23"/>
      <c r="O39" s="23"/>
      <c r="P39" s="23"/>
      <c r="Q39" s="10">
        <f t="shared" si="2"/>
        <v>0</v>
      </c>
      <c r="R39" s="23"/>
      <c r="S39" s="16"/>
      <c r="T39" s="23"/>
      <c r="U39" s="23"/>
      <c r="V39" s="34">
        <f t="shared" si="0"/>
        <v>0</v>
      </c>
      <c r="W39" s="16"/>
      <c r="X39" s="38">
        <f t="shared" si="1"/>
        <v>0</v>
      </c>
    </row>
    <row r="40" spans="1:24" ht="18.75" x14ac:dyDescent="0.25">
      <c r="A40" s="12">
        <v>43289</v>
      </c>
      <c r="B40" s="13">
        <v>43289</v>
      </c>
      <c r="C40" s="23"/>
      <c r="D40" s="23"/>
      <c r="E40" s="45"/>
      <c r="F40" s="23"/>
      <c r="G40" s="16"/>
      <c r="H40" s="16"/>
      <c r="I40" s="23"/>
      <c r="J40" s="23"/>
      <c r="K40" s="23"/>
      <c r="L40" s="23"/>
      <c r="M40" s="16"/>
      <c r="N40" s="23"/>
      <c r="O40" s="23"/>
      <c r="P40" s="23"/>
      <c r="Q40" s="10">
        <f t="shared" si="2"/>
        <v>0</v>
      </c>
      <c r="R40" s="23"/>
      <c r="S40" s="16"/>
      <c r="T40" s="23"/>
      <c r="U40" s="23"/>
      <c r="V40" s="34">
        <f t="shared" si="0"/>
        <v>0</v>
      </c>
      <c r="W40" s="16"/>
      <c r="X40" s="38">
        <f t="shared" si="1"/>
        <v>0</v>
      </c>
    </row>
    <row r="41" spans="1:24" ht="18.75" x14ac:dyDescent="0.25">
      <c r="A41" s="12">
        <v>43290</v>
      </c>
      <c r="B41" s="13">
        <v>43290</v>
      </c>
      <c r="C41" s="23"/>
      <c r="D41" s="23"/>
      <c r="E41" s="45"/>
      <c r="F41" s="23"/>
      <c r="G41" s="16"/>
      <c r="H41" s="16"/>
      <c r="I41" s="23"/>
      <c r="J41" s="23"/>
      <c r="K41" s="23"/>
      <c r="L41" s="23"/>
      <c r="M41" s="16"/>
      <c r="N41" s="23"/>
      <c r="O41" s="23"/>
      <c r="P41" s="23"/>
      <c r="Q41" s="10">
        <f t="shared" si="2"/>
        <v>0</v>
      </c>
      <c r="R41" s="23"/>
      <c r="S41" s="16"/>
      <c r="T41" s="23"/>
      <c r="U41" s="23"/>
      <c r="V41" s="34">
        <f t="shared" si="0"/>
        <v>0</v>
      </c>
      <c r="W41" s="16"/>
      <c r="X41" s="38">
        <f t="shared" si="1"/>
        <v>0</v>
      </c>
    </row>
    <row r="42" spans="1:24" ht="18.75" x14ac:dyDescent="0.25">
      <c r="A42" s="12">
        <v>43291</v>
      </c>
      <c r="B42" s="13">
        <v>43291</v>
      </c>
      <c r="C42" s="23"/>
      <c r="D42" s="23"/>
      <c r="E42" s="45"/>
      <c r="F42" s="23"/>
      <c r="G42" s="16"/>
      <c r="H42" s="16"/>
      <c r="I42" s="23"/>
      <c r="J42" s="23"/>
      <c r="K42" s="23"/>
      <c r="L42" s="23"/>
      <c r="M42" s="16"/>
      <c r="N42" s="23"/>
      <c r="O42" s="23"/>
      <c r="P42" s="23"/>
      <c r="Q42" s="10">
        <f t="shared" si="2"/>
        <v>0</v>
      </c>
      <c r="R42" s="23"/>
      <c r="S42" s="16"/>
      <c r="T42" s="23"/>
      <c r="U42" s="23"/>
      <c r="V42" s="34">
        <f t="shared" si="0"/>
        <v>0</v>
      </c>
      <c r="W42" s="16"/>
      <c r="X42" s="38">
        <f t="shared" si="1"/>
        <v>0</v>
      </c>
    </row>
    <row r="43" spans="1:24" ht="18.75" x14ac:dyDescent="0.25">
      <c r="A43" s="12">
        <v>43292</v>
      </c>
      <c r="B43" s="13">
        <v>43292</v>
      </c>
      <c r="C43" s="23"/>
      <c r="D43" s="23"/>
      <c r="E43" s="45"/>
      <c r="F43" s="23"/>
      <c r="G43" s="16"/>
      <c r="H43" s="16"/>
      <c r="I43" s="23"/>
      <c r="J43" s="23"/>
      <c r="K43" s="23"/>
      <c r="L43" s="23"/>
      <c r="M43" s="16"/>
      <c r="N43" s="23"/>
      <c r="O43" s="23"/>
      <c r="P43" s="23"/>
      <c r="Q43" s="10">
        <f t="shared" si="2"/>
        <v>0</v>
      </c>
      <c r="R43" s="23"/>
      <c r="S43" s="16"/>
      <c r="T43" s="23"/>
      <c r="U43" s="23"/>
      <c r="V43" s="34">
        <f t="shared" si="0"/>
        <v>0</v>
      </c>
      <c r="W43" s="16"/>
      <c r="X43" s="38">
        <f t="shared" si="1"/>
        <v>0</v>
      </c>
    </row>
    <row r="44" spans="1:24" ht="18.75" x14ac:dyDescent="0.25">
      <c r="A44" s="12">
        <v>43293</v>
      </c>
      <c r="B44" s="13">
        <v>43293</v>
      </c>
      <c r="C44" s="23"/>
      <c r="D44" s="23"/>
      <c r="E44" s="45"/>
      <c r="F44" s="23"/>
      <c r="G44" s="16"/>
      <c r="H44" s="16"/>
      <c r="I44" s="23"/>
      <c r="J44" s="23"/>
      <c r="K44" s="23"/>
      <c r="L44" s="23"/>
      <c r="M44" s="16"/>
      <c r="N44" s="23"/>
      <c r="O44" s="23"/>
      <c r="P44" s="23"/>
      <c r="Q44" s="10">
        <f t="shared" si="2"/>
        <v>0</v>
      </c>
      <c r="R44" s="23"/>
      <c r="S44" s="16"/>
      <c r="T44" s="23"/>
      <c r="U44" s="23"/>
      <c r="V44" s="34">
        <f t="shared" si="0"/>
        <v>0</v>
      </c>
      <c r="W44" s="16"/>
      <c r="X44" s="38">
        <f t="shared" si="1"/>
        <v>0</v>
      </c>
    </row>
    <row r="45" spans="1:24" ht="18.75" x14ac:dyDescent="0.25">
      <c r="A45" s="12">
        <v>43294</v>
      </c>
      <c r="B45" s="13">
        <v>43294</v>
      </c>
      <c r="C45" s="23"/>
      <c r="D45" s="23"/>
      <c r="E45" s="45"/>
      <c r="F45" s="23"/>
      <c r="G45" s="16"/>
      <c r="H45" s="16"/>
      <c r="I45" s="23"/>
      <c r="J45" s="23"/>
      <c r="K45" s="23"/>
      <c r="L45" s="23"/>
      <c r="M45" s="16"/>
      <c r="N45" s="23"/>
      <c r="O45" s="23"/>
      <c r="P45" s="23"/>
      <c r="Q45" s="10">
        <f t="shared" si="2"/>
        <v>0</v>
      </c>
      <c r="R45" s="23"/>
      <c r="S45" s="16"/>
      <c r="T45" s="23"/>
      <c r="U45" s="23"/>
      <c r="V45" s="34">
        <f t="shared" si="0"/>
        <v>0</v>
      </c>
      <c r="W45" s="16"/>
      <c r="X45" s="38">
        <f t="shared" si="1"/>
        <v>0</v>
      </c>
    </row>
    <row r="46" spans="1:24" ht="18.75" x14ac:dyDescent="0.25">
      <c r="A46" s="12">
        <v>43295</v>
      </c>
      <c r="B46" s="13">
        <v>43295</v>
      </c>
      <c r="C46" s="23"/>
      <c r="D46" s="23"/>
      <c r="E46" s="45"/>
      <c r="F46" s="23"/>
      <c r="G46" s="16"/>
      <c r="H46" s="16"/>
      <c r="I46" s="23"/>
      <c r="J46" s="23"/>
      <c r="K46" s="23"/>
      <c r="L46" s="23"/>
      <c r="M46" s="16"/>
      <c r="N46" s="23"/>
      <c r="O46" s="23"/>
      <c r="P46" s="23"/>
      <c r="Q46" s="10">
        <f t="shared" si="2"/>
        <v>0</v>
      </c>
      <c r="R46" s="23"/>
      <c r="S46" s="16"/>
      <c r="T46" s="23"/>
      <c r="U46" s="23"/>
      <c r="V46" s="34">
        <f t="shared" si="0"/>
        <v>0</v>
      </c>
      <c r="W46" s="16"/>
      <c r="X46" s="38">
        <f t="shared" si="1"/>
        <v>0</v>
      </c>
    </row>
    <row r="47" spans="1:24" ht="18.75" x14ac:dyDescent="0.25">
      <c r="A47" s="12">
        <v>43296</v>
      </c>
      <c r="B47" s="13">
        <v>43296</v>
      </c>
      <c r="C47" s="23"/>
      <c r="D47" s="23"/>
      <c r="E47" s="45"/>
      <c r="F47" s="23"/>
      <c r="G47" s="16"/>
      <c r="H47" s="16"/>
      <c r="I47" s="23"/>
      <c r="J47" s="23"/>
      <c r="K47" s="23"/>
      <c r="L47" s="23"/>
      <c r="M47" s="16"/>
      <c r="N47" s="23"/>
      <c r="O47" s="23"/>
      <c r="P47" s="23"/>
      <c r="Q47" s="10">
        <f t="shared" si="2"/>
        <v>0</v>
      </c>
      <c r="R47" s="23"/>
      <c r="S47" s="16"/>
      <c r="T47" s="23"/>
      <c r="U47" s="23"/>
      <c r="V47" s="34">
        <f t="shared" si="0"/>
        <v>0</v>
      </c>
      <c r="W47" s="16"/>
      <c r="X47" s="38">
        <f t="shared" si="1"/>
        <v>0</v>
      </c>
    </row>
    <row r="48" spans="1:24" ht="18.75" x14ac:dyDescent="0.25">
      <c r="A48" s="12">
        <v>43297</v>
      </c>
      <c r="B48" s="13">
        <v>43297</v>
      </c>
      <c r="C48" s="23"/>
      <c r="D48" s="23"/>
      <c r="E48" s="45"/>
      <c r="F48" s="23"/>
      <c r="G48" s="16"/>
      <c r="H48" s="16"/>
      <c r="I48" s="23"/>
      <c r="J48" s="23"/>
      <c r="K48" s="23"/>
      <c r="L48" s="23"/>
      <c r="M48" s="16"/>
      <c r="N48" s="23"/>
      <c r="O48" s="23"/>
      <c r="P48" s="23"/>
      <c r="Q48" s="10">
        <f t="shared" si="2"/>
        <v>0</v>
      </c>
      <c r="R48" s="23"/>
      <c r="S48" s="16"/>
      <c r="T48" s="23"/>
      <c r="U48" s="23"/>
      <c r="V48" s="34">
        <f t="shared" si="0"/>
        <v>0</v>
      </c>
      <c r="W48" s="16"/>
      <c r="X48" s="38">
        <f t="shared" si="1"/>
        <v>0</v>
      </c>
    </row>
    <row r="49" spans="1:24" ht="18.75" x14ac:dyDescent="0.25">
      <c r="A49" s="12">
        <v>43298</v>
      </c>
      <c r="B49" s="13">
        <v>43298</v>
      </c>
      <c r="C49" s="23"/>
      <c r="D49" s="23"/>
      <c r="E49" s="45"/>
      <c r="F49" s="23"/>
      <c r="G49" s="16"/>
      <c r="H49" s="16"/>
      <c r="I49" s="23"/>
      <c r="J49" s="23"/>
      <c r="K49" s="23"/>
      <c r="L49" s="23"/>
      <c r="M49" s="16"/>
      <c r="N49" s="23"/>
      <c r="O49" s="23"/>
      <c r="P49" s="23"/>
      <c r="Q49" s="10">
        <f t="shared" si="2"/>
        <v>0</v>
      </c>
      <c r="R49" s="23"/>
      <c r="S49" s="16"/>
      <c r="T49" s="23"/>
      <c r="U49" s="23"/>
      <c r="V49" s="34">
        <f t="shared" si="0"/>
        <v>0</v>
      </c>
      <c r="W49" s="16"/>
      <c r="X49" s="38">
        <f t="shared" si="1"/>
        <v>0</v>
      </c>
    </row>
    <row r="50" spans="1:24" ht="18.75" x14ac:dyDescent="0.25">
      <c r="A50" s="12">
        <v>43299</v>
      </c>
      <c r="B50" s="13">
        <v>43299</v>
      </c>
      <c r="C50" s="23"/>
      <c r="D50" s="23"/>
      <c r="E50" s="45"/>
      <c r="F50" s="23"/>
      <c r="G50" s="16"/>
      <c r="H50" s="16"/>
      <c r="I50" s="23"/>
      <c r="J50" s="23"/>
      <c r="K50" s="23"/>
      <c r="L50" s="23"/>
      <c r="M50" s="16"/>
      <c r="N50" s="23"/>
      <c r="O50" s="23"/>
      <c r="P50" s="23"/>
      <c r="Q50" s="10">
        <f t="shared" si="2"/>
        <v>0</v>
      </c>
      <c r="R50" s="23"/>
      <c r="S50" s="16"/>
      <c r="T50" s="23"/>
      <c r="U50" s="23"/>
      <c r="V50" s="34">
        <f t="shared" si="0"/>
        <v>0</v>
      </c>
      <c r="W50" s="16"/>
      <c r="X50" s="38">
        <f t="shared" si="1"/>
        <v>0</v>
      </c>
    </row>
    <row r="51" spans="1:24" ht="18.75" x14ac:dyDescent="0.25">
      <c r="A51" s="12">
        <v>43300</v>
      </c>
      <c r="B51" s="13">
        <v>43300</v>
      </c>
      <c r="C51" s="23"/>
      <c r="D51" s="23"/>
      <c r="E51" s="45"/>
      <c r="F51" s="23"/>
      <c r="G51" s="16"/>
      <c r="H51" s="16"/>
      <c r="I51" s="23"/>
      <c r="J51" s="23"/>
      <c r="K51" s="23"/>
      <c r="L51" s="23"/>
      <c r="M51" s="16"/>
      <c r="N51" s="23"/>
      <c r="O51" s="23"/>
      <c r="P51" s="23"/>
      <c r="Q51" s="10">
        <f t="shared" si="2"/>
        <v>0</v>
      </c>
      <c r="R51" s="23"/>
      <c r="S51" s="16"/>
      <c r="T51" s="23"/>
      <c r="U51" s="23"/>
      <c r="V51" s="34">
        <f t="shared" si="0"/>
        <v>0</v>
      </c>
      <c r="W51" s="16"/>
      <c r="X51" s="38">
        <f t="shared" si="1"/>
        <v>0</v>
      </c>
    </row>
    <row r="52" spans="1:24" ht="18.75" x14ac:dyDescent="0.25">
      <c r="A52" s="12">
        <v>43301</v>
      </c>
      <c r="B52" s="13">
        <v>43301</v>
      </c>
      <c r="C52" s="23"/>
      <c r="D52" s="23"/>
      <c r="E52" s="45"/>
      <c r="F52" s="23"/>
      <c r="G52" s="16"/>
      <c r="H52" s="16"/>
      <c r="I52" s="23"/>
      <c r="J52" s="23"/>
      <c r="K52" s="23"/>
      <c r="L52" s="23"/>
      <c r="M52" s="16"/>
      <c r="N52" s="23"/>
      <c r="O52" s="23"/>
      <c r="P52" s="23"/>
      <c r="Q52" s="10">
        <f t="shared" si="2"/>
        <v>0</v>
      </c>
      <c r="R52" s="23"/>
      <c r="S52" s="16"/>
      <c r="T52" s="23"/>
      <c r="U52" s="23"/>
      <c r="V52" s="34">
        <f t="shared" si="0"/>
        <v>0</v>
      </c>
      <c r="W52" s="16"/>
      <c r="X52" s="38">
        <f t="shared" si="1"/>
        <v>0</v>
      </c>
    </row>
    <row r="53" spans="1:24" ht="18.75" x14ac:dyDescent="0.25">
      <c r="A53" s="12">
        <v>43302</v>
      </c>
      <c r="B53" s="13">
        <v>43302</v>
      </c>
      <c r="C53" s="23"/>
      <c r="D53" s="23"/>
      <c r="E53" s="45"/>
      <c r="F53" s="23"/>
      <c r="G53" s="16"/>
      <c r="H53" s="16"/>
      <c r="I53" s="23"/>
      <c r="J53" s="23"/>
      <c r="K53" s="23"/>
      <c r="L53" s="23"/>
      <c r="M53" s="16"/>
      <c r="N53" s="23"/>
      <c r="O53" s="23"/>
      <c r="P53" s="23"/>
      <c r="Q53" s="10">
        <f t="shared" si="2"/>
        <v>0</v>
      </c>
      <c r="R53" s="23"/>
      <c r="S53" s="16"/>
      <c r="T53" s="23"/>
      <c r="U53" s="23"/>
      <c r="V53" s="34">
        <f t="shared" si="0"/>
        <v>0</v>
      </c>
      <c r="W53" s="16"/>
      <c r="X53" s="38">
        <f t="shared" si="1"/>
        <v>0</v>
      </c>
    </row>
    <row r="54" spans="1:24" ht="18.75" x14ac:dyDescent="0.25">
      <c r="A54" s="12">
        <v>43303</v>
      </c>
      <c r="B54" s="13">
        <v>43303</v>
      </c>
      <c r="C54" s="23"/>
      <c r="D54" s="23"/>
      <c r="E54" s="45"/>
      <c r="F54" s="23"/>
      <c r="G54" s="16"/>
      <c r="H54" s="16"/>
      <c r="I54" s="23"/>
      <c r="J54" s="23"/>
      <c r="K54" s="23"/>
      <c r="L54" s="23"/>
      <c r="M54" s="16"/>
      <c r="N54" s="23"/>
      <c r="O54" s="23"/>
      <c r="P54" s="23"/>
      <c r="Q54" s="10">
        <f t="shared" si="2"/>
        <v>0</v>
      </c>
      <c r="R54" s="23"/>
      <c r="S54" s="16"/>
      <c r="T54" s="23"/>
      <c r="U54" s="23"/>
      <c r="V54" s="34">
        <f t="shared" si="0"/>
        <v>0</v>
      </c>
      <c r="W54" s="16"/>
      <c r="X54" s="38">
        <f t="shared" si="1"/>
        <v>0</v>
      </c>
    </row>
    <row r="55" spans="1:24" ht="18.75" x14ac:dyDescent="0.25">
      <c r="A55" s="12">
        <v>43304</v>
      </c>
      <c r="B55" s="13">
        <v>43304</v>
      </c>
      <c r="C55" s="23"/>
      <c r="D55" s="23"/>
      <c r="E55" s="45"/>
      <c r="F55" s="23"/>
      <c r="G55" s="16"/>
      <c r="H55" s="16"/>
      <c r="I55" s="23"/>
      <c r="J55" s="23"/>
      <c r="K55" s="23"/>
      <c r="L55" s="23"/>
      <c r="M55" s="16"/>
      <c r="N55" s="23"/>
      <c r="O55" s="23"/>
      <c r="P55" s="23"/>
      <c r="Q55" s="10">
        <f t="shared" si="2"/>
        <v>0</v>
      </c>
      <c r="R55" s="23"/>
      <c r="S55" s="16"/>
      <c r="T55" s="23"/>
      <c r="U55" s="23"/>
      <c r="V55" s="34">
        <f t="shared" si="0"/>
        <v>0</v>
      </c>
      <c r="W55" s="16"/>
      <c r="X55" s="38">
        <f t="shared" si="1"/>
        <v>0</v>
      </c>
    </row>
    <row r="56" spans="1:24" ht="18.75" x14ac:dyDescent="0.25">
      <c r="A56" s="12">
        <v>43305</v>
      </c>
      <c r="B56" s="13">
        <v>43305</v>
      </c>
      <c r="C56" s="23"/>
      <c r="D56" s="23"/>
      <c r="E56" s="45"/>
      <c r="F56" s="23"/>
      <c r="G56" s="16"/>
      <c r="H56" s="16"/>
      <c r="I56" s="23"/>
      <c r="J56" s="23"/>
      <c r="K56" s="23"/>
      <c r="L56" s="23"/>
      <c r="M56" s="16"/>
      <c r="N56" s="23"/>
      <c r="O56" s="23"/>
      <c r="P56" s="23"/>
      <c r="Q56" s="10">
        <f t="shared" si="2"/>
        <v>0</v>
      </c>
      <c r="R56" s="23"/>
      <c r="S56" s="16"/>
      <c r="T56" s="23"/>
      <c r="U56" s="23"/>
      <c r="V56" s="34">
        <f t="shared" si="0"/>
        <v>0</v>
      </c>
      <c r="W56" s="16"/>
      <c r="X56" s="38">
        <f t="shared" si="1"/>
        <v>0</v>
      </c>
    </row>
    <row r="57" spans="1:24" ht="18.75" x14ac:dyDescent="0.25">
      <c r="A57" s="12">
        <v>43306</v>
      </c>
      <c r="B57" s="13">
        <v>43306</v>
      </c>
      <c r="C57" s="23"/>
      <c r="D57" s="23"/>
      <c r="E57" s="45"/>
      <c r="F57" s="23"/>
      <c r="G57" s="16"/>
      <c r="H57" s="16"/>
      <c r="I57" s="23"/>
      <c r="J57" s="23"/>
      <c r="K57" s="23"/>
      <c r="L57" s="23"/>
      <c r="M57" s="16"/>
      <c r="N57" s="23"/>
      <c r="O57" s="23"/>
      <c r="P57" s="23"/>
      <c r="Q57" s="10">
        <f t="shared" si="2"/>
        <v>0</v>
      </c>
      <c r="R57" s="23"/>
      <c r="S57" s="16"/>
      <c r="T57" s="23"/>
      <c r="U57" s="23"/>
      <c r="V57" s="34">
        <f t="shared" si="0"/>
        <v>0</v>
      </c>
      <c r="W57" s="16"/>
      <c r="X57" s="38">
        <f t="shared" si="1"/>
        <v>0</v>
      </c>
    </row>
    <row r="58" spans="1:24" ht="18.75" x14ac:dyDescent="0.25">
      <c r="A58" s="12">
        <v>43307</v>
      </c>
      <c r="B58" s="13">
        <v>43307</v>
      </c>
      <c r="C58" s="23"/>
      <c r="D58" s="23"/>
      <c r="E58" s="45"/>
      <c r="F58" s="23"/>
      <c r="G58" s="16"/>
      <c r="H58" s="16"/>
      <c r="I58" s="23"/>
      <c r="J58" s="23"/>
      <c r="K58" s="23"/>
      <c r="L58" s="23"/>
      <c r="M58" s="16"/>
      <c r="N58" s="23"/>
      <c r="O58" s="23"/>
      <c r="P58" s="23"/>
      <c r="Q58" s="10">
        <f t="shared" si="2"/>
        <v>0</v>
      </c>
      <c r="R58" s="23"/>
      <c r="S58" s="16"/>
      <c r="T58" s="23"/>
      <c r="U58" s="23"/>
      <c r="V58" s="34">
        <f t="shared" si="0"/>
        <v>0</v>
      </c>
      <c r="W58" s="16"/>
      <c r="X58" s="38">
        <f t="shared" si="1"/>
        <v>0</v>
      </c>
    </row>
    <row r="59" spans="1:24" ht="18.75" x14ac:dyDescent="0.25">
      <c r="A59" s="12">
        <v>43308</v>
      </c>
      <c r="B59" s="13">
        <v>43308</v>
      </c>
      <c r="C59" s="23"/>
      <c r="D59" s="23"/>
      <c r="E59" s="45"/>
      <c r="F59" s="23"/>
      <c r="G59" s="16"/>
      <c r="H59" s="16"/>
      <c r="I59" s="23"/>
      <c r="J59" s="23"/>
      <c r="K59" s="23"/>
      <c r="L59" s="23"/>
      <c r="M59" s="16"/>
      <c r="N59" s="23"/>
      <c r="O59" s="23"/>
      <c r="P59" s="23"/>
      <c r="Q59" s="10">
        <f t="shared" si="2"/>
        <v>0</v>
      </c>
      <c r="R59" s="23"/>
      <c r="S59" s="16"/>
      <c r="T59" s="23"/>
      <c r="U59" s="23"/>
      <c r="V59" s="34">
        <f t="shared" si="0"/>
        <v>0</v>
      </c>
      <c r="W59" s="16"/>
      <c r="X59" s="38">
        <f t="shared" si="1"/>
        <v>0</v>
      </c>
    </row>
    <row r="60" spans="1:24" ht="18.75" x14ac:dyDescent="0.25">
      <c r="A60" s="12">
        <v>43309</v>
      </c>
      <c r="B60" s="13">
        <v>43309</v>
      </c>
      <c r="C60" s="23"/>
      <c r="D60" s="23"/>
      <c r="E60" s="45"/>
      <c r="F60" s="23"/>
      <c r="G60" s="16"/>
      <c r="H60" s="16"/>
      <c r="I60" s="23"/>
      <c r="J60" s="23"/>
      <c r="K60" s="23"/>
      <c r="L60" s="23"/>
      <c r="M60" s="16"/>
      <c r="N60" s="23"/>
      <c r="O60" s="23"/>
      <c r="P60" s="23"/>
      <c r="Q60" s="10">
        <f t="shared" si="2"/>
        <v>0</v>
      </c>
      <c r="R60" s="23"/>
      <c r="S60" s="16"/>
      <c r="T60" s="23"/>
      <c r="U60" s="23"/>
      <c r="V60" s="34">
        <f t="shared" si="0"/>
        <v>0</v>
      </c>
      <c r="W60" s="16"/>
      <c r="X60" s="38">
        <f t="shared" si="1"/>
        <v>0</v>
      </c>
    </row>
    <row r="61" spans="1:24" ht="18.75" x14ac:dyDescent="0.25">
      <c r="A61" s="12">
        <v>43310</v>
      </c>
      <c r="B61" s="13">
        <v>43310</v>
      </c>
      <c r="C61" s="23"/>
      <c r="D61" s="23"/>
      <c r="E61" s="45"/>
      <c r="F61" s="23"/>
      <c r="G61" s="16"/>
      <c r="H61" s="16"/>
      <c r="I61" s="23"/>
      <c r="J61" s="23"/>
      <c r="K61" s="23"/>
      <c r="L61" s="23"/>
      <c r="M61" s="16"/>
      <c r="N61" s="23"/>
      <c r="O61" s="23"/>
      <c r="P61" s="23"/>
      <c r="Q61" s="10">
        <f t="shared" si="2"/>
        <v>0</v>
      </c>
      <c r="R61" s="23"/>
      <c r="S61" s="16"/>
      <c r="T61" s="23"/>
      <c r="U61" s="23"/>
      <c r="V61" s="34">
        <f t="shared" si="0"/>
        <v>0</v>
      </c>
      <c r="W61" s="16"/>
      <c r="X61" s="38">
        <f t="shared" si="1"/>
        <v>0</v>
      </c>
    </row>
    <row r="62" spans="1:24" ht="18.75" x14ac:dyDescent="0.25">
      <c r="A62" s="12">
        <v>43311</v>
      </c>
      <c r="B62" s="13">
        <v>43311</v>
      </c>
      <c r="C62" s="23"/>
      <c r="D62" s="23"/>
      <c r="E62" s="45"/>
      <c r="F62" s="23"/>
      <c r="G62" s="16"/>
      <c r="H62" s="16"/>
      <c r="I62" s="23"/>
      <c r="J62" s="23"/>
      <c r="K62" s="23"/>
      <c r="L62" s="23"/>
      <c r="M62" s="16"/>
      <c r="N62" s="23"/>
      <c r="O62" s="23"/>
      <c r="P62" s="23"/>
      <c r="Q62" s="10">
        <f t="shared" si="2"/>
        <v>0</v>
      </c>
      <c r="R62" s="23"/>
      <c r="S62" s="16"/>
      <c r="T62" s="23"/>
      <c r="U62" s="23"/>
      <c r="V62" s="34">
        <f t="shared" si="0"/>
        <v>0</v>
      </c>
      <c r="W62" s="16"/>
      <c r="X62" s="38">
        <f t="shared" si="1"/>
        <v>0</v>
      </c>
    </row>
    <row r="63" spans="1:24" s="6" customFormat="1" ht="19.5" thickBot="1" x14ac:dyDescent="0.3">
      <c r="A63" s="17">
        <v>43312</v>
      </c>
      <c r="B63" s="18">
        <v>43312</v>
      </c>
      <c r="C63" s="24"/>
      <c r="D63" s="24"/>
      <c r="E63" s="46"/>
      <c r="F63" s="24"/>
      <c r="G63" s="22"/>
      <c r="H63" s="22"/>
      <c r="I63" s="24"/>
      <c r="J63" s="24"/>
      <c r="K63" s="24"/>
      <c r="L63" s="24"/>
      <c r="M63" s="22"/>
      <c r="N63" s="24"/>
      <c r="O63" s="24"/>
      <c r="P63" s="24"/>
      <c r="Q63" s="19">
        <f t="shared" si="2"/>
        <v>0</v>
      </c>
      <c r="R63" s="24"/>
      <c r="S63" s="22"/>
      <c r="T63" s="24"/>
      <c r="U63" s="24"/>
      <c r="V63" s="35">
        <f t="shared" si="0"/>
        <v>0</v>
      </c>
      <c r="W63" s="22"/>
      <c r="X63" s="38">
        <f t="shared" si="1"/>
        <v>0</v>
      </c>
    </row>
    <row r="64" spans="1:24" ht="20.25" thickTop="1" thickBot="1" x14ac:dyDescent="0.3">
      <c r="A64" s="25">
        <v>43313</v>
      </c>
      <c r="B64" s="13">
        <v>43313</v>
      </c>
      <c r="C64" s="23"/>
      <c r="D64" s="23"/>
      <c r="E64" s="45"/>
      <c r="F64" s="23"/>
      <c r="G64" s="16"/>
      <c r="H64" s="16"/>
      <c r="I64" s="23"/>
      <c r="J64" s="23"/>
      <c r="K64" s="27"/>
      <c r="L64" s="27"/>
      <c r="M64" s="16"/>
      <c r="N64" s="23"/>
      <c r="O64" s="23"/>
      <c r="P64" s="23"/>
      <c r="Q64" s="10">
        <f t="shared" si="2"/>
        <v>0</v>
      </c>
      <c r="R64" s="23"/>
      <c r="S64" s="16"/>
      <c r="T64" s="23"/>
      <c r="U64" s="23"/>
      <c r="V64" s="34">
        <f t="shared" si="0"/>
        <v>0</v>
      </c>
      <c r="W64" s="16"/>
      <c r="X64" s="42">
        <f t="shared" si="1"/>
        <v>0</v>
      </c>
    </row>
    <row r="65" spans="1:24" ht="18.75" x14ac:dyDescent="0.25">
      <c r="A65" s="12">
        <v>43314</v>
      </c>
      <c r="B65" s="13">
        <v>43314</v>
      </c>
      <c r="C65" s="23"/>
      <c r="D65" s="23"/>
      <c r="E65" s="45"/>
      <c r="F65" s="23"/>
      <c r="G65" s="16"/>
      <c r="H65" s="16"/>
      <c r="I65" s="23"/>
      <c r="J65" s="23"/>
      <c r="K65" s="23"/>
      <c r="L65" s="23"/>
      <c r="M65" s="16"/>
      <c r="N65" s="23"/>
      <c r="O65" s="23"/>
      <c r="P65" s="23"/>
      <c r="Q65" s="10">
        <f t="shared" si="2"/>
        <v>0</v>
      </c>
      <c r="R65" s="23"/>
      <c r="S65" s="16"/>
      <c r="T65" s="23"/>
      <c r="U65" s="23"/>
      <c r="V65" s="34">
        <f t="shared" si="0"/>
        <v>0</v>
      </c>
      <c r="W65" s="16"/>
      <c r="X65" s="38">
        <f t="shared" si="1"/>
        <v>0</v>
      </c>
    </row>
    <row r="66" spans="1:24" ht="18.75" x14ac:dyDescent="0.25">
      <c r="A66" s="12">
        <v>43315</v>
      </c>
      <c r="B66" s="13">
        <v>43315</v>
      </c>
      <c r="C66" s="23"/>
      <c r="D66" s="23"/>
      <c r="E66" s="45"/>
      <c r="F66" s="23"/>
      <c r="G66" s="16"/>
      <c r="H66" s="16"/>
      <c r="I66" s="23"/>
      <c r="J66" s="23"/>
      <c r="K66" s="23"/>
      <c r="L66" s="23"/>
      <c r="M66" s="16"/>
      <c r="N66" s="23"/>
      <c r="O66" s="23"/>
      <c r="P66" s="23"/>
      <c r="Q66" s="10">
        <f t="shared" si="2"/>
        <v>0</v>
      </c>
      <c r="R66" s="23"/>
      <c r="S66" s="16"/>
      <c r="T66" s="23"/>
      <c r="U66" s="23"/>
      <c r="V66" s="34">
        <f t="shared" si="0"/>
        <v>0</v>
      </c>
      <c r="W66" s="16"/>
      <c r="X66" s="38">
        <f t="shared" si="1"/>
        <v>0</v>
      </c>
    </row>
    <row r="67" spans="1:24" ht="18.75" x14ac:dyDescent="0.25">
      <c r="A67" s="12">
        <v>43316</v>
      </c>
      <c r="B67" s="13">
        <v>43316</v>
      </c>
      <c r="C67" s="23"/>
      <c r="D67" s="23"/>
      <c r="E67" s="45"/>
      <c r="F67" s="23"/>
      <c r="G67" s="16"/>
      <c r="H67" s="16"/>
      <c r="I67" s="23"/>
      <c r="J67" s="23"/>
      <c r="K67" s="23"/>
      <c r="L67" s="23"/>
      <c r="M67" s="16"/>
      <c r="N67" s="23"/>
      <c r="O67" s="23"/>
      <c r="P67" s="23"/>
      <c r="Q67" s="10">
        <f t="shared" si="2"/>
        <v>0</v>
      </c>
      <c r="R67" s="23"/>
      <c r="S67" s="16"/>
      <c r="T67" s="23"/>
      <c r="U67" s="23"/>
      <c r="V67" s="34">
        <f t="shared" ref="V67:V130" si="3">IFERROR(G67*H67,"")</f>
        <v>0</v>
      </c>
      <c r="W67" s="16"/>
      <c r="X67" s="38">
        <f t="shared" ref="X67:X130" si="4">IFERROR(G67*W67,"")</f>
        <v>0</v>
      </c>
    </row>
    <row r="68" spans="1:24" ht="18.75" x14ac:dyDescent="0.25">
      <c r="A68" s="12">
        <v>43317</v>
      </c>
      <c r="B68" s="13">
        <v>43317</v>
      </c>
      <c r="C68" s="23"/>
      <c r="D68" s="23"/>
      <c r="E68" s="45"/>
      <c r="F68" s="23"/>
      <c r="G68" s="16"/>
      <c r="H68" s="16"/>
      <c r="I68" s="23"/>
      <c r="J68" s="23"/>
      <c r="K68" s="23"/>
      <c r="L68" s="23"/>
      <c r="M68" s="16"/>
      <c r="N68" s="23"/>
      <c r="O68" s="23"/>
      <c r="P68" s="23"/>
      <c r="Q68" s="10">
        <f t="shared" ref="Q68:Q131" si="5">IFERROR(V68-O68,"")</f>
        <v>0</v>
      </c>
      <c r="R68" s="23"/>
      <c r="S68" s="16"/>
      <c r="T68" s="23"/>
      <c r="U68" s="23"/>
      <c r="V68" s="34">
        <f t="shared" si="3"/>
        <v>0</v>
      </c>
      <c r="W68" s="16"/>
      <c r="X68" s="38">
        <f t="shared" si="4"/>
        <v>0</v>
      </c>
    </row>
    <row r="69" spans="1:24" ht="18.75" x14ac:dyDescent="0.25">
      <c r="A69" s="12">
        <v>43318</v>
      </c>
      <c r="B69" s="13">
        <v>43318</v>
      </c>
      <c r="C69" s="23"/>
      <c r="D69" s="23"/>
      <c r="E69" s="45"/>
      <c r="F69" s="23"/>
      <c r="G69" s="16"/>
      <c r="H69" s="16"/>
      <c r="I69" s="23"/>
      <c r="J69" s="23"/>
      <c r="K69" s="23"/>
      <c r="L69" s="23"/>
      <c r="M69" s="16"/>
      <c r="N69" s="23"/>
      <c r="O69" s="23"/>
      <c r="P69" s="23"/>
      <c r="Q69" s="10">
        <f t="shared" si="5"/>
        <v>0</v>
      </c>
      <c r="R69" s="23"/>
      <c r="S69" s="16"/>
      <c r="T69" s="23"/>
      <c r="U69" s="23"/>
      <c r="V69" s="34">
        <f t="shared" si="3"/>
        <v>0</v>
      </c>
      <c r="W69" s="16"/>
      <c r="X69" s="38">
        <f t="shared" si="4"/>
        <v>0</v>
      </c>
    </row>
    <row r="70" spans="1:24" ht="18.75" x14ac:dyDescent="0.25">
      <c r="A70" s="12">
        <v>43319</v>
      </c>
      <c r="B70" s="13">
        <v>43319</v>
      </c>
      <c r="C70" s="23"/>
      <c r="D70" s="23"/>
      <c r="E70" s="45"/>
      <c r="F70" s="23"/>
      <c r="G70" s="16"/>
      <c r="H70" s="16"/>
      <c r="I70" s="23"/>
      <c r="J70" s="23"/>
      <c r="K70" s="23"/>
      <c r="L70" s="23"/>
      <c r="M70" s="16"/>
      <c r="N70" s="23"/>
      <c r="O70" s="23"/>
      <c r="P70" s="23"/>
      <c r="Q70" s="10">
        <f t="shared" si="5"/>
        <v>0</v>
      </c>
      <c r="R70" s="23"/>
      <c r="S70" s="16"/>
      <c r="T70" s="23"/>
      <c r="U70" s="23"/>
      <c r="V70" s="34">
        <f t="shared" si="3"/>
        <v>0</v>
      </c>
      <c r="W70" s="16"/>
      <c r="X70" s="38">
        <f t="shared" si="4"/>
        <v>0</v>
      </c>
    </row>
    <row r="71" spans="1:24" ht="18.75" x14ac:dyDescent="0.25">
      <c r="A71" s="12">
        <v>43320</v>
      </c>
      <c r="B71" s="13">
        <v>43320</v>
      </c>
      <c r="C71" s="23"/>
      <c r="D71" s="23"/>
      <c r="E71" s="45"/>
      <c r="F71" s="23"/>
      <c r="G71" s="16"/>
      <c r="H71" s="16"/>
      <c r="I71" s="23"/>
      <c r="J71" s="23"/>
      <c r="K71" s="23"/>
      <c r="L71" s="23"/>
      <c r="M71" s="16"/>
      <c r="N71" s="23"/>
      <c r="O71" s="23"/>
      <c r="P71" s="23"/>
      <c r="Q71" s="10">
        <f t="shared" si="5"/>
        <v>0</v>
      </c>
      <c r="R71" s="23"/>
      <c r="S71" s="16"/>
      <c r="T71" s="23"/>
      <c r="U71" s="23"/>
      <c r="V71" s="34">
        <f t="shared" si="3"/>
        <v>0</v>
      </c>
      <c r="W71" s="16"/>
      <c r="X71" s="38">
        <f t="shared" si="4"/>
        <v>0</v>
      </c>
    </row>
    <row r="72" spans="1:24" ht="18.75" x14ac:dyDescent="0.25">
      <c r="A72" s="12">
        <v>43321</v>
      </c>
      <c r="B72" s="13">
        <v>43321</v>
      </c>
      <c r="C72" s="23"/>
      <c r="D72" s="23"/>
      <c r="E72" s="45"/>
      <c r="F72" s="23"/>
      <c r="G72" s="16"/>
      <c r="H72" s="16"/>
      <c r="I72" s="23"/>
      <c r="J72" s="23"/>
      <c r="K72" s="23"/>
      <c r="L72" s="23"/>
      <c r="M72" s="16"/>
      <c r="N72" s="23"/>
      <c r="O72" s="23"/>
      <c r="P72" s="23"/>
      <c r="Q72" s="10">
        <f t="shared" si="5"/>
        <v>0</v>
      </c>
      <c r="R72" s="23"/>
      <c r="S72" s="16"/>
      <c r="T72" s="23"/>
      <c r="U72" s="23"/>
      <c r="V72" s="34">
        <f t="shared" si="3"/>
        <v>0</v>
      </c>
      <c r="W72" s="16"/>
      <c r="X72" s="38">
        <f t="shared" si="4"/>
        <v>0</v>
      </c>
    </row>
    <row r="73" spans="1:24" ht="18.75" x14ac:dyDescent="0.25">
      <c r="A73" s="12">
        <v>43322</v>
      </c>
      <c r="B73" s="13">
        <v>43322</v>
      </c>
      <c r="C73" s="23"/>
      <c r="D73" s="23"/>
      <c r="E73" s="45"/>
      <c r="F73" s="23"/>
      <c r="G73" s="16"/>
      <c r="H73" s="16"/>
      <c r="I73" s="23"/>
      <c r="J73" s="23"/>
      <c r="K73" s="23"/>
      <c r="L73" s="23"/>
      <c r="M73" s="16"/>
      <c r="N73" s="23"/>
      <c r="O73" s="23"/>
      <c r="P73" s="23"/>
      <c r="Q73" s="10">
        <f t="shared" si="5"/>
        <v>0</v>
      </c>
      <c r="R73" s="23"/>
      <c r="S73" s="16"/>
      <c r="T73" s="23"/>
      <c r="U73" s="23"/>
      <c r="V73" s="34">
        <f t="shared" si="3"/>
        <v>0</v>
      </c>
      <c r="W73" s="16"/>
      <c r="X73" s="38">
        <f t="shared" si="4"/>
        <v>0</v>
      </c>
    </row>
    <row r="74" spans="1:24" ht="18.75" x14ac:dyDescent="0.25">
      <c r="A74" s="12">
        <v>43323</v>
      </c>
      <c r="B74" s="13">
        <v>43323</v>
      </c>
      <c r="C74" s="23"/>
      <c r="D74" s="23"/>
      <c r="E74" s="45"/>
      <c r="F74" s="23"/>
      <c r="G74" s="16"/>
      <c r="H74" s="16"/>
      <c r="I74" s="23"/>
      <c r="J74" s="23"/>
      <c r="K74" s="23"/>
      <c r="L74" s="23"/>
      <c r="M74" s="16"/>
      <c r="N74" s="23"/>
      <c r="O74" s="23"/>
      <c r="P74" s="23"/>
      <c r="Q74" s="10">
        <f t="shared" si="5"/>
        <v>0</v>
      </c>
      <c r="R74" s="23"/>
      <c r="S74" s="16"/>
      <c r="T74" s="23"/>
      <c r="U74" s="23"/>
      <c r="V74" s="34">
        <f t="shared" si="3"/>
        <v>0</v>
      </c>
      <c r="W74" s="16"/>
      <c r="X74" s="38">
        <f t="shared" si="4"/>
        <v>0</v>
      </c>
    </row>
    <row r="75" spans="1:24" ht="18.75" x14ac:dyDescent="0.25">
      <c r="A75" s="12">
        <v>43324</v>
      </c>
      <c r="B75" s="13">
        <v>43324</v>
      </c>
      <c r="C75" s="23"/>
      <c r="D75" s="23"/>
      <c r="E75" s="45"/>
      <c r="F75" s="23"/>
      <c r="G75" s="16"/>
      <c r="H75" s="16"/>
      <c r="I75" s="23"/>
      <c r="J75" s="23"/>
      <c r="K75" s="23"/>
      <c r="L75" s="23"/>
      <c r="M75" s="16"/>
      <c r="N75" s="23"/>
      <c r="O75" s="23"/>
      <c r="P75" s="23"/>
      <c r="Q75" s="10">
        <f t="shared" si="5"/>
        <v>0</v>
      </c>
      <c r="R75" s="23"/>
      <c r="S75" s="16"/>
      <c r="T75" s="23"/>
      <c r="U75" s="23"/>
      <c r="V75" s="34">
        <f t="shared" si="3"/>
        <v>0</v>
      </c>
      <c r="W75" s="16"/>
      <c r="X75" s="38">
        <f t="shared" si="4"/>
        <v>0</v>
      </c>
    </row>
    <row r="76" spans="1:24" ht="18.75" x14ac:dyDescent="0.25">
      <c r="A76" s="12">
        <v>43325</v>
      </c>
      <c r="B76" s="13">
        <v>43325</v>
      </c>
      <c r="C76" s="23"/>
      <c r="D76" s="23"/>
      <c r="E76" s="45"/>
      <c r="F76" s="23"/>
      <c r="G76" s="16"/>
      <c r="H76" s="16"/>
      <c r="I76" s="23"/>
      <c r="J76" s="23"/>
      <c r="K76" s="23"/>
      <c r="L76" s="23"/>
      <c r="M76" s="16"/>
      <c r="N76" s="23"/>
      <c r="O76" s="23"/>
      <c r="P76" s="23"/>
      <c r="Q76" s="10">
        <f t="shared" si="5"/>
        <v>0</v>
      </c>
      <c r="R76" s="23"/>
      <c r="S76" s="16"/>
      <c r="T76" s="23"/>
      <c r="U76" s="23"/>
      <c r="V76" s="34">
        <f t="shared" si="3"/>
        <v>0</v>
      </c>
      <c r="W76" s="16"/>
      <c r="X76" s="38">
        <f t="shared" si="4"/>
        <v>0</v>
      </c>
    </row>
    <row r="77" spans="1:24" ht="18.75" x14ac:dyDescent="0.25">
      <c r="A77" s="12">
        <v>43326</v>
      </c>
      <c r="B77" s="13">
        <v>43326</v>
      </c>
      <c r="C77" s="23"/>
      <c r="D77" s="23"/>
      <c r="E77" s="45"/>
      <c r="F77" s="23"/>
      <c r="G77" s="16"/>
      <c r="H77" s="16"/>
      <c r="I77" s="23"/>
      <c r="J77" s="23"/>
      <c r="K77" s="23"/>
      <c r="L77" s="23"/>
      <c r="M77" s="16"/>
      <c r="N77" s="23"/>
      <c r="O77" s="23"/>
      <c r="P77" s="23"/>
      <c r="Q77" s="10">
        <f t="shared" si="5"/>
        <v>0</v>
      </c>
      <c r="R77" s="23"/>
      <c r="S77" s="16"/>
      <c r="T77" s="23"/>
      <c r="U77" s="23"/>
      <c r="V77" s="34">
        <f t="shared" si="3"/>
        <v>0</v>
      </c>
      <c r="W77" s="16"/>
      <c r="X77" s="38">
        <f t="shared" si="4"/>
        <v>0</v>
      </c>
    </row>
    <row r="78" spans="1:24" ht="18.75" x14ac:dyDescent="0.25">
      <c r="A78" s="12">
        <v>43327</v>
      </c>
      <c r="B78" s="13">
        <v>43327</v>
      </c>
      <c r="C78" s="23"/>
      <c r="D78" s="23"/>
      <c r="E78" s="45"/>
      <c r="F78" s="23"/>
      <c r="G78" s="16"/>
      <c r="H78" s="16"/>
      <c r="I78" s="23"/>
      <c r="J78" s="23"/>
      <c r="K78" s="23"/>
      <c r="L78" s="23"/>
      <c r="M78" s="16"/>
      <c r="N78" s="23"/>
      <c r="O78" s="23"/>
      <c r="P78" s="23"/>
      <c r="Q78" s="10">
        <f t="shared" si="5"/>
        <v>0</v>
      </c>
      <c r="R78" s="23"/>
      <c r="S78" s="16"/>
      <c r="T78" s="23"/>
      <c r="U78" s="23"/>
      <c r="V78" s="34">
        <f t="shared" si="3"/>
        <v>0</v>
      </c>
      <c r="W78" s="16"/>
      <c r="X78" s="38">
        <f t="shared" si="4"/>
        <v>0</v>
      </c>
    </row>
    <row r="79" spans="1:24" ht="18.75" x14ac:dyDescent="0.25">
      <c r="A79" s="12">
        <v>43328</v>
      </c>
      <c r="B79" s="13">
        <v>43328</v>
      </c>
      <c r="C79" s="23"/>
      <c r="D79" s="23"/>
      <c r="E79" s="45"/>
      <c r="F79" s="23"/>
      <c r="G79" s="16"/>
      <c r="H79" s="16"/>
      <c r="I79" s="23"/>
      <c r="J79" s="23"/>
      <c r="K79" s="23"/>
      <c r="L79" s="23"/>
      <c r="M79" s="16"/>
      <c r="N79" s="23"/>
      <c r="O79" s="23"/>
      <c r="P79" s="23"/>
      <c r="Q79" s="10">
        <f t="shared" si="5"/>
        <v>0</v>
      </c>
      <c r="R79" s="23"/>
      <c r="S79" s="16"/>
      <c r="T79" s="23"/>
      <c r="U79" s="23"/>
      <c r="V79" s="34">
        <f t="shared" si="3"/>
        <v>0</v>
      </c>
      <c r="W79" s="16"/>
      <c r="X79" s="38">
        <f t="shared" si="4"/>
        <v>0</v>
      </c>
    </row>
    <row r="80" spans="1:24" ht="18.75" x14ac:dyDescent="0.25">
      <c r="A80" s="12">
        <v>43329</v>
      </c>
      <c r="B80" s="13">
        <v>43329</v>
      </c>
      <c r="C80" s="23"/>
      <c r="D80" s="23"/>
      <c r="E80" s="45"/>
      <c r="F80" s="23"/>
      <c r="G80" s="16"/>
      <c r="H80" s="16"/>
      <c r="I80" s="23"/>
      <c r="J80" s="23"/>
      <c r="K80" s="23"/>
      <c r="L80" s="23"/>
      <c r="M80" s="16"/>
      <c r="N80" s="23"/>
      <c r="O80" s="23"/>
      <c r="P80" s="23"/>
      <c r="Q80" s="10">
        <f t="shared" si="5"/>
        <v>0</v>
      </c>
      <c r="R80" s="23"/>
      <c r="S80" s="16"/>
      <c r="T80" s="23"/>
      <c r="U80" s="23"/>
      <c r="V80" s="34">
        <f t="shared" si="3"/>
        <v>0</v>
      </c>
      <c r="W80" s="16"/>
      <c r="X80" s="38">
        <f t="shared" si="4"/>
        <v>0</v>
      </c>
    </row>
    <row r="81" spans="1:24" ht="18.75" x14ac:dyDescent="0.25">
      <c r="A81" s="12">
        <v>43330</v>
      </c>
      <c r="B81" s="13">
        <v>43330</v>
      </c>
      <c r="C81" s="23"/>
      <c r="D81" s="23"/>
      <c r="E81" s="45"/>
      <c r="F81" s="23"/>
      <c r="G81" s="16"/>
      <c r="H81" s="16"/>
      <c r="I81" s="23"/>
      <c r="J81" s="23"/>
      <c r="K81" s="23"/>
      <c r="L81" s="23"/>
      <c r="M81" s="16"/>
      <c r="N81" s="23"/>
      <c r="O81" s="23"/>
      <c r="P81" s="23"/>
      <c r="Q81" s="10">
        <f t="shared" si="5"/>
        <v>0</v>
      </c>
      <c r="R81" s="23"/>
      <c r="S81" s="16"/>
      <c r="T81" s="23"/>
      <c r="U81" s="23"/>
      <c r="V81" s="34">
        <f t="shared" si="3"/>
        <v>0</v>
      </c>
      <c r="W81" s="16"/>
      <c r="X81" s="38">
        <f t="shared" si="4"/>
        <v>0</v>
      </c>
    </row>
    <row r="82" spans="1:24" ht="18.75" x14ac:dyDescent="0.25">
      <c r="A82" s="12">
        <v>43331</v>
      </c>
      <c r="B82" s="13">
        <v>43331</v>
      </c>
      <c r="C82" s="23"/>
      <c r="D82" s="23"/>
      <c r="E82" s="45"/>
      <c r="F82" s="23"/>
      <c r="G82" s="16"/>
      <c r="H82" s="16"/>
      <c r="I82" s="23"/>
      <c r="J82" s="23"/>
      <c r="K82" s="23"/>
      <c r="L82" s="23"/>
      <c r="M82" s="16"/>
      <c r="N82" s="23"/>
      <c r="O82" s="23"/>
      <c r="P82" s="23"/>
      <c r="Q82" s="10">
        <f t="shared" si="5"/>
        <v>0</v>
      </c>
      <c r="R82" s="23"/>
      <c r="S82" s="16"/>
      <c r="T82" s="23"/>
      <c r="U82" s="23"/>
      <c r="V82" s="34">
        <f t="shared" si="3"/>
        <v>0</v>
      </c>
      <c r="W82" s="16"/>
      <c r="X82" s="38">
        <f t="shared" si="4"/>
        <v>0</v>
      </c>
    </row>
    <row r="83" spans="1:24" ht="18.75" x14ac:dyDescent="0.25">
      <c r="A83" s="12">
        <v>43332</v>
      </c>
      <c r="B83" s="13">
        <v>43332</v>
      </c>
      <c r="C83" s="23"/>
      <c r="D83" s="23"/>
      <c r="E83" s="45"/>
      <c r="F83" s="23"/>
      <c r="G83" s="16"/>
      <c r="H83" s="16"/>
      <c r="I83" s="23"/>
      <c r="J83" s="23"/>
      <c r="K83" s="23"/>
      <c r="L83" s="23"/>
      <c r="M83" s="16"/>
      <c r="N83" s="23"/>
      <c r="O83" s="23"/>
      <c r="P83" s="23"/>
      <c r="Q83" s="10">
        <f t="shared" si="5"/>
        <v>0</v>
      </c>
      <c r="R83" s="23"/>
      <c r="S83" s="16"/>
      <c r="T83" s="23"/>
      <c r="U83" s="23"/>
      <c r="V83" s="34">
        <f t="shared" si="3"/>
        <v>0</v>
      </c>
      <c r="W83" s="16"/>
      <c r="X83" s="38">
        <f t="shared" si="4"/>
        <v>0</v>
      </c>
    </row>
    <row r="84" spans="1:24" ht="18.75" x14ac:dyDescent="0.25">
      <c r="A84" s="12">
        <v>43333</v>
      </c>
      <c r="B84" s="13">
        <v>43333</v>
      </c>
      <c r="C84" s="23"/>
      <c r="D84" s="23"/>
      <c r="E84" s="45"/>
      <c r="F84" s="23"/>
      <c r="G84" s="16"/>
      <c r="H84" s="16"/>
      <c r="I84" s="23"/>
      <c r="J84" s="23"/>
      <c r="K84" s="23"/>
      <c r="L84" s="23"/>
      <c r="M84" s="16"/>
      <c r="N84" s="23"/>
      <c r="O84" s="23"/>
      <c r="P84" s="23"/>
      <c r="Q84" s="10">
        <f t="shared" si="5"/>
        <v>0</v>
      </c>
      <c r="R84" s="23"/>
      <c r="S84" s="16"/>
      <c r="T84" s="23"/>
      <c r="U84" s="23"/>
      <c r="V84" s="34">
        <f t="shared" si="3"/>
        <v>0</v>
      </c>
      <c r="W84" s="16"/>
      <c r="X84" s="38">
        <f t="shared" si="4"/>
        <v>0</v>
      </c>
    </row>
    <row r="85" spans="1:24" ht="18.75" x14ac:dyDescent="0.25">
      <c r="A85" s="12">
        <v>43334</v>
      </c>
      <c r="B85" s="13">
        <v>43334</v>
      </c>
      <c r="C85" s="23"/>
      <c r="D85" s="23"/>
      <c r="E85" s="45"/>
      <c r="F85" s="23"/>
      <c r="G85" s="16"/>
      <c r="H85" s="16"/>
      <c r="I85" s="23"/>
      <c r="J85" s="23"/>
      <c r="K85" s="23"/>
      <c r="L85" s="23"/>
      <c r="M85" s="16"/>
      <c r="N85" s="23"/>
      <c r="O85" s="23"/>
      <c r="P85" s="23"/>
      <c r="Q85" s="10">
        <f t="shared" si="5"/>
        <v>0</v>
      </c>
      <c r="R85" s="23"/>
      <c r="S85" s="16"/>
      <c r="T85" s="23"/>
      <c r="U85" s="23"/>
      <c r="V85" s="34">
        <f t="shared" si="3"/>
        <v>0</v>
      </c>
      <c r="W85" s="16"/>
      <c r="X85" s="38">
        <f t="shared" si="4"/>
        <v>0</v>
      </c>
    </row>
    <row r="86" spans="1:24" ht="18.75" x14ac:dyDescent="0.25">
      <c r="A86" s="12">
        <v>43335</v>
      </c>
      <c r="B86" s="13">
        <v>43335</v>
      </c>
      <c r="C86" s="23"/>
      <c r="D86" s="23"/>
      <c r="E86" s="45"/>
      <c r="F86" s="23"/>
      <c r="G86" s="16"/>
      <c r="H86" s="16"/>
      <c r="I86" s="23"/>
      <c r="J86" s="23"/>
      <c r="K86" s="23"/>
      <c r="L86" s="23"/>
      <c r="M86" s="16"/>
      <c r="N86" s="23"/>
      <c r="O86" s="23"/>
      <c r="P86" s="23"/>
      <c r="Q86" s="10">
        <f t="shared" si="5"/>
        <v>0</v>
      </c>
      <c r="R86" s="23"/>
      <c r="S86" s="16"/>
      <c r="T86" s="23"/>
      <c r="U86" s="23"/>
      <c r="V86" s="34">
        <f t="shared" si="3"/>
        <v>0</v>
      </c>
      <c r="W86" s="16"/>
      <c r="X86" s="38">
        <f t="shared" si="4"/>
        <v>0</v>
      </c>
    </row>
    <row r="87" spans="1:24" ht="18.75" x14ac:dyDescent="0.25">
      <c r="A87" s="12">
        <v>43336</v>
      </c>
      <c r="B87" s="13">
        <v>43336</v>
      </c>
      <c r="C87" s="23"/>
      <c r="D87" s="23"/>
      <c r="E87" s="45"/>
      <c r="F87" s="23"/>
      <c r="G87" s="16"/>
      <c r="H87" s="16"/>
      <c r="I87" s="23"/>
      <c r="J87" s="23"/>
      <c r="K87" s="23"/>
      <c r="L87" s="23"/>
      <c r="M87" s="16"/>
      <c r="N87" s="23"/>
      <c r="O87" s="23"/>
      <c r="P87" s="23"/>
      <c r="Q87" s="10">
        <f t="shared" si="5"/>
        <v>0</v>
      </c>
      <c r="R87" s="23"/>
      <c r="S87" s="16"/>
      <c r="T87" s="23"/>
      <c r="U87" s="23"/>
      <c r="V87" s="34">
        <f t="shared" si="3"/>
        <v>0</v>
      </c>
      <c r="W87" s="16"/>
      <c r="X87" s="38">
        <f t="shared" si="4"/>
        <v>0</v>
      </c>
    </row>
    <row r="88" spans="1:24" ht="18.75" x14ac:dyDescent="0.25">
      <c r="A88" s="12">
        <v>43337</v>
      </c>
      <c r="B88" s="13">
        <v>43337</v>
      </c>
      <c r="C88" s="23"/>
      <c r="D88" s="23"/>
      <c r="E88" s="45"/>
      <c r="F88" s="23"/>
      <c r="G88" s="16"/>
      <c r="H88" s="16"/>
      <c r="I88" s="23"/>
      <c r="J88" s="23"/>
      <c r="K88" s="23"/>
      <c r="L88" s="23"/>
      <c r="M88" s="16"/>
      <c r="N88" s="23"/>
      <c r="O88" s="23"/>
      <c r="P88" s="23"/>
      <c r="Q88" s="10">
        <f t="shared" si="5"/>
        <v>0</v>
      </c>
      <c r="R88" s="23"/>
      <c r="S88" s="16"/>
      <c r="T88" s="23"/>
      <c r="U88" s="23"/>
      <c r="V88" s="34">
        <f t="shared" si="3"/>
        <v>0</v>
      </c>
      <c r="W88" s="16"/>
      <c r="X88" s="38">
        <f t="shared" si="4"/>
        <v>0</v>
      </c>
    </row>
    <row r="89" spans="1:24" ht="18.75" x14ac:dyDescent="0.25">
      <c r="A89" s="12">
        <v>43338</v>
      </c>
      <c r="B89" s="13">
        <v>43338</v>
      </c>
      <c r="C89" s="23"/>
      <c r="D89" s="23"/>
      <c r="E89" s="45"/>
      <c r="F89" s="23"/>
      <c r="G89" s="16"/>
      <c r="H89" s="16"/>
      <c r="I89" s="23"/>
      <c r="J89" s="23"/>
      <c r="K89" s="23"/>
      <c r="L89" s="23"/>
      <c r="M89" s="16"/>
      <c r="N89" s="23"/>
      <c r="O89" s="23"/>
      <c r="P89" s="23"/>
      <c r="Q89" s="10">
        <f t="shared" si="5"/>
        <v>0</v>
      </c>
      <c r="R89" s="23"/>
      <c r="S89" s="16"/>
      <c r="T89" s="23"/>
      <c r="U89" s="23"/>
      <c r="V89" s="34">
        <f t="shared" si="3"/>
        <v>0</v>
      </c>
      <c r="W89" s="16"/>
      <c r="X89" s="38">
        <f t="shared" si="4"/>
        <v>0</v>
      </c>
    </row>
    <row r="90" spans="1:24" ht="18.75" x14ac:dyDescent="0.25">
      <c r="A90" s="12">
        <v>43339</v>
      </c>
      <c r="B90" s="13">
        <v>43339</v>
      </c>
      <c r="C90" s="23"/>
      <c r="D90" s="23"/>
      <c r="E90" s="45"/>
      <c r="F90" s="23"/>
      <c r="G90" s="16"/>
      <c r="H90" s="16"/>
      <c r="I90" s="23"/>
      <c r="J90" s="23"/>
      <c r="K90" s="23"/>
      <c r="L90" s="23"/>
      <c r="M90" s="16"/>
      <c r="N90" s="23"/>
      <c r="O90" s="23"/>
      <c r="P90" s="23"/>
      <c r="Q90" s="10">
        <f t="shared" si="5"/>
        <v>0</v>
      </c>
      <c r="R90" s="23"/>
      <c r="S90" s="16"/>
      <c r="T90" s="23"/>
      <c r="U90" s="23"/>
      <c r="V90" s="34">
        <f t="shared" si="3"/>
        <v>0</v>
      </c>
      <c r="W90" s="16"/>
      <c r="X90" s="38">
        <f t="shared" si="4"/>
        <v>0</v>
      </c>
    </row>
    <row r="91" spans="1:24" ht="18.75" x14ac:dyDescent="0.25">
      <c r="A91" s="12">
        <v>43340</v>
      </c>
      <c r="B91" s="13">
        <v>43340</v>
      </c>
      <c r="C91" s="23"/>
      <c r="D91" s="23"/>
      <c r="E91" s="45"/>
      <c r="F91" s="23"/>
      <c r="G91" s="16"/>
      <c r="H91" s="16"/>
      <c r="I91" s="23"/>
      <c r="J91" s="23"/>
      <c r="K91" s="23"/>
      <c r="L91" s="23"/>
      <c r="M91" s="16"/>
      <c r="N91" s="23"/>
      <c r="O91" s="23"/>
      <c r="P91" s="23"/>
      <c r="Q91" s="10">
        <f t="shared" si="5"/>
        <v>0</v>
      </c>
      <c r="R91" s="23"/>
      <c r="S91" s="16"/>
      <c r="T91" s="23"/>
      <c r="U91" s="23"/>
      <c r="V91" s="34">
        <f t="shared" si="3"/>
        <v>0</v>
      </c>
      <c r="W91" s="16"/>
      <c r="X91" s="38">
        <f t="shared" si="4"/>
        <v>0</v>
      </c>
    </row>
    <row r="92" spans="1:24" ht="18.75" x14ac:dyDescent="0.25">
      <c r="A92" s="12">
        <v>43341</v>
      </c>
      <c r="B92" s="13">
        <v>43341</v>
      </c>
      <c r="C92" s="23"/>
      <c r="D92" s="23"/>
      <c r="E92" s="45"/>
      <c r="F92" s="23"/>
      <c r="G92" s="16"/>
      <c r="H92" s="16"/>
      <c r="I92" s="23"/>
      <c r="J92" s="23"/>
      <c r="K92" s="23"/>
      <c r="L92" s="23"/>
      <c r="M92" s="16"/>
      <c r="N92" s="23"/>
      <c r="O92" s="23"/>
      <c r="P92" s="23"/>
      <c r="Q92" s="10">
        <f t="shared" si="5"/>
        <v>0</v>
      </c>
      <c r="R92" s="23"/>
      <c r="S92" s="16"/>
      <c r="T92" s="23"/>
      <c r="U92" s="23"/>
      <c r="V92" s="34">
        <f t="shared" si="3"/>
        <v>0</v>
      </c>
      <c r="W92" s="16"/>
      <c r="X92" s="38">
        <f t="shared" si="4"/>
        <v>0</v>
      </c>
    </row>
    <row r="93" spans="1:24" ht="18.75" x14ac:dyDescent="0.25">
      <c r="A93" s="12">
        <v>43342</v>
      </c>
      <c r="B93" s="13">
        <v>43342</v>
      </c>
      <c r="C93" s="23"/>
      <c r="D93" s="23"/>
      <c r="E93" s="45"/>
      <c r="F93" s="23"/>
      <c r="G93" s="16"/>
      <c r="H93" s="16"/>
      <c r="I93" s="23"/>
      <c r="J93" s="23"/>
      <c r="K93" s="23"/>
      <c r="L93" s="23"/>
      <c r="M93" s="16"/>
      <c r="N93" s="23"/>
      <c r="O93" s="23"/>
      <c r="P93" s="23"/>
      <c r="Q93" s="10">
        <f t="shared" si="5"/>
        <v>0</v>
      </c>
      <c r="R93" s="23"/>
      <c r="S93" s="16"/>
      <c r="T93" s="23"/>
      <c r="U93" s="23"/>
      <c r="V93" s="34">
        <f t="shared" si="3"/>
        <v>0</v>
      </c>
      <c r="W93" s="16"/>
      <c r="X93" s="38">
        <f t="shared" si="4"/>
        <v>0</v>
      </c>
    </row>
    <row r="94" spans="1:24" s="6" customFormat="1" ht="19.5" thickBot="1" x14ac:dyDescent="0.3">
      <c r="A94" s="17">
        <v>43343</v>
      </c>
      <c r="B94" s="18">
        <v>43343</v>
      </c>
      <c r="C94" s="24"/>
      <c r="D94" s="24"/>
      <c r="E94" s="45"/>
      <c r="F94" s="24"/>
      <c r="G94" s="22"/>
      <c r="H94" s="22"/>
      <c r="I94" s="24"/>
      <c r="J94" s="24"/>
      <c r="K94" s="24"/>
      <c r="L94" s="24"/>
      <c r="M94" s="22"/>
      <c r="N94" s="24"/>
      <c r="O94" s="24"/>
      <c r="P94" s="24"/>
      <c r="Q94" s="19">
        <f t="shared" si="5"/>
        <v>0</v>
      </c>
      <c r="R94" s="24"/>
      <c r="S94" s="22"/>
      <c r="T94" s="24"/>
      <c r="U94" s="24"/>
      <c r="V94" s="35">
        <f t="shared" si="3"/>
        <v>0</v>
      </c>
      <c r="W94" s="22"/>
      <c r="X94" s="38">
        <f t="shared" si="4"/>
        <v>0</v>
      </c>
    </row>
    <row r="95" spans="1:24" ht="19.5" thickTop="1" x14ac:dyDescent="0.25">
      <c r="A95" s="12">
        <v>43344</v>
      </c>
      <c r="B95" s="13">
        <v>43344</v>
      </c>
      <c r="C95" s="23"/>
      <c r="D95" s="23"/>
      <c r="E95" s="47"/>
      <c r="F95" s="23"/>
      <c r="G95" s="16"/>
      <c r="H95" s="16"/>
      <c r="I95" s="23"/>
      <c r="J95" s="23"/>
      <c r="K95" s="23"/>
      <c r="L95" s="23"/>
      <c r="M95" s="16"/>
      <c r="N95" s="23"/>
      <c r="O95" s="23"/>
      <c r="P95" s="23"/>
      <c r="Q95" s="10">
        <f t="shared" si="5"/>
        <v>0</v>
      </c>
      <c r="R95" s="23"/>
      <c r="S95" s="16"/>
      <c r="T95" s="23"/>
      <c r="U95" s="23"/>
      <c r="V95" s="34">
        <f t="shared" si="3"/>
        <v>0</v>
      </c>
      <c r="W95" s="16"/>
      <c r="X95" s="40">
        <f t="shared" si="4"/>
        <v>0</v>
      </c>
    </row>
    <row r="96" spans="1:24" ht="18.75" x14ac:dyDescent="0.25">
      <c r="A96" s="12">
        <v>43345</v>
      </c>
      <c r="B96" s="13">
        <v>43345</v>
      </c>
      <c r="C96" s="23"/>
      <c r="D96" s="23"/>
      <c r="E96" s="45"/>
      <c r="F96" s="23"/>
      <c r="G96" s="16"/>
      <c r="H96" s="16"/>
      <c r="I96" s="23"/>
      <c r="J96" s="23"/>
      <c r="K96" s="23"/>
      <c r="L96" s="23"/>
      <c r="M96" s="16"/>
      <c r="N96" s="23"/>
      <c r="O96" s="23"/>
      <c r="P96" s="23"/>
      <c r="Q96" s="10">
        <f t="shared" si="5"/>
        <v>0</v>
      </c>
      <c r="R96" s="23"/>
      <c r="S96" s="16"/>
      <c r="T96" s="23"/>
      <c r="U96" s="23"/>
      <c r="V96" s="34">
        <f t="shared" si="3"/>
        <v>0</v>
      </c>
      <c r="W96" s="16"/>
      <c r="X96" s="38">
        <f t="shared" si="4"/>
        <v>0</v>
      </c>
    </row>
    <row r="97" spans="1:24" ht="18.75" x14ac:dyDescent="0.25">
      <c r="A97" s="12">
        <v>43346</v>
      </c>
      <c r="B97" s="13">
        <v>43346</v>
      </c>
      <c r="C97" s="23"/>
      <c r="D97" s="23"/>
      <c r="E97" s="45"/>
      <c r="F97" s="23"/>
      <c r="G97" s="16"/>
      <c r="H97" s="16"/>
      <c r="I97" s="23"/>
      <c r="J97" s="23"/>
      <c r="K97" s="23"/>
      <c r="L97" s="23"/>
      <c r="M97" s="16"/>
      <c r="N97" s="23"/>
      <c r="O97" s="23"/>
      <c r="P97" s="23"/>
      <c r="Q97" s="10">
        <f t="shared" si="5"/>
        <v>0</v>
      </c>
      <c r="R97" s="23"/>
      <c r="S97" s="16"/>
      <c r="T97" s="23"/>
      <c r="U97" s="23"/>
      <c r="V97" s="34">
        <f t="shared" si="3"/>
        <v>0</v>
      </c>
      <c r="W97" s="16"/>
      <c r="X97" s="38">
        <f t="shared" si="4"/>
        <v>0</v>
      </c>
    </row>
    <row r="98" spans="1:24" ht="18.75" x14ac:dyDescent="0.25">
      <c r="A98" s="12">
        <v>43347</v>
      </c>
      <c r="B98" s="13">
        <v>43347</v>
      </c>
      <c r="C98" s="23"/>
      <c r="D98" s="23"/>
      <c r="E98" s="45"/>
      <c r="F98" s="23"/>
      <c r="G98" s="16"/>
      <c r="H98" s="16"/>
      <c r="I98" s="23"/>
      <c r="J98" s="23"/>
      <c r="K98" s="23"/>
      <c r="L98" s="23"/>
      <c r="M98" s="16"/>
      <c r="N98" s="23"/>
      <c r="O98" s="23"/>
      <c r="P98" s="23"/>
      <c r="Q98" s="10">
        <f t="shared" si="5"/>
        <v>0</v>
      </c>
      <c r="R98" s="23"/>
      <c r="S98" s="16"/>
      <c r="T98" s="23"/>
      <c r="U98" s="23"/>
      <c r="V98" s="34">
        <f t="shared" si="3"/>
        <v>0</v>
      </c>
      <c r="W98" s="16"/>
      <c r="X98" s="38">
        <f t="shared" si="4"/>
        <v>0</v>
      </c>
    </row>
    <row r="99" spans="1:24" ht="18.75" x14ac:dyDescent="0.25">
      <c r="A99" s="12">
        <v>43348</v>
      </c>
      <c r="B99" s="13">
        <v>43348</v>
      </c>
      <c r="C99" s="23"/>
      <c r="D99" s="23"/>
      <c r="E99" s="45"/>
      <c r="F99" s="23"/>
      <c r="G99" s="16"/>
      <c r="H99" s="16"/>
      <c r="I99" s="23"/>
      <c r="J99" s="23"/>
      <c r="K99" s="23"/>
      <c r="L99" s="23"/>
      <c r="M99" s="16"/>
      <c r="N99" s="23"/>
      <c r="O99" s="23"/>
      <c r="P99" s="23"/>
      <c r="Q99" s="10">
        <f t="shared" si="5"/>
        <v>0</v>
      </c>
      <c r="R99" s="23"/>
      <c r="S99" s="16"/>
      <c r="T99" s="23"/>
      <c r="U99" s="23"/>
      <c r="V99" s="34">
        <f t="shared" si="3"/>
        <v>0</v>
      </c>
      <c r="W99" s="16"/>
      <c r="X99" s="38">
        <f t="shared" si="4"/>
        <v>0</v>
      </c>
    </row>
    <row r="100" spans="1:24" ht="18.75" x14ac:dyDescent="0.25">
      <c r="A100" s="12">
        <v>43349</v>
      </c>
      <c r="B100" s="13">
        <v>43349</v>
      </c>
      <c r="C100" s="23"/>
      <c r="D100" s="23"/>
      <c r="E100" s="45"/>
      <c r="F100" s="23"/>
      <c r="G100" s="16"/>
      <c r="H100" s="16"/>
      <c r="I100" s="23"/>
      <c r="J100" s="23"/>
      <c r="K100" s="23"/>
      <c r="L100" s="23"/>
      <c r="M100" s="16"/>
      <c r="N100" s="23"/>
      <c r="O100" s="23"/>
      <c r="P100" s="23"/>
      <c r="Q100" s="10">
        <f t="shared" si="5"/>
        <v>0</v>
      </c>
      <c r="R100" s="23"/>
      <c r="S100" s="16"/>
      <c r="T100" s="23"/>
      <c r="U100" s="23"/>
      <c r="V100" s="34">
        <f t="shared" si="3"/>
        <v>0</v>
      </c>
      <c r="W100" s="16"/>
      <c r="X100" s="38">
        <f t="shared" si="4"/>
        <v>0</v>
      </c>
    </row>
    <row r="101" spans="1:24" ht="18.75" x14ac:dyDescent="0.25">
      <c r="A101" s="12">
        <v>43350</v>
      </c>
      <c r="B101" s="13">
        <v>43350</v>
      </c>
      <c r="C101" s="23"/>
      <c r="D101" s="23"/>
      <c r="E101" s="45"/>
      <c r="F101" s="23"/>
      <c r="G101" s="16"/>
      <c r="H101" s="16"/>
      <c r="I101" s="23"/>
      <c r="J101" s="23"/>
      <c r="K101" s="23"/>
      <c r="L101" s="23"/>
      <c r="M101" s="16"/>
      <c r="N101" s="23"/>
      <c r="O101" s="23"/>
      <c r="P101" s="23"/>
      <c r="Q101" s="10">
        <f t="shared" si="5"/>
        <v>0</v>
      </c>
      <c r="R101" s="23"/>
      <c r="S101" s="16"/>
      <c r="T101" s="23"/>
      <c r="U101" s="23"/>
      <c r="V101" s="34">
        <f t="shared" si="3"/>
        <v>0</v>
      </c>
      <c r="W101" s="16"/>
      <c r="X101" s="38">
        <f t="shared" si="4"/>
        <v>0</v>
      </c>
    </row>
    <row r="102" spans="1:24" ht="18.75" x14ac:dyDescent="0.25">
      <c r="A102" s="12">
        <v>43351</v>
      </c>
      <c r="B102" s="13">
        <v>43351</v>
      </c>
      <c r="C102" s="23"/>
      <c r="D102" s="23"/>
      <c r="E102" s="45"/>
      <c r="F102" s="23"/>
      <c r="G102" s="16"/>
      <c r="H102" s="16"/>
      <c r="I102" s="23"/>
      <c r="J102" s="23"/>
      <c r="K102" s="23"/>
      <c r="L102" s="23"/>
      <c r="M102" s="16"/>
      <c r="N102" s="23"/>
      <c r="O102" s="23"/>
      <c r="P102" s="23"/>
      <c r="Q102" s="10">
        <f t="shared" si="5"/>
        <v>0</v>
      </c>
      <c r="R102" s="23"/>
      <c r="S102" s="16"/>
      <c r="T102" s="23"/>
      <c r="U102" s="23"/>
      <c r="V102" s="34">
        <f t="shared" si="3"/>
        <v>0</v>
      </c>
      <c r="W102" s="16"/>
      <c r="X102" s="38">
        <f t="shared" si="4"/>
        <v>0</v>
      </c>
    </row>
    <row r="103" spans="1:24" ht="18.75" x14ac:dyDescent="0.25">
      <c r="A103" s="12">
        <v>43352</v>
      </c>
      <c r="B103" s="13">
        <v>43352</v>
      </c>
      <c r="C103" s="23"/>
      <c r="D103" s="23"/>
      <c r="E103" s="45"/>
      <c r="F103" s="23"/>
      <c r="G103" s="16"/>
      <c r="H103" s="16"/>
      <c r="I103" s="23"/>
      <c r="J103" s="23"/>
      <c r="K103" s="23"/>
      <c r="L103" s="23"/>
      <c r="M103" s="16"/>
      <c r="N103" s="23"/>
      <c r="O103" s="23"/>
      <c r="P103" s="23"/>
      <c r="Q103" s="10">
        <f t="shared" si="5"/>
        <v>0</v>
      </c>
      <c r="R103" s="23"/>
      <c r="S103" s="16"/>
      <c r="T103" s="23"/>
      <c r="U103" s="23"/>
      <c r="V103" s="34">
        <f t="shared" si="3"/>
        <v>0</v>
      </c>
      <c r="W103" s="16"/>
      <c r="X103" s="38">
        <f t="shared" si="4"/>
        <v>0</v>
      </c>
    </row>
    <row r="104" spans="1:24" ht="18.75" x14ac:dyDescent="0.25">
      <c r="A104" s="12">
        <v>43353</v>
      </c>
      <c r="B104" s="13">
        <v>43353</v>
      </c>
      <c r="C104" s="23"/>
      <c r="D104" s="23"/>
      <c r="E104" s="45"/>
      <c r="F104" s="23"/>
      <c r="G104" s="16"/>
      <c r="H104" s="16"/>
      <c r="I104" s="23"/>
      <c r="J104" s="23"/>
      <c r="K104" s="23"/>
      <c r="L104" s="23"/>
      <c r="M104" s="16"/>
      <c r="N104" s="23"/>
      <c r="O104" s="23"/>
      <c r="P104" s="23"/>
      <c r="Q104" s="10">
        <f t="shared" si="5"/>
        <v>0</v>
      </c>
      <c r="R104" s="23"/>
      <c r="S104" s="16"/>
      <c r="T104" s="23"/>
      <c r="U104" s="23"/>
      <c r="V104" s="34">
        <f t="shared" si="3"/>
        <v>0</v>
      </c>
      <c r="W104" s="16"/>
      <c r="X104" s="38">
        <f t="shared" si="4"/>
        <v>0</v>
      </c>
    </row>
    <row r="105" spans="1:24" ht="18.75" x14ac:dyDescent="0.25">
      <c r="A105" s="12">
        <v>43354</v>
      </c>
      <c r="B105" s="13">
        <v>43354</v>
      </c>
      <c r="C105" s="23"/>
      <c r="D105" s="23"/>
      <c r="E105" s="45"/>
      <c r="F105" s="23"/>
      <c r="G105" s="16"/>
      <c r="H105" s="16"/>
      <c r="I105" s="23"/>
      <c r="J105" s="23"/>
      <c r="K105" s="23"/>
      <c r="L105" s="23"/>
      <c r="M105" s="16"/>
      <c r="N105" s="23"/>
      <c r="O105" s="23"/>
      <c r="P105" s="23"/>
      <c r="Q105" s="10">
        <f t="shared" si="5"/>
        <v>0</v>
      </c>
      <c r="R105" s="23"/>
      <c r="S105" s="16"/>
      <c r="T105" s="23"/>
      <c r="U105" s="23"/>
      <c r="V105" s="34">
        <f t="shared" si="3"/>
        <v>0</v>
      </c>
      <c r="W105" s="16"/>
      <c r="X105" s="38">
        <f t="shared" si="4"/>
        <v>0</v>
      </c>
    </row>
    <row r="106" spans="1:24" ht="18.75" x14ac:dyDescent="0.25">
      <c r="A106" s="12">
        <v>43355</v>
      </c>
      <c r="B106" s="13">
        <v>43355</v>
      </c>
      <c r="C106" s="23"/>
      <c r="D106" s="23"/>
      <c r="E106" s="45"/>
      <c r="F106" s="23"/>
      <c r="G106" s="16"/>
      <c r="H106" s="16"/>
      <c r="I106" s="23"/>
      <c r="J106" s="23"/>
      <c r="K106" s="23"/>
      <c r="L106" s="23"/>
      <c r="M106" s="16"/>
      <c r="N106" s="23"/>
      <c r="O106" s="23"/>
      <c r="P106" s="23"/>
      <c r="Q106" s="10">
        <f t="shared" si="5"/>
        <v>0</v>
      </c>
      <c r="R106" s="23"/>
      <c r="S106" s="16"/>
      <c r="T106" s="23"/>
      <c r="U106" s="23"/>
      <c r="V106" s="34">
        <f t="shared" si="3"/>
        <v>0</v>
      </c>
      <c r="W106" s="16"/>
      <c r="X106" s="38">
        <f t="shared" si="4"/>
        <v>0</v>
      </c>
    </row>
    <row r="107" spans="1:24" ht="18.75" x14ac:dyDescent="0.25">
      <c r="A107" s="12">
        <v>43356</v>
      </c>
      <c r="B107" s="13">
        <v>43356</v>
      </c>
      <c r="C107" s="23"/>
      <c r="D107" s="23"/>
      <c r="E107" s="45"/>
      <c r="F107" s="23"/>
      <c r="G107" s="16"/>
      <c r="H107" s="16"/>
      <c r="I107" s="23"/>
      <c r="J107" s="23"/>
      <c r="K107" s="23"/>
      <c r="L107" s="23"/>
      <c r="M107" s="16"/>
      <c r="N107" s="23"/>
      <c r="O107" s="23"/>
      <c r="P107" s="23"/>
      <c r="Q107" s="10">
        <f t="shared" si="5"/>
        <v>0</v>
      </c>
      <c r="R107" s="23"/>
      <c r="S107" s="16"/>
      <c r="T107" s="23"/>
      <c r="U107" s="23"/>
      <c r="V107" s="34">
        <f t="shared" si="3"/>
        <v>0</v>
      </c>
      <c r="W107" s="16"/>
      <c r="X107" s="38">
        <f t="shared" si="4"/>
        <v>0</v>
      </c>
    </row>
    <row r="108" spans="1:24" ht="18.75" x14ac:dyDescent="0.25">
      <c r="A108" s="12">
        <v>43357</v>
      </c>
      <c r="B108" s="13">
        <v>43357</v>
      </c>
      <c r="C108" s="23"/>
      <c r="D108" s="23"/>
      <c r="E108" s="45"/>
      <c r="F108" s="23"/>
      <c r="G108" s="16"/>
      <c r="H108" s="16"/>
      <c r="I108" s="23"/>
      <c r="J108" s="23"/>
      <c r="K108" s="23"/>
      <c r="L108" s="23"/>
      <c r="M108" s="16"/>
      <c r="N108" s="23"/>
      <c r="O108" s="23"/>
      <c r="P108" s="23"/>
      <c r="Q108" s="10">
        <f t="shared" si="5"/>
        <v>0</v>
      </c>
      <c r="R108" s="23"/>
      <c r="S108" s="16"/>
      <c r="T108" s="23"/>
      <c r="U108" s="23"/>
      <c r="V108" s="34">
        <f t="shared" si="3"/>
        <v>0</v>
      </c>
      <c r="W108" s="16"/>
      <c r="X108" s="38">
        <f t="shared" si="4"/>
        <v>0</v>
      </c>
    </row>
    <row r="109" spans="1:24" ht="18.75" x14ac:dyDescent="0.25">
      <c r="A109" s="12">
        <v>43358</v>
      </c>
      <c r="B109" s="13">
        <v>43358</v>
      </c>
      <c r="C109" s="23"/>
      <c r="D109" s="23"/>
      <c r="E109" s="45"/>
      <c r="F109" s="23"/>
      <c r="G109" s="16"/>
      <c r="H109" s="16"/>
      <c r="I109" s="23"/>
      <c r="J109" s="23"/>
      <c r="K109" s="23"/>
      <c r="L109" s="23"/>
      <c r="M109" s="16"/>
      <c r="N109" s="23"/>
      <c r="O109" s="23"/>
      <c r="P109" s="23"/>
      <c r="Q109" s="10">
        <f t="shared" si="5"/>
        <v>0</v>
      </c>
      <c r="R109" s="23"/>
      <c r="S109" s="16"/>
      <c r="T109" s="23"/>
      <c r="U109" s="23"/>
      <c r="V109" s="34">
        <f t="shared" si="3"/>
        <v>0</v>
      </c>
      <c r="W109" s="16"/>
      <c r="X109" s="38">
        <f t="shared" si="4"/>
        <v>0</v>
      </c>
    </row>
    <row r="110" spans="1:24" ht="18.75" x14ac:dyDescent="0.25">
      <c r="A110" s="12">
        <v>43359</v>
      </c>
      <c r="B110" s="13">
        <v>43359</v>
      </c>
      <c r="C110" s="23"/>
      <c r="D110" s="23"/>
      <c r="E110" s="45"/>
      <c r="F110" s="23"/>
      <c r="G110" s="16"/>
      <c r="H110" s="16"/>
      <c r="I110" s="23"/>
      <c r="J110" s="23"/>
      <c r="K110" s="23"/>
      <c r="L110" s="23"/>
      <c r="M110" s="16"/>
      <c r="N110" s="23"/>
      <c r="O110" s="23"/>
      <c r="P110" s="23"/>
      <c r="Q110" s="10">
        <f t="shared" si="5"/>
        <v>0</v>
      </c>
      <c r="R110" s="23"/>
      <c r="S110" s="16"/>
      <c r="T110" s="23"/>
      <c r="U110" s="23"/>
      <c r="V110" s="34">
        <f t="shared" si="3"/>
        <v>0</v>
      </c>
      <c r="W110" s="16"/>
      <c r="X110" s="38">
        <f t="shared" si="4"/>
        <v>0</v>
      </c>
    </row>
    <row r="111" spans="1:24" ht="18.75" x14ac:dyDescent="0.25">
      <c r="A111" s="12">
        <v>43360</v>
      </c>
      <c r="B111" s="13">
        <v>43360</v>
      </c>
      <c r="C111" s="23"/>
      <c r="D111" s="23"/>
      <c r="E111" s="45"/>
      <c r="F111" s="23"/>
      <c r="G111" s="16"/>
      <c r="H111" s="16"/>
      <c r="I111" s="23"/>
      <c r="J111" s="23"/>
      <c r="K111" s="23"/>
      <c r="L111" s="23"/>
      <c r="M111" s="16"/>
      <c r="N111" s="23"/>
      <c r="O111" s="23"/>
      <c r="P111" s="23"/>
      <c r="Q111" s="10">
        <f t="shared" si="5"/>
        <v>0</v>
      </c>
      <c r="R111" s="23"/>
      <c r="S111" s="16"/>
      <c r="T111" s="23"/>
      <c r="U111" s="23"/>
      <c r="V111" s="34">
        <f t="shared" si="3"/>
        <v>0</v>
      </c>
      <c r="W111" s="16"/>
      <c r="X111" s="38">
        <f t="shared" si="4"/>
        <v>0</v>
      </c>
    </row>
    <row r="112" spans="1:24" ht="18.75" x14ac:dyDescent="0.25">
      <c r="A112" s="12">
        <v>43361</v>
      </c>
      <c r="B112" s="13">
        <v>43361</v>
      </c>
      <c r="C112" s="23"/>
      <c r="D112" s="23"/>
      <c r="E112" s="45"/>
      <c r="F112" s="23"/>
      <c r="G112" s="16"/>
      <c r="H112" s="16"/>
      <c r="I112" s="23"/>
      <c r="J112" s="23"/>
      <c r="K112" s="23"/>
      <c r="L112" s="23"/>
      <c r="M112" s="16"/>
      <c r="N112" s="23"/>
      <c r="O112" s="23"/>
      <c r="P112" s="23"/>
      <c r="Q112" s="10">
        <f t="shared" si="5"/>
        <v>0</v>
      </c>
      <c r="R112" s="23"/>
      <c r="S112" s="16"/>
      <c r="T112" s="23"/>
      <c r="U112" s="23"/>
      <c r="V112" s="34">
        <f t="shared" si="3"/>
        <v>0</v>
      </c>
      <c r="W112" s="16"/>
      <c r="X112" s="38">
        <f t="shared" si="4"/>
        <v>0</v>
      </c>
    </row>
    <row r="113" spans="1:24" ht="18.75" x14ac:dyDescent="0.25">
      <c r="A113" s="12">
        <v>43362</v>
      </c>
      <c r="B113" s="13">
        <v>43362</v>
      </c>
      <c r="C113" s="23"/>
      <c r="D113" s="23"/>
      <c r="E113" s="45"/>
      <c r="F113" s="23"/>
      <c r="G113" s="16"/>
      <c r="H113" s="16"/>
      <c r="I113" s="23"/>
      <c r="J113" s="23"/>
      <c r="K113" s="23"/>
      <c r="L113" s="23"/>
      <c r="M113" s="16"/>
      <c r="N113" s="23"/>
      <c r="O113" s="23"/>
      <c r="P113" s="23"/>
      <c r="Q113" s="10">
        <f t="shared" si="5"/>
        <v>0</v>
      </c>
      <c r="R113" s="23"/>
      <c r="S113" s="16"/>
      <c r="T113" s="23"/>
      <c r="U113" s="23"/>
      <c r="V113" s="34">
        <f t="shared" si="3"/>
        <v>0</v>
      </c>
      <c r="W113" s="16"/>
      <c r="X113" s="38">
        <f t="shared" si="4"/>
        <v>0</v>
      </c>
    </row>
    <row r="114" spans="1:24" ht="18.75" x14ac:dyDescent="0.25">
      <c r="A114" s="12">
        <v>43363</v>
      </c>
      <c r="B114" s="13">
        <v>43363</v>
      </c>
      <c r="C114" s="23"/>
      <c r="D114" s="23"/>
      <c r="E114" s="45"/>
      <c r="F114" s="23"/>
      <c r="G114" s="16"/>
      <c r="H114" s="16"/>
      <c r="I114" s="23"/>
      <c r="J114" s="23"/>
      <c r="K114" s="23"/>
      <c r="L114" s="23"/>
      <c r="M114" s="16"/>
      <c r="N114" s="23"/>
      <c r="O114" s="23"/>
      <c r="P114" s="23"/>
      <c r="Q114" s="10">
        <f t="shared" si="5"/>
        <v>0</v>
      </c>
      <c r="R114" s="23"/>
      <c r="S114" s="16"/>
      <c r="T114" s="23"/>
      <c r="U114" s="23"/>
      <c r="V114" s="34">
        <f t="shared" si="3"/>
        <v>0</v>
      </c>
      <c r="W114" s="16"/>
      <c r="X114" s="38">
        <f t="shared" si="4"/>
        <v>0</v>
      </c>
    </row>
    <row r="115" spans="1:24" ht="18.75" x14ac:dyDescent="0.25">
      <c r="A115" s="12">
        <v>43364</v>
      </c>
      <c r="B115" s="13">
        <v>43364</v>
      </c>
      <c r="C115" s="23"/>
      <c r="D115" s="23"/>
      <c r="E115" s="45"/>
      <c r="F115" s="23"/>
      <c r="G115" s="16"/>
      <c r="H115" s="16"/>
      <c r="I115" s="23"/>
      <c r="J115" s="23"/>
      <c r="K115" s="23"/>
      <c r="L115" s="23"/>
      <c r="M115" s="16"/>
      <c r="N115" s="23"/>
      <c r="O115" s="23"/>
      <c r="P115" s="23"/>
      <c r="Q115" s="10">
        <f t="shared" si="5"/>
        <v>0</v>
      </c>
      <c r="R115" s="23"/>
      <c r="S115" s="16"/>
      <c r="T115" s="23"/>
      <c r="U115" s="23"/>
      <c r="V115" s="34">
        <f t="shared" si="3"/>
        <v>0</v>
      </c>
      <c r="W115" s="16"/>
      <c r="X115" s="38">
        <f t="shared" si="4"/>
        <v>0</v>
      </c>
    </row>
    <row r="116" spans="1:24" ht="18.75" x14ac:dyDescent="0.25">
      <c r="A116" s="12">
        <v>43365</v>
      </c>
      <c r="B116" s="13">
        <v>43365</v>
      </c>
      <c r="C116" s="23"/>
      <c r="D116" s="23"/>
      <c r="E116" s="45"/>
      <c r="F116" s="23"/>
      <c r="G116" s="16"/>
      <c r="H116" s="16"/>
      <c r="I116" s="23"/>
      <c r="J116" s="23"/>
      <c r="K116" s="23"/>
      <c r="L116" s="23"/>
      <c r="M116" s="16"/>
      <c r="N116" s="23"/>
      <c r="O116" s="23"/>
      <c r="P116" s="23"/>
      <c r="Q116" s="10">
        <f t="shared" si="5"/>
        <v>0</v>
      </c>
      <c r="R116" s="23"/>
      <c r="S116" s="16"/>
      <c r="T116" s="23"/>
      <c r="U116" s="23"/>
      <c r="V116" s="34">
        <f t="shared" si="3"/>
        <v>0</v>
      </c>
      <c r="W116" s="16"/>
      <c r="X116" s="38">
        <f t="shared" si="4"/>
        <v>0</v>
      </c>
    </row>
    <row r="117" spans="1:24" ht="18.75" x14ac:dyDescent="0.25">
      <c r="A117" s="12">
        <v>43366</v>
      </c>
      <c r="B117" s="13">
        <v>43366</v>
      </c>
      <c r="C117" s="23"/>
      <c r="D117" s="23"/>
      <c r="E117" s="45"/>
      <c r="F117" s="23"/>
      <c r="G117" s="16"/>
      <c r="H117" s="16"/>
      <c r="I117" s="23"/>
      <c r="J117" s="23"/>
      <c r="K117" s="23"/>
      <c r="L117" s="23"/>
      <c r="M117" s="16"/>
      <c r="N117" s="23"/>
      <c r="O117" s="23"/>
      <c r="P117" s="23"/>
      <c r="Q117" s="10">
        <f t="shared" si="5"/>
        <v>0</v>
      </c>
      <c r="R117" s="23"/>
      <c r="S117" s="16"/>
      <c r="T117" s="23"/>
      <c r="U117" s="23"/>
      <c r="V117" s="34">
        <f t="shared" si="3"/>
        <v>0</v>
      </c>
      <c r="W117" s="16"/>
      <c r="X117" s="38">
        <f t="shared" si="4"/>
        <v>0</v>
      </c>
    </row>
    <row r="118" spans="1:24" ht="18.75" x14ac:dyDescent="0.25">
      <c r="A118" s="12">
        <v>43367</v>
      </c>
      <c r="B118" s="13">
        <v>43367</v>
      </c>
      <c r="C118" s="23"/>
      <c r="D118" s="23"/>
      <c r="E118" s="45"/>
      <c r="F118" s="23"/>
      <c r="G118" s="16"/>
      <c r="H118" s="16"/>
      <c r="I118" s="23"/>
      <c r="J118" s="23"/>
      <c r="K118" s="23"/>
      <c r="L118" s="23"/>
      <c r="M118" s="16"/>
      <c r="N118" s="23"/>
      <c r="O118" s="23"/>
      <c r="P118" s="23"/>
      <c r="Q118" s="10">
        <f t="shared" si="5"/>
        <v>0</v>
      </c>
      <c r="R118" s="23"/>
      <c r="S118" s="16"/>
      <c r="T118" s="23"/>
      <c r="U118" s="23"/>
      <c r="V118" s="34">
        <f t="shared" si="3"/>
        <v>0</v>
      </c>
      <c r="W118" s="16"/>
      <c r="X118" s="38">
        <f t="shared" si="4"/>
        <v>0</v>
      </c>
    </row>
    <row r="119" spans="1:24" ht="18.75" x14ac:dyDescent="0.25">
      <c r="A119" s="12">
        <v>43368</v>
      </c>
      <c r="B119" s="13">
        <v>43368</v>
      </c>
      <c r="C119" s="23"/>
      <c r="D119" s="23"/>
      <c r="E119" s="45"/>
      <c r="F119" s="23"/>
      <c r="G119" s="16"/>
      <c r="H119" s="16"/>
      <c r="I119" s="23"/>
      <c r="J119" s="23"/>
      <c r="K119" s="23"/>
      <c r="L119" s="23"/>
      <c r="M119" s="16"/>
      <c r="N119" s="23"/>
      <c r="O119" s="23"/>
      <c r="P119" s="23"/>
      <c r="Q119" s="10">
        <f t="shared" si="5"/>
        <v>0</v>
      </c>
      <c r="R119" s="23"/>
      <c r="S119" s="16"/>
      <c r="T119" s="23"/>
      <c r="U119" s="23"/>
      <c r="V119" s="34">
        <f t="shared" si="3"/>
        <v>0</v>
      </c>
      <c r="W119" s="16"/>
      <c r="X119" s="38">
        <f t="shared" si="4"/>
        <v>0</v>
      </c>
    </row>
    <row r="120" spans="1:24" ht="18.75" x14ac:dyDescent="0.25">
      <c r="A120" s="12">
        <v>43369</v>
      </c>
      <c r="B120" s="13">
        <v>43369</v>
      </c>
      <c r="C120" s="23"/>
      <c r="D120" s="23"/>
      <c r="E120" s="45"/>
      <c r="F120" s="23"/>
      <c r="G120" s="16"/>
      <c r="H120" s="16"/>
      <c r="I120" s="23"/>
      <c r="J120" s="23"/>
      <c r="K120" s="23"/>
      <c r="L120" s="23"/>
      <c r="M120" s="16"/>
      <c r="N120" s="23"/>
      <c r="O120" s="23"/>
      <c r="P120" s="23"/>
      <c r="Q120" s="10">
        <f t="shared" si="5"/>
        <v>0</v>
      </c>
      <c r="R120" s="23"/>
      <c r="S120" s="16"/>
      <c r="T120" s="23"/>
      <c r="U120" s="23"/>
      <c r="V120" s="34">
        <f t="shared" si="3"/>
        <v>0</v>
      </c>
      <c r="W120" s="16"/>
      <c r="X120" s="38">
        <f t="shared" si="4"/>
        <v>0</v>
      </c>
    </row>
    <row r="121" spans="1:24" ht="18.75" x14ac:dyDescent="0.25">
      <c r="A121" s="12">
        <v>43370</v>
      </c>
      <c r="B121" s="13">
        <v>43370</v>
      </c>
      <c r="C121" s="23"/>
      <c r="D121" s="23"/>
      <c r="E121" s="45"/>
      <c r="F121" s="23"/>
      <c r="G121" s="16"/>
      <c r="H121" s="16"/>
      <c r="I121" s="23"/>
      <c r="J121" s="23"/>
      <c r="K121" s="23"/>
      <c r="L121" s="23"/>
      <c r="M121" s="16"/>
      <c r="N121" s="23"/>
      <c r="O121" s="23"/>
      <c r="P121" s="23"/>
      <c r="Q121" s="10">
        <f t="shared" si="5"/>
        <v>0</v>
      </c>
      <c r="R121" s="23"/>
      <c r="S121" s="16"/>
      <c r="T121" s="23"/>
      <c r="U121" s="23"/>
      <c r="V121" s="34">
        <f t="shared" si="3"/>
        <v>0</v>
      </c>
      <c r="W121" s="16"/>
      <c r="X121" s="38">
        <f t="shared" si="4"/>
        <v>0</v>
      </c>
    </row>
    <row r="122" spans="1:24" ht="18.75" x14ac:dyDescent="0.25">
      <c r="A122" s="12">
        <v>43371</v>
      </c>
      <c r="B122" s="13">
        <v>43371</v>
      </c>
      <c r="C122" s="23"/>
      <c r="D122" s="23"/>
      <c r="E122" s="45"/>
      <c r="F122" s="23"/>
      <c r="G122" s="16"/>
      <c r="H122" s="16"/>
      <c r="I122" s="23"/>
      <c r="J122" s="23"/>
      <c r="K122" s="23"/>
      <c r="L122" s="23"/>
      <c r="M122" s="16"/>
      <c r="N122" s="23"/>
      <c r="O122" s="23"/>
      <c r="P122" s="23"/>
      <c r="Q122" s="10">
        <f t="shared" si="5"/>
        <v>0</v>
      </c>
      <c r="R122" s="23"/>
      <c r="S122" s="16"/>
      <c r="T122" s="23"/>
      <c r="U122" s="23"/>
      <c r="V122" s="34">
        <f t="shared" si="3"/>
        <v>0</v>
      </c>
      <c r="W122" s="16"/>
      <c r="X122" s="38">
        <f t="shared" si="4"/>
        <v>0</v>
      </c>
    </row>
    <row r="123" spans="1:24" ht="18.75" x14ac:dyDescent="0.25">
      <c r="A123" s="12">
        <v>43372</v>
      </c>
      <c r="B123" s="13">
        <v>43372</v>
      </c>
      <c r="C123" s="23"/>
      <c r="D123" s="23"/>
      <c r="E123" s="45"/>
      <c r="F123" s="23"/>
      <c r="G123" s="16"/>
      <c r="H123" s="16"/>
      <c r="I123" s="23"/>
      <c r="J123" s="23"/>
      <c r="K123" s="23"/>
      <c r="L123" s="23"/>
      <c r="M123" s="16"/>
      <c r="N123" s="23"/>
      <c r="O123" s="23"/>
      <c r="P123" s="23"/>
      <c r="Q123" s="10">
        <f t="shared" si="5"/>
        <v>0</v>
      </c>
      <c r="R123" s="23"/>
      <c r="S123" s="16"/>
      <c r="T123" s="23"/>
      <c r="U123" s="23"/>
      <c r="V123" s="34">
        <f t="shared" si="3"/>
        <v>0</v>
      </c>
      <c r="W123" s="16"/>
      <c r="X123" s="38">
        <f t="shared" si="4"/>
        <v>0</v>
      </c>
    </row>
    <row r="124" spans="1:24" s="6" customFormat="1" ht="19.5" thickBot="1" x14ac:dyDescent="0.3">
      <c r="A124" s="17">
        <v>43373</v>
      </c>
      <c r="B124" s="18">
        <v>43373</v>
      </c>
      <c r="C124" s="24"/>
      <c r="D124" s="24"/>
      <c r="E124" s="45"/>
      <c r="F124" s="24"/>
      <c r="G124" s="22"/>
      <c r="H124" s="22"/>
      <c r="I124" s="24"/>
      <c r="J124" s="24"/>
      <c r="K124" s="24"/>
      <c r="L124" s="24"/>
      <c r="M124" s="22"/>
      <c r="N124" s="24"/>
      <c r="O124" s="24"/>
      <c r="P124" s="24"/>
      <c r="Q124" s="19">
        <f t="shared" si="5"/>
        <v>0</v>
      </c>
      <c r="R124" s="24"/>
      <c r="S124" s="22"/>
      <c r="T124" s="24"/>
      <c r="U124" s="24"/>
      <c r="V124" s="35">
        <f t="shared" si="3"/>
        <v>0</v>
      </c>
      <c r="W124" s="22"/>
      <c r="X124" s="41">
        <f t="shared" si="4"/>
        <v>0</v>
      </c>
    </row>
    <row r="125" spans="1:24" ht="19.5" thickTop="1" x14ac:dyDescent="0.25">
      <c r="A125" s="12">
        <v>43374</v>
      </c>
      <c r="B125" s="13">
        <v>43374</v>
      </c>
      <c r="C125" s="23"/>
      <c r="D125" s="23"/>
      <c r="E125" s="47"/>
      <c r="F125" s="23"/>
      <c r="G125" s="16"/>
      <c r="H125" s="16"/>
      <c r="I125" s="23"/>
      <c r="J125" s="23"/>
      <c r="K125" s="23"/>
      <c r="L125" s="23"/>
      <c r="M125" s="16"/>
      <c r="N125" s="23"/>
      <c r="O125" s="23"/>
      <c r="P125" s="23"/>
      <c r="Q125" s="10">
        <f t="shared" si="5"/>
        <v>0</v>
      </c>
      <c r="R125" s="23"/>
      <c r="S125" s="16"/>
      <c r="T125" s="23"/>
      <c r="U125" s="23"/>
      <c r="V125" s="34">
        <f t="shared" si="3"/>
        <v>0</v>
      </c>
      <c r="W125" s="16"/>
      <c r="X125" s="38">
        <f t="shared" si="4"/>
        <v>0</v>
      </c>
    </row>
    <row r="126" spans="1:24" ht="18.75" x14ac:dyDescent="0.25">
      <c r="A126" s="12">
        <v>43375</v>
      </c>
      <c r="B126" s="13">
        <v>43375</v>
      </c>
      <c r="C126" s="23"/>
      <c r="D126" s="23"/>
      <c r="E126" s="45"/>
      <c r="F126" s="23"/>
      <c r="G126" s="16"/>
      <c r="H126" s="16"/>
      <c r="I126" s="23"/>
      <c r="J126" s="23"/>
      <c r="K126" s="23"/>
      <c r="L126" s="23"/>
      <c r="M126" s="16"/>
      <c r="N126" s="23"/>
      <c r="O126" s="23"/>
      <c r="P126" s="23"/>
      <c r="Q126" s="10">
        <f t="shared" si="5"/>
        <v>0</v>
      </c>
      <c r="R126" s="23"/>
      <c r="S126" s="16"/>
      <c r="T126" s="23"/>
      <c r="U126" s="23"/>
      <c r="V126" s="34">
        <f t="shared" si="3"/>
        <v>0</v>
      </c>
      <c r="W126" s="16"/>
      <c r="X126" s="38">
        <f t="shared" si="4"/>
        <v>0</v>
      </c>
    </row>
    <row r="127" spans="1:24" ht="18.75" x14ac:dyDescent="0.25">
      <c r="A127" s="12">
        <v>43376</v>
      </c>
      <c r="B127" s="13">
        <v>43376</v>
      </c>
      <c r="C127" s="23"/>
      <c r="D127" s="23"/>
      <c r="E127" s="45"/>
      <c r="F127" s="23"/>
      <c r="G127" s="16"/>
      <c r="H127" s="16"/>
      <c r="I127" s="23"/>
      <c r="J127" s="23"/>
      <c r="K127" s="23"/>
      <c r="L127" s="23"/>
      <c r="M127" s="16"/>
      <c r="N127" s="23"/>
      <c r="O127" s="23"/>
      <c r="P127" s="23"/>
      <c r="Q127" s="10">
        <f t="shared" si="5"/>
        <v>0</v>
      </c>
      <c r="R127" s="23"/>
      <c r="S127" s="16"/>
      <c r="T127" s="23"/>
      <c r="U127" s="23"/>
      <c r="V127" s="34">
        <f t="shared" si="3"/>
        <v>0</v>
      </c>
      <c r="W127" s="16"/>
      <c r="X127" s="38">
        <f t="shared" si="4"/>
        <v>0</v>
      </c>
    </row>
    <row r="128" spans="1:24" ht="18.75" x14ac:dyDescent="0.25">
      <c r="A128" s="12">
        <v>43377</v>
      </c>
      <c r="B128" s="13">
        <v>43377</v>
      </c>
      <c r="C128" s="23"/>
      <c r="D128" s="23"/>
      <c r="E128" s="45"/>
      <c r="F128" s="23"/>
      <c r="G128" s="16"/>
      <c r="H128" s="16"/>
      <c r="I128" s="23"/>
      <c r="J128" s="23"/>
      <c r="K128" s="23"/>
      <c r="L128" s="23"/>
      <c r="M128" s="16"/>
      <c r="N128" s="23"/>
      <c r="O128" s="23"/>
      <c r="P128" s="23"/>
      <c r="Q128" s="10">
        <f t="shared" si="5"/>
        <v>0</v>
      </c>
      <c r="R128" s="23"/>
      <c r="S128" s="16"/>
      <c r="T128" s="23"/>
      <c r="U128" s="23"/>
      <c r="V128" s="34">
        <f t="shared" si="3"/>
        <v>0</v>
      </c>
      <c r="W128" s="16"/>
      <c r="X128" s="38">
        <f t="shared" si="4"/>
        <v>0</v>
      </c>
    </row>
    <row r="129" spans="1:24" ht="18.75" x14ac:dyDescent="0.25">
      <c r="A129" s="12">
        <v>43378</v>
      </c>
      <c r="B129" s="13">
        <v>43378</v>
      </c>
      <c r="C129" s="23"/>
      <c r="D129" s="23"/>
      <c r="E129" s="45"/>
      <c r="F129" s="23"/>
      <c r="G129" s="16"/>
      <c r="H129" s="16"/>
      <c r="I129" s="23"/>
      <c r="J129" s="23"/>
      <c r="K129" s="23"/>
      <c r="L129" s="23"/>
      <c r="M129" s="16"/>
      <c r="N129" s="23"/>
      <c r="O129" s="23"/>
      <c r="P129" s="23"/>
      <c r="Q129" s="10">
        <f t="shared" si="5"/>
        <v>0</v>
      </c>
      <c r="R129" s="23"/>
      <c r="S129" s="16"/>
      <c r="T129" s="23"/>
      <c r="U129" s="23"/>
      <c r="V129" s="34">
        <f t="shared" si="3"/>
        <v>0</v>
      </c>
      <c r="W129" s="16"/>
      <c r="X129" s="38">
        <f t="shared" si="4"/>
        <v>0</v>
      </c>
    </row>
    <row r="130" spans="1:24" ht="18.75" x14ac:dyDescent="0.25">
      <c r="A130" s="12">
        <v>43379</v>
      </c>
      <c r="B130" s="13">
        <v>43379</v>
      </c>
      <c r="C130" s="23"/>
      <c r="D130" s="23"/>
      <c r="E130" s="45"/>
      <c r="F130" s="23"/>
      <c r="G130" s="16"/>
      <c r="H130" s="16"/>
      <c r="I130" s="23"/>
      <c r="J130" s="23"/>
      <c r="K130" s="23"/>
      <c r="L130" s="23"/>
      <c r="M130" s="16"/>
      <c r="N130" s="23"/>
      <c r="O130" s="23"/>
      <c r="P130" s="23"/>
      <c r="Q130" s="10">
        <f t="shared" si="5"/>
        <v>0</v>
      </c>
      <c r="R130" s="23"/>
      <c r="S130" s="16"/>
      <c r="T130" s="23"/>
      <c r="U130" s="23"/>
      <c r="V130" s="34">
        <f t="shared" si="3"/>
        <v>0</v>
      </c>
      <c r="W130" s="16"/>
      <c r="X130" s="38">
        <f t="shared" si="4"/>
        <v>0</v>
      </c>
    </row>
    <row r="131" spans="1:24" ht="18.75" x14ac:dyDescent="0.25">
      <c r="A131" s="12">
        <v>43380</v>
      </c>
      <c r="B131" s="13">
        <v>43380</v>
      </c>
      <c r="C131" s="23"/>
      <c r="D131" s="23"/>
      <c r="E131" s="45"/>
      <c r="F131" s="23"/>
      <c r="G131" s="16"/>
      <c r="H131" s="16"/>
      <c r="I131" s="23"/>
      <c r="J131" s="23"/>
      <c r="K131" s="23"/>
      <c r="L131" s="23"/>
      <c r="M131" s="16"/>
      <c r="N131" s="23"/>
      <c r="O131" s="23"/>
      <c r="P131" s="23"/>
      <c r="Q131" s="10">
        <f t="shared" si="5"/>
        <v>0</v>
      </c>
      <c r="R131" s="23"/>
      <c r="S131" s="16"/>
      <c r="T131" s="23"/>
      <c r="U131" s="23"/>
      <c r="V131" s="34">
        <f t="shared" ref="V131:V194" si="6">IFERROR(G131*H131,"")</f>
        <v>0</v>
      </c>
      <c r="W131" s="16"/>
      <c r="X131" s="38">
        <f t="shared" ref="X131:X194" si="7">IFERROR(G131*W131,"")</f>
        <v>0</v>
      </c>
    </row>
    <row r="132" spans="1:24" ht="18.75" x14ac:dyDescent="0.25">
      <c r="A132" s="12">
        <v>43381</v>
      </c>
      <c r="B132" s="13">
        <v>43381</v>
      </c>
      <c r="C132" s="23"/>
      <c r="D132" s="23"/>
      <c r="E132" s="45"/>
      <c r="F132" s="23"/>
      <c r="G132" s="16"/>
      <c r="H132" s="16"/>
      <c r="I132" s="23"/>
      <c r="J132" s="23"/>
      <c r="K132" s="23"/>
      <c r="L132" s="23"/>
      <c r="M132" s="16"/>
      <c r="N132" s="23"/>
      <c r="O132" s="23"/>
      <c r="P132" s="23"/>
      <c r="Q132" s="10">
        <f t="shared" ref="Q132:Q195" si="8">IFERROR(V132-O132,"")</f>
        <v>0</v>
      </c>
      <c r="R132" s="23"/>
      <c r="S132" s="16"/>
      <c r="T132" s="23"/>
      <c r="U132" s="23"/>
      <c r="V132" s="34">
        <f t="shared" si="6"/>
        <v>0</v>
      </c>
      <c r="W132" s="16"/>
      <c r="X132" s="38">
        <f t="shared" si="7"/>
        <v>0</v>
      </c>
    </row>
    <row r="133" spans="1:24" ht="18.75" x14ac:dyDescent="0.25">
      <c r="A133" s="12">
        <v>43382</v>
      </c>
      <c r="B133" s="13">
        <v>43382</v>
      </c>
      <c r="C133" s="23"/>
      <c r="D133" s="23"/>
      <c r="E133" s="45"/>
      <c r="F133" s="23"/>
      <c r="G133" s="16"/>
      <c r="H133" s="16"/>
      <c r="I133" s="23"/>
      <c r="J133" s="23"/>
      <c r="K133" s="23"/>
      <c r="L133" s="23"/>
      <c r="M133" s="16"/>
      <c r="N133" s="23"/>
      <c r="O133" s="23"/>
      <c r="P133" s="23"/>
      <c r="Q133" s="10">
        <f t="shared" si="8"/>
        <v>0</v>
      </c>
      <c r="R133" s="23"/>
      <c r="S133" s="16"/>
      <c r="T133" s="23"/>
      <c r="U133" s="23"/>
      <c r="V133" s="34">
        <f t="shared" si="6"/>
        <v>0</v>
      </c>
      <c r="W133" s="16"/>
      <c r="X133" s="38">
        <f t="shared" si="7"/>
        <v>0</v>
      </c>
    </row>
    <row r="134" spans="1:24" ht="18.75" x14ac:dyDescent="0.25">
      <c r="A134" s="12">
        <v>43383</v>
      </c>
      <c r="B134" s="13">
        <v>43383</v>
      </c>
      <c r="C134" s="23"/>
      <c r="D134" s="23"/>
      <c r="E134" s="45"/>
      <c r="F134" s="23"/>
      <c r="G134" s="16"/>
      <c r="H134" s="16"/>
      <c r="I134" s="23"/>
      <c r="J134" s="23"/>
      <c r="K134" s="23"/>
      <c r="L134" s="23"/>
      <c r="M134" s="16"/>
      <c r="N134" s="23"/>
      <c r="O134" s="23"/>
      <c r="P134" s="23"/>
      <c r="Q134" s="10">
        <f t="shared" si="8"/>
        <v>0</v>
      </c>
      <c r="R134" s="23"/>
      <c r="S134" s="16"/>
      <c r="T134" s="23"/>
      <c r="U134" s="23"/>
      <c r="V134" s="34">
        <f t="shared" si="6"/>
        <v>0</v>
      </c>
      <c r="W134" s="16"/>
      <c r="X134" s="38">
        <f t="shared" si="7"/>
        <v>0</v>
      </c>
    </row>
    <row r="135" spans="1:24" ht="18.75" x14ac:dyDescent="0.25">
      <c r="A135" s="12">
        <v>43384</v>
      </c>
      <c r="B135" s="13">
        <v>43384</v>
      </c>
      <c r="C135" s="23"/>
      <c r="D135" s="23"/>
      <c r="E135" s="45"/>
      <c r="F135" s="23"/>
      <c r="G135" s="16"/>
      <c r="H135" s="16"/>
      <c r="I135" s="23"/>
      <c r="J135" s="23"/>
      <c r="K135" s="23"/>
      <c r="L135" s="23"/>
      <c r="M135" s="16"/>
      <c r="N135" s="23"/>
      <c r="O135" s="23"/>
      <c r="P135" s="23"/>
      <c r="Q135" s="10">
        <f t="shared" si="8"/>
        <v>0</v>
      </c>
      <c r="R135" s="23"/>
      <c r="S135" s="16"/>
      <c r="T135" s="23"/>
      <c r="U135" s="23"/>
      <c r="V135" s="34">
        <f t="shared" si="6"/>
        <v>0</v>
      </c>
      <c r="W135" s="16"/>
      <c r="X135" s="38">
        <f t="shared" si="7"/>
        <v>0</v>
      </c>
    </row>
    <row r="136" spans="1:24" ht="18.75" x14ac:dyDescent="0.25">
      <c r="A136" s="12">
        <v>43385</v>
      </c>
      <c r="B136" s="13">
        <v>43385</v>
      </c>
      <c r="C136" s="23"/>
      <c r="D136" s="23"/>
      <c r="E136" s="45"/>
      <c r="F136" s="23"/>
      <c r="G136" s="16"/>
      <c r="H136" s="16"/>
      <c r="I136" s="23"/>
      <c r="J136" s="23"/>
      <c r="K136" s="23"/>
      <c r="L136" s="23"/>
      <c r="M136" s="16"/>
      <c r="N136" s="23"/>
      <c r="O136" s="23"/>
      <c r="P136" s="23"/>
      <c r="Q136" s="10">
        <f t="shared" si="8"/>
        <v>0</v>
      </c>
      <c r="R136" s="23"/>
      <c r="S136" s="16"/>
      <c r="T136" s="23"/>
      <c r="U136" s="23"/>
      <c r="V136" s="34">
        <f t="shared" si="6"/>
        <v>0</v>
      </c>
      <c r="W136" s="16"/>
      <c r="X136" s="38">
        <f t="shared" si="7"/>
        <v>0</v>
      </c>
    </row>
    <row r="137" spans="1:24" ht="18.75" x14ac:dyDescent="0.25">
      <c r="A137" s="12">
        <v>43386</v>
      </c>
      <c r="B137" s="13">
        <v>43386</v>
      </c>
      <c r="C137" s="23"/>
      <c r="D137" s="23"/>
      <c r="E137" s="45"/>
      <c r="F137" s="23"/>
      <c r="G137" s="16"/>
      <c r="H137" s="16"/>
      <c r="I137" s="23"/>
      <c r="J137" s="23"/>
      <c r="K137" s="23"/>
      <c r="L137" s="23"/>
      <c r="M137" s="16"/>
      <c r="N137" s="23"/>
      <c r="O137" s="23"/>
      <c r="P137" s="23"/>
      <c r="Q137" s="10">
        <f t="shared" si="8"/>
        <v>0</v>
      </c>
      <c r="R137" s="23"/>
      <c r="S137" s="16"/>
      <c r="T137" s="23"/>
      <c r="U137" s="23"/>
      <c r="V137" s="34">
        <f t="shared" si="6"/>
        <v>0</v>
      </c>
      <c r="W137" s="16"/>
      <c r="X137" s="38">
        <f t="shared" si="7"/>
        <v>0</v>
      </c>
    </row>
    <row r="138" spans="1:24" ht="18.75" x14ac:dyDescent="0.25">
      <c r="A138" s="12">
        <v>43387</v>
      </c>
      <c r="B138" s="13">
        <v>43387</v>
      </c>
      <c r="C138" s="23"/>
      <c r="D138" s="23"/>
      <c r="E138" s="45"/>
      <c r="F138" s="23"/>
      <c r="G138" s="16"/>
      <c r="H138" s="16"/>
      <c r="I138" s="23"/>
      <c r="J138" s="23"/>
      <c r="K138" s="23"/>
      <c r="L138" s="23"/>
      <c r="M138" s="16"/>
      <c r="N138" s="23"/>
      <c r="O138" s="23"/>
      <c r="P138" s="23"/>
      <c r="Q138" s="10">
        <f t="shared" si="8"/>
        <v>0</v>
      </c>
      <c r="R138" s="23"/>
      <c r="S138" s="16"/>
      <c r="T138" s="23"/>
      <c r="U138" s="23"/>
      <c r="V138" s="34">
        <f t="shared" si="6"/>
        <v>0</v>
      </c>
      <c r="W138" s="16"/>
      <c r="X138" s="38">
        <f t="shared" si="7"/>
        <v>0</v>
      </c>
    </row>
    <row r="139" spans="1:24" ht="18.75" x14ac:dyDescent="0.25">
      <c r="A139" s="12">
        <v>43388</v>
      </c>
      <c r="B139" s="13">
        <v>43388</v>
      </c>
      <c r="C139" s="23"/>
      <c r="D139" s="23"/>
      <c r="E139" s="45"/>
      <c r="F139" s="23"/>
      <c r="G139" s="16"/>
      <c r="H139" s="16"/>
      <c r="I139" s="23"/>
      <c r="J139" s="23"/>
      <c r="K139" s="23"/>
      <c r="L139" s="23"/>
      <c r="M139" s="16"/>
      <c r="N139" s="23"/>
      <c r="O139" s="23"/>
      <c r="P139" s="23"/>
      <c r="Q139" s="10">
        <f t="shared" si="8"/>
        <v>0</v>
      </c>
      <c r="R139" s="23"/>
      <c r="S139" s="16"/>
      <c r="T139" s="23"/>
      <c r="U139" s="23"/>
      <c r="V139" s="34">
        <f t="shared" si="6"/>
        <v>0</v>
      </c>
      <c r="W139" s="16"/>
      <c r="X139" s="38">
        <f t="shared" si="7"/>
        <v>0</v>
      </c>
    </row>
    <row r="140" spans="1:24" ht="18.75" x14ac:dyDescent="0.25">
      <c r="A140" s="12">
        <v>43389</v>
      </c>
      <c r="B140" s="13">
        <v>43389</v>
      </c>
      <c r="C140" s="23"/>
      <c r="D140" s="23"/>
      <c r="E140" s="45"/>
      <c r="F140" s="23"/>
      <c r="G140" s="16"/>
      <c r="H140" s="16"/>
      <c r="I140" s="23"/>
      <c r="J140" s="23"/>
      <c r="K140" s="23"/>
      <c r="L140" s="23"/>
      <c r="M140" s="16"/>
      <c r="N140" s="23"/>
      <c r="O140" s="23"/>
      <c r="P140" s="23"/>
      <c r="Q140" s="10">
        <f t="shared" si="8"/>
        <v>0</v>
      </c>
      <c r="R140" s="23"/>
      <c r="S140" s="16"/>
      <c r="T140" s="23"/>
      <c r="U140" s="23"/>
      <c r="V140" s="34">
        <f t="shared" si="6"/>
        <v>0</v>
      </c>
      <c r="W140" s="16"/>
      <c r="X140" s="38">
        <f t="shared" si="7"/>
        <v>0</v>
      </c>
    </row>
    <row r="141" spans="1:24" ht="18.75" x14ac:dyDescent="0.25">
      <c r="A141" s="12">
        <v>43390</v>
      </c>
      <c r="B141" s="13">
        <v>43390</v>
      </c>
      <c r="C141" s="23"/>
      <c r="D141" s="23"/>
      <c r="E141" s="45"/>
      <c r="F141" s="23"/>
      <c r="G141" s="16"/>
      <c r="H141" s="16"/>
      <c r="I141" s="23"/>
      <c r="J141" s="23"/>
      <c r="K141" s="23"/>
      <c r="L141" s="23"/>
      <c r="M141" s="16"/>
      <c r="N141" s="23"/>
      <c r="O141" s="23"/>
      <c r="P141" s="23"/>
      <c r="Q141" s="10">
        <f t="shared" si="8"/>
        <v>0</v>
      </c>
      <c r="R141" s="23"/>
      <c r="S141" s="16"/>
      <c r="T141" s="23"/>
      <c r="U141" s="23"/>
      <c r="V141" s="34">
        <f t="shared" si="6"/>
        <v>0</v>
      </c>
      <c r="W141" s="16"/>
      <c r="X141" s="38">
        <f t="shared" si="7"/>
        <v>0</v>
      </c>
    </row>
    <row r="142" spans="1:24" ht="18.75" x14ac:dyDescent="0.25">
      <c r="A142" s="12">
        <v>43391</v>
      </c>
      <c r="B142" s="13">
        <v>43391</v>
      </c>
      <c r="C142" s="23"/>
      <c r="D142" s="23"/>
      <c r="E142" s="45"/>
      <c r="F142" s="23"/>
      <c r="G142" s="16"/>
      <c r="H142" s="16"/>
      <c r="I142" s="23"/>
      <c r="J142" s="23"/>
      <c r="K142" s="23"/>
      <c r="L142" s="23"/>
      <c r="M142" s="16"/>
      <c r="N142" s="23"/>
      <c r="O142" s="23"/>
      <c r="P142" s="23"/>
      <c r="Q142" s="10">
        <f t="shared" si="8"/>
        <v>0</v>
      </c>
      <c r="R142" s="23"/>
      <c r="S142" s="16"/>
      <c r="T142" s="23"/>
      <c r="U142" s="23"/>
      <c r="V142" s="34">
        <f t="shared" si="6"/>
        <v>0</v>
      </c>
      <c r="W142" s="16"/>
      <c r="X142" s="38">
        <f t="shared" si="7"/>
        <v>0</v>
      </c>
    </row>
    <row r="143" spans="1:24" ht="18.75" x14ac:dyDescent="0.25">
      <c r="A143" s="12">
        <v>43392</v>
      </c>
      <c r="B143" s="13">
        <v>43392</v>
      </c>
      <c r="C143" s="23"/>
      <c r="D143" s="23"/>
      <c r="E143" s="45"/>
      <c r="F143" s="23"/>
      <c r="G143" s="16"/>
      <c r="H143" s="16"/>
      <c r="I143" s="23"/>
      <c r="J143" s="23"/>
      <c r="K143" s="23"/>
      <c r="L143" s="23"/>
      <c r="M143" s="16"/>
      <c r="N143" s="23"/>
      <c r="O143" s="23"/>
      <c r="P143" s="23"/>
      <c r="Q143" s="10">
        <f t="shared" si="8"/>
        <v>0</v>
      </c>
      <c r="R143" s="23"/>
      <c r="S143" s="16"/>
      <c r="T143" s="23"/>
      <c r="U143" s="23"/>
      <c r="V143" s="34">
        <f t="shared" si="6"/>
        <v>0</v>
      </c>
      <c r="W143" s="16"/>
      <c r="X143" s="38">
        <f t="shared" si="7"/>
        <v>0</v>
      </c>
    </row>
    <row r="144" spans="1:24" ht="18.75" x14ac:dyDescent="0.25">
      <c r="A144" s="12">
        <v>43393</v>
      </c>
      <c r="B144" s="13">
        <v>43393</v>
      </c>
      <c r="C144" s="23"/>
      <c r="D144" s="23"/>
      <c r="E144" s="45"/>
      <c r="F144" s="23"/>
      <c r="G144" s="16"/>
      <c r="H144" s="16"/>
      <c r="I144" s="23"/>
      <c r="J144" s="23"/>
      <c r="K144" s="23"/>
      <c r="L144" s="23"/>
      <c r="M144" s="16"/>
      <c r="N144" s="23"/>
      <c r="O144" s="23"/>
      <c r="P144" s="23"/>
      <c r="Q144" s="10">
        <f t="shared" si="8"/>
        <v>0</v>
      </c>
      <c r="R144" s="23"/>
      <c r="S144" s="16"/>
      <c r="T144" s="23"/>
      <c r="U144" s="23"/>
      <c r="V144" s="34">
        <f t="shared" si="6"/>
        <v>0</v>
      </c>
      <c r="W144" s="16"/>
      <c r="X144" s="38">
        <f t="shared" si="7"/>
        <v>0</v>
      </c>
    </row>
    <row r="145" spans="1:24" ht="18.75" x14ac:dyDescent="0.25">
      <c r="A145" s="12">
        <v>43394</v>
      </c>
      <c r="B145" s="13">
        <v>43394</v>
      </c>
      <c r="C145" s="23"/>
      <c r="D145" s="23"/>
      <c r="E145" s="45"/>
      <c r="F145" s="23"/>
      <c r="G145" s="16"/>
      <c r="H145" s="16"/>
      <c r="I145" s="23"/>
      <c r="J145" s="23"/>
      <c r="K145" s="23"/>
      <c r="L145" s="23"/>
      <c r="M145" s="16"/>
      <c r="N145" s="23"/>
      <c r="O145" s="23"/>
      <c r="P145" s="23"/>
      <c r="Q145" s="10">
        <f t="shared" si="8"/>
        <v>0</v>
      </c>
      <c r="R145" s="23"/>
      <c r="S145" s="16"/>
      <c r="T145" s="23"/>
      <c r="U145" s="23"/>
      <c r="V145" s="34">
        <f t="shared" si="6"/>
        <v>0</v>
      </c>
      <c r="W145" s="16"/>
      <c r="X145" s="38">
        <f t="shared" si="7"/>
        <v>0</v>
      </c>
    </row>
    <row r="146" spans="1:24" ht="18.75" x14ac:dyDescent="0.25">
      <c r="A146" s="12">
        <v>43395</v>
      </c>
      <c r="B146" s="13">
        <v>43395</v>
      </c>
      <c r="C146" s="23"/>
      <c r="D146" s="23"/>
      <c r="E146" s="45"/>
      <c r="F146" s="23"/>
      <c r="G146" s="16"/>
      <c r="H146" s="16"/>
      <c r="I146" s="23"/>
      <c r="J146" s="23"/>
      <c r="K146" s="23"/>
      <c r="L146" s="23"/>
      <c r="M146" s="16"/>
      <c r="N146" s="23"/>
      <c r="O146" s="23"/>
      <c r="P146" s="23"/>
      <c r="Q146" s="10">
        <f t="shared" si="8"/>
        <v>0</v>
      </c>
      <c r="R146" s="23"/>
      <c r="S146" s="16"/>
      <c r="T146" s="23"/>
      <c r="U146" s="23"/>
      <c r="V146" s="34">
        <f t="shared" si="6"/>
        <v>0</v>
      </c>
      <c r="W146" s="16"/>
      <c r="X146" s="38">
        <f t="shared" si="7"/>
        <v>0</v>
      </c>
    </row>
    <row r="147" spans="1:24" ht="18.75" x14ac:dyDescent="0.25">
      <c r="A147" s="12">
        <v>43396</v>
      </c>
      <c r="B147" s="13">
        <v>43396</v>
      </c>
      <c r="C147" s="23"/>
      <c r="D147" s="23"/>
      <c r="E147" s="45"/>
      <c r="F147" s="23"/>
      <c r="G147" s="16"/>
      <c r="H147" s="16"/>
      <c r="I147" s="23"/>
      <c r="J147" s="23"/>
      <c r="K147" s="23"/>
      <c r="L147" s="23"/>
      <c r="M147" s="16"/>
      <c r="N147" s="23"/>
      <c r="O147" s="23"/>
      <c r="P147" s="23"/>
      <c r="Q147" s="10">
        <f t="shared" si="8"/>
        <v>0</v>
      </c>
      <c r="R147" s="23"/>
      <c r="S147" s="16"/>
      <c r="T147" s="23"/>
      <c r="U147" s="23"/>
      <c r="V147" s="34">
        <f t="shared" si="6"/>
        <v>0</v>
      </c>
      <c r="W147" s="16"/>
      <c r="X147" s="38">
        <f t="shared" si="7"/>
        <v>0</v>
      </c>
    </row>
    <row r="148" spans="1:24" ht="18.75" x14ac:dyDescent="0.25">
      <c r="A148" s="12">
        <v>43397</v>
      </c>
      <c r="B148" s="13">
        <v>43397</v>
      </c>
      <c r="C148" s="23"/>
      <c r="D148" s="23"/>
      <c r="E148" s="45"/>
      <c r="F148" s="23"/>
      <c r="G148" s="16"/>
      <c r="H148" s="16"/>
      <c r="I148" s="23"/>
      <c r="J148" s="23"/>
      <c r="K148" s="23"/>
      <c r="L148" s="23"/>
      <c r="M148" s="16"/>
      <c r="N148" s="23"/>
      <c r="O148" s="23"/>
      <c r="P148" s="23"/>
      <c r="Q148" s="10">
        <f t="shared" si="8"/>
        <v>0</v>
      </c>
      <c r="R148" s="23"/>
      <c r="S148" s="16"/>
      <c r="T148" s="23"/>
      <c r="U148" s="23"/>
      <c r="V148" s="34">
        <f t="shared" si="6"/>
        <v>0</v>
      </c>
      <c r="W148" s="16"/>
      <c r="X148" s="38">
        <f t="shared" si="7"/>
        <v>0</v>
      </c>
    </row>
    <row r="149" spans="1:24" ht="18.75" x14ac:dyDescent="0.25">
      <c r="A149" s="12">
        <v>43398</v>
      </c>
      <c r="B149" s="13">
        <v>43398</v>
      </c>
      <c r="C149" s="23"/>
      <c r="D149" s="23"/>
      <c r="E149" s="45"/>
      <c r="F149" s="23"/>
      <c r="G149" s="16"/>
      <c r="H149" s="16"/>
      <c r="I149" s="23"/>
      <c r="J149" s="23"/>
      <c r="K149" s="23"/>
      <c r="L149" s="23"/>
      <c r="M149" s="16"/>
      <c r="N149" s="23"/>
      <c r="O149" s="23"/>
      <c r="P149" s="23"/>
      <c r="Q149" s="10">
        <f t="shared" si="8"/>
        <v>0</v>
      </c>
      <c r="R149" s="23"/>
      <c r="S149" s="16"/>
      <c r="T149" s="23"/>
      <c r="U149" s="23"/>
      <c r="V149" s="34">
        <f t="shared" si="6"/>
        <v>0</v>
      </c>
      <c r="W149" s="16"/>
      <c r="X149" s="38">
        <f t="shared" si="7"/>
        <v>0</v>
      </c>
    </row>
    <row r="150" spans="1:24" ht="18.75" x14ac:dyDescent="0.25">
      <c r="A150" s="12">
        <v>43399</v>
      </c>
      <c r="B150" s="13">
        <v>43399</v>
      </c>
      <c r="C150" s="23"/>
      <c r="D150" s="23"/>
      <c r="E150" s="45"/>
      <c r="F150" s="23"/>
      <c r="G150" s="16"/>
      <c r="H150" s="16"/>
      <c r="I150" s="23"/>
      <c r="J150" s="23"/>
      <c r="K150" s="23"/>
      <c r="L150" s="23"/>
      <c r="M150" s="16"/>
      <c r="N150" s="23"/>
      <c r="O150" s="23"/>
      <c r="P150" s="23"/>
      <c r="Q150" s="10">
        <f t="shared" si="8"/>
        <v>0</v>
      </c>
      <c r="R150" s="23"/>
      <c r="S150" s="16"/>
      <c r="T150" s="23"/>
      <c r="U150" s="23"/>
      <c r="V150" s="34">
        <f t="shared" si="6"/>
        <v>0</v>
      </c>
      <c r="W150" s="16"/>
      <c r="X150" s="38">
        <f t="shared" si="7"/>
        <v>0</v>
      </c>
    </row>
    <row r="151" spans="1:24" ht="18.75" x14ac:dyDescent="0.25">
      <c r="A151" s="12">
        <v>43400</v>
      </c>
      <c r="B151" s="13">
        <v>43400</v>
      </c>
      <c r="C151" s="23"/>
      <c r="D151" s="23"/>
      <c r="E151" s="45"/>
      <c r="F151" s="23"/>
      <c r="G151" s="16"/>
      <c r="H151" s="16"/>
      <c r="I151" s="23"/>
      <c r="J151" s="23"/>
      <c r="K151" s="23"/>
      <c r="L151" s="23"/>
      <c r="M151" s="16"/>
      <c r="N151" s="23"/>
      <c r="O151" s="23"/>
      <c r="P151" s="23"/>
      <c r="Q151" s="10">
        <f t="shared" si="8"/>
        <v>0</v>
      </c>
      <c r="R151" s="23"/>
      <c r="S151" s="16"/>
      <c r="T151" s="23"/>
      <c r="U151" s="23"/>
      <c r="V151" s="34">
        <f t="shared" si="6"/>
        <v>0</v>
      </c>
      <c r="W151" s="16"/>
      <c r="X151" s="38">
        <f t="shared" si="7"/>
        <v>0</v>
      </c>
    </row>
    <row r="152" spans="1:24" ht="18.75" x14ac:dyDescent="0.25">
      <c r="A152" s="12">
        <v>43401</v>
      </c>
      <c r="B152" s="13">
        <v>43401</v>
      </c>
      <c r="C152" s="23"/>
      <c r="D152" s="23"/>
      <c r="E152" s="45"/>
      <c r="F152" s="23"/>
      <c r="G152" s="16"/>
      <c r="H152" s="16"/>
      <c r="I152" s="23"/>
      <c r="J152" s="23"/>
      <c r="K152" s="23"/>
      <c r="L152" s="23"/>
      <c r="M152" s="16"/>
      <c r="N152" s="23"/>
      <c r="O152" s="23"/>
      <c r="P152" s="23"/>
      <c r="Q152" s="10">
        <f t="shared" si="8"/>
        <v>0</v>
      </c>
      <c r="R152" s="23"/>
      <c r="S152" s="16"/>
      <c r="T152" s="23"/>
      <c r="U152" s="23"/>
      <c r="V152" s="34">
        <f t="shared" si="6"/>
        <v>0</v>
      </c>
      <c r="W152" s="16"/>
      <c r="X152" s="38">
        <f t="shared" si="7"/>
        <v>0</v>
      </c>
    </row>
    <row r="153" spans="1:24" ht="18.75" x14ac:dyDescent="0.25">
      <c r="A153" s="12">
        <v>43402</v>
      </c>
      <c r="B153" s="13">
        <v>43402</v>
      </c>
      <c r="C153" s="23"/>
      <c r="D153" s="23"/>
      <c r="E153" s="45"/>
      <c r="F153" s="23"/>
      <c r="G153" s="16"/>
      <c r="H153" s="16"/>
      <c r="I153" s="23"/>
      <c r="J153" s="23"/>
      <c r="K153" s="23"/>
      <c r="L153" s="23"/>
      <c r="M153" s="16"/>
      <c r="N153" s="23"/>
      <c r="O153" s="23"/>
      <c r="P153" s="23"/>
      <c r="Q153" s="10">
        <f t="shared" si="8"/>
        <v>0</v>
      </c>
      <c r="R153" s="23"/>
      <c r="S153" s="16"/>
      <c r="T153" s="23"/>
      <c r="U153" s="23"/>
      <c r="V153" s="34">
        <f t="shared" si="6"/>
        <v>0</v>
      </c>
      <c r="W153" s="16"/>
      <c r="X153" s="38">
        <f t="shared" si="7"/>
        <v>0</v>
      </c>
    </row>
    <row r="154" spans="1:24" ht="18.75" x14ac:dyDescent="0.25">
      <c r="A154" s="12">
        <v>43403</v>
      </c>
      <c r="B154" s="13">
        <v>43403</v>
      </c>
      <c r="C154" s="23"/>
      <c r="D154" s="23"/>
      <c r="E154" s="45"/>
      <c r="F154" s="23"/>
      <c r="G154" s="16"/>
      <c r="H154" s="16"/>
      <c r="I154" s="23"/>
      <c r="J154" s="23"/>
      <c r="K154" s="23"/>
      <c r="L154" s="23"/>
      <c r="M154" s="16"/>
      <c r="N154" s="23"/>
      <c r="O154" s="23"/>
      <c r="P154" s="23"/>
      <c r="Q154" s="10">
        <f t="shared" si="8"/>
        <v>0</v>
      </c>
      <c r="R154" s="23"/>
      <c r="S154" s="16"/>
      <c r="T154" s="23"/>
      <c r="U154" s="23"/>
      <c r="V154" s="34">
        <f t="shared" si="6"/>
        <v>0</v>
      </c>
      <c r="W154" s="16"/>
      <c r="X154" s="38">
        <f t="shared" si="7"/>
        <v>0</v>
      </c>
    </row>
    <row r="155" spans="1:24" s="6" customFormat="1" ht="19.5" thickBot="1" x14ac:dyDescent="0.3">
      <c r="A155" s="17">
        <v>43404</v>
      </c>
      <c r="B155" s="18">
        <v>43404</v>
      </c>
      <c r="C155" s="24"/>
      <c r="D155" s="24"/>
      <c r="E155" s="45"/>
      <c r="F155" s="24"/>
      <c r="G155" s="22"/>
      <c r="H155" s="22"/>
      <c r="I155" s="24"/>
      <c r="J155" s="24"/>
      <c r="K155" s="24"/>
      <c r="L155" s="24"/>
      <c r="M155" s="22"/>
      <c r="N155" s="24"/>
      <c r="O155" s="24"/>
      <c r="P155" s="24"/>
      <c r="Q155" s="19">
        <f t="shared" si="8"/>
        <v>0</v>
      </c>
      <c r="R155" s="24"/>
      <c r="S155" s="22"/>
      <c r="T155" s="24"/>
      <c r="U155" s="24"/>
      <c r="V155" s="35">
        <f t="shared" si="6"/>
        <v>0</v>
      </c>
      <c r="W155" s="22"/>
      <c r="X155" s="41">
        <f t="shared" si="7"/>
        <v>0</v>
      </c>
    </row>
    <row r="156" spans="1:24" ht="19.5" thickTop="1" x14ac:dyDescent="0.25">
      <c r="A156" s="12">
        <v>43405</v>
      </c>
      <c r="B156" s="13">
        <v>43405</v>
      </c>
      <c r="C156" s="23"/>
      <c r="D156" s="23"/>
      <c r="E156" s="47"/>
      <c r="F156" s="23"/>
      <c r="G156" s="16"/>
      <c r="H156" s="16"/>
      <c r="I156" s="23"/>
      <c r="J156" s="23"/>
      <c r="K156" s="23"/>
      <c r="L156" s="23"/>
      <c r="M156" s="16"/>
      <c r="N156" s="23"/>
      <c r="O156" s="23"/>
      <c r="P156" s="23"/>
      <c r="Q156" s="10">
        <f t="shared" si="8"/>
        <v>0</v>
      </c>
      <c r="R156" s="23"/>
      <c r="S156" s="16"/>
      <c r="T156" s="23"/>
      <c r="U156" s="23"/>
      <c r="V156" s="34">
        <f t="shared" si="6"/>
        <v>0</v>
      </c>
      <c r="W156" s="16"/>
      <c r="X156" s="40">
        <f t="shared" si="7"/>
        <v>0</v>
      </c>
    </row>
    <row r="157" spans="1:24" ht="18.75" x14ac:dyDescent="0.25">
      <c r="A157" s="12">
        <v>43406</v>
      </c>
      <c r="B157" s="13">
        <v>43406</v>
      </c>
      <c r="C157" s="23"/>
      <c r="D157" s="23"/>
      <c r="E157" s="45"/>
      <c r="F157" s="23"/>
      <c r="G157" s="16"/>
      <c r="H157" s="16"/>
      <c r="I157" s="23"/>
      <c r="J157" s="23"/>
      <c r="K157" s="23"/>
      <c r="L157" s="23"/>
      <c r="M157" s="16"/>
      <c r="N157" s="23"/>
      <c r="O157" s="23"/>
      <c r="P157" s="23"/>
      <c r="Q157" s="10">
        <f t="shared" si="8"/>
        <v>0</v>
      </c>
      <c r="R157" s="23"/>
      <c r="S157" s="16"/>
      <c r="T157" s="23"/>
      <c r="U157" s="23"/>
      <c r="V157" s="34">
        <f t="shared" si="6"/>
        <v>0</v>
      </c>
      <c r="W157" s="16"/>
      <c r="X157" s="38">
        <f t="shared" si="7"/>
        <v>0</v>
      </c>
    </row>
    <row r="158" spans="1:24" ht="18.75" x14ac:dyDescent="0.25">
      <c r="A158" s="12">
        <v>43407</v>
      </c>
      <c r="B158" s="13">
        <v>43407</v>
      </c>
      <c r="C158" s="23"/>
      <c r="D158" s="23"/>
      <c r="E158" s="45"/>
      <c r="F158" s="23"/>
      <c r="G158" s="16"/>
      <c r="H158" s="16"/>
      <c r="I158" s="23"/>
      <c r="J158" s="23"/>
      <c r="K158" s="23"/>
      <c r="L158" s="23"/>
      <c r="M158" s="16"/>
      <c r="N158" s="23"/>
      <c r="O158" s="23"/>
      <c r="P158" s="23"/>
      <c r="Q158" s="10">
        <f t="shared" si="8"/>
        <v>0</v>
      </c>
      <c r="R158" s="23"/>
      <c r="S158" s="16"/>
      <c r="T158" s="23"/>
      <c r="U158" s="23"/>
      <c r="V158" s="34">
        <f t="shared" si="6"/>
        <v>0</v>
      </c>
      <c r="W158" s="16"/>
      <c r="X158" s="38">
        <f t="shared" si="7"/>
        <v>0</v>
      </c>
    </row>
    <row r="159" spans="1:24" ht="18.75" x14ac:dyDescent="0.25">
      <c r="A159" s="12">
        <v>43408</v>
      </c>
      <c r="B159" s="13">
        <v>43408</v>
      </c>
      <c r="C159" s="23"/>
      <c r="D159" s="23"/>
      <c r="E159" s="45"/>
      <c r="F159" s="23"/>
      <c r="G159" s="16"/>
      <c r="H159" s="16"/>
      <c r="I159" s="23"/>
      <c r="J159" s="23"/>
      <c r="K159" s="23"/>
      <c r="L159" s="23"/>
      <c r="M159" s="16"/>
      <c r="N159" s="23"/>
      <c r="O159" s="23"/>
      <c r="P159" s="23"/>
      <c r="Q159" s="10">
        <f t="shared" si="8"/>
        <v>0</v>
      </c>
      <c r="R159" s="23"/>
      <c r="S159" s="16"/>
      <c r="T159" s="23"/>
      <c r="U159" s="23"/>
      <c r="V159" s="34">
        <f t="shared" si="6"/>
        <v>0</v>
      </c>
      <c r="W159" s="16"/>
      <c r="X159" s="38">
        <f t="shared" si="7"/>
        <v>0</v>
      </c>
    </row>
    <row r="160" spans="1:24" ht="18.75" x14ac:dyDescent="0.25">
      <c r="A160" s="12">
        <v>43409</v>
      </c>
      <c r="B160" s="13">
        <v>43409</v>
      </c>
      <c r="C160" s="23"/>
      <c r="D160" s="23"/>
      <c r="E160" s="45"/>
      <c r="F160" s="23"/>
      <c r="G160" s="16"/>
      <c r="H160" s="16"/>
      <c r="I160" s="23"/>
      <c r="J160" s="23"/>
      <c r="K160" s="23"/>
      <c r="L160" s="23"/>
      <c r="M160" s="16"/>
      <c r="N160" s="23"/>
      <c r="O160" s="23"/>
      <c r="P160" s="23"/>
      <c r="Q160" s="10">
        <f t="shared" si="8"/>
        <v>0</v>
      </c>
      <c r="R160" s="23"/>
      <c r="S160" s="16"/>
      <c r="T160" s="23"/>
      <c r="U160" s="23"/>
      <c r="V160" s="34">
        <f t="shared" si="6"/>
        <v>0</v>
      </c>
      <c r="W160" s="16"/>
      <c r="X160" s="38">
        <f t="shared" si="7"/>
        <v>0</v>
      </c>
    </row>
    <row r="161" spans="1:24" ht="18.75" x14ac:dyDescent="0.25">
      <c r="A161" s="12">
        <v>43410</v>
      </c>
      <c r="B161" s="13">
        <v>43410</v>
      </c>
      <c r="C161" s="23"/>
      <c r="D161" s="23"/>
      <c r="E161" s="45"/>
      <c r="F161" s="23"/>
      <c r="G161" s="16"/>
      <c r="H161" s="16"/>
      <c r="I161" s="23"/>
      <c r="J161" s="23"/>
      <c r="K161" s="23"/>
      <c r="L161" s="23"/>
      <c r="M161" s="16"/>
      <c r="N161" s="23"/>
      <c r="O161" s="23"/>
      <c r="P161" s="23"/>
      <c r="Q161" s="10">
        <f t="shared" si="8"/>
        <v>0</v>
      </c>
      <c r="R161" s="23"/>
      <c r="S161" s="16"/>
      <c r="T161" s="23"/>
      <c r="U161" s="23"/>
      <c r="V161" s="34">
        <f t="shared" si="6"/>
        <v>0</v>
      </c>
      <c r="W161" s="16"/>
      <c r="X161" s="38">
        <f t="shared" si="7"/>
        <v>0</v>
      </c>
    </row>
    <row r="162" spans="1:24" ht="18.75" x14ac:dyDescent="0.25">
      <c r="A162" s="12">
        <v>43411</v>
      </c>
      <c r="B162" s="13">
        <v>43411</v>
      </c>
      <c r="C162" s="23"/>
      <c r="D162" s="23"/>
      <c r="E162" s="45"/>
      <c r="F162" s="23"/>
      <c r="G162" s="16"/>
      <c r="H162" s="16"/>
      <c r="I162" s="23"/>
      <c r="J162" s="23"/>
      <c r="K162" s="23"/>
      <c r="L162" s="23"/>
      <c r="M162" s="16"/>
      <c r="N162" s="23"/>
      <c r="O162" s="23"/>
      <c r="P162" s="23"/>
      <c r="Q162" s="10">
        <f t="shared" si="8"/>
        <v>0</v>
      </c>
      <c r="R162" s="23"/>
      <c r="S162" s="16"/>
      <c r="T162" s="23"/>
      <c r="U162" s="23"/>
      <c r="V162" s="34">
        <f t="shared" si="6"/>
        <v>0</v>
      </c>
      <c r="W162" s="16"/>
      <c r="X162" s="38">
        <f t="shared" si="7"/>
        <v>0</v>
      </c>
    </row>
    <row r="163" spans="1:24" ht="18.75" x14ac:dyDescent="0.25">
      <c r="A163" s="12">
        <v>43412</v>
      </c>
      <c r="B163" s="13">
        <v>43412</v>
      </c>
      <c r="C163" s="23"/>
      <c r="D163" s="23"/>
      <c r="E163" s="45"/>
      <c r="F163" s="23"/>
      <c r="G163" s="16"/>
      <c r="H163" s="16"/>
      <c r="I163" s="23"/>
      <c r="J163" s="23"/>
      <c r="K163" s="23"/>
      <c r="L163" s="23"/>
      <c r="M163" s="16"/>
      <c r="N163" s="23"/>
      <c r="O163" s="23"/>
      <c r="P163" s="23"/>
      <c r="Q163" s="10">
        <f t="shared" si="8"/>
        <v>0</v>
      </c>
      <c r="R163" s="23"/>
      <c r="S163" s="16"/>
      <c r="T163" s="23"/>
      <c r="U163" s="23"/>
      <c r="V163" s="34">
        <f t="shared" si="6"/>
        <v>0</v>
      </c>
      <c r="W163" s="16"/>
      <c r="X163" s="38">
        <f t="shared" si="7"/>
        <v>0</v>
      </c>
    </row>
    <row r="164" spans="1:24" ht="18.75" x14ac:dyDescent="0.25">
      <c r="A164" s="12">
        <v>43413</v>
      </c>
      <c r="B164" s="13">
        <v>43413</v>
      </c>
      <c r="C164" s="23"/>
      <c r="D164" s="23"/>
      <c r="E164" s="45"/>
      <c r="F164" s="23"/>
      <c r="G164" s="16"/>
      <c r="H164" s="16"/>
      <c r="I164" s="23"/>
      <c r="J164" s="23"/>
      <c r="K164" s="23"/>
      <c r="L164" s="23"/>
      <c r="M164" s="16"/>
      <c r="N164" s="23"/>
      <c r="O164" s="23"/>
      <c r="P164" s="23"/>
      <c r="Q164" s="10">
        <f t="shared" si="8"/>
        <v>0</v>
      </c>
      <c r="R164" s="23"/>
      <c r="S164" s="16"/>
      <c r="T164" s="23"/>
      <c r="U164" s="23"/>
      <c r="V164" s="34">
        <f t="shared" si="6"/>
        <v>0</v>
      </c>
      <c r="W164" s="16"/>
      <c r="X164" s="38">
        <f t="shared" si="7"/>
        <v>0</v>
      </c>
    </row>
    <row r="165" spans="1:24" ht="18.75" x14ac:dyDescent="0.25">
      <c r="A165" s="12">
        <v>43414</v>
      </c>
      <c r="B165" s="13">
        <v>43414</v>
      </c>
      <c r="C165" s="23"/>
      <c r="D165" s="23"/>
      <c r="E165" s="45"/>
      <c r="F165" s="23"/>
      <c r="G165" s="16"/>
      <c r="H165" s="16"/>
      <c r="I165" s="23"/>
      <c r="J165" s="23"/>
      <c r="K165" s="23"/>
      <c r="L165" s="23"/>
      <c r="M165" s="16"/>
      <c r="N165" s="23"/>
      <c r="O165" s="23"/>
      <c r="P165" s="23"/>
      <c r="Q165" s="10">
        <f t="shared" si="8"/>
        <v>0</v>
      </c>
      <c r="R165" s="23"/>
      <c r="S165" s="16"/>
      <c r="T165" s="23"/>
      <c r="U165" s="23"/>
      <c r="V165" s="34">
        <f t="shared" si="6"/>
        <v>0</v>
      </c>
      <c r="W165" s="16"/>
      <c r="X165" s="38">
        <f t="shared" si="7"/>
        <v>0</v>
      </c>
    </row>
    <row r="166" spans="1:24" ht="18.75" x14ac:dyDescent="0.25">
      <c r="A166" s="12">
        <v>43415</v>
      </c>
      <c r="B166" s="13">
        <v>43415</v>
      </c>
      <c r="C166" s="23"/>
      <c r="D166" s="23"/>
      <c r="E166" s="45"/>
      <c r="F166" s="23"/>
      <c r="G166" s="16"/>
      <c r="H166" s="16"/>
      <c r="I166" s="23"/>
      <c r="J166" s="23"/>
      <c r="K166" s="23"/>
      <c r="L166" s="23"/>
      <c r="M166" s="16"/>
      <c r="N166" s="23"/>
      <c r="O166" s="23"/>
      <c r="P166" s="23"/>
      <c r="Q166" s="10">
        <f t="shared" si="8"/>
        <v>0</v>
      </c>
      <c r="R166" s="23"/>
      <c r="S166" s="16"/>
      <c r="T166" s="23"/>
      <c r="U166" s="23"/>
      <c r="V166" s="34">
        <f t="shared" si="6"/>
        <v>0</v>
      </c>
      <c r="W166" s="16"/>
      <c r="X166" s="38">
        <f t="shared" si="7"/>
        <v>0</v>
      </c>
    </row>
    <row r="167" spans="1:24" ht="18.75" x14ac:dyDescent="0.25">
      <c r="A167" s="12">
        <v>43416</v>
      </c>
      <c r="B167" s="13">
        <v>43416</v>
      </c>
      <c r="C167" s="23"/>
      <c r="D167" s="23"/>
      <c r="E167" s="45"/>
      <c r="F167" s="23"/>
      <c r="G167" s="16"/>
      <c r="H167" s="16"/>
      <c r="I167" s="23"/>
      <c r="J167" s="23"/>
      <c r="K167" s="23"/>
      <c r="L167" s="23"/>
      <c r="M167" s="16"/>
      <c r="N167" s="23"/>
      <c r="O167" s="23"/>
      <c r="P167" s="23"/>
      <c r="Q167" s="10">
        <f t="shared" si="8"/>
        <v>0</v>
      </c>
      <c r="R167" s="23"/>
      <c r="S167" s="16"/>
      <c r="T167" s="23"/>
      <c r="U167" s="23"/>
      <c r="V167" s="34">
        <f t="shared" si="6"/>
        <v>0</v>
      </c>
      <c r="W167" s="16"/>
      <c r="X167" s="38">
        <f t="shared" si="7"/>
        <v>0</v>
      </c>
    </row>
    <row r="168" spans="1:24" ht="18.75" x14ac:dyDescent="0.25">
      <c r="A168" s="12">
        <v>43417</v>
      </c>
      <c r="B168" s="13">
        <v>43417</v>
      </c>
      <c r="C168" s="23"/>
      <c r="D168" s="23"/>
      <c r="E168" s="45"/>
      <c r="F168" s="23"/>
      <c r="G168" s="16"/>
      <c r="H168" s="16"/>
      <c r="I168" s="23"/>
      <c r="J168" s="23"/>
      <c r="K168" s="23"/>
      <c r="L168" s="23"/>
      <c r="M168" s="16"/>
      <c r="N168" s="23"/>
      <c r="O168" s="23"/>
      <c r="P168" s="23"/>
      <c r="Q168" s="10">
        <f t="shared" si="8"/>
        <v>0</v>
      </c>
      <c r="R168" s="23"/>
      <c r="S168" s="16"/>
      <c r="T168" s="23"/>
      <c r="U168" s="23"/>
      <c r="V168" s="34">
        <f t="shared" si="6"/>
        <v>0</v>
      </c>
      <c r="W168" s="16"/>
      <c r="X168" s="38">
        <f t="shared" si="7"/>
        <v>0</v>
      </c>
    </row>
    <row r="169" spans="1:24" ht="18.75" x14ac:dyDescent="0.25">
      <c r="A169" s="12">
        <v>43418</v>
      </c>
      <c r="B169" s="13">
        <v>43418</v>
      </c>
      <c r="C169" s="23"/>
      <c r="D169" s="23"/>
      <c r="E169" s="45"/>
      <c r="F169" s="23"/>
      <c r="G169" s="16"/>
      <c r="H169" s="16"/>
      <c r="I169" s="23"/>
      <c r="J169" s="23"/>
      <c r="K169" s="23"/>
      <c r="L169" s="23"/>
      <c r="M169" s="16"/>
      <c r="N169" s="23"/>
      <c r="O169" s="23"/>
      <c r="P169" s="23"/>
      <c r="Q169" s="10">
        <f t="shared" si="8"/>
        <v>0</v>
      </c>
      <c r="R169" s="23"/>
      <c r="S169" s="16"/>
      <c r="T169" s="23"/>
      <c r="U169" s="23"/>
      <c r="V169" s="34">
        <f t="shared" si="6"/>
        <v>0</v>
      </c>
      <c r="W169" s="16"/>
      <c r="X169" s="38">
        <f t="shared" si="7"/>
        <v>0</v>
      </c>
    </row>
    <row r="170" spans="1:24" ht="18.75" x14ac:dyDescent="0.25">
      <c r="A170" s="12">
        <v>43419</v>
      </c>
      <c r="B170" s="13">
        <v>43419</v>
      </c>
      <c r="C170" s="23"/>
      <c r="D170" s="23"/>
      <c r="E170" s="45"/>
      <c r="F170" s="23"/>
      <c r="G170" s="16"/>
      <c r="H170" s="16"/>
      <c r="I170" s="23"/>
      <c r="J170" s="23"/>
      <c r="K170" s="23"/>
      <c r="L170" s="23"/>
      <c r="M170" s="16"/>
      <c r="N170" s="23"/>
      <c r="O170" s="23"/>
      <c r="P170" s="23"/>
      <c r="Q170" s="10">
        <f t="shared" si="8"/>
        <v>0</v>
      </c>
      <c r="R170" s="23"/>
      <c r="S170" s="16"/>
      <c r="T170" s="23"/>
      <c r="U170" s="23"/>
      <c r="V170" s="34">
        <f t="shared" si="6"/>
        <v>0</v>
      </c>
      <c r="W170" s="16"/>
      <c r="X170" s="38">
        <f t="shared" si="7"/>
        <v>0</v>
      </c>
    </row>
    <row r="171" spans="1:24" ht="18.75" x14ac:dyDescent="0.25">
      <c r="A171" s="12">
        <v>43420</v>
      </c>
      <c r="B171" s="13">
        <v>43420</v>
      </c>
      <c r="C171" s="23"/>
      <c r="D171" s="23"/>
      <c r="E171" s="45"/>
      <c r="F171" s="23"/>
      <c r="G171" s="16"/>
      <c r="H171" s="16"/>
      <c r="I171" s="23"/>
      <c r="J171" s="23"/>
      <c r="K171" s="23"/>
      <c r="L171" s="23"/>
      <c r="M171" s="16"/>
      <c r="N171" s="23"/>
      <c r="O171" s="23"/>
      <c r="P171" s="23"/>
      <c r="Q171" s="10">
        <f t="shared" si="8"/>
        <v>0</v>
      </c>
      <c r="R171" s="23"/>
      <c r="S171" s="16"/>
      <c r="T171" s="23"/>
      <c r="U171" s="23"/>
      <c r="V171" s="34">
        <f t="shared" si="6"/>
        <v>0</v>
      </c>
      <c r="W171" s="16"/>
      <c r="X171" s="38">
        <f t="shared" si="7"/>
        <v>0</v>
      </c>
    </row>
    <row r="172" spans="1:24" ht="18.75" x14ac:dyDescent="0.25">
      <c r="A172" s="12">
        <v>43421</v>
      </c>
      <c r="B172" s="13">
        <v>43421</v>
      </c>
      <c r="C172" s="23"/>
      <c r="D172" s="23"/>
      <c r="E172" s="45"/>
      <c r="F172" s="23"/>
      <c r="G172" s="16"/>
      <c r="H172" s="16"/>
      <c r="I172" s="23"/>
      <c r="J172" s="23"/>
      <c r="K172" s="23"/>
      <c r="L172" s="23"/>
      <c r="M172" s="16"/>
      <c r="N172" s="23"/>
      <c r="O172" s="23"/>
      <c r="P172" s="23"/>
      <c r="Q172" s="10">
        <f t="shared" si="8"/>
        <v>0</v>
      </c>
      <c r="R172" s="23"/>
      <c r="S172" s="16"/>
      <c r="T172" s="23"/>
      <c r="U172" s="23"/>
      <c r="V172" s="34">
        <f t="shared" si="6"/>
        <v>0</v>
      </c>
      <c r="W172" s="16"/>
      <c r="X172" s="38">
        <f t="shared" si="7"/>
        <v>0</v>
      </c>
    </row>
    <row r="173" spans="1:24" ht="18.75" x14ac:dyDescent="0.25">
      <c r="A173" s="12">
        <v>43422</v>
      </c>
      <c r="B173" s="13">
        <v>43422</v>
      </c>
      <c r="C173" s="23"/>
      <c r="D173" s="23"/>
      <c r="E173" s="45"/>
      <c r="F173" s="23"/>
      <c r="G173" s="16"/>
      <c r="H173" s="16"/>
      <c r="I173" s="23"/>
      <c r="J173" s="23"/>
      <c r="K173" s="23"/>
      <c r="L173" s="23"/>
      <c r="M173" s="16"/>
      <c r="N173" s="23"/>
      <c r="O173" s="23"/>
      <c r="P173" s="23"/>
      <c r="Q173" s="10">
        <f t="shared" si="8"/>
        <v>0</v>
      </c>
      <c r="R173" s="23"/>
      <c r="S173" s="16"/>
      <c r="T173" s="23"/>
      <c r="U173" s="23"/>
      <c r="V173" s="34">
        <f t="shared" si="6"/>
        <v>0</v>
      </c>
      <c r="W173" s="16"/>
      <c r="X173" s="38">
        <f t="shared" si="7"/>
        <v>0</v>
      </c>
    </row>
    <row r="174" spans="1:24" ht="18.75" x14ac:dyDescent="0.25">
      <c r="A174" s="12">
        <v>43423</v>
      </c>
      <c r="B174" s="13">
        <v>43423</v>
      </c>
      <c r="C174" s="23"/>
      <c r="D174" s="23"/>
      <c r="E174" s="45"/>
      <c r="F174" s="23"/>
      <c r="G174" s="16"/>
      <c r="H174" s="16"/>
      <c r="I174" s="23"/>
      <c r="J174" s="23"/>
      <c r="K174" s="23"/>
      <c r="L174" s="23"/>
      <c r="M174" s="16"/>
      <c r="N174" s="23"/>
      <c r="O174" s="23"/>
      <c r="P174" s="23"/>
      <c r="Q174" s="10">
        <f t="shared" si="8"/>
        <v>0</v>
      </c>
      <c r="R174" s="23"/>
      <c r="S174" s="16"/>
      <c r="T174" s="23"/>
      <c r="U174" s="23"/>
      <c r="V174" s="34">
        <f t="shared" si="6"/>
        <v>0</v>
      </c>
      <c r="W174" s="16"/>
      <c r="X174" s="38">
        <f t="shared" si="7"/>
        <v>0</v>
      </c>
    </row>
    <row r="175" spans="1:24" ht="18.75" x14ac:dyDescent="0.25">
      <c r="A175" s="12">
        <v>43424</v>
      </c>
      <c r="B175" s="13">
        <v>43424</v>
      </c>
      <c r="C175" s="23"/>
      <c r="D175" s="23"/>
      <c r="E175" s="45"/>
      <c r="F175" s="23"/>
      <c r="G175" s="16"/>
      <c r="H175" s="16"/>
      <c r="I175" s="23"/>
      <c r="J175" s="23"/>
      <c r="K175" s="23"/>
      <c r="L175" s="23"/>
      <c r="M175" s="16"/>
      <c r="N175" s="23"/>
      <c r="O175" s="23"/>
      <c r="P175" s="23"/>
      <c r="Q175" s="10">
        <f t="shared" si="8"/>
        <v>0</v>
      </c>
      <c r="R175" s="23"/>
      <c r="S175" s="16"/>
      <c r="T175" s="23"/>
      <c r="U175" s="23"/>
      <c r="V175" s="34">
        <f t="shared" si="6"/>
        <v>0</v>
      </c>
      <c r="W175" s="16"/>
      <c r="X175" s="38">
        <f t="shared" si="7"/>
        <v>0</v>
      </c>
    </row>
    <row r="176" spans="1:24" ht="18.75" x14ac:dyDescent="0.25">
      <c r="A176" s="12">
        <v>43425</v>
      </c>
      <c r="B176" s="13">
        <v>43425</v>
      </c>
      <c r="C176" s="23"/>
      <c r="D176" s="23"/>
      <c r="E176" s="45"/>
      <c r="F176" s="23"/>
      <c r="G176" s="16"/>
      <c r="H176" s="16"/>
      <c r="I176" s="23"/>
      <c r="J176" s="23"/>
      <c r="K176" s="23"/>
      <c r="L176" s="23"/>
      <c r="M176" s="16"/>
      <c r="N176" s="23"/>
      <c r="O176" s="23"/>
      <c r="P176" s="23"/>
      <c r="Q176" s="10">
        <f t="shared" si="8"/>
        <v>0</v>
      </c>
      <c r="R176" s="23"/>
      <c r="S176" s="16"/>
      <c r="T176" s="23"/>
      <c r="U176" s="23"/>
      <c r="V176" s="34">
        <f t="shared" si="6"/>
        <v>0</v>
      </c>
      <c r="W176" s="16"/>
      <c r="X176" s="38">
        <f t="shared" si="7"/>
        <v>0</v>
      </c>
    </row>
    <row r="177" spans="1:24" ht="18.75" x14ac:dyDescent="0.25">
      <c r="A177" s="12">
        <v>43426</v>
      </c>
      <c r="B177" s="13">
        <v>43426</v>
      </c>
      <c r="C177" s="23"/>
      <c r="D177" s="23"/>
      <c r="E177" s="45"/>
      <c r="F177" s="23"/>
      <c r="G177" s="16"/>
      <c r="H177" s="16"/>
      <c r="I177" s="23"/>
      <c r="J177" s="23"/>
      <c r="K177" s="23"/>
      <c r="L177" s="23"/>
      <c r="M177" s="16"/>
      <c r="N177" s="23"/>
      <c r="O177" s="23"/>
      <c r="P177" s="23"/>
      <c r="Q177" s="10">
        <f t="shared" si="8"/>
        <v>0</v>
      </c>
      <c r="R177" s="23"/>
      <c r="S177" s="16"/>
      <c r="T177" s="23"/>
      <c r="U177" s="23"/>
      <c r="V177" s="34">
        <f t="shared" si="6"/>
        <v>0</v>
      </c>
      <c r="W177" s="16"/>
      <c r="X177" s="38">
        <f t="shared" si="7"/>
        <v>0</v>
      </c>
    </row>
    <row r="178" spans="1:24" ht="18.75" x14ac:dyDescent="0.25">
      <c r="A178" s="12">
        <v>43427</v>
      </c>
      <c r="B178" s="13">
        <v>43427</v>
      </c>
      <c r="C178" s="23"/>
      <c r="D178" s="23"/>
      <c r="E178" s="45"/>
      <c r="F178" s="23"/>
      <c r="G178" s="16"/>
      <c r="H178" s="16"/>
      <c r="I178" s="23"/>
      <c r="J178" s="23"/>
      <c r="K178" s="23"/>
      <c r="L178" s="23"/>
      <c r="M178" s="16"/>
      <c r="N178" s="23"/>
      <c r="O178" s="23"/>
      <c r="P178" s="23"/>
      <c r="Q178" s="10">
        <f t="shared" si="8"/>
        <v>0</v>
      </c>
      <c r="R178" s="23"/>
      <c r="S178" s="16"/>
      <c r="T178" s="23"/>
      <c r="U178" s="23"/>
      <c r="V178" s="34">
        <f t="shared" si="6"/>
        <v>0</v>
      </c>
      <c r="W178" s="16"/>
      <c r="X178" s="38">
        <f t="shared" si="7"/>
        <v>0</v>
      </c>
    </row>
    <row r="179" spans="1:24" ht="18.75" x14ac:dyDescent="0.25">
      <c r="A179" s="12">
        <v>43428</v>
      </c>
      <c r="B179" s="13">
        <v>43428</v>
      </c>
      <c r="C179" s="23"/>
      <c r="D179" s="23"/>
      <c r="E179" s="45"/>
      <c r="F179" s="23"/>
      <c r="G179" s="16"/>
      <c r="H179" s="16"/>
      <c r="I179" s="23"/>
      <c r="J179" s="23"/>
      <c r="K179" s="23"/>
      <c r="L179" s="23"/>
      <c r="M179" s="16"/>
      <c r="N179" s="23"/>
      <c r="O179" s="23"/>
      <c r="P179" s="23"/>
      <c r="Q179" s="10">
        <f t="shared" si="8"/>
        <v>0</v>
      </c>
      <c r="R179" s="23"/>
      <c r="S179" s="16"/>
      <c r="T179" s="23"/>
      <c r="U179" s="23"/>
      <c r="V179" s="34">
        <f t="shared" si="6"/>
        <v>0</v>
      </c>
      <c r="W179" s="16"/>
      <c r="X179" s="38">
        <f t="shared" si="7"/>
        <v>0</v>
      </c>
    </row>
    <row r="180" spans="1:24" ht="18.75" x14ac:dyDescent="0.25">
      <c r="A180" s="12">
        <v>43429</v>
      </c>
      <c r="B180" s="13">
        <v>43429</v>
      </c>
      <c r="C180" s="23"/>
      <c r="D180" s="23"/>
      <c r="E180" s="45"/>
      <c r="F180" s="23"/>
      <c r="G180" s="16"/>
      <c r="H180" s="16"/>
      <c r="I180" s="23"/>
      <c r="J180" s="23"/>
      <c r="K180" s="23"/>
      <c r="L180" s="23"/>
      <c r="M180" s="16"/>
      <c r="N180" s="23"/>
      <c r="O180" s="23"/>
      <c r="P180" s="23"/>
      <c r="Q180" s="10">
        <f t="shared" si="8"/>
        <v>0</v>
      </c>
      <c r="R180" s="23"/>
      <c r="S180" s="16"/>
      <c r="T180" s="23"/>
      <c r="U180" s="23"/>
      <c r="V180" s="34">
        <f t="shared" si="6"/>
        <v>0</v>
      </c>
      <c r="W180" s="16"/>
      <c r="X180" s="38">
        <f t="shared" si="7"/>
        <v>0</v>
      </c>
    </row>
    <row r="181" spans="1:24" ht="18.75" x14ac:dyDescent="0.25">
      <c r="A181" s="12">
        <v>43430</v>
      </c>
      <c r="B181" s="13">
        <v>43430</v>
      </c>
      <c r="C181" s="23"/>
      <c r="D181" s="23"/>
      <c r="E181" s="45"/>
      <c r="F181" s="23"/>
      <c r="G181" s="16"/>
      <c r="H181" s="16"/>
      <c r="I181" s="23"/>
      <c r="J181" s="23"/>
      <c r="K181" s="23"/>
      <c r="L181" s="23"/>
      <c r="M181" s="16"/>
      <c r="N181" s="23"/>
      <c r="O181" s="23"/>
      <c r="P181" s="23"/>
      <c r="Q181" s="10">
        <f t="shared" si="8"/>
        <v>0</v>
      </c>
      <c r="R181" s="23"/>
      <c r="S181" s="16"/>
      <c r="T181" s="23"/>
      <c r="U181" s="23"/>
      <c r="V181" s="34">
        <f t="shared" si="6"/>
        <v>0</v>
      </c>
      <c r="W181" s="16"/>
      <c r="X181" s="38">
        <f t="shared" si="7"/>
        <v>0</v>
      </c>
    </row>
    <row r="182" spans="1:24" ht="18.75" x14ac:dyDescent="0.25">
      <c r="A182" s="12">
        <v>43431</v>
      </c>
      <c r="B182" s="13">
        <v>43431</v>
      </c>
      <c r="C182" s="23"/>
      <c r="D182" s="23"/>
      <c r="E182" s="45"/>
      <c r="F182" s="23"/>
      <c r="G182" s="16"/>
      <c r="H182" s="16"/>
      <c r="I182" s="23"/>
      <c r="J182" s="23"/>
      <c r="K182" s="23"/>
      <c r="L182" s="23"/>
      <c r="M182" s="16"/>
      <c r="N182" s="23"/>
      <c r="O182" s="23"/>
      <c r="P182" s="23"/>
      <c r="Q182" s="10">
        <f t="shared" si="8"/>
        <v>0</v>
      </c>
      <c r="R182" s="23"/>
      <c r="S182" s="16"/>
      <c r="T182" s="23"/>
      <c r="U182" s="23"/>
      <c r="V182" s="34">
        <f t="shared" si="6"/>
        <v>0</v>
      </c>
      <c r="W182" s="16"/>
      <c r="X182" s="38">
        <f t="shared" si="7"/>
        <v>0</v>
      </c>
    </row>
    <row r="183" spans="1:24" ht="18.75" x14ac:dyDescent="0.25">
      <c r="A183" s="12">
        <v>43432</v>
      </c>
      <c r="B183" s="13">
        <v>43432</v>
      </c>
      <c r="C183" s="23"/>
      <c r="D183" s="23"/>
      <c r="E183" s="45"/>
      <c r="F183" s="23"/>
      <c r="G183" s="16"/>
      <c r="H183" s="16"/>
      <c r="I183" s="23"/>
      <c r="J183" s="23"/>
      <c r="K183" s="23"/>
      <c r="L183" s="23"/>
      <c r="M183" s="16"/>
      <c r="N183" s="23"/>
      <c r="O183" s="23"/>
      <c r="P183" s="23"/>
      <c r="Q183" s="10">
        <f t="shared" si="8"/>
        <v>0</v>
      </c>
      <c r="R183" s="23"/>
      <c r="S183" s="16"/>
      <c r="T183" s="23"/>
      <c r="U183" s="23"/>
      <c r="V183" s="34">
        <f t="shared" si="6"/>
        <v>0</v>
      </c>
      <c r="W183" s="16"/>
      <c r="X183" s="38">
        <f t="shared" si="7"/>
        <v>0</v>
      </c>
    </row>
    <row r="184" spans="1:24" ht="18.75" x14ac:dyDescent="0.25">
      <c r="A184" s="12">
        <v>43433</v>
      </c>
      <c r="B184" s="13">
        <v>43433</v>
      </c>
      <c r="C184" s="23"/>
      <c r="D184" s="23"/>
      <c r="E184" s="45"/>
      <c r="F184" s="23"/>
      <c r="G184" s="16"/>
      <c r="H184" s="16"/>
      <c r="I184" s="23"/>
      <c r="J184" s="23"/>
      <c r="K184" s="23"/>
      <c r="L184" s="23"/>
      <c r="M184" s="16"/>
      <c r="N184" s="23"/>
      <c r="O184" s="23"/>
      <c r="P184" s="23"/>
      <c r="Q184" s="10">
        <f t="shared" si="8"/>
        <v>0</v>
      </c>
      <c r="R184" s="23"/>
      <c r="S184" s="16"/>
      <c r="T184" s="23"/>
      <c r="U184" s="23"/>
      <c r="V184" s="34">
        <f t="shared" si="6"/>
        <v>0</v>
      </c>
      <c r="W184" s="16"/>
      <c r="X184" s="38">
        <f t="shared" si="7"/>
        <v>0</v>
      </c>
    </row>
    <row r="185" spans="1:24" s="6" customFormat="1" ht="19.5" thickBot="1" x14ac:dyDescent="0.3">
      <c r="A185" s="17">
        <v>43434</v>
      </c>
      <c r="B185" s="18">
        <v>43434</v>
      </c>
      <c r="C185" s="24"/>
      <c r="D185" s="24"/>
      <c r="E185" s="45"/>
      <c r="F185" s="24"/>
      <c r="G185" s="22"/>
      <c r="H185" s="22"/>
      <c r="I185" s="24"/>
      <c r="J185" s="24"/>
      <c r="K185" s="24"/>
      <c r="L185" s="24"/>
      <c r="M185" s="22"/>
      <c r="N185" s="24"/>
      <c r="O185" s="24"/>
      <c r="P185" s="24"/>
      <c r="Q185" s="19">
        <f t="shared" si="8"/>
        <v>0</v>
      </c>
      <c r="R185" s="24"/>
      <c r="S185" s="22"/>
      <c r="T185" s="24"/>
      <c r="U185" s="24"/>
      <c r="V185" s="35">
        <f t="shared" si="6"/>
        <v>0</v>
      </c>
      <c r="W185" s="22"/>
      <c r="X185" s="38">
        <f t="shared" si="7"/>
        <v>0</v>
      </c>
    </row>
    <row r="186" spans="1:24" ht="19.5" thickTop="1" x14ac:dyDescent="0.25">
      <c r="A186" s="12">
        <v>43435</v>
      </c>
      <c r="B186" s="13">
        <v>43435</v>
      </c>
      <c r="C186" s="23"/>
      <c r="D186" s="23"/>
      <c r="E186" s="47"/>
      <c r="F186" s="23"/>
      <c r="G186" s="16"/>
      <c r="H186" s="16"/>
      <c r="I186" s="23"/>
      <c r="J186" s="23"/>
      <c r="K186" s="23"/>
      <c r="L186" s="23"/>
      <c r="M186" s="16"/>
      <c r="N186" s="23"/>
      <c r="O186" s="23"/>
      <c r="P186" s="23"/>
      <c r="Q186" s="10">
        <f t="shared" si="8"/>
        <v>0</v>
      </c>
      <c r="R186" s="23"/>
      <c r="S186" s="16"/>
      <c r="T186" s="23"/>
      <c r="U186" s="23"/>
      <c r="V186" s="34">
        <f t="shared" si="6"/>
        <v>0</v>
      </c>
      <c r="W186" s="16"/>
      <c r="X186" s="40">
        <f t="shared" si="7"/>
        <v>0</v>
      </c>
    </row>
    <row r="187" spans="1:24" ht="18.75" x14ac:dyDescent="0.25">
      <c r="A187" s="12">
        <v>43436</v>
      </c>
      <c r="B187" s="13">
        <v>43436</v>
      </c>
      <c r="C187" s="23"/>
      <c r="D187" s="23"/>
      <c r="E187" s="45"/>
      <c r="F187" s="23"/>
      <c r="G187" s="16"/>
      <c r="H187" s="16"/>
      <c r="I187" s="23"/>
      <c r="J187" s="23"/>
      <c r="K187" s="23"/>
      <c r="L187" s="23"/>
      <c r="M187" s="16"/>
      <c r="N187" s="23"/>
      <c r="O187" s="23"/>
      <c r="P187" s="23"/>
      <c r="Q187" s="10">
        <f t="shared" si="8"/>
        <v>0</v>
      </c>
      <c r="R187" s="23"/>
      <c r="S187" s="16"/>
      <c r="T187" s="23"/>
      <c r="U187" s="23"/>
      <c r="V187" s="34">
        <f t="shared" si="6"/>
        <v>0</v>
      </c>
      <c r="W187" s="16"/>
      <c r="X187" s="38">
        <f t="shared" si="7"/>
        <v>0</v>
      </c>
    </row>
    <row r="188" spans="1:24" ht="18.75" x14ac:dyDescent="0.25">
      <c r="A188" s="12">
        <v>43437</v>
      </c>
      <c r="B188" s="13">
        <v>43437</v>
      </c>
      <c r="C188" s="23"/>
      <c r="D188" s="23"/>
      <c r="E188" s="45"/>
      <c r="F188" s="23"/>
      <c r="G188" s="16"/>
      <c r="H188" s="16"/>
      <c r="I188" s="23"/>
      <c r="J188" s="23"/>
      <c r="K188" s="23"/>
      <c r="L188" s="23"/>
      <c r="M188" s="16"/>
      <c r="N188" s="23"/>
      <c r="O188" s="23"/>
      <c r="P188" s="23"/>
      <c r="Q188" s="10">
        <f t="shared" si="8"/>
        <v>0</v>
      </c>
      <c r="R188" s="23"/>
      <c r="S188" s="16"/>
      <c r="T188" s="23"/>
      <c r="U188" s="23"/>
      <c r="V188" s="34">
        <f t="shared" si="6"/>
        <v>0</v>
      </c>
      <c r="W188" s="16"/>
      <c r="X188" s="38">
        <f t="shared" si="7"/>
        <v>0</v>
      </c>
    </row>
    <row r="189" spans="1:24" ht="18.75" x14ac:dyDescent="0.25">
      <c r="A189" s="12">
        <v>43438</v>
      </c>
      <c r="B189" s="13">
        <v>43438</v>
      </c>
      <c r="C189" s="23"/>
      <c r="D189" s="23"/>
      <c r="E189" s="45"/>
      <c r="F189" s="23"/>
      <c r="G189" s="16"/>
      <c r="H189" s="16"/>
      <c r="I189" s="23"/>
      <c r="J189" s="23"/>
      <c r="K189" s="23"/>
      <c r="L189" s="23"/>
      <c r="M189" s="16"/>
      <c r="N189" s="23"/>
      <c r="O189" s="23"/>
      <c r="P189" s="23"/>
      <c r="Q189" s="10">
        <f t="shared" si="8"/>
        <v>0</v>
      </c>
      <c r="R189" s="23"/>
      <c r="S189" s="16"/>
      <c r="T189" s="23"/>
      <c r="U189" s="23"/>
      <c r="V189" s="34">
        <f t="shared" si="6"/>
        <v>0</v>
      </c>
      <c r="W189" s="16"/>
      <c r="X189" s="38">
        <f t="shared" si="7"/>
        <v>0</v>
      </c>
    </row>
    <row r="190" spans="1:24" ht="18.75" x14ac:dyDescent="0.25">
      <c r="A190" s="12">
        <v>43439</v>
      </c>
      <c r="B190" s="13">
        <v>43439</v>
      </c>
      <c r="C190" s="23"/>
      <c r="D190" s="23"/>
      <c r="E190" s="45"/>
      <c r="F190" s="23"/>
      <c r="G190" s="16"/>
      <c r="H190" s="16"/>
      <c r="I190" s="23"/>
      <c r="J190" s="23"/>
      <c r="K190" s="23"/>
      <c r="L190" s="23"/>
      <c r="M190" s="16"/>
      <c r="N190" s="23"/>
      <c r="O190" s="23"/>
      <c r="P190" s="23"/>
      <c r="Q190" s="10">
        <f t="shared" si="8"/>
        <v>0</v>
      </c>
      <c r="R190" s="23"/>
      <c r="S190" s="16"/>
      <c r="T190" s="23"/>
      <c r="U190" s="23"/>
      <c r="V190" s="34">
        <f t="shared" si="6"/>
        <v>0</v>
      </c>
      <c r="W190" s="16"/>
      <c r="X190" s="38">
        <f t="shared" si="7"/>
        <v>0</v>
      </c>
    </row>
    <row r="191" spans="1:24" ht="18.75" x14ac:dyDescent="0.25">
      <c r="A191" s="12">
        <v>43440</v>
      </c>
      <c r="B191" s="13">
        <v>43440</v>
      </c>
      <c r="C191" s="23"/>
      <c r="D191" s="23"/>
      <c r="E191" s="45"/>
      <c r="F191" s="23"/>
      <c r="G191" s="16"/>
      <c r="H191" s="16"/>
      <c r="I191" s="23"/>
      <c r="J191" s="23"/>
      <c r="K191" s="23"/>
      <c r="L191" s="23"/>
      <c r="M191" s="16"/>
      <c r="N191" s="23"/>
      <c r="O191" s="23"/>
      <c r="P191" s="23"/>
      <c r="Q191" s="10">
        <f t="shared" si="8"/>
        <v>0</v>
      </c>
      <c r="R191" s="23"/>
      <c r="S191" s="16"/>
      <c r="T191" s="23"/>
      <c r="U191" s="23"/>
      <c r="V191" s="34">
        <f t="shared" si="6"/>
        <v>0</v>
      </c>
      <c r="W191" s="16"/>
      <c r="X191" s="38">
        <f t="shared" si="7"/>
        <v>0</v>
      </c>
    </row>
    <row r="192" spans="1:24" ht="18.75" x14ac:dyDescent="0.25">
      <c r="A192" s="12">
        <v>43441</v>
      </c>
      <c r="B192" s="13">
        <v>43441</v>
      </c>
      <c r="C192" s="23"/>
      <c r="D192" s="23"/>
      <c r="E192" s="45"/>
      <c r="F192" s="23"/>
      <c r="G192" s="16"/>
      <c r="H192" s="16"/>
      <c r="I192" s="23"/>
      <c r="J192" s="23"/>
      <c r="K192" s="23"/>
      <c r="L192" s="23"/>
      <c r="M192" s="16"/>
      <c r="N192" s="23"/>
      <c r="O192" s="23"/>
      <c r="P192" s="23"/>
      <c r="Q192" s="10">
        <f t="shared" si="8"/>
        <v>0</v>
      </c>
      <c r="R192" s="23"/>
      <c r="S192" s="16"/>
      <c r="T192" s="23"/>
      <c r="U192" s="23"/>
      <c r="V192" s="34">
        <f t="shared" si="6"/>
        <v>0</v>
      </c>
      <c r="W192" s="16"/>
      <c r="X192" s="38">
        <f t="shared" si="7"/>
        <v>0</v>
      </c>
    </row>
    <row r="193" spans="1:24" ht="18.75" x14ac:dyDescent="0.25">
      <c r="A193" s="12">
        <v>43442</v>
      </c>
      <c r="B193" s="13">
        <v>43442</v>
      </c>
      <c r="C193" s="23"/>
      <c r="D193" s="23"/>
      <c r="E193" s="45"/>
      <c r="F193" s="23"/>
      <c r="G193" s="16"/>
      <c r="H193" s="16"/>
      <c r="I193" s="23"/>
      <c r="J193" s="23"/>
      <c r="K193" s="23"/>
      <c r="L193" s="23"/>
      <c r="M193" s="16"/>
      <c r="N193" s="23"/>
      <c r="O193" s="23"/>
      <c r="P193" s="23"/>
      <c r="Q193" s="10">
        <f t="shared" si="8"/>
        <v>0</v>
      </c>
      <c r="R193" s="23"/>
      <c r="S193" s="16"/>
      <c r="T193" s="23"/>
      <c r="U193" s="23"/>
      <c r="V193" s="34">
        <f t="shared" si="6"/>
        <v>0</v>
      </c>
      <c r="W193" s="16"/>
      <c r="X193" s="38">
        <f t="shared" si="7"/>
        <v>0</v>
      </c>
    </row>
    <row r="194" spans="1:24" ht="18.75" x14ac:dyDescent="0.25">
      <c r="A194" s="12">
        <v>43443</v>
      </c>
      <c r="B194" s="13">
        <v>43443</v>
      </c>
      <c r="C194" s="23"/>
      <c r="D194" s="23"/>
      <c r="E194" s="45"/>
      <c r="F194" s="23"/>
      <c r="G194" s="16"/>
      <c r="H194" s="16"/>
      <c r="I194" s="23"/>
      <c r="J194" s="23"/>
      <c r="K194" s="23"/>
      <c r="L194" s="23"/>
      <c r="M194" s="16"/>
      <c r="N194" s="23"/>
      <c r="O194" s="23"/>
      <c r="P194" s="23"/>
      <c r="Q194" s="10">
        <f t="shared" si="8"/>
        <v>0</v>
      </c>
      <c r="R194" s="23"/>
      <c r="S194" s="16"/>
      <c r="T194" s="23"/>
      <c r="U194" s="23"/>
      <c r="V194" s="34">
        <f t="shared" si="6"/>
        <v>0</v>
      </c>
      <c r="W194" s="16"/>
      <c r="X194" s="38">
        <f t="shared" si="7"/>
        <v>0</v>
      </c>
    </row>
    <row r="195" spans="1:24" ht="18.75" x14ac:dyDescent="0.25">
      <c r="A195" s="12">
        <v>43444</v>
      </c>
      <c r="B195" s="13">
        <v>43444</v>
      </c>
      <c r="C195" s="23"/>
      <c r="D195" s="23"/>
      <c r="E195" s="45"/>
      <c r="F195" s="23"/>
      <c r="G195" s="16"/>
      <c r="H195" s="16"/>
      <c r="I195" s="23"/>
      <c r="J195" s="23"/>
      <c r="K195" s="23"/>
      <c r="L195" s="23"/>
      <c r="M195" s="16"/>
      <c r="N195" s="23"/>
      <c r="O195" s="23"/>
      <c r="P195" s="23"/>
      <c r="Q195" s="10">
        <f t="shared" si="8"/>
        <v>0</v>
      </c>
      <c r="R195" s="23"/>
      <c r="S195" s="16"/>
      <c r="T195" s="23"/>
      <c r="U195" s="23"/>
      <c r="V195" s="34">
        <f t="shared" ref="V195:V258" si="9">IFERROR(G195*H195,"")</f>
        <v>0</v>
      </c>
      <c r="W195" s="16"/>
      <c r="X195" s="38">
        <f t="shared" ref="X195:X258" si="10">IFERROR(G195*W195,"")</f>
        <v>0</v>
      </c>
    </row>
    <row r="196" spans="1:24" ht="18.75" x14ac:dyDescent="0.25">
      <c r="A196" s="12">
        <v>43445</v>
      </c>
      <c r="B196" s="13">
        <v>43445</v>
      </c>
      <c r="C196" s="23"/>
      <c r="D196" s="23"/>
      <c r="E196" s="45"/>
      <c r="F196" s="23"/>
      <c r="G196" s="16"/>
      <c r="H196" s="16"/>
      <c r="I196" s="23"/>
      <c r="J196" s="23"/>
      <c r="K196" s="23"/>
      <c r="L196" s="23"/>
      <c r="M196" s="16"/>
      <c r="N196" s="23"/>
      <c r="O196" s="23"/>
      <c r="P196" s="23"/>
      <c r="Q196" s="10">
        <f t="shared" ref="Q196:Q259" si="11">IFERROR(V196-O196,"")</f>
        <v>0</v>
      </c>
      <c r="R196" s="23"/>
      <c r="S196" s="16"/>
      <c r="T196" s="23"/>
      <c r="U196" s="23"/>
      <c r="V196" s="34">
        <f t="shared" si="9"/>
        <v>0</v>
      </c>
      <c r="W196" s="16"/>
      <c r="X196" s="38">
        <f t="shared" si="10"/>
        <v>0</v>
      </c>
    </row>
    <row r="197" spans="1:24" ht="18.75" x14ac:dyDescent="0.25">
      <c r="A197" s="12">
        <v>43446</v>
      </c>
      <c r="B197" s="13">
        <v>43446</v>
      </c>
      <c r="C197" s="23"/>
      <c r="D197" s="23"/>
      <c r="E197" s="45"/>
      <c r="F197" s="23"/>
      <c r="G197" s="16"/>
      <c r="H197" s="16"/>
      <c r="I197" s="23"/>
      <c r="J197" s="23"/>
      <c r="K197" s="23"/>
      <c r="L197" s="23"/>
      <c r="M197" s="16"/>
      <c r="N197" s="23"/>
      <c r="O197" s="23"/>
      <c r="P197" s="23"/>
      <c r="Q197" s="10">
        <f t="shared" si="11"/>
        <v>0</v>
      </c>
      <c r="R197" s="23"/>
      <c r="S197" s="16"/>
      <c r="T197" s="23"/>
      <c r="U197" s="23"/>
      <c r="V197" s="34">
        <f t="shared" si="9"/>
        <v>0</v>
      </c>
      <c r="W197" s="16"/>
      <c r="X197" s="38">
        <f t="shared" si="10"/>
        <v>0</v>
      </c>
    </row>
    <row r="198" spans="1:24" ht="18.75" x14ac:dyDescent="0.25">
      <c r="A198" s="12">
        <v>43447</v>
      </c>
      <c r="B198" s="13">
        <v>43447</v>
      </c>
      <c r="C198" s="23"/>
      <c r="D198" s="23"/>
      <c r="E198" s="45"/>
      <c r="F198" s="23"/>
      <c r="G198" s="16"/>
      <c r="H198" s="16"/>
      <c r="I198" s="23"/>
      <c r="J198" s="23"/>
      <c r="K198" s="23"/>
      <c r="L198" s="23"/>
      <c r="M198" s="16"/>
      <c r="N198" s="23"/>
      <c r="O198" s="23"/>
      <c r="P198" s="23"/>
      <c r="Q198" s="10">
        <f t="shared" si="11"/>
        <v>0</v>
      </c>
      <c r="R198" s="23"/>
      <c r="S198" s="16"/>
      <c r="T198" s="23"/>
      <c r="U198" s="23"/>
      <c r="V198" s="34">
        <f t="shared" si="9"/>
        <v>0</v>
      </c>
      <c r="W198" s="16"/>
      <c r="X198" s="38">
        <f t="shared" si="10"/>
        <v>0</v>
      </c>
    </row>
    <row r="199" spans="1:24" ht="18.75" x14ac:dyDescent="0.25">
      <c r="A199" s="12">
        <v>43448</v>
      </c>
      <c r="B199" s="13">
        <v>43448</v>
      </c>
      <c r="C199" s="23"/>
      <c r="D199" s="23"/>
      <c r="E199" s="45"/>
      <c r="F199" s="23"/>
      <c r="G199" s="16"/>
      <c r="H199" s="16"/>
      <c r="I199" s="23"/>
      <c r="J199" s="23"/>
      <c r="K199" s="23"/>
      <c r="L199" s="23"/>
      <c r="M199" s="16"/>
      <c r="N199" s="23"/>
      <c r="O199" s="23"/>
      <c r="P199" s="23"/>
      <c r="Q199" s="10">
        <f t="shared" si="11"/>
        <v>0</v>
      </c>
      <c r="R199" s="23"/>
      <c r="S199" s="16"/>
      <c r="T199" s="23"/>
      <c r="U199" s="23"/>
      <c r="V199" s="34">
        <f t="shared" si="9"/>
        <v>0</v>
      </c>
      <c r="W199" s="16"/>
      <c r="X199" s="38">
        <f t="shared" si="10"/>
        <v>0</v>
      </c>
    </row>
    <row r="200" spans="1:24" ht="18.75" x14ac:dyDescent="0.25">
      <c r="A200" s="12">
        <v>43449</v>
      </c>
      <c r="B200" s="13">
        <v>43449</v>
      </c>
      <c r="C200" s="23"/>
      <c r="D200" s="23"/>
      <c r="E200" s="45"/>
      <c r="F200" s="23"/>
      <c r="G200" s="16"/>
      <c r="H200" s="16"/>
      <c r="I200" s="23"/>
      <c r="J200" s="23"/>
      <c r="K200" s="23"/>
      <c r="L200" s="23"/>
      <c r="M200" s="16"/>
      <c r="N200" s="23"/>
      <c r="O200" s="23"/>
      <c r="P200" s="23"/>
      <c r="Q200" s="10">
        <f t="shared" si="11"/>
        <v>0</v>
      </c>
      <c r="R200" s="23"/>
      <c r="S200" s="16"/>
      <c r="T200" s="23"/>
      <c r="U200" s="23"/>
      <c r="V200" s="34">
        <f t="shared" si="9"/>
        <v>0</v>
      </c>
      <c r="W200" s="16"/>
      <c r="X200" s="38">
        <f t="shared" si="10"/>
        <v>0</v>
      </c>
    </row>
    <row r="201" spans="1:24" ht="18.75" x14ac:dyDescent="0.25">
      <c r="A201" s="12">
        <v>43450</v>
      </c>
      <c r="B201" s="13">
        <v>43450</v>
      </c>
      <c r="C201" s="23"/>
      <c r="D201" s="23"/>
      <c r="E201" s="45"/>
      <c r="F201" s="23"/>
      <c r="G201" s="16"/>
      <c r="H201" s="16"/>
      <c r="I201" s="23"/>
      <c r="J201" s="23"/>
      <c r="K201" s="23"/>
      <c r="L201" s="23"/>
      <c r="M201" s="16"/>
      <c r="N201" s="23"/>
      <c r="O201" s="23"/>
      <c r="P201" s="23"/>
      <c r="Q201" s="10">
        <f t="shared" si="11"/>
        <v>0</v>
      </c>
      <c r="R201" s="23"/>
      <c r="S201" s="16"/>
      <c r="T201" s="23"/>
      <c r="U201" s="23"/>
      <c r="V201" s="34">
        <f t="shared" si="9"/>
        <v>0</v>
      </c>
      <c r="W201" s="16"/>
      <c r="X201" s="38">
        <f t="shared" si="10"/>
        <v>0</v>
      </c>
    </row>
    <row r="202" spans="1:24" ht="18.75" x14ac:dyDescent="0.25">
      <c r="A202" s="12">
        <v>43451</v>
      </c>
      <c r="B202" s="13">
        <v>43451</v>
      </c>
      <c r="C202" s="23"/>
      <c r="D202" s="23"/>
      <c r="E202" s="45"/>
      <c r="F202" s="23"/>
      <c r="G202" s="16"/>
      <c r="H202" s="16"/>
      <c r="I202" s="23"/>
      <c r="J202" s="23"/>
      <c r="K202" s="23"/>
      <c r="L202" s="23"/>
      <c r="M202" s="16"/>
      <c r="N202" s="23"/>
      <c r="O202" s="23"/>
      <c r="P202" s="23"/>
      <c r="Q202" s="10">
        <f t="shared" si="11"/>
        <v>0</v>
      </c>
      <c r="R202" s="23"/>
      <c r="S202" s="16"/>
      <c r="T202" s="23"/>
      <c r="U202" s="23"/>
      <c r="V202" s="34">
        <f t="shared" si="9"/>
        <v>0</v>
      </c>
      <c r="W202" s="16"/>
      <c r="X202" s="38">
        <f t="shared" si="10"/>
        <v>0</v>
      </c>
    </row>
    <row r="203" spans="1:24" ht="18.75" x14ac:dyDescent="0.25">
      <c r="A203" s="12">
        <v>43452</v>
      </c>
      <c r="B203" s="13">
        <v>43452</v>
      </c>
      <c r="C203" s="23"/>
      <c r="D203" s="23"/>
      <c r="E203" s="45"/>
      <c r="F203" s="23"/>
      <c r="G203" s="16"/>
      <c r="H203" s="16"/>
      <c r="I203" s="23"/>
      <c r="J203" s="23"/>
      <c r="K203" s="23"/>
      <c r="L203" s="23"/>
      <c r="M203" s="16"/>
      <c r="N203" s="23"/>
      <c r="O203" s="23"/>
      <c r="P203" s="23"/>
      <c r="Q203" s="10">
        <f t="shared" si="11"/>
        <v>0</v>
      </c>
      <c r="R203" s="23"/>
      <c r="S203" s="16"/>
      <c r="T203" s="23"/>
      <c r="U203" s="23"/>
      <c r="V203" s="34">
        <f t="shared" si="9"/>
        <v>0</v>
      </c>
      <c r="W203" s="16"/>
      <c r="X203" s="38">
        <f t="shared" si="10"/>
        <v>0</v>
      </c>
    </row>
    <row r="204" spans="1:24" ht="18.75" x14ac:dyDescent="0.25">
      <c r="A204" s="12">
        <v>43453</v>
      </c>
      <c r="B204" s="13">
        <v>43453</v>
      </c>
      <c r="C204" s="23"/>
      <c r="D204" s="23"/>
      <c r="E204" s="45"/>
      <c r="F204" s="23"/>
      <c r="G204" s="16"/>
      <c r="H204" s="16"/>
      <c r="I204" s="23"/>
      <c r="J204" s="23"/>
      <c r="K204" s="23"/>
      <c r="L204" s="23"/>
      <c r="M204" s="16"/>
      <c r="N204" s="23"/>
      <c r="O204" s="23"/>
      <c r="P204" s="23"/>
      <c r="Q204" s="10">
        <f t="shared" si="11"/>
        <v>0</v>
      </c>
      <c r="R204" s="23"/>
      <c r="S204" s="16"/>
      <c r="T204" s="23"/>
      <c r="U204" s="23"/>
      <c r="V204" s="34">
        <f t="shared" si="9"/>
        <v>0</v>
      </c>
      <c r="W204" s="16"/>
      <c r="X204" s="38">
        <f t="shared" si="10"/>
        <v>0</v>
      </c>
    </row>
    <row r="205" spans="1:24" ht="18.75" x14ac:dyDescent="0.25">
      <c r="A205" s="12">
        <v>43454</v>
      </c>
      <c r="B205" s="13">
        <v>43454</v>
      </c>
      <c r="C205" s="23"/>
      <c r="D205" s="23"/>
      <c r="E205" s="45"/>
      <c r="F205" s="23"/>
      <c r="G205" s="16"/>
      <c r="H205" s="16"/>
      <c r="I205" s="23"/>
      <c r="J205" s="23"/>
      <c r="K205" s="23"/>
      <c r="L205" s="23"/>
      <c r="M205" s="16"/>
      <c r="N205" s="23"/>
      <c r="O205" s="23"/>
      <c r="P205" s="23"/>
      <c r="Q205" s="10">
        <f t="shared" si="11"/>
        <v>0</v>
      </c>
      <c r="R205" s="23"/>
      <c r="S205" s="16"/>
      <c r="T205" s="23"/>
      <c r="U205" s="23"/>
      <c r="V205" s="34">
        <f t="shared" si="9"/>
        <v>0</v>
      </c>
      <c r="W205" s="16"/>
      <c r="X205" s="38">
        <f t="shared" si="10"/>
        <v>0</v>
      </c>
    </row>
    <row r="206" spans="1:24" ht="18.75" x14ac:dyDescent="0.25">
      <c r="A206" s="12">
        <v>43455</v>
      </c>
      <c r="B206" s="13">
        <v>43455</v>
      </c>
      <c r="C206" s="23"/>
      <c r="D206" s="23"/>
      <c r="E206" s="45"/>
      <c r="F206" s="23"/>
      <c r="G206" s="16"/>
      <c r="H206" s="16"/>
      <c r="I206" s="23"/>
      <c r="J206" s="23"/>
      <c r="K206" s="23"/>
      <c r="L206" s="23"/>
      <c r="M206" s="16"/>
      <c r="N206" s="23"/>
      <c r="O206" s="23"/>
      <c r="P206" s="23"/>
      <c r="Q206" s="10">
        <f t="shared" si="11"/>
        <v>0</v>
      </c>
      <c r="R206" s="23"/>
      <c r="S206" s="16"/>
      <c r="T206" s="23"/>
      <c r="U206" s="23"/>
      <c r="V206" s="34">
        <f t="shared" si="9"/>
        <v>0</v>
      </c>
      <c r="W206" s="16"/>
      <c r="X206" s="38">
        <f t="shared" si="10"/>
        <v>0</v>
      </c>
    </row>
    <row r="207" spans="1:24" ht="18.75" x14ac:dyDescent="0.25">
      <c r="A207" s="12">
        <v>43456</v>
      </c>
      <c r="B207" s="13">
        <v>43456</v>
      </c>
      <c r="C207" s="23"/>
      <c r="D207" s="23"/>
      <c r="E207" s="45"/>
      <c r="F207" s="23"/>
      <c r="G207" s="16"/>
      <c r="H207" s="16"/>
      <c r="I207" s="23"/>
      <c r="J207" s="23"/>
      <c r="K207" s="23"/>
      <c r="L207" s="23"/>
      <c r="M207" s="16"/>
      <c r="N207" s="23"/>
      <c r="O207" s="23"/>
      <c r="P207" s="23"/>
      <c r="Q207" s="10">
        <f t="shared" si="11"/>
        <v>0</v>
      </c>
      <c r="R207" s="23"/>
      <c r="S207" s="16"/>
      <c r="T207" s="23"/>
      <c r="U207" s="23"/>
      <c r="V207" s="34">
        <f t="shared" si="9"/>
        <v>0</v>
      </c>
      <c r="W207" s="16"/>
      <c r="X207" s="38">
        <f t="shared" si="10"/>
        <v>0</v>
      </c>
    </row>
    <row r="208" spans="1:24" ht="18.75" x14ac:dyDescent="0.25">
      <c r="A208" s="12">
        <v>43457</v>
      </c>
      <c r="B208" s="13">
        <v>43457</v>
      </c>
      <c r="C208" s="23"/>
      <c r="D208" s="23"/>
      <c r="E208" s="45"/>
      <c r="F208" s="23"/>
      <c r="G208" s="16"/>
      <c r="H208" s="16"/>
      <c r="I208" s="23"/>
      <c r="J208" s="23"/>
      <c r="K208" s="23"/>
      <c r="L208" s="23"/>
      <c r="M208" s="16"/>
      <c r="N208" s="23"/>
      <c r="O208" s="23"/>
      <c r="P208" s="23"/>
      <c r="Q208" s="10">
        <f t="shared" si="11"/>
        <v>0</v>
      </c>
      <c r="R208" s="23"/>
      <c r="S208" s="16"/>
      <c r="T208" s="23"/>
      <c r="U208" s="23"/>
      <c r="V208" s="34">
        <f t="shared" si="9"/>
        <v>0</v>
      </c>
      <c r="W208" s="16"/>
      <c r="X208" s="38">
        <f t="shared" si="10"/>
        <v>0</v>
      </c>
    </row>
    <row r="209" spans="1:24" ht="18.75" x14ac:dyDescent="0.25">
      <c r="A209" s="12">
        <v>43458</v>
      </c>
      <c r="B209" s="13">
        <v>43458</v>
      </c>
      <c r="C209" s="23"/>
      <c r="D209" s="23"/>
      <c r="E209" s="45"/>
      <c r="F209" s="23"/>
      <c r="G209" s="16"/>
      <c r="H209" s="16"/>
      <c r="I209" s="23"/>
      <c r="J209" s="23"/>
      <c r="K209" s="23"/>
      <c r="L209" s="23"/>
      <c r="M209" s="16"/>
      <c r="N209" s="23"/>
      <c r="O209" s="23"/>
      <c r="P209" s="23"/>
      <c r="Q209" s="10">
        <f t="shared" si="11"/>
        <v>0</v>
      </c>
      <c r="R209" s="23"/>
      <c r="S209" s="16"/>
      <c r="T209" s="23"/>
      <c r="U209" s="23"/>
      <c r="V209" s="34">
        <f t="shared" si="9"/>
        <v>0</v>
      </c>
      <c r="W209" s="16"/>
      <c r="X209" s="38">
        <f t="shared" si="10"/>
        <v>0</v>
      </c>
    </row>
    <row r="210" spans="1:24" ht="18.75" x14ac:dyDescent="0.25">
      <c r="A210" s="12">
        <v>43459</v>
      </c>
      <c r="B210" s="13">
        <v>43459</v>
      </c>
      <c r="C210" s="23"/>
      <c r="D210" s="23"/>
      <c r="E210" s="45"/>
      <c r="F210" s="23"/>
      <c r="G210" s="16"/>
      <c r="H210" s="16"/>
      <c r="I210" s="23"/>
      <c r="J210" s="23"/>
      <c r="K210" s="23"/>
      <c r="L210" s="23"/>
      <c r="M210" s="16"/>
      <c r="N210" s="23"/>
      <c r="O210" s="23"/>
      <c r="P210" s="23"/>
      <c r="Q210" s="10">
        <f t="shared" si="11"/>
        <v>0</v>
      </c>
      <c r="R210" s="23"/>
      <c r="S210" s="16"/>
      <c r="T210" s="23"/>
      <c r="U210" s="23"/>
      <c r="V210" s="34">
        <f t="shared" si="9"/>
        <v>0</v>
      </c>
      <c r="W210" s="16"/>
      <c r="X210" s="38">
        <f t="shared" si="10"/>
        <v>0</v>
      </c>
    </row>
    <row r="211" spans="1:24" ht="18.75" x14ac:dyDescent="0.25">
      <c r="A211" s="12">
        <v>43460</v>
      </c>
      <c r="B211" s="13">
        <v>43460</v>
      </c>
      <c r="C211" s="23"/>
      <c r="D211" s="23"/>
      <c r="E211" s="45"/>
      <c r="F211" s="23"/>
      <c r="G211" s="16"/>
      <c r="H211" s="16"/>
      <c r="I211" s="23"/>
      <c r="J211" s="23"/>
      <c r="K211" s="23"/>
      <c r="L211" s="23"/>
      <c r="M211" s="16"/>
      <c r="N211" s="23"/>
      <c r="O211" s="23"/>
      <c r="P211" s="23"/>
      <c r="Q211" s="10">
        <f t="shared" si="11"/>
        <v>0</v>
      </c>
      <c r="R211" s="23"/>
      <c r="S211" s="16"/>
      <c r="T211" s="23"/>
      <c r="U211" s="23"/>
      <c r="V211" s="34">
        <f t="shared" si="9"/>
        <v>0</v>
      </c>
      <c r="W211" s="16"/>
      <c r="X211" s="38">
        <f t="shared" si="10"/>
        <v>0</v>
      </c>
    </row>
    <row r="212" spans="1:24" ht="18.75" x14ac:dyDescent="0.25">
      <c r="A212" s="12">
        <v>43461</v>
      </c>
      <c r="B212" s="13">
        <v>43461</v>
      </c>
      <c r="C212" s="23"/>
      <c r="D212" s="23"/>
      <c r="E212" s="45"/>
      <c r="F212" s="23"/>
      <c r="G212" s="16"/>
      <c r="H212" s="16"/>
      <c r="I212" s="23"/>
      <c r="J212" s="23"/>
      <c r="K212" s="23"/>
      <c r="L212" s="23"/>
      <c r="M212" s="16"/>
      <c r="N212" s="23"/>
      <c r="O212" s="23"/>
      <c r="P212" s="23"/>
      <c r="Q212" s="10">
        <f t="shared" si="11"/>
        <v>0</v>
      </c>
      <c r="R212" s="23"/>
      <c r="S212" s="16"/>
      <c r="T212" s="23"/>
      <c r="U212" s="23"/>
      <c r="V212" s="34">
        <f t="shared" si="9"/>
        <v>0</v>
      </c>
      <c r="W212" s="16"/>
      <c r="X212" s="38">
        <f t="shared" si="10"/>
        <v>0</v>
      </c>
    </row>
    <row r="213" spans="1:24" ht="18.75" x14ac:dyDescent="0.25">
      <c r="A213" s="12">
        <v>43462</v>
      </c>
      <c r="B213" s="13">
        <v>43462</v>
      </c>
      <c r="C213" s="23"/>
      <c r="D213" s="23"/>
      <c r="E213" s="45"/>
      <c r="F213" s="23"/>
      <c r="G213" s="16"/>
      <c r="H213" s="16"/>
      <c r="I213" s="23"/>
      <c r="J213" s="23"/>
      <c r="K213" s="23"/>
      <c r="L213" s="23"/>
      <c r="M213" s="16"/>
      <c r="N213" s="23"/>
      <c r="O213" s="23"/>
      <c r="P213" s="23"/>
      <c r="Q213" s="10">
        <f t="shared" si="11"/>
        <v>0</v>
      </c>
      <c r="R213" s="23"/>
      <c r="S213" s="16"/>
      <c r="T213" s="23"/>
      <c r="U213" s="23"/>
      <c r="V213" s="34">
        <f t="shared" si="9"/>
        <v>0</v>
      </c>
      <c r="W213" s="16"/>
      <c r="X213" s="38">
        <f t="shared" si="10"/>
        <v>0</v>
      </c>
    </row>
    <row r="214" spans="1:24" ht="18.75" x14ac:dyDescent="0.25">
      <c r="A214" s="12">
        <v>43463</v>
      </c>
      <c r="B214" s="13">
        <v>43463</v>
      </c>
      <c r="C214" s="23"/>
      <c r="D214" s="23"/>
      <c r="E214" s="45"/>
      <c r="F214" s="23"/>
      <c r="G214" s="16"/>
      <c r="H214" s="16"/>
      <c r="I214" s="23"/>
      <c r="J214" s="23"/>
      <c r="K214" s="23"/>
      <c r="L214" s="23"/>
      <c r="M214" s="16"/>
      <c r="N214" s="23"/>
      <c r="O214" s="23"/>
      <c r="P214" s="23"/>
      <c r="Q214" s="10">
        <f t="shared" si="11"/>
        <v>0</v>
      </c>
      <c r="R214" s="23"/>
      <c r="S214" s="16"/>
      <c r="T214" s="23"/>
      <c r="U214" s="23"/>
      <c r="V214" s="34">
        <f t="shared" si="9"/>
        <v>0</v>
      </c>
      <c r="W214" s="16"/>
      <c r="X214" s="38">
        <f t="shared" si="10"/>
        <v>0</v>
      </c>
    </row>
    <row r="215" spans="1:24" ht="18.75" x14ac:dyDescent="0.25">
      <c r="A215" s="12">
        <v>43464</v>
      </c>
      <c r="B215" s="13">
        <v>43464</v>
      </c>
      <c r="C215" s="23"/>
      <c r="D215" s="23"/>
      <c r="E215" s="45"/>
      <c r="F215" s="23"/>
      <c r="G215" s="16"/>
      <c r="H215" s="16"/>
      <c r="I215" s="23"/>
      <c r="J215" s="23"/>
      <c r="K215" s="23"/>
      <c r="L215" s="23"/>
      <c r="M215" s="16"/>
      <c r="N215" s="23"/>
      <c r="O215" s="23"/>
      <c r="P215" s="23"/>
      <c r="Q215" s="10">
        <f t="shared" si="11"/>
        <v>0</v>
      </c>
      <c r="R215" s="23"/>
      <c r="S215" s="16"/>
      <c r="T215" s="23"/>
      <c r="U215" s="23"/>
      <c r="V215" s="34">
        <f t="shared" si="9"/>
        <v>0</v>
      </c>
      <c r="W215" s="16"/>
      <c r="X215" s="38">
        <f t="shared" si="10"/>
        <v>0</v>
      </c>
    </row>
    <row r="216" spans="1:24" s="6" customFormat="1" ht="19.5" thickBot="1" x14ac:dyDescent="0.3">
      <c r="A216" s="17">
        <v>43465</v>
      </c>
      <c r="B216" s="18">
        <v>43465</v>
      </c>
      <c r="C216" s="24"/>
      <c r="D216" s="24"/>
      <c r="E216" s="45"/>
      <c r="F216" s="24"/>
      <c r="G216" s="22"/>
      <c r="H216" s="22"/>
      <c r="I216" s="24"/>
      <c r="J216" s="24"/>
      <c r="K216" s="24"/>
      <c r="L216" s="24"/>
      <c r="M216" s="22"/>
      <c r="N216" s="24"/>
      <c r="O216" s="24"/>
      <c r="P216" s="24"/>
      <c r="Q216" s="19">
        <f t="shared" si="11"/>
        <v>0</v>
      </c>
      <c r="R216" s="24"/>
      <c r="S216" s="22"/>
      <c r="T216" s="24"/>
      <c r="U216" s="24"/>
      <c r="V216" s="35">
        <f t="shared" si="9"/>
        <v>0</v>
      </c>
      <c r="W216" s="22"/>
      <c r="X216" s="38">
        <f t="shared" si="10"/>
        <v>0</v>
      </c>
    </row>
    <row r="217" spans="1:24" ht="19.5" thickTop="1" x14ac:dyDescent="0.25">
      <c r="A217" s="12">
        <v>43466</v>
      </c>
      <c r="B217" s="13">
        <v>43466</v>
      </c>
      <c r="C217" s="23"/>
      <c r="D217" s="23"/>
      <c r="E217" s="47"/>
      <c r="F217" s="23"/>
      <c r="G217" s="16"/>
      <c r="H217" s="16"/>
      <c r="I217" s="23"/>
      <c r="J217" s="23"/>
      <c r="K217" s="23"/>
      <c r="L217" s="23"/>
      <c r="M217" s="16"/>
      <c r="N217" s="23"/>
      <c r="O217" s="23"/>
      <c r="P217" s="23"/>
      <c r="Q217" s="10">
        <f t="shared" si="11"/>
        <v>0</v>
      </c>
      <c r="R217" s="23"/>
      <c r="S217" s="16"/>
      <c r="T217" s="23"/>
      <c r="U217" s="23"/>
      <c r="V217" s="34">
        <f t="shared" si="9"/>
        <v>0</v>
      </c>
      <c r="W217" s="16"/>
      <c r="X217" s="40">
        <f t="shared" si="10"/>
        <v>0</v>
      </c>
    </row>
    <row r="218" spans="1:24" ht="18.75" x14ac:dyDescent="0.25">
      <c r="A218" s="12">
        <v>43467</v>
      </c>
      <c r="B218" s="13">
        <v>43467</v>
      </c>
      <c r="C218" s="23"/>
      <c r="D218" s="23"/>
      <c r="E218" s="45"/>
      <c r="F218" s="23"/>
      <c r="G218" s="16"/>
      <c r="H218" s="16"/>
      <c r="I218" s="23"/>
      <c r="J218" s="23"/>
      <c r="K218" s="23"/>
      <c r="L218" s="23"/>
      <c r="M218" s="16"/>
      <c r="N218" s="23"/>
      <c r="O218" s="23"/>
      <c r="P218" s="23"/>
      <c r="Q218" s="10">
        <f t="shared" si="11"/>
        <v>0</v>
      </c>
      <c r="R218" s="23"/>
      <c r="S218" s="16"/>
      <c r="T218" s="23"/>
      <c r="U218" s="23"/>
      <c r="V218" s="34">
        <f t="shared" si="9"/>
        <v>0</v>
      </c>
      <c r="W218" s="16"/>
      <c r="X218" s="38">
        <f t="shared" si="10"/>
        <v>0</v>
      </c>
    </row>
    <row r="219" spans="1:24" ht="18.75" x14ac:dyDescent="0.25">
      <c r="A219" s="12">
        <v>43468</v>
      </c>
      <c r="B219" s="13">
        <v>43468</v>
      </c>
      <c r="C219" s="23"/>
      <c r="D219" s="23"/>
      <c r="E219" s="45"/>
      <c r="F219" s="23"/>
      <c r="G219" s="16"/>
      <c r="H219" s="16"/>
      <c r="I219" s="23"/>
      <c r="J219" s="23"/>
      <c r="K219" s="23"/>
      <c r="L219" s="23"/>
      <c r="M219" s="16"/>
      <c r="N219" s="23"/>
      <c r="O219" s="23"/>
      <c r="P219" s="23"/>
      <c r="Q219" s="10">
        <f t="shared" si="11"/>
        <v>0</v>
      </c>
      <c r="R219" s="23"/>
      <c r="S219" s="16"/>
      <c r="T219" s="23"/>
      <c r="U219" s="23"/>
      <c r="V219" s="34">
        <f t="shared" si="9"/>
        <v>0</v>
      </c>
      <c r="W219" s="16"/>
      <c r="X219" s="38">
        <f t="shared" si="10"/>
        <v>0</v>
      </c>
    </row>
    <row r="220" spans="1:24" ht="18.75" x14ac:dyDescent="0.25">
      <c r="A220" s="12">
        <v>43469</v>
      </c>
      <c r="B220" s="13">
        <v>43469</v>
      </c>
      <c r="C220" s="23"/>
      <c r="D220" s="23"/>
      <c r="E220" s="45"/>
      <c r="F220" s="23"/>
      <c r="G220" s="16"/>
      <c r="H220" s="16"/>
      <c r="I220" s="23"/>
      <c r="J220" s="23"/>
      <c r="K220" s="23"/>
      <c r="L220" s="23"/>
      <c r="M220" s="16"/>
      <c r="N220" s="23"/>
      <c r="O220" s="23"/>
      <c r="P220" s="23"/>
      <c r="Q220" s="10">
        <f t="shared" si="11"/>
        <v>0</v>
      </c>
      <c r="R220" s="23"/>
      <c r="S220" s="16"/>
      <c r="T220" s="23"/>
      <c r="U220" s="23"/>
      <c r="V220" s="34">
        <f t="shared" si="9"/>
        <v>0</v>
      </c>
      <c r="W220" s="16"/>
      <c r="X220" s="38">
        <f t="shared" si="10"/>
        <v>0</v>
      </c>
    </row>
    <row r="221" spans="1:24" ht="18.75" x14ac:dyDescent="0.25">
      <c r="A221" s="12">
        <v>43470</v>
      </c>
      <c r="B221" s="13">
        <v>43470</v>
      </c>
      <c r="C221" s="23"/>
      <c r="D221" s="23"/>
      <c r="E221" s="45"/>
      <c r="F221" s="23"/>
      <c r="G221" s="16"/>
      <c r="H221" s="16"/>
      <c r="I221" s="23"/>
      <c r="J221" s="23"/>
      <c r="K221" s="23"/>
      <c r="L221" s="23"/>
      <c r="M221" s="16"/>
      <c r="N221" s="23"/>
      <c r="O221" s="23"/>
      <c r="P221" s="23"/>
      <c r="Q221" s="10">
        <f t="shared" si="11"/>
        <v>0</v>
      </c>
      <c r="R221" s="23"/>
      <c r="S221" s="16"/>
      <c r="T221" s="23"/>
      <c r="U221" s="23"/>
      <c r="V221" s="34">
        <f t="shared" si="9"/>
        <v>0</v>
      </c>
      <c r="W221" s="16"/>
      <c r="X221" s="38">
        <f t="shared" si="10"/>
        <v>0</v>
      </c>
    </row>
    <row r="222" spans="1:24" ht="18.75" x14ac:dyDescent="0.25">
      <c r="A222" s="12">
        <v>43471</v>
      </c>
      <c r="B222" s="13">
        <v>43471</v>
      </c>
      <c r="C222" s="23"/>
      <c r="D222" s="23"/>
      <c r="E222" s="45"/>
      <c r="F222" s="23"/>
      <c r="G222" s="16"/>
      <c r="H222" s="16"/>
      <c r="I222" s="23"/>
      <c r="J222" s="23"/>
      <c r="K222" s="23"/>
      <c r="L222" s="23"/>
      <c r="M222" s="16"/>
      <c r="N222" s="23"/>
      <c r="O222" s="23"/>
      <c r="P222" s="23"/>
      <c r="Q222" s="10">
        <f t="shared" si="11"/>
        <v>0</v>
      </c>
      <c r="R222" s="23"/>
      <c r="S222" s="16"/>
      <c r="T222" s="23"/>
      <c r="U222" s="23"/>
      <c r="V222" s="34">
        <f t="shared" si="9"/>
        <v>0</v>
      </c>
      <c r="W222" s="16"/>
      <c r="X222" s="38">
        <f t="shared" si="10"/>
        <v>0</v>
      </c>
    </row>
    <row r="223" spans="1:24" ht="18.75" x14ac:dyDescent="0.25">
      <c r="A223" s="12">
        <v>43472</v>
      </c>
      <c r="B223" s="13">
        <v>43472</v>
      </c>
      <c r="C223" s="23"/>
      <c r="D223" s="23"/>
      <c r="E223" s="45"/>
      <c r="F223" s="23"/>
      <c r="G223" s="16"/>
      <c r="H223" s="16"/>
      <c r="I223" s="23"/>
      <c r="J223" s="23"/>
      <c r="K223" s="23"/>
      <c r="L223" s="23"/>
      <c r="M223" s="16"/>
      <c r="N223" s="23"/>
      <c r="O223" s="23"/>
      <c r="P223" s="23"/>
      <c r="Q223" s="10">
        <f t="shared" si="11"/>
        <v>0</v>
      </c>
      <c r="R223" s="23"/>
      <c r="S223" s="16"/>
      <c r="T223" s="23"/>
      <c r="U223" s="23"/>
      <c r="V223" s="34">
        <f t="shared" si="9"/>
        <v>0</v>
      </c>
      <c r="W223" s="16"/>
      <c r="X223" s="38">
        <f t="shared" si="10"/>
        <v>0</v>
      </c>
    </row>
    <row r="224" spans="1:24" ht="18.75" x14ac:dyDescent="0.25">
      <c r="A224" s="12">
        <v>43473</v>
      </c>
      <c r="B224" s="13">
        <v>43473</v>
      </c>
      <c r="C224" s="23"/>
      <c r="D224" s="23"/>
      <c r="E224" s="45"/>
      <c r="F224" s="23"/>
      <c r="G224" s="16"/>
      <c r="H224" s="16"/>
      <c r="I224" s="23"/>
      <c r="J224" s="23"/>
      <c r="K224" s="23"/>
      <c r="L224" s="23"/>
      <c r="M224" s="16"/>
      <c r="N224" s="23"/>
      <c r="O224" s="23"/>
      <c r="P224" s="23"/>
      <c r="Q224" s="10">
        <f t="shared" si="11"/>
        <v>0</v>
      </c>
      <c r="R224" s="23"/>
      <c r="S224" s="16"/>
      <c r="T224" s="23"/>
      <c r="U224" s="23"/>
      <c r="V224" s="34">
        <f t="shared" si="9"/>
        <v>0</v>
      </c>
      <c r="W224" s="16"/>
      <c r="X224" s="38">
        <f t="shared" si="10"/>
        <v>0</v>
      </c>
    </row>
    <row r="225" spans="1:24" ht="18.75" x14ac:dyDescent="0.25">
      <c r="A225" s="12">
        <v>43474</v>
      </c>
      <c r="B225" s="13">
        <v>43474</v>
      </c>
      <c r="C225" s="23"/>
      <c r="D225" s="23"/>
      <c r="E225" s="45"/>
      <c r="F225" s="23"/>
      <c r="G225" s="16"/>
      <c r="H225" s="16"/>
      <c r="I225" s="23"/>
      <c r="J225" s="23"/>
      <c r="K225" s="23"/>
      <c r="L225" s="23"/>
      <c r="M225" s="16"/>
      <c r="N225" s="23"/>
      <c r="O225" s="23"/>
      <c r="P225" s="23"/>
      <c r="Q225" s="10">
        <f t="shared" si="11"/>
        <v>0</v>
      </c>
      <c r="R225" s="23"/>
      <c r="S225" s="16"/>
      <c r="T225" s="23"/>
      <c r="U225" s="23"/>
      <c r="V225" s="34">
        <f t="shared" si="9"/>
        <v>0</v>
      </c>
      <c r="W225" s="16"/>
      <c r="X225" s="38">
        <f t="shared" si="10"/>
        <v>0</v>
      </c>
    </row>
    <row r="226" spans="1:24" ht="18.75" x14ac:dyDescent="0.25">
      <c r="A226" s="12">
        <v>43475</v>
      </c>
      <c r="B226" s="13">
        <v>43475</v>
      </c>
      <c r="C226" s="23"/>
      <c r="D226" s="23"/>
      <c r="E226" s="45"/>
      <c r="F226" s="23"/>
      <c r="G226" s="16"/>
      <c r="H226" s="16"/>
      <c r="I226" s="23"/>
      <c r="J226" s="23"/>
      <c r="K226" s="23"/>
      <c r="L226" s="23"/>
      <c r="M226" s="16"/>
      <c r="N226" s="23"/>
      <c r="O226" s="23"/>
      <c r="P226" s="23"/>
      <c r="Q226" s="10">
        <f t="shared" si="11"/>
        <v>0</v>
      </c>
      <c r="R226" s="23"/>
      <c r="S226" s="16"/>
      <c r="T226" s="23"/>
      <c r="U226" s="23"/>
      <c r="V226" s="34">
        <f t="shared" si="9"/>
        <v>0</v>
      </c>
      <c r="W226" s="16"/>
      <c r="X226" s="38">
        <f t="shared" si="10"/>
        <v>0</v>
      </c>
    </row>
    <row r="227" spans="1:24" ht="18.75" x14ac:dyDescent="0.25">
      <c r="A227" s="12">
        <v>43476</v>
      </c>
      <c r="B227" s="13">
        <v>43476</v>
      </c>
      <c r="C227" s="23"/>
      <c r="D227" s="23"/>
      <c r="E227" s="45"/>
      <c r="F227" s="23"/>
      <c r="G227" s="16"/>
      <c r="H227" s="16"/>
      <c r="I227" s="23"/>
      <c r="J227" s="23"/>
      <c r="K227" s="23"/>
      <c r="L227" s="23"/>
      <c r="M227" s="16"/>
      <c r="N227" s="23"/>
      <c r="O227" s="23"/>
      <c r="P227" s="23"/>
      <c r="Q227" s="10">
        <f t="shared" si="11"/>
        <v>0</v>
      </c>
      <c r="R227" s="23"/>
      <c r="S227" s="16"/>
      <c r="T227" s="23"/>
      <c r="U227" s="23"/>
      <c r="V227" s="34">
        <f t="shared" si="9"/>
        <v>0</v>
      </c>
      <c r="W227" s="16"/>
      <c r="X227" s="38">
        <f t="shared" si="10"/>
        <v>0</v>
      </c>
    </row>
    <row r="228" spans="1:24" ht="18.75" x14ac:dyDescent="0.25">
      <c r="A228" s="12">
        <v>43477</v>
      </c>
      <c r="B228" s="13">
        <v>43477</v>
      </c>
      <c r="C228" s="23"/>
      <c r="D228" s="23"/>
      <c r="E228" s="45"/>
      <c r="F228" s="23"/>
      <c r="G228" s="16"/>
      <c r="H228" s="16"/>
      <c r="I228" s="23"/>
      <c r="J228" s="23"/>
      <c r="K228" s="23"/>
      <c r="L228" s="23"/>
      <c r="M228" s="16"/>
      <c r="N228" s="23"/>
      <c r="O228" s="23"/>
      <c r="P228" s="23"/>
      <c r="Q228" s="10">
        <f t="shared" si="11"/>
        <v>0</v>
      </c>
      <c r="R228" s="23"/>
      <c r="S228" s="16"/>
      <c r="T228" s="23"/>
      <c r="U228" s="23"/>
      <c r="V228" s="34">
        <f t="shared" si="9"/>
        <v>0</v>
      </c>
      <c r="W228" s="16"/>
      <c r="X228" s="38">
        <f t="shared" si="10"/>
        <v>0</v>
      </c>
    </row>
    <row r="229" spans="1:24" ht="18.75" x14ac:dyDescent="0.25">
      <c r="A229" s="12">
        <v>43478</v>
      </c>
      <c r="B229" s="13">
        <v>43478</v>
      </c>
      <c r="C229" s="23"/>
      <c r="D229" s="23"/>
      <c r="E229" s="45"/>
      <c r="F229" s="23"/>
      <c r="G229" s="16"/>
      <c r="H229" s="16"/>
      <c r="I229" s="23"/>
      <c r="J229" s="23"/>
      <c r="K229" s="23"/>
      <c r="L229" s="23"/>
      <c r="M229" s="16"/>
      <c r="N229" s="23"/>
      <c r="O229" s="23"/>
      <c r="P229" s="23"/>
      <c r="Q229" s="10">
        <f t="shared" si="11"/>
        <v>0</v>
      </c>
      <c r="R229" s="23"/>
      <c r="S229" s="16"/>
      <c r="T229" s="23"/>
      <c r="U229" s="23"/>
      <c r="V229" s="34">
        <f t="shared" si="9"/>
        <v>0</v>
      </c>
      <c r="W229" s="16"/>
      <c r="X229" s="38">
        <f t="shared" si="10"/>
        <v>0</v>
      </c>
    </row>
    <row r="230" spans="1:24" ht="18.75" x14ac:dyDescent="0.25">
      <c r="A230" s="12">
        <v>43479</v>
      </c>
      <c r="B230" s="13">
        <v>43479</v>
      </c>
      <c r="C230" s="23"/>
      <c r="D230" s="23"/>
      <c r="E230" s="45"/>
      <c r="F230" s="23"/>
      <c r="G230" s="16"/>
      <c r="H230" s="16"/>
      <c r="I230" s="23"/>
      <c r="J230" s="23"/>
      <c r="K230" s="23"/>
      <c r="L230" s="23"/>
      <c r="M230" s="16"/>
      <c r="N230" s="23"/>
      <c r="O230" s="23"/>
      <c r="P230" s="23"/>
      <c r="Q230" s="10">
        <f t="shared" si="11"/>
        <v>0</v>
      </c>
      <c r="R230" s="23"/>
      <c r="S230" s="16"/>
      <c r="T230" s="23"/>
      <c r="U230" s="23"/>
      <c r="V230" s="34">
        <f t="shared" si="9"/>
        <v>0</v>
      </c>
      <c r="W230" s="16"/>
      <c r="X230" s="38">
        <f t="shared" si="10"/>
        <v>0</v>
      </c>
    </row>
    <row r="231" spans="1:24" ht="18.75" x14ac:dyDescent="0.25">
      <c r="A231" s="12">
        <v>43480</v>
      </c>
      <c r="B231" s="13">
        <v>43480</v>
      </c>
      <c r="C231" s="23"/>
      <c r="D231" s="23"/>
      <c r="E231" s="45"/>
      <c r="F231" s="23"/>
      <c r="G231" s="16"/>
      <c r="H231" s="16"/>
      <c r="I231" s="23"/>
      <c r="J231" s="23"/>
      <c r="K231" s="23"/>
      <c r="L231" s="23"/>
      <c r="M231" s="16"/>
      <c r="N231" s="23"/>
      <c r="O231" s="23"/>
      <c r="P231" s="23"/>
      <c r="Q231" s="10">
        <f t="shared" si="11"/>
        <v>0</v>
      </c>
      <c r="R231" s="23"/>
      <c r="S231" s="16"/>
      <c r="T231" s="23"/>
      <c r="U231" s="23"/>
      <c r="V231" s="34">
        <f t="shared" si="9"/>
        <v>0</v>
      </c>
      <c r="W231" s="16"/>
      <c r="X231" s="38">
        <f t="shared" si="10"/>
        <v>0</v>
      </c>
    </row>
    <row r="232" spans="1:24" ht="18.75" x14ac:dyDescent="0.25">
      <c r="A232" s="12">
        <v>43481</v>
      </c>
      <c r="B232" s="13">
        <v>43481</v>
      </c>
      <c r="C232" s="23"/>
      <c r="D232" s="23"/>
      <c r="E232" s="45"/>
      <c r="F232" s="23"/>
      <c r="G232" s="16"/>
      <c r="H232" s="16"/>
      <c r="I232" s="23"/>
      <c r="J232" s="23"/>
      <c r="K232" s="23"/>
      <c r="L232" s="23"/>
      <c r="M232" s="16"/>
      <c r="N232" s="23"/>
      <c r="O232" s="23"/>
      <c r="P232" s="23"/>
      <c r="Q232" s="10">
        <f t="shared" si="11"/>
        <v>0</v>
      </c>
      <c r="R232" s="23"/>
      <c r="S232" s="16"/>
      <c r="T232" s="23"/>
      <c r="U232" s="23"/>
      <c r="V232" s="34">
        <f t="shared" si="9"/>
        <v>0</v>
      </c>
      <c r="W232" s="16"/>
      <c r="X232" s="38">
        <f t="shared" si="10"/>
        <v>0</v>
      </c>
    </row>
    <row r="233" spans="1:24" ht="18.75" x14ac:dyDescent="0.25">
      <c r="A233" s="12">
        <v>43482</v>
      </c>
      <c r="B233" s="13">
        <v>43482</v>
      </c>
      <c r="C233" s="23"/>
      <c r="D233" s="23"/>
      <c r="E233" s="45"/>
      <c r="F233" s="23"/>
      <c r="G233" s="16"/>
      <c r="H233" s="16"/>
      <c r="I233" s="23"/>
      <c r="J233" s="23"/>
      <c r="K233" s="23"/>
      <c r="L233" s="23"/>
      <c r="M233" s="16"/>
      <c r="N233" s="23"/>
      <c r="O233" s="23"/>
      <c r="P233" s="23"/>
      <c r="Q233" s="10">
        <f t="shared" si="11"/>
        <v>0</v>
      </c>
      <c r="R233" s="23"/>
      <c r="S233" s="16"/>
      <c r="T233" s="23"/>
      <c r="U233" s="23"/>
      <c r="V233" s="34">
        <f t="shared" si="9"/>
        <v>0</v>
      </c>
      <c r="W233" s="16"/>
      <c r="X233" s="38">
        <f t="shared" si="10"/>
        <v>0</v>
      </c>
    </row>
    <row r="234" spans="1:24" ht="18.75" x14ac:dyDescent="0.25">
      <c r="A234" s="12">
        <v>43483</v>
      </c>
      <c r="B234" s="13">
        <v>43483</v>
      </c>
      <c r="C234" s="23"/>
      <c r="D234" s="23"/>
      <c r="E234" s="45"/>
      <c r="F234" s="23"/>
      <c r="G234" s="16"/>
      <c r="H234" s="16"/>
      <c r="I234" s="23"/>
      <c r="J234" s="23"/>
      <c r="K234" s="23"/>
      <c r="L234" s="23"/>
      <c r="M234" s="16"/>
      <c r="N234" s="23"/>
      <c r="O234" s="23"/>
      <c r="P234" s="23"/>
      <c r="Q234" s="10">
        <f t="shared" si="11"/>
        <v>0</v>
      </c>
      <c r="R234" s="23"/>
      <c r="S234" s="16"/>
      <c r="T234" s="23"/>
      <c r="U234" s="23"/>
      <c r="V234" s="34">
        <f t="shared" si="9"/>
        <v>0</v>
      </c>
      <c r="W234" s="16"/>
      <c r="X234" s="38">
        <f t="shared" si="10"/>
        <v>0</v>
      </c>
    </row>
    <row r="235" spans="1:24" ht="18.75" x14ac:dyDescent="0.25">
      <c r="A235" s="12">
        <v>43484</v>
      </c>
      <c r="B235" s="13">
        <v>43484</v>
      </c>
      <c r="C235" s="23"/>
      <c r="D235" s="23"/>
      <c r="E235" s="45"/>
      <c r="F235" s="23"/>
      <c r="G235" s="16"/>
      <c r="H235" s="16"/>
      <c r="I235" s="23"/>
      <c r="J235" s="23"/>
      <c r="K235" s="23"/>
      <c r="L235" s="23"/>
      <c r="M235" s="16"/>
      <c r="N235" s="23"/>
      <c r="O235" s="23"/>
      <c r="P235" s="23"/>
      <c r="Q235" s="10">
        <f t="shared" si="11"/>
        <v>0</v>
      </c>
      <c r="R235" s="23"/>
      <c r="S235" s="16"/>
      <c r="T235" s="23"/>
      <c r="U235" s="23"/>
      <c r="V235" s="34">
        <f t="shared" si="9"/>
        <v>0</v>
      </c>
      <c r="W235" s="16"/>
      <c r="X235" s="38">
        <f t="shared" si="10"/>
        <v>0</v>
      </c>
    </row>
    <row r="236" spans="1:24" ht="18.75" x14ac:dyDescent="0.25">
      <c r="A236" s="12">
        <v>43485</v>
      </c>
      <c r="B236" s="13">
        <v>43485</v>
      </c>
      <c r="C236" s="23"/>
      <c r="D236" s="23"/>
      <c r="E236" s="45"/>
      <c r="F236" s="23"/>
      <c r="G236" s="16"/>
      <c r="H236" s="16"/>
      <c r="I236" s="23"/>
      <c r="J236" s="23"/>
      <c r="K236" s="23"/>
      <c r="L236" s="23"/>
      <c r="M236" s="16"/>
      <c r="N236" s="23"/>
      <c r="O236" s="23"/>
      <c r="P236" s="23"/>
      <c r="Q236" s="10">
        <f t="shared" si="11"/>
        <v>0</v>
      </c>
      <c r="R236" s="23"/>
      <c r="S236" s="16"/>
      <c r="T236" s="23"/>
      <c r="U236" s="23"/>
      <c r="V236" s="34">
        <f t="shared" si="9"/>
        <v>0</v>
      </c>
      <c r="W236" s="16"/>
      <c r="X236" s="38">
        <f t="shared" si="10"/>
        <v>0</v>
      </c>
    </row>
    <row r="237" spans="1:24" ht="18.75" x14ac:dyDescent="0.25">
      <c r="A237" s="12">
        <v>43486</v>
      </c>
      <c r="B237" s="13">
        <v>43486</v>
      </c>
      <c r="C237" s="23"/>
      <c r="D237" s="23"/>
      <c r="E237" s="45"/>
      <c r="F237" s="23"/>
      <c r="G237" s="16"/>
      <c r="H237" s="16"/>
      <c r="I237" s="23"/>
      <c r="J237" s="23"/>
      <c r="K237" s="23"/>
      <c r="L237" s="23"/>
      <c r="M237" s="16"/>
      <c r="N237" s="23"/>
      <c r="O237" s="23"/>
      <c r="P237" s="23"/>
      <c r="Q237" s="10">
        <f t="shared" si="11"/>
        <v>0</v>
      </c>
      <c r="R237" s="23"/>
      <c r="S237" s="16"/>
      <c r="T237" s="23"/>
      <c r="U237" s="23"/>
      <c r="V237" s="34">
        <f t="shared" si="9"/>
        <v>0</v>
      </c>
      <c r="W237" s="16"/>
      <c r="X237" s="38">
        <f t="shared" si="10"/>
        <v>0</v>
      </c>
    </row>
    <row r="238" spans="1:24" ht="18.75" x14ac:dyDescent="0.25">
      <c r="A238" s="12">
        <v>43487</v>
      </c>
      <c r="B238" s="13">
        <v>43487</v>
      </c>
      <c r="C238" s="23"/>
      <c r="D238" s="23"/>
      <c r="E238" s="45"/>
      <c r="F238" s="23"/>
      <c r="G238" s="16"/>
      <c r="H238" s="16"/>
      <c r="I238" s="23"/>
      <c r="J238" s="23"/>
      <c r="K238" s="23"/>
      <c r="L238" s="23"/>
      <c r="M238" s="16"/>
      <c r="N238" s="23"/>
      <c r="O238" s="23"/>
      <c r="P238" s="23"/>
      <c r="Q238" s="10">
        <f t="shared" si="11"/>
        <v>0</v>
      </c>
      <c r="R238" s="23"/>
      <c r="S238" s="16"/>
      <c r="T238" s="23"/>
      <c r="U238" s="23"/>
      <c r="V238" s="34">
        <f t="shared" si="9"/>
        <v>0</v>
      </c>
      <c r="W238" s="16"/>
      <c r="X238" s="38">
        <f t="shared" si="10"/>
        <v>0</v>
      </c>
    </row>
    <row r="239" spans="1:24" ht="18.75" x14ac:dyDescent="0.25">
      <c r="A239" s="12">
        <v>43488</v>
      </c>
      <c r="B239" s="13">
        <v>43488</v>
      </c>
      <c r="C239" s="23"/>
      <c r="D239" s="23"/>
      <c r="E239" s="45"/>
      <c r="F239" s="23"/>
      <c r="G239" s="16"/>
      <c r="H239" s="16"/>
      <c r="I239" s="23"/>
      <c r="J239" s="23"/>
      <c r="K239" s="23"/>
      <c r="L239" s="23"/>
      <c r="M239" s="16"/>
      <c r="N239" s="23"/>
      <c r="O239" s="23"/>
      <c r="P239" s="23"/>
      <c r="Q239" s="10">
        <f t="shared" si="11"/>
        <v>0</v>
      </c>
      <c r="R239" s="23"/>
      <c r="S239" s="16"/>
      <c r="T239" s="23"/>
      <c r="U239" s="23"/>
      <c r="V239" s="34">
        <f t="shared" si="9"/>
        <v>0</v>
      </c>
      <c r="W239" s="16"/>
      <c r="X239" s="38">
        <f t="shared" si="10"/>
        <v>0</v>
      </c>
    </row>
    <row r="240" spans="1:24" ht="18.75" x14ac:dyDescent="0.25">
      <c r="A240" s="12">
        <v>43489</v>
      </c>
      <c r="B240" s="13">
        <v>43489</v>
      </c>
      <c r="C240" s="23"/>
      <c r="D240" s="23"/>
      <c r="E240" s="45"/>
      <c r="F240" s="23"/>
      <c r="G240" s="16"/>
      <c r="H240" s="16"/>
      <c r="I240" s="23"/>
      <c r="J240" s="23"/>
      <c r="K240" s="23"/>
      <c r="L240" s="23"/>
      <c r="M240" s="16"/>
      <c r="N240" s="23"/>
      <c r="O240" s="23"/>
      <c r="P240" s="23"/>
      <c r="Q240" s="10">
        <f t="shared" si="11"/>
        <v>0</v>
      </c>
      <c r="R240" s="23"/>
      <c r="S240" s="16"/>
      <c r="T240" s="23"/>
      <c r="U240" s="23"/>
      <c r="V240" s="34">
        <f t="shared" si="9"/>
        <v>0</v>
      </c>
      <c r="W240" s="16"/>
      <c r="X240" s="38">
        <f t="shared" si="10"/>
        <v>0</v>
      </c>
    </row>
    <row r="241" spans="1:24" ht="18.75" x14ac:dyDescent="0.25">
      <c r="A241" s="12">
        <v>43490</v>
      </c>
      <c r="B241" s="13">
        <v>43490</v>
      </c>
      <c r="C241" s="23"/>
      <c r="D241" s="23"/>
      <c r="E241" s="45"/>
      <c r="F241" s="23"/>
      <c r="G241" s="16"/>
      <c r="H241" s="16"/>
      <c r="I241" s="23"/>
      <c r="J241" s="23"/>
      <c r="K241" s="23"/>
      <c r="L241" s="23"/>
      <c r="M241" s="16"/>
      <c r="N241" s="23"/>
      <c r="O241" s="23"/>
      <c r="P241" s="23"/>
      <c r="Q241" s="10">
        <f t="shared" si="11"/>
        <v>0</v>
      </c>
      <c r="R241" s="23"/>
      <c r="S241" s="16"/>
      <c r="T241" s="23"/>
      <c r="U241" s="23"/>
      <c r="V241" s="34">
        <f t="shared" si="9"/>
        <v>0</v>
      </c>
      <c r="W241" s="16"/>
      <c r="X241" s="38">
        <f t="shared" si="10"/>
        <v>0</v>
      </c>
    </row>
    <row r="242" spans="1:24" ht="18.75" x14ac:dyDescent="0.25">
      <c r="A242" s="12">
        <v>43491</v>
      </c>
      <c r="B242" s="13">
        <v>43491</v>
      </c>
      <c r="C242" s="23"/>
      <c r="D242" s="23"/>
      <c r="E242" s="45"/>
      <c r="F242" s="23"/>
      <c r="G242" s="16"/>
      <c r="H242" s="16"/>
      <c r="I242" s="23"/>
      <c r="J242" s="23"/>
      <c r="K242" s="23"/>
      <c r="L242" s="23"/>
      <c r="M242" s="16"/>
      <c r="N242" s="23"/>
      <c r="O242" s="23"/>
      <c r="P242" s="23"/>
      <c r="Q242" s="10">
        <f t="shared" si="11"/>
        <v>0</v>
      </c>
      <c r="R242" s="23"/>
      <c r="S242" s="16"/>
      <c r="T242" s="23"/>
      <c r="U242" s="23"/>
      <c r="V242" s="34">
        <f t="shared" si="9"/>
        <v>0</v>
      </c>
      <c r="W242" s="16"/>
      <c r="X242" s="38">
        <f t="shared" si="10"/>
        <v>0</v>
      </c>
    </row>
    <row r="243" spans="1:24" ht="18.75" x14ac:dyDescent="0.25">
      <c r="A243" s="12">
        <v>43492</v>
      </c>
      <c r="B243" s="13">
        <v>43492</v>
      </c>
      <c r="C243" s="23"/>
      <c r="D243" s="23"/>
      <c r="E243" s="45"/>
      <c r="F243" s="23"/>
      <c r="G243" s="16"/>
      <c r="H243" s="16"/>
      <c r="I243" s="23"/>
      <c r="J243" s="23"/>
      <c r="K243" s="23"/>
      <c r="L243" s="23"/>
      <c r="M243" s="16"/>
      <c r="N243" s="23"/>
      <c r="O243" s="23"/>
      <c r="P243" s="23"/>
      <c r="Q243" s="10">
        <f t="shared" si="11"/>
        <v>0</v>
      </c>
      <c r="R243" s="23"/>
      <c r="S243" s="16"/>
      <c r="T243" s="23"/>
      <c r="U243" s="23"/>
      <c r="V243" s="34">
        <f t="shared" si="9"/>
        <v>0</v>
      </c>
      <c r="W243" s="16"/>
      <c r="X243" s="38">
        <f t="shared" si="10"/>
        <v>0</v>
      </c>
    </row>
    <row r="244" spans="1:24" ht="18.75" x14ac:dyDescent="0.25">
      <c r="A244" s="12">
        <v>43493</v>
      </c>
      <c r="B244" s="13">
        <v>43493</v>
      </c>
      <c r="C244" s="23"/>
      <c r="D244" s="23"/>
      <c r="E244" s="45"/>
      <c r="F244" s="23"/>
      <c r="G244" s="16"/>
      <c r="H244" s="16"/>
      <c r="I244" s="23"/>
      <c r="J244" s="23"/>
      <c r="K244" s="23"/>
      <c r="L244" s="23"/>
      <c r="M244" s="16"/>
      <c r="N244" s="23"/>
      <c r="O244" s="23"/>
      <c r="P244" s="23"/>
      <c r="Q244" s="10">
        <f t="shared" si="11"/>
        <v>0</v>
      </c>
      <c r="R244" s="23"/>
      <c r="S244" s="16"/>
      <c r="T244" s="23"/>
      <c r="U244" s="23"/>
      <c r="V244" s="34">
        <f t="shared" si="9"/>
        <v>0</v>
      </c>
      <c r="W244" s="16"/>
      <c r="X244" s="38">
        <f t="shared" si="10"/>
        <v>0</v>
      </c>
    </row>
    <row r="245" spans="1:24" ht="18.75" x14ac:dyDescent="0.25">
      <c r="A245" s="12">
        <v>43494</v>
      </c>
      <c r="B245" s="13">
        <v>43494</v>
      </c>
      <c r="C245" s="23"/>
      <c r="D245" s="23"/>
      <c r="E245" s="45"/>
      <c r="F245" s="23"/>
      <c r="G245" s="16"/>
      <c r="H245" s="16"/>
      <c r="I245" s="23"/>
      <c r="J245" s="23"/>
      <c r="K245" s="23"/>
      <c r="L245" s="23"/>
      <c r="M245" s="16"/>
      <c r="N245" s="23"/>
      <c r="O245" s="23"/>
      <c r="P245" s="23"/>
      <c r="Q245" s="10">
        <f t="shared" si="11"/>
        <v>0</v>
      </c>
      <c r="R245" s="23"/>
      <c r="S245" s="16"/>
      <c r="T245" s="23"/>
      <c r="U245" s="23"/>
      <c r="V245" s="34">
        <f t="shared" si="9"/>
        <v>0</v>
      </c>
      <c r="W245" s="16"/>
      <c r="X245" s="38">
        <f t="shared" si="10"/>
        <v>0</v>
      </c>
    </row>
    <row r="246" spans="1:24" ht="18.75" x14ac:dyDescent="0.25">
      <c r="A246" s="12">
        <v>43495</v>
      </c>
      <c r="B246" s="13">
        <v>43495</v>
      </c>
      <c r="C246" s="23"/>
      <c r="D246" s="23"/>
      <c r="E246" s="45"/>
      <c r="F246" s="23"/>
      <c r="G246" s="16"/>
      <c r="H246" s="16"/>
      <c r="I246" s="23"/>
      <c r="J246" s="23"/>
      <c r="K246" s="23"/>
      <c r="L246" s="23"/>
      <c r="M246" s="16"/>
      <c r="N246" s="23"/>
      <c r="O246" s="23"/>
      <c r="P246" s="23"/>
      <c r="Q246" s="10">
        <f t="shared" si="11"/>
        <v>0</v>
      </c>
      <c r="R246" s="23"/>
      <c r="S246" s="16"/>
      <c r="T246" s="23"/>
      <c r="U246" s="23"/>
      <c r="V246" s="34">
        <f t="shared" si="9"/>
        <v>0</v>
      </c>
      <c r="W246" s="16"/>
      <c r="X246" s="38">
        <f t="shared" si="10"/>
        <v>0</v>
      </c>
    </row>
    <row r="247" spans="1:24" s="6" customFormat="1" ht="19.5" thickBot="1" x14ac:dyDescent="0.3">
      <c r="A247" s="17">
        <v>43496</v>
      </c>
      <c r="B247" s="18">
        <v>43496</v>
      </c>
      <c r="C247" s="24"/>
      <c r="D247" s="24"/>
      <c r="E247" s="45"/>
      <c r="F247" s="24"/>
      <c r="G247" s="22"/>
      <c r="H247" s="22"/>
      <c r="I247" s="24"/>
      <c r="J247" s="24"/>
      <c r="K247" s="24"/>
      <c r="L247" s="24"/>
      <c r="M247" s="22"/>
      <c r="N247" s="24"/>
      <c r="O247" s="24"/>
      <c r="P247" s="24"/>
      <c r="Q247" s="19">
        <f t="shared" si="11"/>
        <v>0</v>
      </c>
      <c r="R247" s="24"/>
      <c r="S247" s="22"/>
      <c r="T247" s="24"/>
      <c r="U247" s="24"/>
      <c r="V247" s="35">
        <f t="shared" si="9"/>
        <v>0</v>
      </c>
      <c r="W247" s="22"/>
      <c r="X247" s="38">
        <f t="shared" si="10"/>
        <v>0</v>
      </c>
    </row>
    <row r="248" spans="1:24" ht="19.5" thickTop="1" x14ac:dyDescent="0.25">
      <c r="A248" s="12">
        <v>43497</v>
      </c>
      <c r="B248" s="13">
        <v>43497</v>
      </c>
      <c r="C248" s="23"/>
      <c r="D248" s="23"/>
      <c r="E248" s="47"/>
      <c r="F248" s="23"/>
      <c r="G248" s="16"/>
      <c r="H248" s="16"/>
      <c r="I248" s="23"/>
      <c r="J248" s="23"/>
      <c r="K248" s="23"/>
      <c r="L248" s="23"/>
      <c r="M248" s="16"/>
      <c r="N248" s="23"/>
      <c r="O248" s="23"/>
      <c r="P248" s="23"/>
      <c r="Q248" s="10">
        <f t="shared" si="11"/>
        <v>0</v>
      </c>
      <c r="R248" s="23"/>
      <c r="S248" s="16"/>
      <c r="T248" s="23"/>
      <c r="U248" s="23"/>
      <c r="V248" s="34">
        <f t="shared" si="9"/>
        <v>0</v>
      </c>
      <c r="W248" s="16"/>
      <c r="X248" s="40">
        <f t="shared" si="10"/>
        <v>0</v>
      </c>
    </row>
    <row r="249" spans="1:24" ht="18.75" x14ac:dyDescent="0.25">
      <c r="A249" s="12">
        <v>43498</v>
      </c>
      <c r="B249" s="13">
        <v>43498</v>
      </c>
      <c r="C249" s="23"/>
      <c r="D249" s="23"/>
      <c r="E249" s="45"/>
      <c r="F249" s="23"/>
      <c r="G249" s="16"/>
      <c r="H249" s="16"/>
      <c r="I249" s="23"/>
      <c r="J249" s="23"/>
      <c r="K249" s="23"/>
      <c r="L249" s="23"/>
      <c r="M249" s="16"/>
      <c r="N249" s="23"/>
      <c r="O249" s="23"/>
      <c r="P249" s="23"/>
      <c r="Q249" s="10">
        <f t="shared" si="11"/>
        <v>0</v>
      </c>
      <c r="R249" s="23"/>
      <c r="S249" s="16"/>
      <c r="T249" s="23"/>
      <c r="U249" s="23"/>
      <c r="V249" s="34">
        <f t="shared" si="9"/>
        <v>0</v>
      </c>
      <c r="W249" s="16"/>
      <c r="X249" s="38">
        <f t="shared" si="10"/>
        <v>0</v>
      </c>
    </row>
    <row r="250" spans="1:24" ht="18.75" x14ac:dyDescent="0.25">
      <c r="A250" s="12">
        <v>43499</v>
      </c>
      <c r="B250" s="13">
        <v>43499</v>
      </c>
      <c r="C250" s="23"/>
      <c r="D250" s="23"/>
      <c r="E250" s="45"/>
      <c r="F250" s="23"/>
      <c r="G250" s="16"/>
      <c r="H250" s="16"/>
      <c r="I250" s="23"/>
      <c r="J250" s="23"/>
      <c r="K250" s="23"/>
      <c r="L250" s="23"/>
      <c r="M250" s="16"/>
      <c r="N250" s="23"/>
      <c r="O250" s="23"/>
      <c r="P250" s="23"/>
      <c r="Q250" s="10">
        <f t="shared" si="11"/>
        <v>0</v>
      </c>
      <c r="R250" s="23"/>
      <c r="S250" s="16"/>
      <c r="T250" s="23"/>
      <c r="U250" s="23"/>
      <c r="V250" s="34">
        <f t="shared" si="9"/>
        <v>0</v>
      </c>
      <c r="W250" s="16"/>
      <c r="X250" s="38">
        <f t="shared" si="10"/>
        <v>0</v>
      </c>
    </row>
    <row r="251" spans="1:24" ht="18.75" x14ac:dyDescent="0.25">
      <c r="A251" s="12">
        <v>43500</v>
      </c>
      <c r="B251" s="13">
        <v>43500</v>
      </c>
      <c r="C251" s="23"/>
      <c r="D251" s="23"/>
      <c r="E251" s="45"/>
      <c r="F251" s="23"/>
      <c r="G251" s="16"/>
      <c r="H251" s="16"/>
      <c r="I251" s="23"/>
      <c r="J251" s="23"/>
      <c r="K251" s="23"/>
      <c r="L251" s="23"/>
      <c r="M251" s="16"/>
      <c r="N251" s="23"/>
      <c r="O251" s="23"/>
      <c r="P251" s="23"/>
      <c r="Q251" s="10">
        <f t="shared" si="11"/>
        <v>0</v>
      </c>
      <c r="R251" s="23"/>
      <c r="S251" s="16"/>
      <c r="T251" s="23"/>
      <c r="U251" s="23"/>
      <c r="V251" s="34">
        <f t="shared" si="9"/>
        <v>0</v>
      </c>
      <c r="W251" s="16"/>
      <c r="X251" s="38">
        <f t="shared" si="10"/>
        <v>0</v>
      </c>
    </row>
    <row r="252" spans="1:24" ht="18.75" x14ac:dyDescent="0.25">
      <c r="A252" s="12">
        <v>43501</v>
      </c>
      <c r="B252" s="13">
        <v>43501</v>
      </c>
      <c r="C252" s="23"/>
      <c r="D252" s="23"/>
      <c r="E252" s="45"/>
      <c r="F252" s="23"/>
      <c r="G252" s="16"/>
      <c r="H252" s="16"/>
      <c r="I252" s="23"/>
      <c r="J252" s="23"/>
      <c r="K252" s="23"/>
      <c r="L252" s="23"/>
      <c r="M252" s="16"/>
      <c r="N252" s="23"/>
      <c r="O252" s="23"/>
      <c r="P252" s="23"/>
      <c r="Q252" s="10">
        <f t="shared" si="11"/>
        <v>0</v>
      </c>
      <c r="R252" s="23"/>
      <c r="S252" s="16"/>
      <c r="T252" s="23"/>
      <c r="U252" s="23"/>
      <c r="V252" s="34">
        <f t="shared" si="9"/>
        <v>0</v>
      </c>
      <c r="W252" s="16"/>
      <c r="X252" s="38">
        <f t="shared" si="10"/>
        <v>0</v>
      </c>
    </row>
    <row r="253" spans="1:24" ht="18.75" x14ac:dyDescent="0.25">
      <c r="A253" s="12">
        <v>43502</v>
      </c>
      <c r="B253" s="13">
        <v>43502</v>
      </c>
      <c r="C253" s="23"/>
      <c r="D253" s="23"/>
      <c r="E253" s="45"/>
      <c r="F253" s="23"/>
      <c r="G253" s="16"/>
      <c r="H253" s="16"/>
      <c r="I253" s="23"/>
      <c r="J253" s="23"/>
      <c r="K253" s="23"/>
      <c r="L253" s="23"/>
      <c r="M253" s="16"/>
      <c r="N253" s="23"/>
      <c r="O253" s="23"/>
      <c r="P253" s="23"/>
      <c r="Q253" s="10">
        <f t="shared" si="11"/>
        <v>0</v>
      </c>
      <c r="R253" s="23"/>
      <c r="S253" s="16"/>
      <c r="T253" s="23"/>
      <c r="U253" s="23"/>
      <c r="V253" s="34">
        <f t="shared" si="9"/>
        <v>0</v>
      </c>
      <c r="W253" s="16"/>
      <c r="X253" s="38">
        <f t="shared" si="10"/>
        <v>0</v>
      </c>
    </row>
    <row r="254" spans="1:24" ht="18.75" x14ac:dyDescent="0.25">
      <c r="A254" s="12">
        <v>43503</v>
      </c>
      <c r="B254" s="13">
        <v>43503</v>
      </c>
      <c r="C254" s="23"/>
      <c r="D254" s="23"/>
      <c r="E254" s="45"/>
      <c r="F254" s="23"/>
      <c r="G254" s="16"/>
      <c r="H254" s="16"/>
      <c r="I254" s="23"/>
      <c r="J254" s="23"/>
      <c r="K254" s="23"/>
      <c r="L254" s="23"/>
      <c r="M254" s="16"/>
      <c r="N254" s="23"/>
      <c r="O254" s="23"/>
      <c r="P254" s="23"/>
      <c r="Q254" s="10">
        <f t="shared" si="11"/>
        <v>0</v>
      </c>
      <c r="R254" s="23"/>
      <c r="S254" s="16"/>
      <c r="T254" s="23"/>
      <c r="U254" s="23"/>
      <c r="V254" s="34">
        <f t="shared" si="9"/>
        <v>0</v>
      </c>
      <c r="W254" s="16"/>
      <c r="X254" s="38">
        <f t="shared" si="10"/>
        <v>0</v>
      </c>
    </row>
    <row r="255" spans="1:24" ht="18.75" x14ac:dyDescent="0.25">
      <c r="A255" s="12">
        <v>43504</v>
      </c>
      <c r="B255" s="13">
        <v>43504</v>
      </c>
      <c r="C255" s="23"/>
      <c r="D255" s="23"/>
      <c r="E255" s="45"/>
      <c r="F255" s="23"/>
      <c r="G255" s="16"/>
      <c r="H255" s="16"/>
      <c r="I255" s="23"/>
      <c r="J255" s="23"/>
      <c r="K255" s="23"/>
      <c r="L255" s="23"/>
      <c r="M255" s="16"/>
      <c r="N255" s="23"/>
      <c r="O255" s="23"/>
      <c r="P255" s="23"/>
      <c r="Q255" s="10">
        <f t="shared" si="11"/>
        <v>0</v>
      </c>
      <c r="R255" s="23"/>
      <c r="S255" s="16"/>
      <c r="T255" s="23"/>
      <c r="U255" s="23"/>
      <c r="V255" s="34">
        <f t="shared" si="9"/>
        <v>0</v>
      </c>
      <c r="W255" s="16"/>
      <c r="X255" s="38">
        <f t="shared" si="10"/>
        <v>0</v>
      </c>
    </row>
    <row r="256" spans="1:24" ht="18.75" x14ac:dyDescent="0.25">
      <c r="A256" s="12">
        <v>43505</v>
      </c>
      <c r="B256" s="13">
        <v>43505</v>
      </c>
      <c r="C256" s="23"/>
      <c r="D256" s="23"/>
      <c r="E256" s="45"/>
      <c r="F256" s="23"/>
      <c r="G256" s="16"/>
      <c r="H256" s="16"/>
      <c r="I256" s="23"/>
      <c r="J256" s="23"/>
      <c r="K256" s="23"/>
      <c r="L256" s="23"/>
      <c r="M256" s="16"/>
      <c r="N256" s="23"/>
      <c r="O256" s="23"/>
      <c r="P256" s="23"/>
      <c r="Q256" s="10">
        <f t="shared" si="11"/>
        <v>0</v>
      </c>
      <c r="R256" s="23"/>
      <c r="S256" s="16"/>
      <c r="T256" s="23"/>
      <c r="U256" s="23"/>
      <c r="V256" s="34">
        <f t="shared" si="9"/>
        <v>0</v>
      </c>
      <c r="W256" s="16"/>
      <c r="X256" s="38">
        <f t="shared" si="10"/>
        <v>0</v>
      </c>
    </row>
    <row r="257" spans="1:24" ht="18.75" x14ac:dyDescent="0.25">
      <c r="A257" s="12">
        <v>43506</v>
      </c>
      <c r="B257" s="13">
        <v>43506</v>
      </c>
      <c r="C257" s="23"/>
      <c r="D257" s="23"/>
      <c r="E257" s="45"/>
      <c r="F257" s="23"/>
      <c r="G257" s="16"/>
      <c r="H257" s="16"/>
      <c r="I257" s="23"/>
      <c r="J257" s="23"/>
      <c r="K257" s="23"/>
      <c r="L257" s="23"/>
      <c r="M257" s="16"/>
      <c r="N257" s="23"/>
      <c r="O257" s="23"/>
      <c r="P257" s="23"/>
      <c r="Q257" s="10">
        <f t="shared" si="11"/>
        <v>0</v>
      </c>
      <c r="R257" s="23"/>
      <c r="S257" s="16"/>
      <c r="T257" s="23"/>
      <c r="U257" s="23"/>
      <c r="V257" s="34">
        <f t="shared" si="9"/>
        <v>0</v>
      </c>
      <c r="W257" s="16"/>
      <c r="X257" s="38">
        <f t="shared" si="10"/>
        <v>0</v>
      </c>
    </row>
    <row r="258" spans="1:24" ht="18.75" x14ac:dyDescent="0.25">
      <c r="A258" s="12">
        <v>43507</v>
      </c>
      <c r="B258" s="13">
        <v>43507</v>
      </c>
      <c r="C258" s="23"/>
      <c r="D258" s="23"/>
      <c r="E258" s="45"/>
      <c r="F258" s="23"/>
      <c r="G258" s="16"/>
      <c r="H258" s="16"/>
      <c r="I258" s="23"/>
      <c r="J258" s="23"/>
      <c r="K258" s="23"/>
      <c r="L258" s="23"/>
      <c r="M258" s="16"/>
      <c r="N258" s="23"/>
      <c r="O258" s="23"/>
      <c r="P258" s="23"/>
      <c r="Q258" s="10">
        <f t="shared" si="11"/>
        <v>0</v>
      </c>
      <c r="R258" s="23"/>
      <c r="S258" s="16"/>
      <c r="T258" s="23"/>
      <c r="U258" s="23"/>
      <c r="V258" s="34">
        <f t="shared" si="9"/>
        <v>0</v>
      </c>
      <c r="W258" s="16"/>
      <c r="X258" s="38">
        <f t="shared" si="10"/>
        <v>0</v>
      </c>
    </row>
    <row r="259" spans="1:24" ht="18.75" x14ac:dyDescent="0.25">
      <c r="A259" s="12">
        <v>43508</v>
      </c>
      <c r="B259" s="13">
        <v>43508</v>
      </c>
      <c r="C259" s="23"/>
      <c r="D259" s="23"/>
      <c r="E259" s="45"/>
      <c r="F259" s="23"/>
      <c r="G259" s="16"/>
      <c r="H259" s="16"/>
      <c r="I259" s="23"/>
      <c r="J259" s="23"/>
      <c r="K259" s="23"/>
      <c r="L259" s="23"/>
      <c r="M259" s="16"/>
      <c r="N259" s="23"/>
      <c r="O259" s="23"/>
      <c r="P259" s="23"/>
      <c r="Q259" s="10">
        <f t="shared" si="11"/>
        <v>0</v>
      </c>
      <c r="R259" s="23"/>
      <c r="S259" s="16"/>
      <c r="T259" s="23"/>
      <c r="U259" s="23"/>
      <c r="V259" s="34">
        <f t="shared" ref="V259:V322" si="12">IFERROR(G259*H259,"")</f>
        <v>0</v>
      </c>
      <c r="W259" s="16"/>
      <c r="X259" s="38">
        <f t="shared" ref="X259:X322" si="13">IFERROR(G259*W259,"")</f>
        <v>0</v>
      </c>
    </row>
    <row r="260" spans="1:24" ht="18.75" x14ac:dyDescent="0.25">
      <c r="A260" s="12">
        <v>43509</v>
      </c>
      <c r="B260" s="13">
        <v>43509</v>
      </c>
      <c r="C260" s="23"/>
      <c r="D260" s="23"/>
      <c r="E260" s="45"/>
      <c r="F260" s="23"/>
      <c r="G260" s="16"/>
      <c r="H260" s="16"/>
      <c r="I260" s="23"/>
      <c r="J260" s="23"/>
      <c r="K260" s="23"/>
      <c r="L260" s="23"/>
      <c r="M260" s="16"/>
      <c r="N260" s="23"/>
      <c r="O260" s="23"/>
      <c r="P260" s="23"/>
      <c r="Q260" s="10">
        <f t="shared" ref="Q260:Q323" si="14">IFERROR(V260-O260,"")</f>
        <v>0</v>
      </c>
      <c r="R260" s="23"/>
      <c r="S260" s="16"/>
      <c r="T260" s="23"/>
      <c r="U260" s="23"/>
      <c r="V260" s="34">
        <f t="shared" si="12"/>
        <v>0</v>
      </c>
      <c r="W260" s="16"/>
      <c r="X260" s="38">
        <f t="shared" si="13"/>
        <v>0</v>
      </c>
    </row>
    <row r="261" spans="1:24" ht="18.75" x14ac:dyDescent="0.25">
      <c r="A261" s="12">
        <v>43510</v>
      </c>
      <c r="B261" s="13">
        <v>43510</v>
      </c>
      <c r="C261" s="23"/>
      <c r="D261" s="23"/>
      <c r="E261" s="45"/>
      <c r="F261" s="23"/>
      <c r="G261" s="16"/>
      <c r="H261" s="16"/>
      <c r="I261" s="23"/>
      <c r="J261" s="23"/>
      <c r="K261" s="23"/>
      <c r="L261" s="23"/>
      <c r="M261" s="16"/>
      <c r="N261" s="23"/>
      <c r="O261" s="23"/>
      <c r="P261" s="23"/>
      <c r="Q261" s="10">
        <f t="shared" si="14"/>
        <v>0</v>
      </c>
      <c r="R261" s="23"/>
      <c r="S261" s="16"/>
      <c r="T261" s="23"/>
      <c r="U261" s="23"/>
      <c r="V261" s="34">
        <f t="shared" si="12"/>
        <v>0</v>
      </c>
      <c r="W261" s="16"/>
      <c r="X261" s="38">
        <f t="shared" si="13"/>
        <v>0</v>
      </c>
    </row>
    <row r="262" spans="1:24" ht="18.75" x14ac:dyDescent="0.25">
      <c r="A262" s="12">
        <v>43511</v>
      </c>
      <c r="B262" s="13">
        <v>43511</v>
      </c>
      <c r="C262" s="23"/>
      <c r="D262" s="23"/>
      <c r="E262" s="45"/>
      <c r="F262" s="23"/>
      <c r="G262" s="16"/>
      <c r="H262" s="16"/>
      <c r="I262" s="23"/>
      <c r="J262" s="23"/>
      <c r="K262" s="23"/>
      <c r="L262" s="23"/>
      <c r="M262" s="16"/>
      <c r="N262" s="23"/>
      <c r="O262" s="23"/>
      <c r="P262" s="23"/>
      <c r="Q262" s="10">
        <f t="shared" si="14"/>
        <v>0</v>
      </c>
      <c r="R262" s="23"/>
      <c r="S262" s="16"/>
      <c r="T262" s="23"/>
      <c r="U262" s="23"/>
      <c r="V262" s="34">
        <f t="shared" si="12"/>
        <v>0</v>
      </c>
      <c r="W262" s="16"/>
      <c r="X262" s="38">
        <f t="shared" si="13"/>
        <v>0</v>
      </c>
    </row>
    <row r="263" spans="1:24" ht="18.75" x14ac:dyDescent="0.25">
      <c r="A263" s="12">
        <v>43512</v>
      </c>
      <c r="B263" s="13">
        <v>43512</v>
      </c>
      <c r="C263" s="23"/>
      <c r="D263" s="23"/>
      <c r="E263" s="45"/>
      <c r="F263" s="23"/>
      <c r="G263" s="16"/>
      <c r="H263" s="16"/>
      <c r="I263" s="23"/>
      <c r="J263" s="23"/>
      <c r="K263" s="23"/>
      <c r="L263" s="23"/>
      <c r="M263" s="16"/>
      <c r="N263" s="23"/>
      <c r="O263" s="23"/>
      <c r="P263" s="23"/>
      <c r="Q263" s="10">
        <f t="shared" si="14"/>
        <v>0</v>
      </c>
      <c r="R263" s="23"/>
      <c r="S263" s="16"/>
      <c r="T263" s="23"/>
      <c r="U263" s="23"/>
      <c r="V263" s="34">
        <f t="shared" si="12"/>
        <v>0</v>
      </c>
      <c r="W263" s="16"/>
      <c r="X263" s="38">
        <f t="shared" si="13"/>
        <v>0</v>
      </c>
    </row>
    <row r="264" spans="1:24" ht="18.75" x14ac:dyDescent="0.25">
      <c r="A264" s="12">
        <v>43513</v>
      </c>
      <c r="B264" s="13">
        <v>43513</v>
      </c>
      <c r="C264" s="23"/>
      <c r="D264" s="23"/>
      <c r="E264" s="45"/>
      <c r="F264" s="23"/>
      <c r="G264" s="16"/>
      <c r="H264" s="16"/>
      <c r="I264" s="23"/>
      <c r="J264" s="23"/>
      <c r="K264" s="23"/>
      <c r="L264" s="23"/>
      <c r="M264" s="16"/>
      <c r="N264" s="23"/>
      <c r="O264" s="23"/>
      <c r="P264" s="23"/>
      <c r="Q264" s="10">
        <f t="shared" si="14"/>
        <v>0</v>
      </c>
      <c r="R264" s="23"/>
      <c r="S264" s="16"/>
      <c r="T264" s="23"/>
      <c r="U264" s="23"/>
      <c r="V264" s="34">
        <f t="shared" si="12"/>
        <v>0</v>
      </c>
      <c r="W264" s="16"/>
      <c r="X264" s="38">
        <f t="shared" si="13"/>
        <v>0</v>
      </c>
    </row>
    <row r="265" spans="1:24" ht="18.75" x14ac:dyDescent="0.25">
      <c r="A265" s="12">
        <v>43514</v>
      </c>
      <c r="B265" s="13">
        <v>43514</v>
      </c>
      <c r="C265" s="23"/>
      <c r="D265" s="23"/>
      <c r="E265" s="45"/>
      <c r="F265" s="23"/>
      <c r="G265" s="16"/>
      <c r="H265" s="16"/>
      <c r="I265" s="23"/>
      <c r="J265" s="23"/>
      <c r="K265" s="23"/>
      <c r="L265" s="23"/>
      <c r="M265" s="16"/>
      <c r="N265" s="23"/>
      <c r="O265" s="23"/>
      <c r="P265" s="23"/>
      <c r="Q265" s="10">
        <f t="shared" si="14"/>
        <v>0</v>
      </c>
      <c r="R265" s="23"/>
      <c r="S265" s="16"/>
      <c r="T265" s="23"/>
      <c r="U265" s="23"/>
      <c r="V265" s="34">
        <f t="shared" si="12"/>
        <v>0</v>
      </c>
      <c r="W265" s="16"/>
      <c r="X265" s="38">
        <f t="shared" si="13"/>
        <v>0</v>
      </c>
    </row>
    <row r="266" spans="1:24" ht="18.75" x14ac:dyDescent="0.25">
      <c r="A266" s="12">
        <v>43515</v>
      </c>
      <c r="B266" s="13">
        <v>43515</v>
      </c>
      <c r="C266" s="23"/>
      <c r="D266" s="23"/>
      <c r="E266" s="45"/>
      <c r="F266" s="23"/>
      <c r="G266" s="16"/>
      <c r="H266" s="16"/>
      <c r="I266" s="23"/>
      <c r="J266" s="23"/>
      <c r="K266" s="23"/>
      <c r="L266" s="23"/>
      <c r="M266" s="16"/>
      <c r="N266" s="23"/>
      <c r="O266" s="23"/>
      <c r="P266" s="23"/>
      <c r="Q266" s="10">
        <f t="shared" si="14"/>
        <v>0</v>
      </c>
      <c r="R266" s="23"/>
      <c r="S266" s="16"/>
      <c r="T266" s="23"/>
      <c r="U266" s="23"/>
      <c r="V266" s="34">
        <f t="shared" si="12"/>
        <v>0</v>
      </c>
      <c r="W266" s="16"/>
      <c r="X266" s="38">
        <f t="shared" si="13"/>
        <v>0</v>
      </c>
    </row>
    <row r="267" spans="1:24" ht="18.75" x14ac:dyDescent="0.25">
      <c r="A267" s="12">
        <v>43516</v>
      </c>
      <c r="B267" s="13">
        <v>43516</v>
      </c>
      <c r="C267" s="23"/>
      <c r="D267" s="23"/>
      <c r="E267" s="45"/>
      <c r="F267" s="23"/>
      <c r="G267" s="16"/>
      <c r="H267" s="16"/>
      <c r="I267" s="23"/>
      <c r="J267" s="23"/>
      <c r="K267" s="23"/>
      <c r="L267" s="23"/>
      <c r="M267" s="16"/>
      <c r="N267" s="23"/>
      <c r="O267" s="23"/>
      <c r="P267" s="23"/>
      <c r="Q267" s="10">
        <f t="shared" si="14"/>
        <v>0</v>
      </c>
      <c r="R267" s="23"/>
      <c r="S267" s="16"/>
      <c r="T267" s="23"/>
      <c r="U267" s="23"/>
      <c r="V267" s="34">
        <f t="shared" si="12"/>
        <v>0</v>
      </c>
      <c r="W267" s="16"/>
      <c r="X267" s="38">
        <f t="shared" si="13"/>
        <v>0</v>
      </c>
    </row>
    <row r="268" spans="1:24" ht="18.75" x14ac:dyDescent="0.25">
      <c r="A268" s="12">
        <v>43517</v>
      </c>
      <c r="B268" s="13">
        <v>43517</v>
      </c>
      <c r="C268" s="23"/>
      <c r="D268" s="23"/>
      <c r="E268" s="45"/>
      <c r="F268" s="23"/>
      <c r="G268" s="16"/>
      <c r="H268" s="16"/>
      <c r="I268" s="23"/>
      <c r="J268" s="23"/>
      <c r="K268" s="23"/>
      <c r="L268" s="23"/>
      <c r="M268" s="16"/>
      <c r="N268" s="23"/>
      <c r="O268" s="23"/>
      <c r="P268" s="23"/>
      <c r="Q268" s="10">
        <f t="shared" si="14"/>
        <v>0</v>
      </c>
      <c r="R268" s="23"/>
      <c r="S268" s="16"/>
      <c r="T268" s="23"/>
      <c r="U268" s="23"/>
      <c r="V268" s="34">
        <f t="shared" si="12"/>
        <v>0</v>
      </c>
      <c r="W268" s="16"/>
      <c r="X268" s="38">
        <f t="shared" si="13"/>
        <v>0</v>
      </c>
    </row>
    <row r="269" spans="1:24" ht="18.75" x14ac:dyDescent="0.25">
      <c r="A269" s="12">
        <v>43518</v>
      </c>
      <c r="B269" s="13">
        <v>43518</v>
      </c>
      <c r="C269" s="23"/>
      <c r="D269" s="23"/>
      <c r="E269" s="45"/>
      <c r="F269" s="23"/>
      <c r="G269" s="16"/>
      <c r="H269" s="16"/>
      <c r="I269" s="23"/>
      <c r="J269" s="23"/>
      <c r="K269" s="23"/>
      <c r="L269" s="23"/>
      <c r="M269" s="16"/>
      <c r="N269" s="23"/>
      <c r="O269" s="23"/>
      <c r="P269" s="23"/>
      <c r="Q269" s="10">
        <f t="shared" si="14"/>
        <v>0</v>
      </c>
      <c r="R269" s="23"/>
      <c r="S269" s="16"/>
      <c r="T269" s="23"/>
      <c r="U269" s="23"/>
      <c r="V269" s="34">
        <f t="shared" si="12"/>
        <v>0</v>
      </c>
      <c r="W269" s="16"/>
      <c r="X269" s="38">
        <f t="shared" si="13"/>
        <v>0</v>
      </c>
    </row>
    <row r="270" spans="1:24" ht="18.75" x14ac:dyDescent="0.25">
      <c r="A270" s="12">
        <v>43519</v>
      </c>
      <c r="B270" s="13">
        <v>43519</v>
      </c>
      <c r="C270" s="23"/>
      <c r="D270" s="23"/>
      <c r="E270" s="45"/>
      <c r="F270" s="23"/>
      <c r="G270" s="16"/>
      <c r="H270" s="16"/>
      <c r="I270" s="23"/>
      <c r="J270" s="23"/>
      <c r="K270" s="23"/>
      <c r="L270" s="23"/>
      <c r="M270" s="16"/>
      <c r="N270" s="23"/>
      <c r="O270" s="23"/>
      <c r="P270" s="23"/>
      <c r="Q270" s="10">
        <f t="shared" si="14"/>
        <v>0</v>
      </c>
      <c r="R270" s="23"/>
      <c r="S270" s="16"/>
      <c r="T270" s="23"/>
      <c r="U270" s="23"/>
      <c r="V270" s="34">
        <f t="shared" si="12"/>
        <v>0</v>
      </c>
      <c r="W270" s="16"/>
      <c r="X270" s="38">
        <f t="shared" si="13"/>
        <v>0</v>
      </c>
    </row>
    <row r="271" spans="1:24" ht="18.75" x14ac:dyDescent="0.25">
      <c r="A271" s="12">
        <v>43520</v>
      </c>
      <c r="B271" s="13">
        <v>43520</v>
      </c>
      <c r="C271" s="23"/>
      <c r="D271" s="23"/>
      <c r="E271" s="45"/>
      <c r="F271" s="23"/>
      <c r="G271" s="16"/>
      <c r="H271" s="16"/>
      <c r="I271" s="23"/>
      <c r="J271" s="23"/>
      <c r="K271" s="23"/>
      <c r="L271" s="23"/>
      <c r="M271" s="16"/>
      <c r="N271" s="23"/>
      <c r="O271" s="23"/>
      <c r="P271" s="23"/>
      <c r="Q271" s="10">
        <f t="shared" si="14"/>
        <v>0</v>
      </c>
      <c r="R271" s="23"/>
      <c r="S271" s="16"/>
      <c r="T271" s="23"/>
      <c r="U271" s="23"/>
      <c r="V271" s="34">
        <f t="shared" si="12"/>
        <v>0</v>
      </c>
      <c r="W271" s="16"/>
      <c r="X271" s="38">
        <f t="shared" si="13"/>
        <v>0</v>
      </c>
    </row>
    <row r="272" spans="1:24" ht="18.75" x14ac:dyDescent="0.25">
      <c r="A272" s="12">
        <v>43521</v>
      </c>
      <c r="B272" s="13">
        <v>43521</v>
      </c>
      <c r="C272" s="23"/>
      <c r="D272" s="23"/>
      <c r="E272" s="45"/>
      <c r="F272" s="23"/>
      <c r="G272" s="16"/>
      <c r="H272" s="16"/>
      <c r="I272" s="23"/>
      <c r="J272" s="23"/>
      <c r="K272" s="23"/>
      <c r="L272" s="23"/>
      <c r="M272" s="16"/>
      <c r="N272" s="23"/>
      <c r="O272" s="23"/>
      <c r="P272" s="23"/>
      <c r="Q272" s="10">
        <f t="shared" si="14"/>
        <v>0</v>
      </c>
      <c r="R272" s="23"/>
      <c r="S272" s="16"/>
      <c r="T272" s="23"/>
      <c r="U272" s="23"/>
      <c r="V272" s="34">
        <f t="shared" si="12"/>
        <v>0</v>
      </c>
      <c r="W272" s="16"/>
      <c r="X272" s="38">
        <f t="shared" si="13"/>
        <v>0</v>
      </c>
    </row>
    <row r="273" spans="1:24" ht="18.75" x14ac:dyDescent="0.25">
      <c r="A273" s="12">
        <v>43522</v>
      </c>
      <c r="B273" s="13">
        <v>43522</v>
      </c>
      <c r="C273" s="23"/>
      <c r="D273" s="23"/>
      <c r="E273" s="45"/>
      <c r="F273" s="23"/>
      <c r="G273" s="16"/>
      <c r="H273" s="16"/>
      <c r="I273" s="23"/>
      <c r="J273" s="23"/>
      <c r="K273" s="23"/>
      <c r="L273" s="23"/>
      <c r="M273" s="16"/>
      <c r="N273" s="23"/>
      <c r="O273" s="23"/>
      <c r="P273" s="23"/>
      <c r="Q273" s="10">
        <f t="shared" si="14"/>
        <v>0</v>
      </c>
      <c r="R273" s="23"/>
      <c r="S273" s="16"/>
      <c r="T273" s="23"/>
      <c r="U273" s="23"/>
      <c r="V273" s="34">
        <f t="shared" si="12"/>
        <v>0</v>
      </c>
      <c r="W273" s="16"/>
      <c r="X273" s="38">
        <f t="shared" si="13"/>
        <v>0</v>
      </c>
    </row>
    <row r="274" spans="1:24" ht="18.75" x14ac:dyDescent="0.25">
      <c r="A274" s="12">
        <v>43523</v>
      </c>
      <c r="B274" s="13">
        <v>43523</v>
      </c>
      <c r="C274" s="23"/>
      <c r="D274" s="23"/>
      <c r="E274" s="45"/>
      <c r="F274" s="23"/>
      <c r="G274" s="16"/>
      <c r="H274" s="16"/>
      <c r="I274" s="23"/>
      <c r="J274" s="23"/>
      <c r="K274" s="23"/>
      <c r="L274" s="23"/>
      <c r="M274" s="16"/>
      <c r="N274" s="23"/>
      <c r="O274" s="23"/>
      <c r="P274" s="23"/>
      <c r="Q274" s="10">
        <f t="shared" si="14"/>
        <v>0</v>
      </c>
      <c r="R274" s="23"/>
      <c r="S274" s="16"/>
      <c r="T274" s="23"/>
      <c r="U274" s="23"/>
      <c r="V274" s="34">
        <f t="shared" si="12"/>
        <v>0</v>
      </c>
      <c r="W274" s="16"/>
      <c r="X274" s="38">
        <f t="shared" si="13"/>
        <v>0</v>
      </c>
    </row>
    <row r="275" spans="1:24" s="6" customFormat="1" ht="19.5" thickBot="1" x14ac:dyDescent="0.3">
      <c r="A275" s="17">
        <v>43524</v>
      </c>
      <c r="B275" s="18">
        <v>43524</v>
      </c>
      <c r="C275" s="24"/>
      <c r="D275" s="24"/>
      <c r="E275" s="45"/>
      <c r="F275" s="24"/>
      <c r="G275" s="22"/>
      <c r="H275" s="22"/>
      <c r="I275" s="24"/>
      <c r="J275" s="24"/>
      <c r="K275" s="24"/>
      <c r="L275" s="24"/>
      <c r="M275" s="22"/>
      <c r="N275" s="24"/>
      <c r="O275" s="24"/>
      <c r="P275" s="24"/>
      <c r="Q275" s="19">
        <f t="shared" si="14"/>
        <v>0</v>
      </c>
      <c r="R275" s="24"/>
      <c r="S275" s="22"/>
      <c r="T275" s="24"/>
      <c r="U275" s="24"/>
      <c r="V275" s="35">
        <f t="shared" si="12"/>
        <v>0</v>
      </c>
      <c r="W275" s="22"/>
      <c r="X275" s="38">
        <f t="shared" si="13"/>
        <v>0</v>
      </c>
    </row>
    <row r="276" spans="1:24" ht="19.5" thickTop="1" x14ac:dyDescent="0.25">
      <c r="A276" s="12">
        <v>43525</v>
      </c>
      <c r="B276" s="13">
        <v>43525</v>
      </c>
      <c r="C276" s="23"/>
      <c r="D276" s="23"/>
      <c r="E276" s="47"/>
      <c r="F276" s="23"/>
      <c r="G276" s="16"/>
      <c r="H276" s="16"/>
      <c r="I276" s="23"/>
      <c r="J276" s="23"/>
      <c r="K276" s="23"/>
      <c r="L276" s="23"/>
      <c r="M276" s="16"/>
      <c r="N276" s="23"/>
      <c r="O276" s="23"/>
      <c r="P276" s="23"/>
      <c r="Q276" s="10">
        <f t="shared" si="14"/>
        <v>0</v>
      </c>
      <c r="R276" s="23"/>
      <c r="S276" s="16"/>
      <c r="T276" s="23"/>
      <c r="U276" s="23"/>
      <c r="V276" s="34">
        <f t="shared" si="12"/>
        <v>0</v>
      </c>
      <c r="W276" s="16"/>
      <c r="X276" s="40">
        <f t="shared" si="13"/>
        <v>0</v>
      </c>
    </row>
    <row r="277" spans="1:24" ht="18.75" x14ac:dyDescent="0.25">
      <c r="A277" s="12">
        <v>43526</v>
      </c>
      <c r="B277" s="13">
        <v>43526</v>
      </c>
      <c r="C277" s="23"/>
      <c r="D277" s="23"/>
      <c r="E277" s="45"/>
      <c r="F277" s="23"/>
      <c r="G277" s="16"/>
      <c r="H277" s="16"/>
      <c r="I277" s="23"/>
      <c r="J277" s="23"/>
      <c r="K277" s="23"/>
      <c r="L277" s="23"/>
      <c r="M277" s="16"/>
      <c r="N277" s="23"/>
      <c r="O277" s="23"/>
      <c r="P277" s="23"/>
      <c r="Q277" s="10">
        <f t="shared" si="14"/>
        <v>0</v>
      </c>
      <c r="R277" s="23"/>
      <c r="S277" s="16"/>
      <c r="T277" s="23"/>
      <c r="U277" s="23"/>
      <c r="V277" s="34">
        <f t="shared" si="12"/>
        <v>0</v>
      </c>
      <c r="W277" s="16"/>
      <c r="X277" s="38">
        <f t="shared" si="13"/>
        <v>0</v>
      </c>
    </row>
    <row r="278" spans="1:24" ht="18.75" x14ac:dyDescent="0.25">
      <c r="A278" s="12">
        <v>43527</v>
      </c>
      <c r="B278" s="13">
        <v>43527</v>
      </c>
      <c r="C278" s="23"/>
      <c r="D278" s="23"/>
      <c r="E278" s="45"/>
      <c r="F278" s="23"/>
      <c r="G278" s="16"/>
      <c r="H278" s="16"/>
      <c r="I278" s="23"/>
      <c r="J278" s="23"/>
      <c r="K278" s="23"/>
      <c r="L278" s="23"/>
      <c r="M278" s="16"/>
      <c r="N278" s="23"/>
      <c r="O278" s="23"/>
      <c r="P278" s="23"/>
      <c r="Q278" s="10">
        <f t="shared" si="14"/>
        <v>0</v>
      </c>
      <c r="R278" s="23"/>
      <c r="S278" s="16"/>
      <c r="T278" s="23"/>
      <c r="U278" s="23"/>
      <c r="V278" s="34">
        <f t="shared" si="12"/>
        <v>0</v>
      </c>
      <c r="W278" s="16"/>
      <c r="X278" s="38">
        <f t="shared" si="13"/>
        <v>0</v>
      </c>
    </row>
    <row r="279" spans="1:24" ht="18.75" x14ac:dyDescent="0.25">
      <c r="A279" s="12">
        <v>43528</v>
      </c>
      <c r="B279" s="13">
        <v>43528</v>
      </c>
      <c r="C279" s="23"/>
      <c r="D279" s="23"/>
      <c r="E279" s="45"/>
      <c r="F279" s="23"/>
      <c r="G279" s="16"/>
      <c r="H279" s="16"/>
      <c r="I279" s="23"/>
      <c r="J279" s="23"/>
      <c r="K279" s="23"/>
      <c r="L279" s="23"/>
      <c r="M279" s="16"/>
      <c r="N279" s="23"/>
      <c r="O279" s="23"/>
      <c r="P279" s="23"/>
      <c r="Q279" s="10">
        <f t="shared" si="14"/>
        <v>0</v>
      </c>
      <c r="R279" s="23"/>
      <c r="S279" s="16"/>
      <c r="T279" s="23"/>
      <c r="U279" s="23"/>
      <c r="V279" s="34">
        <f t="shared" si="12"/>
        <v>0</v>
      </c>
      <c r="W279" s="16"/>
      <c r="X279" s="38">
        <f t="shared" si="13"/>
        <v>0</v>
      </c>
    </row>
    <row r="280" spans="1:24" ht="18.75" x14ac:dyDescent="0.25">
      <c r="A280" s="12">
        <v>43529</v>
      </c>
      <c r="B280" s="13">
        <v>43529</v>
      </c>
      <c r="C280" s="23"/>
      <c r="D280" s="23"/>
      <c r="E280" s="45"/>
      <c r="F280" s="23"/>
      <c r="G280" s="16"/>
      <c r="H280" s="16"/>
      <c r="I280" s="23"/>
      <c r="J280" s="23"/>
      <c r="K280" s="23"/>
      <c r="L280" s="23"/>
      <c r="M280" s="16"/>
      <c r="N280" s="23"/>
      <c r="O280" s="23"/>
      <c r="P280" s="23"/>
      <c r="Q280" s="10">
        <f t="shared" si="14"/>
        <v>0</v>
      </c>
      <c r="R280" s="23"/>
      <c r="S280" s="16"/>
      <c r="T280" s="23"/>
      <c r="U280" s="23"/>
      <c r="V280" s="34">
        <f t="shared" si="12"/>
        <v>0</v>
      </c>
      <c r="W280" s="16"/>
      <c r="X280" s="38">
        <f t="shared" si="13"/>
        <v>0</v>
      </c>
    </row>
    <row r="281" spans="1:24" ht="18.75" x14ac:dyDescent="0.25">
      <c r="A281" s="12">
        <v>43530</v>
      </c>
      <c r="B281" s="13">
        <v>43530</v>
      </c>
      <c r="C281" s="23"/>
      <c r="D281" s="23"/>
      <c r="E281" s="45"/>
      <c r="F281" s="23"/>
      <c r="G281" s="16"/>
      <c r="H281" s="16"/>
      <c r="I281" s="23"/>
      <c r="J281" s="23"/>
      <c r="K281" s="23"/>
      <c r="L281" s="23"/>
      <c r="M281" s="16"/>
      <c r="N281" s="23"/>
      <c r="O281" s="23"/>
      <c r="P281" s="23"/>
      <c r="Q281" s="10">
        <f t="shared" si="14"/>
        <v>0</v>
      </c>
      <c r="R281" s="23"/>
      <c r="S281" s="16"/>
      <c r="T281" s="23"/>
      <c r="U281" s="23"/>
      <c r="V281" s="34">
        <f t="shared" si="12"/>
        <v>0</v>
      </c>
      <c r="W281" s="16"/>
      <c r="X281" s="38">
        <f t="shared" si="13"/>
        <v>0</v>
      </c>
    </row>
    <row r="282" spans="1:24" ht="18.75" x14ac:dyDescent="0.25">
      <c r="A282" s="12">
        <v>43531</v>
      </c>
      <c r="B282" s="13">
        <v>43531</v>
      </c>
      <c r="C282" s="23"/>
      <c r="D282" s="23"/>
      <c r="E282" s="45"/>
      <c r="F282" s="23"/>
      <c r="G282" s="16"/>
      <c r="H282" s="16"/>
      <c r="I282" s="23"/>
      <c r="J282" s="23"/>
      <c r="K282" s="23"/>
      <c r="L282" s="23"/>
      <c r="M282" s="16"/>
      <c r="N282" s="23"/>
      <c r="O282" s="23"/>
      <c r="P282" s="23"/>
      <c r="Q282" s="10">
        <f t="shared" si="14"/>
        <v>0</v>
      </c>
      <c r="R282" s="23"/>
      <c r="S282" s="16"/>
      <c r="T282" s="23"/>
      <c r="U282" s="23"/>
      <c r="V282" s="34">
        <f t="shared" si="12"/>
        <v>0</v>
      </c>
      <c r="W282" s="16"/>
      <c r="X282" s="38">
        <f t="shared" si="13"/>
        <v>0</v>
      </c>
    </row>
    <row r="283" spans="1:24" ht="18.75" x14ac:dyDescent="0.25">
      <c r="A283" s="12">
        <v>43532</v>
      </c>
      <c r="B283" s="13">
        <v>43532</v>
      </c>
      <c r="C283" s="23"/>
      <c r="D283" s="23"/>
      <c r="E283" s="45"/>
      <c r="F283" s="23"/>
      <c r="G283" s="16"/>
      <c r="H283" s="16"/>
      <c r="I283" s="23"/>
      <c r="J283" s="23"/>
      <c r="K283" s="23"/>
      <c r="L283" s="23"/>
      <c r="M283" s="16"/>
      <c r="N283" s="23"/>
      <c r="O283" s="23"/>
      <c r="P283" s="23"/>
      <c r="Q283" s="10">
        <f t="shared" si="14"/>
        <v>0</v>
      </c>
      <c r="R283" s="23"/>
      <c r="S283" s="16"/>
      <c r="T283" s="23"/>
      <c r="U283" s="23"/>
      <c r="V283" s="34">
        <f t="shared" si="12"/>
        <v>0</v>
      </c>
      <c r="W283" s="16"/>
      <c r="X283" s="38">
        <f t="shared" si="13"/>
        <v>0</v>
      </c>
    </row>
    <row r="284" spans="1:24" ht="18.75" x14ac:dyDescent="0.25">
      <c r="A284" s="12">
        <v>43533</v>
      </c>
      <c r="B284" s="13">
        <v>43533</v>
      </c>
      <c r="C284" s="23"/>
      <c r="D284" s="23"/>
      <c r="E284" s="45"/>
      <c r="F284" s="23"/>
      <c r="G284" s="16"/>
      <c r="H284" s="16"/>
      <c r="I284" s="23"/>
      <c r="J284" s="23"/>
      <c r="K284" s="23"/>
      <c r="L284" s="23"/>
      <c r="M284" s="16"/>
      <c r="N284" s="23"/>
      <c r="O284" s="23"/>
      <c r="P284" s="23"/>
      <c r="Q284" s="10">
        <f t="shared" si="14"/>
        <v>0</v>
      </c>
      <c r="R284" s="23"/>
      <c r="S284" s="16"/>
      <c r="T284" s="23"/>
      <c r="U284" s="23"/>
      <c r="V284" s="34">
        <f t="shared" si="12"/>
        <v>0</v>
      </c>
      <c r="W284" s="16"/>
      <c r="X284" s="38">
        <f t="shared" si="13"/>
        <v>0</v>
      </c>
    </row>
    <row r="285" spans="1:24" ht="18.75" x14ac:dyDescent="0.25">
      <c r="A285" s="12">
        <v>43534</v>
      </c>
      <c r="B285" s="13">
        <v>43534</v>
      </c>
      <c r="C285" s="23"/>
      <c r="D285" s="23"/>
      <c r="E285" s="45"/>
      <c r="F285" s="23"/>
      <c r="G285" s="16"/>
      <c r="H285" s="16"/>
      <c r="I285" s="23"/>
      <c r="J285" s="23"/>
      <c r="K285" s="23"/>
      <c r="L285" s="23"/>
      <c r="M285" s="16"/>
      <c r="N285" s="23"/>
      <c r="O285" s="23"/>
      <c r="P285" s="23"/>
      <c r="Q285" s="10">
        <f t="shared" si="14"/>
        <v>0</v>
      </c>
      <c r="R285" s="23"/>
      <c r="S285" s="16"/>
      <c r="T285" s="23"/>
      <c r="U285" s="23"/>
      <c r="V285" s="34">
        <f t="shared" si="12"/>
        <v>0</v>
      </c>
      <c r="W285" s="16"/>
      <c r="X285" s="38">
        <f t="shared" si="13"/>
        <v>0</v>
      </c>
    </row>
    <row r="286" spans="1:24" ht="18.75" x14ac:dyDescent="0.25">
      <c r="A286" s="12">
        <v>43535</v>
      </c>
      <c r="B286" s="13">
        <v>43535</v>
      </c>
      <c r="C286" s="23"/>
      <c r="D286" s="23"/>
      <c r="E286" s="45"/>
      <c r="F286" s="23"/>
      <c r="G286" s="16"/>
      <c r="H286" s="16"/>
      <c r="I286" s="23"/>
      <c r="J286" s="23"/>
      <c r="K286" s="23"/>
      <c r="L286" s="23"/>
      <c r="M286" s="16"/>
      <c r="N286" s="23"/>
      <c r="O286" s="23"/>
      <c r="P286" s="23"/>
      <c r="Q286" s="10">
        <f t="shared" si="14"/>
        <v>0</v>
      </c>
      <c r="R286" s="23"/>
      <c r="S286" s="16"/>
      <c r="T286" s="23"/>
      <c r="U286" s="23"/>
      <c r="V286" s="34">
        <f t="shared" si="12"/>
        <v>0</v>
      </c>
      <c r="W286" s="16"/>
      <c r="X286" s="38">
        <f t="shared" si="13"/>
        <v>0</v>
      </c>
    </row>
    <row r="287" spans="1:24" ht="18.75" x14ac:dyDescent="0.25">
      <c r="A287" s="12">
        <v>43536</v>
      </c>
      <c r="B287" s="13">
        <v>43536</v>
      </c>
      <c r="C287" s="23"/>
      <c r="D287" s="23"/>
      <c r="E287" s="45"/>
      <c r="F287" s="23"/>
      <c r="G287" s="16"/>
      <c r="H287" s="16"/>
      <c r="I287" s="23"/>
      <c r="J287" s="23"/>
      <c r="K287" s="23"/>
      <c r="L287" s="23"/>
      <c r="M287" s="16"/>
      <c r="N287" s="23"/>
      <c r="O287" s="23"/>
      <c r="P287" s="23"/>
      <c r="Q287" s="10">
        <f t="shared" si="14"/>
        <v>0</v>
      </c>
      <c r="R287" s="23"/>
      <c r="S287" s="16"/>
      <c r="T287" s="23"/>
      <c r="U287" s="23"/>
      <c r="V287" s="34">
        <f t="shared" si="12"/>
        <v>0</v>
      </c>
      <c r="W287" s="16"/>
      <c r="X287" s="38">
        <f t="shared" si="13"/>
        <v>0</v>
      </c>
    </row>
    <row r="288" spans="1:24" ht="18.75" x14ac:dyDescent="0.25">
      <c r="A288" s="12">
        <v>43537</v>
      </c>
      <c r="B288" s="13">
        <v>43537</v>
      </c>
      <c r="C288" s="23"/>
      <c r="D288" s="23"/>
      <c r="E288" s="45"/>
      <c r="F288" s="23"/>
      <c r="G288" s="16"/>
      <c r="H288" s="16"/>
      <c r="I288" s="23"/>
      <c r="J288" s="23"/>
      <c r="K288" s="23"/>
      <c r="L288" s="23"/>
      <c r="M288" s="16"/>
      <c r="N288" s="23"/>
      <c r="O288" s="23"/>
      <c r="P288" s="23"/>
      <c r="Q288" s="10">
        <f t="shared" si="14"/>
        <v>0</v>
      </c>
      <c r="R288" s="23"/>
      <c r="S288" s="16"/>
      <c r="T288" s="23"/>
      <c r="U288" s="23"/>
      <c r="V288" s="34">
        <f t="shared" si="12"/>
        <v>0</v>
      </c>
      <c r="W288" s="16"/>
      <c r="X288" s="38">
        <f t="shared" si="13"/>
        <v>0</v>
      </c>
    </row>
    <row r="289" spans="1:24" ht="18.75" x14ac:dyDescent="0.25">
      <c r="A289" s="12">
        <v>43538</v>
      </c>
      <c r="B289" s="13">
        <v>43538</v>
      </c>
      <c r="C289" s="23"/>
      <c r="D289" s="23"/>
      <c r="E289" s="45"/>
      <c r="F289" s="23"/>
      <c r="G289" s="16"/>
      <c r="H289" s="16"/>
      <c r="I289" s="23"/>
      <c r="J289" s="23"/>
      <c r="K289" s="23"/>
      <c r="L289" s="23"/>
      <c r="M289" s="16"/>
      <c r="N289" s="23"/>
      <c r="O289" s="23"/>
      <c r="P289" s="23"/>
      <c r="Q289" s="10">
        <f t="shared" si="14"/>
        <v>0</v>
      </c>
      <c r="R289" s="23"/>
      <c r="S289" s="16"/>
      <c r="T289" s="23"/>
      <c r="U289" s="23"/>
      <c r="V289" s="34">
        <f t="shared" si="12"/>
        <v>0</v>
      </c>
      <c r="W289" s="16"/>
      <c r="X289" s="38">
        <f t="shared" si="13"/>
        <v>0</v>
      </c>
    </row>
    <row r="290" spans="1:24" ht="18.75" x14ac:dyDescent="0.25">
      <c r="A290" s="12">
        <v>43539</v>
      </c>
      <c r="B290" s="13">
        <v>43539</v>
      </c>
      <c r="C290" s="23"/>
      <c r="D290" s="23"/>
      <c r="E290" s="45"/>
      <c r="F290" s="23"/>
      <c r="G290" s="16"/>
      <c r="H290" s="16"/>
      <c r="I290" s="23"/>
      <c r="J290" s="23"/>
      <c r="K290" s="23"/>
      <c r="L290" s="23"/>
      <c r="M290" s="16"/>
      <c r="N290" s="23"/>
      <c r="O290" s="23"/>
      <c r="P290" s="23"/>
      <c r="Q290" s="10">
        <f t="shared" si="14"/>
        <v>0</v>
      </c>
      <c r="R290" s="23"/>
      <c r="S290" s="16"/>
      <c r="T290" s="23"/>
      <c r="U290" s="23"/>
      <c r="V290" s="34">
        <f t="shared" si="12"/>
        <v>0</v>
      </c>
      <c r="W290" s="16"/>
      <c r="X290" s="38">
        <f t="shared" si="13"/>
        <v>0</v>
      </c>
    </row>
    <row r="291" spans="1:24" ht="18.75" x14ac:dyDescent="0.25">
      <c r="A291" s="12">
        <v>43540</v>
      </c>
      <c r="B291" s="13">
        <v>43540</v>
      </c>
      <c r="C291" s="23"/>
      <c r="D291" s="23"/>
      <c r="E291" s="45"/>
      <c r="F291" s="23"/>
      <c r="G291" s="16"/>
      <c r="H291" s="16"/>
      <c r="I291" s="23"/>
      <c r="J291" s="23"/>
      <c r="K291" s="23"/>
      <c r="L291" s="23"/>
      <c r="M291" s="16"/>
      <c r="N291" s="23"/>
      <c r="O291" s="23"/>
      <c r="P291" s="23"/>
      <c r="Q291" s="10">
        <f t="shared" si="14"/>
        <v>0</v>
      </c>
      <c r="R291" s="23"/>
      <c r="S291" s="16"/>
      <c r="T291" s="23"/>
      <c r="U291" s="23"/>
      <c r="V291" s="34">
        <f t="shared" si="12"/>
        <v>0</v>
      </c>
      <c r="W291" s="16"/>
      <c r="X291" s="38">
        <f t="shared" si="13"/>
        <v>0</v>
      </c>
    </row>
    <row r="292" spans="1:24" ht="18.75" x14ac:dyDescent="0.25">
      <c r="A292" s="12">
        <v>43541</v>
      </c>
      <c r="B292" s="13">
        <v>43541</v>
      </c>
      <c r="C292" s="23"/>
      <c r="D292" s="23"/>
      <c r="E292" s="45"/>
      <c r="F292" s="23"/>
      <c r="G292" s="16"/>
      <c r="H292" s="16"/>
      <c r="I292" s="23"/>
      <c r="J292" s="23"/>
      <c r="K292" s="23"/>
      <c r="L292" s="23"/>
      <c r="M292" s="16"/>
      <c r="N292" s="23"/>
      <c r="O292" s="23"/>
      <c r="P292" s="23"/>
      <c r="Q292" s="10">
        <f t="shared" si="14"/>
        <v>0</v>
      </c>
      <c r="R292" s="23"/>
      <c r="S292" s="16"/>
      <c r="T292" s="23"/>
      <c r="U292" s="23"/>
      <c r="V292" s="34">
        <f t="shared" si="12"/>
        <v>0</v>
      </c>
      <c r="W292" s="16"/>
      <c r="X292" s="38">
        <f t="shared" si="13"/>
        <v>0</v>
      </c>
    </row>
    <row r="293" spans="1:24" ht="18.75" x14ac:dyDescent="0.25">
      <c r="A293" s="12">
        <v>43542</v>
      </c>
      <c r="B293" s="13">
        <v>43542</v>
      </c>
      <c r="C293" s="23"/>
      <c r="D293" s="23"/>
      <c r="E293" s="45"/>
      <c r="F293" s="23"/>
      <c r="G293" s="16"/>
      <c r="H293" s="16"/>
      <c r="I293" s="23"/>
      <c r="J293" s="23"/>
      <c r="K293" s="23"/>
      <c r="L293" s="23"/>
      <c r="M293" s="16"/>
      <c r="N293" s="23"/>
      <c r="O293" s="23"/>
      <c r="P293" s="23"/>
      <c r="Q293" s="10">
        <f t="shared" si="14"/>
        <v>0</v>
      </c>
      <c r="R293" s="23"/>
      <c r="S293" s="16"/>
      <c r="T293" s="23"/>
      <c r="U293" s="23"/>
      <c r="V293" s="34">
        <f t="shared" si="12"/>
        <v>0</v>
      </c>
      <c r="W293" s="16"/>
      <c r="X293" s="38">
        <f t="shared" si="13"/>
        <v>0</v>
      </c>
    </row>
    <row r="294" spans="1:24" ht="18.75" x14ac:dyDescent="0.25">
      <c r="A294" s="12">
        <v>43543</v>
      </c>
      <c r="B294" s="13">
        <v>43543</v>
      </c>
      <c r="C294" s="23"/>
      <c r="D294" s="23"/>
      <c r="E294" s="45"/>
      <c r="F294" s="23"/>
      <c r="G294" s="16"/>
      <c r="H294" s="16"/>
      <c r="I294" s="23"/>
      <c r="J294" s="23"/>
      <c r="K294" s="23"/>
      <c r="L294" s="23"/>
      <c r="M294" s="16"/>
      <c r="N294" s="23"/>
      <c r="O294" s="23"/>
      <c r="P294" s="23"/>
      <c r="Q294" s="10">
        <f t="shared" si="14"/>
        <v>0</v>
      </c>
      <c r="R294" s="23"/>
      <c r="S294" s="16"/>
      <c r="T294" s="23"/>
      <c r="U294" s="23"/>
      <c r="V294" s="34">
        <f t="shared" si="12"/>
        <v>0</v>
      </c>
      <c r="W294" s="16"/>
      <c r="X294" s="38">
        <f t="shared" si="13"/>
        <v>0</v>
      </c>
    </row>
    <row r="295" spans="1:24" ht="18.75" x14ac:dyDescent="0.25">
      <c r="A295" s="12">
        <v>43544</v>
      </c>
      <c r="B295" s="13">
        <v>43544</v>
      </c>
      <c r="C295" s="23"/>
      <c r="D295" s="23"/>
      <c r="E295" s="45"/>
      <c r="F295" s="23"/>
      <c r="G295" s="16"/>
      <c r="H295" s="16"/>
      <c r="I295" s="23"/>
      <c r="J295" s="23"/>
      <c r="K295" s="23"/>
      <c r="L295" s="23"/>
      <c r="M295" s="16"/>
      <c r="N295" s="23"/>
      <c r="O295" s="23"/>
      <c r="P295" s="23"/>
      <c r="Q295" s="10">
        <f t="shared" si="14"/>
        <v>0</v>
      </c>
      <c r="R295" s="23"/>
      <c r="S295" s="16"/>
      <c r="T295" s="23"/>
      <c r="U295" s="23"/>
      <c r="V295" s="34">
        <f t="shared" si="12"/>
        <v>0</v>
      </c>
      <c r="W295" s="16"/>
      <c r="X295" s="38">
        <f t="shared" si="13"/>
        <v>0</v>
      </c>
    </row>
    <row r="296" spans="1:24" ht="18.75" x14ac:dyDescent="0.25">
      <c r="A296" s="12">
        <v>43545</v>
      </c>
      <c r="B296" s="13">
        <v>43545</v>
      </c>
      <c r="C296" s="23"/>
      <c r="D296" s="23"/>
      <c r="E296" s="45"/>
      <c r="F296" s="23"/>
      <c r="G296" s="16"/>
      <c r="H296" s="16"/>
      <c r="I296" s="23"/>
      <c r="J296" s="23"/>
      <c r="K296" s="23"/>
      <c r="L296" s="23"/>
      <c r="M296" s="16"/>
      <c r="N296" s="23"/>
      <c r="O296" s="23"/>
      <c r="P296" s="23"/>
      <c r="Q296" s="10">
        <f t="shared" si="14"/>
        <v>0</v>
      </c>
      <c r="R296" s="23"/>
      <c r="S296" s="16"/>
      <c r="T296" s="23"/>
      <c r="U296" s="23"/>
      <c r="V296" s="34">
        <f t="shared" si="12"/>
        <v>0</v>
      </c>
      <c r="W296" s="16"/>
      <c r="X296" s="38">
        <f t="shared" si="13"/>
        <v>0</v>
      </c>
    </row>
    <row r="297" spans="1:24" ht="18.75" x14ac:dyDescent="0.25">
      <c r="A297" s="12">
        <v>43546</v>
      </c>
      <c r="B297" s="13">
        <v>43546</v>
      </c>
      <c r="C297" s="23"/>
      <c r="D297" s="23"/>
      <c r="E297" s="45"/>
      <c r="F297" s="23"/>
      <c r="G297" s="16"/>
      <c r="H297" s="16"/>
      <c r="I297" s="23"/>
      <c r="J297" s="23"/>
      <c r="K297" s="23"/>
      <c r="L297" s="23"/>
      <c r="M297" s="16"/>
      <c r="N297" s="23"/>
      <c r="O297" s="23"/>
      <c r="P297" s="23"/>
      <c r="Q297" s="10">
        <f t="shared" si="14"/>
        <v>0</v>
      </c>
      <c r="R297" s="23"/>
      <c r="S297" s="16"/>
      <c r="T297" s="23"/>
      <c r="U297" s="23"/>
      <c r="V297" s="34">
        <f t="shared" si="12"/>
        <v>0</v>
      </c>
      <c r="W297" s="16"/>
      <c r="X297" s="38">
        <f t="shared" si="13"/>
        <v>0</v>
      </c>
    </row>
    <row r="298" spans="1:24" ht="18.75" x14ac:dyDescent="0.25">
      <c r="A298" s="12">
        <v>43547</v>
      </c>
      <c r="B298" s="13">
        <v>43547</v>
      </c>
      <c r="C298" s="23"/>
      <c r="D298" s="23"/>
      <c r="E298" s="45"/>
      <c r="F298" s="23"/>
      <c r="G298" s="16"/>
      <c r="H298" s="16"/>
      <c r="I298" s="23"/>
      <c r="J298" s="23"/>
      <c r="K298" s="23"/>
      <c r="L298" s="23"/>
      <c r="M298" s="16"/>
      <c r="N298" s="23"/>
      <c r="O298" s="23"/>
      <c r="P298" s="23"/>
      <c r="Q298" s="10">
        <f t="shared" si="14"/>
        <v>0</v>
      </c>
      <c r="R298" s="23"/>
      <c r="S298" s="16"/>
      <c r="T298" s="23"/>
      <c r="U298" s="23"/>
      <c r="V298" s="34">
        <f t="shared" si="12"/>
        <v>0</v>
      </c>
      <c r="W298" s="16"/>
      <c r="X298" s="38">
        <f t="shared" si="13"/>
        <v>0</v>
      </c>
    </row>
    <row r="299" spans="1:24" ht="18.75" x14ac:dyDescent="0.25">
      <c r="A299" s="12">
        <v>43548</v>
      </c>
      <c r="B299" s="13">
        <v>43548</v>
      </c>
      <c r="C299" s="23"/>
      <c r="D299" s="23"/>
      <c r="E299" s="45"/>
      <c r="F299" s="23"/>
      <c r="G299" s="16"/>
      <c r="H299" s="16"/>
      <c r="I299" s="23"/>
      <c r="J299" s="23"/>
      <c r="K299" s="23"/>
      <c r="L299" s="23"/>
      <c r="M299" s="16"/>
      <c r="N299" s="23"/>
      <c r="O299" s="23"/>
      <c r="P299" s="23"/>
      <c r="Q299" s="10">
        <f t="shared" si="14"/>
        <v>0</v>
      </c>
      <c r="R299" s="23"/>
      <c r="S299" s="16"/>
      <c r="T299" s="23"/>
      <c r="U299" s="23"/>
      <c r="V299" s="34">
        <f t="shared" si="12"/>
        <v>0</v>
      </c>
      <c r="W299" s="16"/>
      <c r="X299" s="38">
        <f t="shared" si="13"/>
        <v>0</v>
      </c>
    </row>
    <row r="300" spans="1:24" ht="18.75" x14ac:dyDescent="0.25">
      <c r="A300" s="12">
        <v>43549</v>
      </c>
      <c r="B300" s="13">
        <v>43549</v>
      </c>
      <c r="C300" s="23"/>
      <c r="D300" s="23"/>
      <c r="E300" s="45"/>
      <c r="F300" s="23"/>
      <c r="G300" s="16"/>
      <c r="H300" s="16"/>
      <c r="I300" s="23"/>
      <c r="J300" s="23"/>
      <c r="K300" s="23"/>
      <c r="L300" s="23"/>
      <c r="M300" s="16"/>
      <c r="N300" s="23"/>
      <c r="O300" s="23"/>
      <c r="P300" s="23"/>
      <c r="Q300" s="10">
        <f t="shared" si="14"/>
        <v>0</v>
      </c>
      <c r="R300" s="23"/>
      <c r="S300" s="16"/>
      <c r="T300" s="23"/>
      <c r="U300" s="23"/>
      <c r="V300" s="34">
        <f t="shared" si="12"/>
        <v>0</v>
      </c>
      <c r="W300" s="16"/>
      <c r="X300" s="38">
        <f t="shared" si="13"/>
        <v>0</v>
      </c>
    </row>
    <row r="301" spans="1:24" ht="18.75" x14ac:dyDescent="0.25">
      <c r="A301" s="12">
        <v>43550</v>
      </c>
      <c r="B301" s="13">
        <v>43550</v>
      </c>
      <c r="C301" s="23"/>
      <c r="D301" s="23"/>
      <c r="E301" s="45"/>
      <c r="F301" s="23"/>
      <c r="G301" s="16"/>
      <c r="H301" s="16"/>
      <c r="I301" s="23"/>
      <c r="J301" s="23"/>
      <c r="K301" s="23"/>
      <c r="L301" s="23"/>
      <c r="M301" s="16"/>
      <c r="N301" s="23"/>
      <c r="O301" s="23"/>
      <c r="P301" s="23"/>
      <c r="Q301" s="10">
        <f t="shared" si="14"/>
        <v>0</v>
      </c>
      <c r="R301" s="23"/>
      <c r="S301" s="16"/>
      <c r="T301" s="23"/>
      <c r="U301" s="23"/>
      <c r="V301" s="34">
        <f t="shared" si="12"/>
        <v>0</v>
      </c>
      <c r="W301" s="16"/>
      <c r="X301" s="38">
        <f t="shared" si="13"/>
        <v>0</v>
      </c>
    </row>
    <row r="302" spans="1:24" ht="18.75" x14ac:dyDescent="0.25">
      <c r="A302" s="12">
        <v>43551</v>
      </c>
      <c r="B302" s="13">
        <v>43551</v>
      </c>
      <c r="C302" s="23"/>
      <c r="D302" s="23"/>
      <c r="E302" s="45"/>
      <c r="F302" s="23"/>
      <c r="G302" s="16"/>
      <c r="H302" s="16"/>
      <c r="I302" s="23"/>
      <c r="J302" s="23"/>
      <c r="K302" s="23"/>
      <c r="L302" s="23"/>
      <c r="M302" s="16"/>
      <c r="N302" s="23"/>
      <c r="O302" s="23"/>
      <c r="P302" s="23"/>
      <c r="Q302" s="10">
        <f t="shared" si="14"/>
        <v>0</v>
      </c>
      <c r="R302" s="23"/>
      <c r="S302" s="16"/>
      <c r="T302" s="23"/>
      <c r="U302" s="23"/>
      <c r="V302" s="34">
        <f t="shared" si="12"/>
        <v>0</v>
      </c>
      <c r="W302" s="16"/>
      <c r="X302" s="38">
        <f t="shared" si="13"/>
        <v>0</v>
      </c>
    </row>
    <row r="303" spans="1:24" ht="18.75" x14ac:dyDescent="0.25">
      <c r="A303" s="12">
        <v>43552</v>
      </c>
      <c r="B303" s="13">
        <v>43552</v>
      </c>
      <c r="C303" s="23"/>
      <c r="D303" s="23"/>
      <c r="E303" s="45"/>
      <c r="F303" s="23"/>
      <c r="G303" s="16"/>
      <c r="H303" s="16"/>
      <c r="I303" s="23"/>
      <c r="J303" s="23"/>
      <c r="K303" s="23"/>
      <c r="L303" s="23"/>
      <c r="M303" s="16"/>
      <c r="N303" s="23"/>
      <c r="O303" s="23"/>
      <c r="P303" s="23"/>
      <c r="Q303" s="10">
        <f t="shared" si="14"/>
        <v>0</v>
      </c>
      <c r="R303" s="23"/>
      <c r="S303" s="16"/>
      <c r="T303" s="23"/>
      <c r="U303" s="23"/>
      <c r="V303" s="34">
        <f t="shared" si="12"/>
        <v>0</v>
      </c>
      <c r="W303" s="16"/>
      <c r="X303" s="38">
        <f t="shared" si="13"/>
        <v>0</v>
      </c>
    </row>
    <row r="304" spans="1:24" ht="18.75" x14ac:dyDescent="0.25">
      <c r="A304" s="12">
        <v>43553</v>
      </c>
      <c r="B304" s="13">
        <v>43553</v>
      </c>
      <c r="C304" s="23"/>
      <c r="D304" s="23"/>
      <c r="E304" s="45"/>
      <c r="F304" s="23"/>
      <c r="G304" s="16"/>
      <c r="H304" s="16"/>
      <c r="I304" s="23"/>
      <c r="J304" s="23"/>
      <c r="K304" s="23"/>
      <c r="L304" s="23"/>
      <c r="M304" s="16"/>
      <c r="N304" s="23"/>
      <c r="O304" s="23"/>
      <c r="P304" s="23"/>
      <c r="Q304" s="10">
        <f t="shared" si="14"/>
        <v>0</v>
      </c>
      <c r="R304" s="23"/>
      <c r="S304" s="16"/>
      <c r="T304" s="23"/>
      <c r="U304" s="23"/>
      <c r="V304" s="34">
        <f t="shared" si="12"/>
        <v>0</v>
      </c>
      <c r="W304" s="16"/>
      <c r="X304" s="38">
        <f t="shared" si="13"/>
        <v>0</v>
      </c>
    </row>
    <row r="305" spans="1:24" ht="18.75" x14ac:dyDescent="0.25">
      <c r="A305" s="12">
        <v>43554</v>
      </c>
      <c r="B305" s="13">
        <v>43554</v>
      </c>
      <c r="C305" s="23"/>
      <c r="D305" s="23"/>
      <c r="E305" s="45"/>
      <c r="F305" s="23"/>
      <c r="G305" s="16"/>
      <c r="H305" s="16"/>
      <c r="I305" s="23"/>
      <c r="J305" s="23"/>
      <c r="K305" s="23"/>
      <c r="L305" s="23"/>
      <c r="M305" s="16"/>
      <c r="N305" s="23"/>
      <c r="O305" s="23"/>
      <c r="P305" s="23"/>
      <c r="Q305" s="10">
        <f t="shared" si="14"/>
        <v>0</v>
      </c>
      <c r="R305" s="23"/>
      <c r="S305" s="16"/>
      <c r="T305" s="23"/>
      <c r="U305" s="23"/>
      <c r="V305" s="34">
        <f t="shared" si="12"/>
        <v>0</v>
      </c>
      <c r="W305" s="16"/>
      <c r="X305" s="38">
        <f t="shared" si="13"/>
        <v>0</v>
      </c>
    </row>
    <row r="306" spans="1:24" s="6" customFormat="1" ht="19.5" thickBot="1" x14ac:dyDescent="0.3">
      <c r="A306" s="17">
        <v>43555</v>
      </c>
      <c r="B306" s="18">
        <v>43555</v>
      </c>
      <c r="C306" s="24"/>
      <c r="D306" s="24"/>
      <c r="E306" s="45"/>
      <c r="F306" s="24"/>
      <c r="G306" s="22"/>
      <c r="H306" s="22"/>
      <c r="I306" s="24"/>
      <c r="J306" s="24"/>
      <c r="K306" s="24"/>
      <c r="L306" s="24"/>
      <c r="M306" s="22"/>
      <c r="N306" s="24"/>
      <c r="O306" s="24"/>
      <c r="P306" s="24"/>
      <c r="Q306" s="19">
        <f t="shared" si="14"/>
        <v>0</v>
      </c>
      <c r="R306" s="24"/>
      <c r="S306" s="22"/>
      <c r="T306" s="24"/>
      <c r="U306" s="24"/>
      <c r="V306" s="35">
        <f t="shared" si="12"/>
        <v>0</v>
      </c>
      <c r="W306" s="22"/>
      <c r="X306" s="38">
        <f t="shared" si="13"/>
        <v>0</v>
      </c>
    </row>
    <row r="307" spans="1:24" ht="19.5" thickTop="1" x14ac:dyDescent="0.25">
      <c r="A307" s="12">
        <v>43556</v>
      </c>
      <c r="B307" s="13">
        <v>43556</v>
      </c>
      <c r="C307" s="23"/>
      <c r="D307" s="23"/>
      <c r="E307" s="47"/>
      <c r="F307" s="23"/>
      <c r="G307" s="16"/>
      <c r="H307" s="16"/>
      <c r="I307" s="23"/>
      <c r="J307" s="23"/>
      <c r="K307" s="23"/>
      <c r="L307" s="23"/>
      <c r="M307" s="16"/>
      <c r="N307" s="23"/>
      <c r="O307" s="23"/>
      <c r="P307" s="23"/>
      <c r="Q307" s="10">
        <f t="shared" si="14"/>
        <v>0</v>
      </c>
      <c r="R307" s="23"/>
      <c r="S307" s="16"/>
      <c r="T307" s="23"/>
      <c r="U307" s="23"/>
      <c r="V307" s="34">
        <f t="shared" si="12"/>
        <v>0</v>
      </c>
      <c r="W307" s="16"/>
      <c r="X307" s="40">
        <f t="shared" si="13"/>
        <v>0</v>
      </c>
    </row>
    <row r="308" spans="1:24" ht="18.75" x14ac:dyDescent="0.25">
      <c r="A308" s="12">
        <v>43557</v>
      </c>
      <c r="B308" s="13">
        <v>43557</v>
      </c>
      <c r="C308" s="23"/>
      <c r="D308" s="23"/>
      <c r="E308" s="45"/>
      <c r="F308" s="23"/>
      <c r="G308" s="16"/>
      <c r="H308" s="16"/>
      <c r="I308" s="23"/>
      <c r="J308" s="23"/>
      <c r="K308" s="23"/>
      <c r="L308" s="23"/>
      <c r="M308" s="16"/>
      <c r="N308" s="23"/>
      <c r="O308" s="23"/>
      <c r="P308" s="23"/>
      <c r="Q308" s="10">
        <f t="shared" si="14"/>
        <v>0</v>
      </c>
      <c r="R308" s="23"/>
      <c r="S308" s="16"/>
      <c r="T308" s="23"/>
      <c r="U308" s="23"/>
      <c r="V308" s="34">
        <f t="shared" si="12"/>
        <v>0</v>
      </c>
      <c r="W308" s="16"/>
      <c r="X308" s="38">
        <f t="shared" si="13"/>
        <v>0</v>
      </c>
    </row>
    <row r="309" spans="1:24" ht="18.75" x14ac:dyDescent="0.25">
      <c r="A309" s="12">
        <v>43558</v>
      </c>
      <c r="B309" s="13">
        <v>43558</v>
      </c>
      <c r="C309" s="23"/>
      <c r="D309" s="23"/>
      <c r="E309" s="45"/>
      <c r="F309" s="23"/>
      <c r="G309" s="16"/>
      <c r="H309" s="16"/>
      <c r="I309" s="23"/>
      <c r="J309" s="23"/>
      <c r="K309" s="23"/>
      <c r="L309" s="23"/>
      <c r="M309" s="16"/>
      <c r="N309" s="23"/>
      <c r="O309" s="23"/>
      <c r="P309" s="23"/>
      <c r="Q309" s="10">
        <f t="shared" si="14"/>
        <v>0</v>
      </c>
      <c r="R309" s="23"/>
      <c r="S309" s="16"/>
      <c r="T309" s="23"/>
      <c r="U309" s="23"/>
      <c r="V309" s="34">
        <f t="shared" si="12"/>
        <v>0</v>
      </c>
      <c r="W309" s="16"/>
      <c r="X309" s="38">
        <f t="shared" si="13"/>
        <v>0</v>
      </c>
    </row>
    <row r="310" spans="1:24" ht="18.75" x14ac:dyDescent="0.25">
      <c r="A310" s="12">
        <v>43559</v>
      </c>
      <c r="B310" s="13">
        <v>43559</v>
      </c>
      <c r="C310" s="23"/>
      <c r="D310" s="23"/>
      <c r="E310" s="45"/>
      <c r="F310" s="23"/>
      <c r="G310" s="16"/>
      <c r="H310" s="16"/>
      <c r="I310" s="23"/>
      <c r="J310" s="23"/>
      <c r="K310" s="23"/>
      <c r="L310" s="23"/>
      <c r="M310" s="16"/>
      <c r="N310" s="23"/>
      <c r="O310" s="23"/>
      <c r="P310" s="23"/>
      <c r="Q310" s="10">
        <f t="shared" si="14"/>
        <v>0</v>
      </c>
      <c r="R310" s="23"/>
      <c r="S310" s="16"/>
      <c r="T310" s="23"/>
      <c r="U310" s="23"/>
      <c r="V310" s="34">
        <f t="shared" si="12"/>
        <v>0</v>
      </c>
      <c r="W310" s="16"/>
      <c r="X310" s="38">
        <f t="shared" si="13"/>
        <v>0</v>
      </c>
    </row>
    <row r="311" spans="1:24" ht="18.75" x14ac:dyDescent="0.25">
      <c r="A311" s="12">
        <v>43560</v>
      </c>
      <c r="B311" s="13">
        <v>43560</v>
      </c>
      <c r="C311" s="23"/>
      <c r="D311" s="23"/>
      <c r="E311" s="45"/>
      <c r="F311" s="23"/>
      <c r="G311" s="16"/>
      <c r="H311" s="16"/>
      <c r="I311" s="23"/>
      <c r="J311" s="23"/>
      <c r="K311" s="23"/>
      <c r="L311" s="23"/>
      <c r="M311" s="16"/>
      <c r="N311" s="23"/>
      <c r="O311" s="23"/>
      <c r="P311" s="23"/>
      <c r="Q311" s="10">
        <f t="shared" si="14"/>
        <v>0</v>
      </c>
      <c r="R311" s="23"/>
      <c r="S311" s="16"/>
      <c r="T311" s="23"/>
      <c r="U311" s="23"/>
      <c r="V311" s="34">
        <f t="shared" si="12"/>
        <v>0</v>
      </c>
      <c r="W311" s="16"/>
      <c r="X311" s="38">
        <f t="shared" si="13"/>
        <v>0</v>
      </c>
    </row>
    <row r="312" spans="1:24" ht="18.75" x14ac:dyDescent="0.25">
      <c r="A312" s="12">
        <v>43561</v>
      </c>
      <c r="B312" s="13">
        <v>43561</v>
      </c>
      <c r="C312" s="23"/>
      <c r="D312" s="23"/>
      <c r="E312" s="45"/>
      <c r="F312" s="23"/>
      <c r="G312" s="16"/>
      <c r="H312" s="16"/>
      <c r="I312" s="23"/>
      <c r="J312" s="23"/>
      <c r="K312" s="23"/>
      <c r="L312" s="23"/>
      <c r="M312" s="16"/>
      <c r="N312" s="23"/>
      <c r="O312" s="23"/>
      <c r="P312" s="23"/>
      <c r="Q312" s="10">
        <f t="shared" si="14"/>
        <v>0</v>
      </c>
      <c r="R312" s="23"/>
      <c r="S312" s="16"/>
      <c r="T312" s="23"/>
      <c r="U312" s="23"/>
      <c r="V312" s="34">
        <f t="shared" si="12"/>
        <v>0</v>
      </c>
      <c r="W312" s="16"/>
      <c r="X312" s="38">
        <f t="shared" si="13"/>
        <v>0</v>
      </c>
    </row>
    <row r="313" spans="1:24" ht="18.75" x14ac:dyDescent="0.25">
      <c r="A313" s="12">
        <v>43562</v>
      </c>
      <c r="B313" s="13">
        <v>43562</v>
      </c>
      <c r="C313" s="23"/>
      <c r="D313" s="23"/>
      <c r="E313" s="45"/>
      <c r="F313" s="23"/>
      <c r="G313" s="16"/>
      <c r="H313" s="16"/>
      <c r="I313" s="23"/>
      <c r="J313" s="23"/>
      <c r="K313" s="23"/>
      <c r="L313" s="23"/>
      <c r="M313" s="16"/>
      <c r="N313" s="23"/>
      <c r="O313" s="23"/>
      <c r="P313" s="23"/>
      <c r="Q313" s="10">
        <f t="shared" si="14"/>
        <v>0</v>
      </c>
      <c r="R313" s="23"/>
      <c r="S313" s="16"/>
      <c r="T313" s="23"/>
      <c r="U313" s="23"/>
      <c r="V313" s="34">
        <f t="shared" si="12"/>
        <v>0</v>
      </c>
      <c r="W313" s="16"/>
      <c r="X313" s="38">
        <f t="shared" si="13"/>
        <v>0</v>
      </c>
    </row>
    <row r="314" spans="1:24" ht="18.75" x14ac:dyDescent="0.25">
      <c r="A314" s="12">
        <v>43563</v>
      </c>
      <c r="B314" s="13">
        <v>43563</v>
      </c>
      <c r="C314" s="23"/>
      <c r="D314" s="23"/>
      <c r="E314" s="45"/>
      <c r="F314" s="23"/>
      <c r="G314" s="16"/>
      <c r="H314" s="16"/>
      <c r="I314" s="23"/>
      <c r="J314" s="23"/>
      <c r="K314" s="23"/>
      <c r="L314" s="23"/>
      <c r="M314" s="16"/>
      <c r="N314" s="23"/>
      <c r="O314" s="23"/>
      <c r="P314" s="23"/>
      <c r="Q314" s="10">
        <f t="shared" si="14"/>
        <v>0</v>
      </c>
      <c r="R314" s="23"/>
      <c r="S314" s="16"/>
      <c r="T314" s="23"/>
      <c r="U314" s="23"/>
      <c r="V314" s="34">
        <f t="shared" si="12"/>
        <v>0</v>
      </c>
      <c r="W314" s="16"/>
      <c r="X314" s="38">
        <f t="shared" si="13"/>
        <v>0</v>
      </c>
    </row>
    <row r="315" spans="1:24" ht="18.75" x14ac:dyDescent="0.25">
      <c r="A315" s="12">
        <v>43564</v>
      </c>
      <c r="B315" s="13">
        <v>43564</v>
      </c>
      <c r="C315" s="23"/>
      <c r="D315" s="23"/>
      <c r="E315" s="45"/>
      <c r="F315" s="23"/>
      <c r="G315" s="16"/>
      <c r="H315" s="16"/>
      <c r="I315" s="23"/>
      <c r="J315" s="23"/>
      <c r="K315" s="23"/>
      <c r="L315" s="23"/>
      <c r="M315" s="16"/>
      <c r="N315" s="23"/>
      <c r="O315" s="23"/>
      <c r="P315" s="23"/>
      <c r="Q315" s="10">
        <f t="shared" si="14"/>
        <v>0</v>
      </c>
      <c r="R315" s="23"/>
      <c r="S315" s="16"/>
      <c r="T315" s="23"/>
      <c r="U315" s="23"/>
      <c r="V315" s="34">
        <f t="shared" si="12"/>
        <v>0</v>
      </c>
      <c r="W315" s="16"/>
      <c r="X315" s="38">
        <f t="shared" si="13"/>
        <v>0</v>
      </c>
    </row>
    <row r="316" spans="1:24" ht="18.75" x14ac:dyDescent="0.25">
      <c r="A316" s="12">
        <v>43565</v>
      </c>
      <c r="B316" s="13">
        <v>43565</v>
      </c>
      <c r="C316" s="23"/>
      <c r="D316" s="23"/>
      <c r="E316" s="45"/>
      <c r="F316" s="23"/>
      <c r="G316" s="16"/>
      <c r="H316" s="16"/>
      <c r="I316" s="23"/>
      <c r="J316" s="23"/>
      <c r="K316" s="23"/>
      <c r="L316" s="23"/>
      <c r="M316" s="16"/>
      <c r="N316" s="23"/>
      <c r="O316" s="23"/>
      <c r="P316" s="23"/>
      <c r="Q316" s="10">
        <f t="shared" si="14"/>
        <v>0</v>
      </c>
      <c r="R316" s="23"/>
      <c r="S316" s="16"/>
      <c r="T316" s="23"/>
      <c r="U316" s="23"/>
      <c r="V316" s="34">
        <f t="shared" si="12"/>
        <v>0</v>
      </c>
      <c r="W316" s="16"/>
      <c r="X316" s="38">
        <f t="shared" si="13"/>
        <v>0</v>
      </c>
    </row>
    <row r="317" spans="1:24" ht="18.75" x14ac:dyDescent="0.25">
      <c r="A317" s="12">
        <v>43566</v>
      </c>
      <c r="B317" s="13">
        <v>43566</v>
      </c>
      <c r="C317" s="23"/>
      <c r="D317" s="23"/>
      <c r="E317" s="45"/>
      <c r="F317" s="23"/>
      <c r="G317" s="16"/>
      <c r="H317" s="16"/>
      <c r="I317" s="23"/>
      <c r="J317" s="23"/>
      <c r="K317" s="23"/>
      <c r="L317" s="23"/>
      <c r="M317" s="16"/>
      <c r="N317" s="23"/>
      <c r="O317" s="23"/>
      <c r="P317" s="23"/>
      <c r="Q317" s="10">
        <f t="shared" si="14"/>
        <v>0</v>
      </c>
      <c r="R317" s="23"/>
      <c r="S317" s="16"/>
      <c r="T317" s="23"/>
      <c r="U317" s="23"/>
      <c r="V317" s="34">
        <f t="shared" si="12"/>
        <v>0</v>
      </c>
      <c r="W317" s="16"/>
      <c r="X317" s="38">
        <f t="shared" si="13"/>
        <v>0</v>
      </c>
    </row>
    <row r="318" spans="1:24" ht="18.75" x14ac:dyDescent="0.25">
      <c r="A318" s="12">
        <v>43567</v>
      </c>
      <c r="B318" s="13">
        <v>43567</v>
      </c>
      <c r="C318" s="23"/>
      <c r="D318" s="23"/>
      <c r="E318" s="45"/>
      <c r="F318" s="23"/>
      <c r="G318" s="16"/>
      <c r="H318" s="16"/>
      <c r="I318" s="23"/>
      <c r="J318" s="23"/>
      <c r="K318" s="23"/>
      <c r="L318" s="23"/>
      <c r="M318" s="16"/>
      <c r="N318" s="23"/>
      <c r="O318" s="23"/>
      <c r="P318" s="23"/>
      <c r="Q318" s="10">
        <f t="shared" si="14"/>
        <v>0</v>
      </c>
      <c r="R318" s="23"/>
      <c r="S318" s="16"/>
      <c r="T318" s="23"/>
      <c r="U318" s="23"/>
      <c r="V318" s="34">
        <f t="shared" si="12"/>
        <v>0</v>
      </c>
      <c r="W318" s="16"/>
      <c r="X318" s="38">
        <f t="shared" si="13"/>
        <v>0</v>
      </c>
    </row>
    <row r="319" spans="1:24" ht="18.75" x14ac:dyDescent="0.25">
      <c r="A319" s="12">
        <v>43568</v>
      </c>
      <c r="B319" s="13">
        <v>43568</v>
      </c>
      <c r="C319" s="23"/>
      <c r="D319" s="23"/>
      <c r="E319" s="45"/>
      <c r="F319" s="23"/>
      <c r="G319" s="16"/>
      <c r="H319" s="16"/>
      <c r="I319" s="23"/>
      <c r="J319" s="23"/>
      <c r="K319" s="23"/>
      <c r="L319" s="23"/>
      <c r="M319" s="16"/>
      <c r="N319" s="23"/>
      <c r="O319" s="23"/>
      <c r="P319" s="23"/>
      <c r="Q319" s="10">
        <f t="shared" si="14"/>
        <v>0</v>
      </c>
      <c r="R319" s="23"/>
      <c r="S319" s="16"/>
      <c r="T319" s="23"/>
      <c r="U319" s="23"/>
      <c r="V319" s="34">
        <f t="shared" si="12"/>
        <v>0</v>
      </c>
      <c r="W319" s="16"/>
      <c r="X319" s="38">
        <f t="shared" si="13"/>
        <v>0</v>
      </c>
    </row>
    <row r="320" spans="1:24" ht="18.75" x14ac:dyDescent="0.25">
      <c r="A320" s="12">
        <v>43569</v>
      </c>
      <c r="B320" s="13">
        <v>43569</v>
      </c>
      <c r="C320" s="23"/>
      <c r="D320" s="23"/>
      <c r="E320" s="45"/>
      <c r="F320" s="23"/>
      <c r="G320" s="16"/>
      <c r="H320" s="16"/>
      <c r="I320" s="23"/>
      <c r="J320" s="23"/>
      <c r="K320" s="23"/>
      <c r="L320" s="23"/>
      <c r="M320" s="16"/>
      <c r="N320" s="23"/>
      <c r="O320" s="23"/>
      <c r="P320" s="23"/>
      <c r="Q320" s="10">
        <f t="shared" si="14"/>
        <v>0</v>
      </c>
      <c r="R320" s="23"/>
      <c r="S320" s="16"/>
      <c r="T320" s="23"/>
      <c r="U320" s="23"/>
      <c r="V320" s="34">
        <f t="shared" si="12"/>
        <v>0</v>
      </c>
      <c r="W320" s="16"/>
      <c r="X320" s="38">
        <f t="shared" si="13"/>
        <v>0</v>
      </c>
    </row>
    <row r="321" spans="1:24" ht="18.75" x14ac:dyDescent="0.25">
      <c r="A321" s="12">
        <v>43570</v>
      </c>
      <c r="B321" s="13">
        <v>43570</v>
      </c>
      <c r="C321" s="23"/>
      <c r="D321" s="23"/>
      <c r="E321" s="45"/>
      <c r="F321" s="23"/>
      <c r="G321" s="16"/>
      <c r="H321" s="16"/>
      <c r="I321" s="23"/>
      <c r="J321" s="23"/>
      <c r="K321" s="23"/>
      <c r="L321" s="23"/>
      <c r="M321" s="16"/>
      <c r="N321" s="23"/>
      <c r="O321" s="23"/>
      <c r="P321" s="23"/>
      <c r="Q321" s="10">
        <f t="shared" si="14"/>
        <v>0</v>
      </c>
      <c r="R321" s="23"/>
      <c r="S321" s="16"/>
      <c r="T321" s="23"/>
      <c r="U321" s="23"/>
      <c r="V321" s="34">
        <f t="shared" si="12"/>
        <v>0</v>
      </c>
      <c r="W321" s="16"/>
      <c r="X321" s="38">
        <f t="shared" si="13"/>
        <v>0</v>
      </c>
    </row>
    <row r="322" spans="1:24" ht="18.75" x14ac:dyDescent="0.25">
      <c r="A322" s="12">
        <v>43571</v>
      </c>
      <c r="B322" s="13">
        <v>43571</v>
      </c>
      <c r="C322" s="23"/>
      <c r="D322" s="23"/>
      <c r="E322" s="45"/>
      <c r="F322" s="23"/>
      <c r="G322" s="16"/>
      <c r="H322" s="16"/>
      <c r="I322" s="23"/>
      <c r="J322" s="23"/>
      <c r="K322" s="23"/>
      <c r="L322" s="23"/>
      <c r="M322" s="16"/>
      <c r="N322" s="23"/>
      <c r="O322" s="23"/>
      <c r="P322" s="23"/>
      <c r="Q322" s="10">
        <f t="shared" si="14"/>
        <v>0</v>
      </c>
      <c r="R322" s="23"/>
      <c r="S322" s="16"/>
      <c r="T322" s="23"/>
      <c r="U322" s="23"/>
      <c r="V322" s="34">
        <f t="shared" si="12"/>
        <v>0</v>
      </c>
      <c r="W322" s="16"/>
      <c r="X322" s="38">
        <f t="shared" si="13"/>
        <v>0</v>
      </c>
    </row>
    <row r="323" spans="1:24" ht="18.75" x14ac:dyDescent="0.25">
      <c r="A323" s="12">
        <v>43572</v>
      </c>
      <c r="B323" s="13">
        <v>43572</v>
      </c>
      <c r="C323" s="23"/>
      <c r="D323" s="23"/>
      <c r="E323" s="45"/>
      <c r="F323" s="23"/>
      <c r="G323" s="16"/>
      <c r="H323" s="16"/>
      <c r="I323" s="23"/>
      <c r="J323" s="23"/>
      <c r="K323" s="23"/>
      <c r="L323" s="23"/>
      <c r="M323" s="16"/>
      <c r="N323" s="23"/>
      <c r="O323" s="23"/>
      <c r="P323" s="23"/>
      <c r="Q323" s="10">
        <f t="shared" si="14"/>
        <v>0</v>
      </c>
      <c r="R323" s="23"/>
      <c r="S323" s="16"/>
      <c r="T323" s="23"/>
      <c r="U323" s="23"/>
      <c r="V323" s="34">
        <f t="shared" ref="V323:V386" si="15">IFERROR(G323*H323,"")</f>
        <v>0</v>
      </c>
      <c r="W323" s="16"/>
      <c r="X323" s="38">
        <f t="shared" ref="X323:X386" si="16">IFERROR(G323*W323,"")</f>
        <v>0</v>
      </c>
    </row>
    <row r="324" spans="1:24" ht="18.75" x14ac:dyDescent="0.25">
      <c r="A324" s="12">
        <v>43573</v>
      </c>
      <c r="B324" s="13">
        <v>43573</v>
      </c>
      <c r="C324" s="23"/>
      <c r="D324" s="23"/>
      <c r="E324" s="45"/>
      <c r="F324" s="23"/>
      <c r="G324" s="16"/>
      <c r="H324" s="16"/>
      <c r="I324" s="23"/>
      <c r="J324" s="23"/>
      <c r="K324" s="23"/>
      <c r="L324" s="23"/>
      <c r="M324" s="16"/>
      <c r="N324" s="23"/>
      <c r="O324" s="23"/>
      <c r="P324" s="23"/>
      <c r="Q324" s="10">
        <f t="shared" ref="Q324:Q387" si="17">IFERROR(V324-O324,"")</f>
        <v>0</v>
      </c>
      <c r="R324" s="23"/>
      <c r="S324" s="16"/>
      <c r="T324" s="23"/>
      <c r="U324" s="23"/>
      <c r="V324" s="34">
        <f t="shared" si="15"/>
        <v>0</v>
      </c>
      <c r="W324" s="16"/>
      <c r="X324" s="38">
        <f t="shared" si="16"/>
        <v>0</v>
      </c>
    </row>
    <row r="325" spans="1:24" ht="18.75" x14ac:dyDescent="0.25">
      <c r="A325" s="12">
        <v>43574</v>
      </c>
      <c r="B325" s="13">
        <v>43574</v>
      </c>
      <c r="C325" s="23"/>
      <c r="D325" s="23"/>
      <c r="E325" s="45"/>
      <c r="F325" s="23"/>
      <c r="G325" s="16"/>
      <c r="H325" s="16"/>
      <c r="I325" s="23"/>
      <c r="J325" s="23"/>
      <c r="K325" s="23"/>
      <c r="L325" s="23"/>
      <c r="M325" s="16"/>
      <c r="N325" s="23"/>
      <c r="O325" s="23"/>
      <c r="P325" s="23"/>
      <c r="Q325" s="10">
        <f t="shared" si="17"/>
        <v>0</v>
      </c>
      <c r="R325" s="23"/>
      <c r="S325" s="16"/>
      <c r="T325" s="23"/>
      <c r="U325" s="23"/>
      <c r="V325" s="34">
        <f t="shared" si="15"/>
        <v>0</v>
      </c>
      <c r="W325" s="16"/>
      <c r="X325" s="38">
        <f t="shared" si="16"/>
        <v>0</v>
      </c>
    </row>
    <row r="326" spans="1:24" ht="18.75" x14ac:dyDescent="0.25">
      <c r="A326" s="12">
        <v>43575</v>
      </c>
      <c r="B326" s="13">
        <v>43575</v>
      </c>
      <c r="C326" s="23"/>
      <c r="D326" s="23"/>
      <c r="E326" s="45"/>
      <c r="F326" s="23"/>
      <c r="G326" s="16"/>
      <c r="H326" s="16"/>
      <c r="I326" s="23"/>
      <c r="J326" s="23"/>
      <c r="K326" s="23"/>
      <c r="L326" s="23"/>
      <c r="M326" s="16"/>
      <c r="N326" s="23"/>
      <c r="O326" s="23"/>
      <c r="P326" s="23"/>
      <c r="Q326" s="10">
        <f t="shared" si="17"/>
        <v>0</v>
      </c>
      <c r="R326" s="23"/>
      <c r="S326" s="16"/>
      <c r="T326" s="23"/>
      <c r="U326" s="23"/>
      <c r="V326" s="34">
        <f t="shared" si="15"/>
        <v>0</v>
      </c>
      <c r="W326" s="16"/>
      <c r="X326" s="38">
        <f t="shared" si="16"/>
        <v>0</v>
      </c>
    </row>
    <row r="327" spans="1:24" ht="18.75" x14ac:dyDescent="0.25">
      <c r="A327" s="12">
        <v>43576</v>
      </c>
      <c r="B327" s="13">
        <v>43576</v>
      </c>
      <c r="C327" s="23"/>
      <c r="D327" s="23"/>
      <c r="E327" s="45"/>
      <c r="F327" s="23"/>
      <c r="G327" s="16"/>
      <c r="H327" s="16"/>
      <c r="I327" s="23"/>
      <c r="J327" s="23"/>
      <c r="K327" s="23"/>
      <c r="L327" s="23"/>
      <c r="M327" s="16"/>
      <c r="N327" s="23"/>
      <c r="O327" s="23"/>
      <c r="P327" s="23"/>
      <c r="Q327" s="10">
        <f t="shared" si="17"/>
        <v>0</v>
      </c>
      <c r="R327" s="23"/>
      <c r="S327" s="16"/>
      <c r="T327" s="23"/>
      <c r="U327" s="23"/>
      <c r="V327" s="34">
        <f t="shared" si="15"/>
        <v>0</v>
      </c>
      <c r="W327" s="16"/>
      <c r="X327" s="38">
        <f t="shared" si="16"/>
        <v>0</v>
      </c>
    </row>
    <row r="328" spans="1:24" ht="18.75" x14ac:dyDescent="0.25">
      <c r="A328" s="12">
        <v>43577</v>
      </c>
      <c r="B328" s="13">
        <v>43577</v>
      </c>
      <c r="C328" s="23"/>
      <c r="D328" s="23"/>
      <c r="E328" s="45"/>
      <c r="F328" s="23"/>
      <c r="G328" s="16"/>
      <c r="H328" s="16"/>
      <c r="I328" s="23"/>
      <c r="J328" s="23"/>
      <c r="K328" s="23"/>
      <c r="L328" s="23"/>
      <c r="M328" s="16"/>
      <c r="N328" s="23"/>
      <c r="O328" s="23"/>
      <c r="P328" s="23"/>
      <c r="Q328" s="10">
        <f t="shared" si="17"/>
        <v>0</v>
      </c>
      <c r="R328" s="23"/>
      <c r="S328" s="16"/>
      <c r="T328" s="23"/>
      <c r="U328" s="23"/>
      <c r="V328" s="34">
        <f t="shared" si="15"/>
        <v>0</v>
      </c>
      <c r="W328" s="16"/>
      <c r="X328" s="38">
        <f t="shared" si="16"/>
        <v>0</v>
      </c>
    </row>
    <row r="329" spans="1:24" ht="18.75" x14ac:dyDescent="0.25">
      <c r="A329" s="12">
        <v>43578</v>
      </c>
      <c r="B329" s="13">
        <v>43578</v>
      </c>
      <c r="C329" s="23"/>
      <c r="D329" s="23"/>
      <c r="E329" s="45"/>
      <c r="F329" s="23"/>
      <c r="G329" s="16"/>
      <c r="H329" s="16"/>
      <c r="I329" s="23"/>
      <c r="J329" s="23"/>
      <c r="K329" s="23"/>
      <c r="L329" s="23"/>
      <c r="M329" s="16"/>
      <c r="N329" s="23"/>
      <c r="O329" s="23"/>
      <c r="P329" s="23"/>
      <c r="Q329" s="10">
        <f t="shared" si="17"/>
        <v>0</v>
      </c>
      <c r="R329" s="23"/>
      <c r="S329" s="16"/>
      <c r="T329" s="23"/>
      <c r="U329" s="23"/>
      <c r="V329" s="34">
        <f t="shared" si="15"/>
        <v>0</v>
      </c>
      <c r="W329" s="16"/>
      <c r="X329" s="38">
        <f t="shared" si="16"/>
        <v>0</v>
      </c>
    </row>
    <row r="330" spans="1:24" ht="18.75" x14ac:dyDescent="0.25">
      <c r="A330" s="12">
        <v>43579</v>
      </c>
      <c r="B330" s="13">
        <v>43579</v>
      </c>
      <c r="C330" s="23"/>
      <c r="D330" s="23"/>
      <c r="E330" s="45"/>
      <c r="F330" s="23"/>
      <c r="G330" s="16"/>
      <c r="H330" s="16"/>
      <c r="I330" s="23"/>
      <c r="J330" s="23"/>
      <c r="K330" s="23"/>
      <c r="L330" s="23"/>
      <c r="M330" s="16"/>
      <c r="N330" s="23"/>
      <c r="O330" s="23"/>
      <c r="P330" s="23"/>
      <c r="Q330" s="10">
        <f t="shared" si="17"/>
        <v>0</v>
      </c>
      <c r="R330" s="23"/>
      <c r="S330" s="16"/>
      <c r="T330" s="23"/>
      <c r="U330" s="23"/>
      <c r="V330" s="34">
        <f t="shared" si="15"/>
        <v>0</v>
      </c>
      <c r="W330" s="16"/>
      <c r="X330" s="38">
        <f t="shared" si="16"/>
        <v>0</v>
      </c>
    </row>
    <row r="331" spans="1:24" ht="18.75" x14ac:dyDescent="0.25">
      <c r="A331" s="12">
        <v>43580</v>
      </c>
      <c r="B331" s="13">
        <v>43580</v>
      </c>
      <c r="C331" s="23"/>
      <c r="D331" s="23"/>
      <c r="E331" s="45"/>
      <c r="F331" s="23"/>
      <c r="G331" s="16"/>
      <c r="H331" s="16"/>
      <c r="I331" s="23"/>
      <c r="J331" s="23"/>
      <c r="K331" s="23"/>
      <c r="L331" s="23"/>
      <c r="M331" s="16"/>
      <c r="N331" s="23"/>
      <c r="O331" s="23"/>
      <c r="P331" s="23"/>
      <c r="Q331" s="10">
        <f t="shared" si="17"/>
        <v>0</v>
      </c>
      <c r="R331" s="23"/>
      <c r="S331" s="16"/>
      <c r="T331" s="23"/>
      <c r="U331" s="23"/>
      <c r="V331" s="34">
        <f t="shared" si="15"/>
        <v>0</v>
      </c>
      <c r="W331" s="16"/>
      <c r="X331" s="38">
        <f t="shared" si="16"/>
        <v>0</v>
      </c>
    </row>
    <row r="332" spans="1:24" ht="18.75" x14ac:dyDescent="0.25">
      <c r="A332" s="12">
        <v>43581</v>
      </c>
      <c r="B332" s="13">
        <v>43581</v>
      </c>
      <c r="C332" s="23"/>
      <c r="D332" s="23"/>
      <c r="E332" s="45"/>
      <c r="F332" s="23"/>
      <c r="G332" s="16"/>
      <c r="H332" s="16"/>
      <c r="I332" s="23"/>
      <c r="J332" s="23"/>
      <c r="K332" s="23"/>
      <c r="L332" s="23"/>
      <c r="M332" s="16"/>
      <c r="N332" s="23"/>
      <c r="O332" s="23"/>
      <c r="P332" s="23"/>
      <c r="Q332" s="10">
        <f t="shared" si="17"/>
        <v>0</v>
      </c>
      <c r="R332" s="23"/>
      <c r="S332" s="16"/>
      <c r="T332" s="23"/>
      <c r="U332" s="23"/>
      <c r="V332" s="34">
        <f t="shared" si="15"/>
        <v>0</v>
      </c>
      <c r="W332" s="16"/>
      <c r="X332" s="38">
        <f t="shared" si="16"/>
        <v>0</v>
      </c>
    </row>
    <row r="333" spans="1:24" ht="18.75" x14ac:dyDescent="0.25">
      <c r="A333" s="12">
        <v>43582</v>
      </c>
      <c r="B333" s="13">
        <v>43582</v>
      </c>
      <c r="C333" s="23"/>
      <c r="D333" s="23"/>
      <c r="E333" s="45"/>
      <c r="F333" s="23"/>
      <c r="G333" s="16"/>
      <c r="H333" s="16"/>
      <c r="I333" s="23"/>
      <c r="J333" s="23"/>
      <c r="K333" s="23"/>
      <c r="L333" s="23"/>
      <c r="M333" s="16"/>
      <c r="N333" s="23"/>
      <c r="O333" s="23"/>
      <c r="P333" s="23"/>
      <c r="Q333" s="10">
        <f t="shared" si="17"/>
        <v>0</v>
      </c>
      <c r="R333" s="23"/>
      <c r="S333" s="16"/>
      <c r="T333" s="23"/>
      <c r="U333" s="23"/>
      <c r="V333" s="34">
        <f t="shared" si="15"/>
        <v>0</v>
      </c>
      <c r="W333" s="16"/>
      <c r="X333" s="38">
        <f t="shared" si="16"/>
        <v>0</v>
      </c>
    </row>
    <row r="334" spans="1:24" ht="18.75" x14ac:dyDescent="0.25">
      <c r="A334" s="12">
        <v>43583</v>
      </c>
      <c r="B334" s="13">
        <v>43583</v>
      </c>
      <c r="C334" s="23"/>
      <c r="D334" s="23"/>
      <c r="E334" s="45"/>
      <c r="F334" s="23"/>
      <c r="G334" s="16"/>
      <c r="H334" s="16"/>
      <c r="I334" s="23"/>
      <c r="J334" s="23"/>
      <c r="K334" s="23"/>
      <c r="L334" s="23"/>
      <c r="M334" s="16"/>
      <c r="N334" s="23"/>
      <c r="O334" s="23"/>
      <c r="P334" s="23"/>
      <c r="Q334" s="10">
        <f t="shared" si="17"/>
        <v>0</v>
      </c>
      <c r="R334" s="23"/>
      <c r="S334" s="16"/>
      <c r="T334" s="23"/>
      <c r="U334" s="23"/>
      <c r="V334" s="34">
        <f t="shared" si="15"/>
        <v>0</v>
      </c>
      <c r="W334" s="16"/>
      <c r="X334" s="38">
        <f t="shared" si="16"/>
        <v>0</v>
      </c>
    </row>
    <row r="335" spans="1:24" ht="18.75" x14ac:dyDescent="0.25">
      <c r="A335" s="12">
        <v>43584</v>
      </c>
      <c r="B335" s="13">
        <v>43584</v>
      </c>
      <c r="C335" s="23"/>
      <c r="D335" s="23"/>
      <c r="E335" s="45"/>
      <c r="F335" s="23"/>
      <c r="G335" s="16"/>
      <c r="H335" s="16"/>
      <c r="I335" s="23"/>
      <c r="J335" s="23"/>
      <c r="K335" s="23"/>
      <c r="L335" s="23"/>
      <c r="M335" s="16"/>
      <c r="N335" s="23"/>
      <c r="O335" s="23"/>
      <c r="P335" s="23"/>
      <c r="Q335" s="10">
        <f t="shared" si="17"/>
        <v>0</v>
      </c>
      <c r="R335" s="23"/>
      <c r="S335" s="16"/>
      <c r="T335" s="23"/>
      <c r="U335" s="23"/>
      <c r="V335" s="34">
        <f t="shared" si="15"/>
        <v>0</v>
      </c>
      <c r="W335" s="16"/>
      <c r="X335" s="38">
        <f t="shared" si="16"/>
        <v>0</v>
      </c>
    </row>
    <row r="336" spans="1:24" s="6" customFormat="1" ht="19.5" thickBot="1" x14ac:dyDescent="0.3">
      <c r="A336" s="17">
        <v>43585</v>
      </c>
      <c r="B336" s="18">
        <v>43585</v>
      </c>
      <c r="C336" s="24"/>
      <c r="D336" s="24"/>
      <c r="E336" s="45"/>
      <c r="F336" s="24"/>
      <c r="G336" s="22"/>
      <c r="H336" s="22"/>
      <c r="I336" s="24"/>
      <c r="J336" s="24"/>
      <c r="K336" s="24"/>
      <c r="L336" s="24"/>
      <c r="M336" s="22"/>
      <c r="N336" s="24"/>
      <c r="O336" s="24"/>
      <c r="P336" s="24"/>
      <c r="Q336" s="19">
        <f t="shared" si="17"/>
        <v>0</v>
      </c>
      <c r="R336" s="24"/>
      <c r="S336" s="22"/>
      <c r="T336" s="24"/>
      <c r="U336" s="24"/>
      <c r="V336" s="35">
        <f t="shared" si="15"/>
        <v>0</v>
      </c>
      <c r="W336" s="22"/>
      <c r="X336" s="41">
        <f t="shared" si="16"/>
        <v>0</v>
      </c>
    </row>
    <row r="337" spans="1:24" ht="19.5" thickTop="1" x14ac:dyDescent="0.25">
      <c r="A337" s="12">
        <v>43586</v>
      </c>
      <c r="B337" s="13">
        <v>43586</v>
      </c>
      <c r="C337" s="23"/>
      <c r="D337" s="23"/>
      <c r="E337" s="47"/>
      <c r="F337" s="23"/>
      <c r="G337" s="16"/>
      <c r="H337" s="16"/>
      <c r="I337" s="23"/>
      <c r="J337" s="23"/>
      <c r="K337" s="23"/>
      <c r="L337" s="23"/>
      <c r="M337" s="16"/>
      <c r="N337" s="23"/>
      <c r="O337" s="23"/>
      <c r="P337" s="23"/>
      <c r="Q337" s="10">
        <f t="shared" si="17"/>
        <v>0</v>
      </c>
      <c r="R337" s="23"/>
      <c r="S337" s="16"/>
      <c r="T337" s="23"/>
      <c r="U337" s="23"/>
      <c r="V337" s="34">
        <f t="shared" si="15"/>
        <v>0</v>
      </c>
      <c r="W337" s="16"/>
      <c r="X337" s="38">
        <f t="shared" si="16"/>
        <v>0</v>
      </c>
    </row>
    <row r="338" spans="1:24" ht="18.75" x14ac:dyDescent="0.25">
      <c r="A338" s="12">
        <v>43587</v>
      </c>
      <c r="B338" s="13">
        <v>43587</v>
      </c>
      <c r="C338" s="23"/>
      <c r="D338" s="23"/>
      <c r="E338" s="45"/>
      <c r="F338" s="23"/>
      <c r="G338" s="16"/>
      <c r="H338" s="16"/>
      <c r="I338" s="23"/>
      <c r="J338" s="23"/>
      <c r="K338" s="23"/>
      <c r="L338" s="23"/>
      <c r="M338" s="16"/>
      <c r="N338" s="23"/>
      <c r="O338" s="23"/>
      <c r="P338" s="23"/>
      <c r="Q338" s="10">
        <f t="shared" si="17"/>
        <v>0</v>
      </c>
      <c r="R338" s="23"/>
      <c r="S338" s="16"/>
      <c r="T338" s="23"/>
      <c r="U338" s="23"/>
      <c r="V338" s="34">
        <f t="shared" si="15"/>
        <v>0</v>
      </c>
      <c r="W338" s="16"/>
      <c r="X338" s="38">
        <f t="shared" si="16"/>
        <v>0</v>
      </c>
    </row>
    <row r="339" spans="1:24" ht="18.75" x14ac:dyDescent="0.25">
      <c r="A339" s="12">
        <v>43588</v>
      </c>
      <c r="B339" s="13">
        <v>43588</v>
      </c>
      <c r="C339" s="23"/>
      <c r="D339" s="23"/>
      <c r="E339" s="45"/>
      <c r="F339" s="23"/>
      <c r="G339" s="16"/>
      <c r="H339" s="16"/>
      <c r="I339" s="23"/>
      <c r="J339" s="23"/>
      <c r="K339" s="23"/>
      <c r="L339" s="23"/>
      <c r="M339" s="16"/>
      <c r="N339" s="23"/>
      <c r="O339" s="23"/>
      <c r="P339" s="23"/>
      <c r="Q339" s="10">
        <f t="shared" si="17"/>
        <v>0</v>
      </c>
      <c r="R339" s="23"/>
      <c r="S339" s="16"/>
      <c r="T339" s="23"/>
      <c r="U339" s="23"/>
      <c r="V339" s="34">
        <f t="shared" si="15"/>
        <v>0</v>
      </c>
      <c r="W339" s="16"/>
      <c r="X339" s="38">
        <f t="shared" si="16"/>
        <v>0</v>
      </c>
    </row>
    <row r="340" spans="1:24" ht="18.75" x14ac:dyDescent="0.25">
      <c r="A340" s="12">
        <v>43589</v>
      </c>
      <c r="B340" s="13">
        <v>43589</v>
      </c>
      <c r="C340" s="23"/>
      <c r="D340" s="23"/>
      <c r="E340" s="45"/>
      <c r="F340" s="23"/>
      <c r="G340" s="16"/>
      <c r="H340" s="16"/>
      <c r="I340" s="23"/>
      <c r="J340" s="23"/>
      <c r="K340" s="23"/>
      <c r="L340" s="23"/>
      <c r="M340" s="16"/>
      <c r="N340" s="23"/>
      <c r="O340" s="23"/>
      <c r="P340" s="23"/>
      <c r="Q340" s="10">
        <f t="shared" si="17"/>
        <v>0</v>
      </c>
      <c r="R340" s="23"/>
      <c r="S340" s="16"/>
      <c r="T340" s="23"/>
      <c r="U340" s="23"/>
      <c r="V340" s="34">
        <f t="shared" si="15"/>
        <v>0</v>
      </c>
      <c r="W340" s="16"/>
      <c r="X340" s="38">
        <f t="shared" si="16"/>
        <v>0</v>
      </c>
    </row>
    <row r="341" spans="1:24" ht="18.75" x14ac:dyDescent="0.25">
      <c r="A341" s="12">
        <v>43590</v>
      </c>
      <c r="B341" s="13">
        <v>43590</v>
      </c>
      <c r="C341" s="23"/>
      <c r="D341" s="23"/>
      <c r="E341" s="45"/>
      <c r="F341" s="23"/>
      <c r="G341" s="16"/>
      <c r="H341" s="16"/>
      <c r="I341" s="23"/>
      <c r="J341" s="23"/>
      <c r="K341" s="23"/>
      <c r="L341" s="23"/>
      <c r="M341" s="16"/>
      <c r="N341" s="23"/>
      <c r="O341" s="23"/>
      <c r="P341" s="23"/>
      <c r="Q341" s="10">
        <f t="shared" si="17"/>
        <v>0</v>
      </c>
      <c r="R341" s="23"/>
      <c r="S341" s="16"/>
      <c r="T341" s="23"/>
      <c r="U341" s="23"/>
      <c r="V341" s="34">
        <f t="shared" si="15"/>
        <v>0</v>
      </c>
      <c r="W341" s="16"/>
      <c r="X341" s="38">
        <f t="shared" si="16"/>
        <v>0</v>
      </c>
    </row>
    <row r="342" spans="1:24" ht="18.75" x14ac:dyDescent="0.25">
      <c r="A342" s="12">
        <v>43591</v>
      </c>
      <c r="B342" s="13">
        <v>43591</v>
      </c>
      <c r="C342" s="23"/>
      <c r="D342" s="23"/>
      <c r="E342" s="45"/>
      <c r="F342" s="23"/>
      <c r="G342" s="16"/>
      <c r="H342" s="16"/>
      <c r="I342" s="23"/>
      <c r="J342" s="23"/>
      <c r="K342" s="23"/>
      <c r="L342" s="23"/>
      <c r="M342" s="16"/>
      <c r="N342" s="23"/>
      <c r="O342" s="23"/>
      <c r="P342" s="23"/>
      <c r="Q342" s="10">
        <f t="shared" si="17"/>
        <v>0</v>
      </c>
      <c r="R342" s="23"/>
      <c r="S342" s="16"/>
      <c r="T342" s="23"/>
      <c r="U342" s="23"/>
      <c r="V342" s="34">
        <f t="shared" si="15"/>
        <v>0</v>
      </c>
      <c r="W342" s="16"/>
      <c r="X342" s="38">
        <f t="shared" si="16"/>
        <v>0</v>
      </c>
    </row>
    <row r="343" spans="1:24" ht="18.75" x14ac:dyDescent="0.25">
      <c r="A343" s="12">
        <v>43592</v>
      </c>
      <c r="B343" s="13">
        <v>43592</v>
      </c>
      <c r="C343" s="23"/>
      <c r="D343" s="23"/>
      <c r="E343" s="45"/>
      <c r="F343" s="23"/>
      <c r="G343" s="16"/>
      <c r="H343" s="16"/>
      <c r="I343" s="23"/>
      <c r="J343" s="23"/>
      <c r="K343" s="23"/>
      <c r="L343" s="23"/>
      <c r="M343" s="16"/>
      <c r="N343" s="23"/>
      <c r="O343" s="23"/>
      <c r="P343" s="23"/>
      <c r="Q343" s="10">
        <f t="shared" si="17"/>
        <v>0</v>
      </c>
      <c r="R343" s="23"/>
      <c r="S343" s="16"/>
      <c r="T343" s="23"/>
      <c r="U343" s="23"/>
      <c r="V343" s="34">
        <f t="shared" si="15"/>
        <v>0</v>
      </c>
      <c r="W343" s="16"/>
      <c r="X343" s="38">
        <f t="shared" si="16"/>
        <v>0</v>
      </c>
    </row>
    <row r="344" spans="1:24" ht="18.75" x14ac:dyDescent="0.25">
      <c r="A344" s="12">
        <v>43593</v>
      </c>
      <c r="B344" s="13">
        <v>43593</v>
      </c>
      <c r="C344" s="23"/>
      <c r="D344" s="23"/>
      <c r="E344" s="45"/>
      <c r="F344" s="23"/>
      <c r="G344" s="16"/>
      <c r="H344" s="16"/>
      <c r="I344" s="23"/>
      <c r="J344" s="23"/>
      <c r="K344" s="23"/>
      <c r="L344" s="23"/>
      <c r="M344" s="16"/>
      <c r="N344" s="23"/>
      <c r="O344" s="23"/>
      <c r="P344" s="23"/>
      <c r="Q344" s="10">
        <f t="shared" si="17"/>
        <v>0</v>
      </c>
      <c r="R344" s="23"/>
      <c r="S344" s="16"/>
      <c r="T344" s="23"/>
      <c r="U344" s="23"/>
      <c r="V344" s="34">
        <f t="shared" si="15"/>
        <v>0</v>
      </c>
      <c r="W344" s="16"/>
      <c r="X344" s="38">
        <f t="shared" si="16"/>
        <v>0</v>
      </c>
    </row>
    <row r="345" spans="1:24" ht="18.75" x14ac:dyDescent="0.25">
      <c r="A345" s="12">
        <v>43594</v>
      </c>
      <c r="B345" s="13">
        <v>43594</v>
      </c>
      <c r="C345" s="23"/>
      <c r="D345" s="23"/>
      <c r="E345" s="45"/>
      <c r="F345" s="23"/>
      <c r="G345" s="16"/>
      <c r="H345" s="16"/>
      <c r="I345" s="23"/>
      <c r="J345" s="23"/>
      <c r="K345" s="23"/>
      <c r="L345" s="23"/>
      <c r="M345" s="16"/>
      <c r="N345" s="23"/>
      <c r="O345" s="23"/>
      <c r="P345" s="23"/>
      <c r="Q345" s="10">
        <f t="shared" si="17"/>
        <v>0</v>
      </c>
      <c r="R345" s="23"/>
      <c r="S345" s="16"/>
      <c r="T345" s="23"/>
      <c r="U345" s="23"/>
      <c r="V345" s="34">
        <f t="shared" si="15"/>
        <v>0</v>
      </c>
      <c r="W345" s="16"/>
      <c r="X345" s="38">
        <f t="shared" si="16"/>
        <v>0</v>
      </c>
    </row>
    <row r="346" spans="1:24" ht="18.75" x14ac:dyDescent="0.25">
      <c r="A346" s="12">
        <v>43595</v>
      </c>
      <c r="B346" s="13">
        <v>43595</v>
      </c>
      <c r="C346" s="23"/>
      <c r="D346" s="23"/>
      <c r="E346" s="45"/>
      <c r="F346" s="23"/>
      <c r="G346" s="16"/>
      <c r="H346" s="16"/>
      <c r="I346" s="23"/>
      <c r="J346" s="23"/>
      <c r="K346" s="23"/>
      <c r="L346" s="23"/>
      <c r="M346" s="16"/>
      <c r="N346" s="23"/>
      <c r="O346" s="23"/>
      <c r="P346" s="23"/>
      <c r="Q346" s="10">
        <f t="shared" si="17"/>
        <v>0</v>
      </c>
      <c r="R346" s="23"/>
      <c r="S346" s="16"/>
      <c r="T346" s="23"/>
      <c r="U346" s="23"/>
      <c r="V346" s="34">
        <f t="shared" si="15"/>
        <v>0</v>
      </c>
      <c r="W346" s="16"/>
      <c r="X346" s="38">
        <f t="shared" si="16"/>
        <v>0</v>
      </c>
    </row>
    <row r="347" spans="1:24" ht="18.75" x14ac:dyDescent="0.25">
      <c r="A347" s="12">
        <v>43596</v>
      </c>
      <c r="B347" s="13">
        <v>43596</v>
      </c>
      <c r="C347" s="23"/>
      <c r="D347" s="23"/>
      <c r="E347" s="45"/>
      <c r="F347" s="23"/>
      <c r="G347" s="16"/>
      <c r="H347" s="16"/>
      <c r="I347" s="23"/>
      <c r="J347" s="23"/>
      <c r="K347" s="23"/>
      <c r="L347" s="23"/>
      <c r="M347" s="16"/>
      <c r="N347" s="23"/>
      <c r="O347" s="23"/>
      <c r="P347" s="23"/>
      <c r="Q347" s="10">
        <f t="shared" si="17"/>
        <v>0</v>
      </c>
      <c r="R347" s="23"/>
      <c r="S347" s="16"/>
      <c r="T347" s="23"/>
      <c r="U347" s="23"/>
      <c r="V347" s="34">
        <f t="shared" si="15"/>
        <v>0</v>
      </c>
      <c r="W347" s="16"/>
      <c r="X347" s="38">
        <f t="shared" si="16"/>
        <v>0</v>
      </c>
    </row>
    <row r="348" spans="1:24" ht="18.75" x14ac:dyDescent="0.25">
      <c r="A348" s="12">
        <v>43597</v>
      </c>
      <c r="B348" s="13">
        <v>43597</v>
      </c>
      <c r="C348" s="23"/>
      <c r="D348" s="23"/>
      <c r="E348" s="45"/>
      <c r="F348" s="23"/>
      <c r="G348" s="16"/>
      <c r="H348" s="16"/>
      <c r="I348" s="23"/>
      <c r="J348" s="23"/>
      <c r="K348" s="23"/>
      <c r="L348" s="23"/>
      <c r="M348" s="16"/>
      <c r="N348" s="23"/>
      <c r="O348" s="23"/>
      <c r="P348" s="23"/>
      <c r="Q348" s="10">
        <f t="shared" si="17"/>
        <v>0</v>
      </c>
      <c r="R348" s="23"/>
      <c r="S348" s="16"/>
      <c r="T348" s="23"/>
      <c r="U348" s="23"/>
      <c r="V348" s="34">
        <f t="shared" si="15"/>
        <v>0</v>
      </c>
      <c r="W348" s="16"/>
      <c r="X348" s="38">
        <f t="shared" si="16"/>
        <v>0</v>
      </c>
    </row>
    <row r="349" spans="1:24" ht="18.75" x14ac:dyDescent="0.25">
      <c r="A349" s="12">
        <v>43598</v>
      </c>
      <c r="B349" s="13">
        <v>43598</v>
      </c>
      <c r="C349" s="23"/>
      <c r="D349" s="23"/>
      <c r="E349" s="45"/>
      <c r="F349" s="23"/>
      <c r="G349" s="16"/>
      <c r="H349" s="16"/>
      <c r="I349" s="23"/>
      <c r="J349" s="23"/>
      <c r="K349" s="23"/>
      <c r="L349" s="23"/>
      <c r="M349" s="16"/>
      <c r="N349" s="23"/>
      <c r="O349" s="23"/>
      <c r="P349" s="23"/>
      <c r="Q349" s="10">
        <f t="shared" si="17"/>
        <v>0</v>
      </c>
      <c r="R349" s="23"/>
      <c r="S349" s="16"/>
      <c r="T349" s="23"/>
      <c r="U349" s="23"/>
      <c r="V349" s="34">
        <f t="shared" si="15"/>
        <v>0</v>
      </c>
      <c r="W349" s="16"/>
      <c r="X349" s="38">
        <f t="shared" si="16"/>
        <v>0</v>
      </c>
    </row>
    <row r="350" spans="1:24" ht="18.75" x14ac:dyDescent="0.25">
      <c r="A350" s="12">
        <v>43599</v>
      </c>
      <c r="B350" s="13">
        <v>43599</v>
      </c>
      <c r="C350" s="23"/>
      <c r="D350" s="23"/>
      <c r="E350" s="45"/>
      <c r="F350" s="23"/>
      <c r="G350" s="16"/>
      <c r="H350" s="16"/>
      <c r="I350" s="23"/>
      <c r="J350" s="23"/>
      <c r="K350" s="23"/>
      <c r="L350" s="23"/>
      <c r="M350" s="16"/>
      <c r="N350" s="23"/>
      <c r="O350" s="23"/>
      <c r="P350" s="23"/>
      <c r="Q350" s="10">
        <f t="shared" si="17"/>
        <v>0</v>
      </c>
      <c r="R350" s="23"/>
      <c r="S350" s="16"/>
      <c r="T350" s="23"/>
      <c r="U350" s="23"/>
      <c r="V350" s="34">
        <f t="shared" si="15"/>
        <v>0</v>
      </c>
      <c r="W350" s="16"/>
      <c r="X350" s="38">
        <f t="shared" si="16"/>
        <v>0</v>
      </c>
    </row>
    <row r="351" spans="1:24" ht="18.75" x14ac:dyDescent="0.25">
      <c r="A351" s="12">
        <v>43600</v>
      </c>
      <c r="B351" s="13">
        <v>43600</v>
      </c>
      <c r="C351" s="23"/>
      <c r="D351" s="23"/>
      <c r="E351" s="45"/>
      <c r="F351" s="23"/>
      <c r="G351" s="16"/>
      <c r="H351" s="16"/>
      <c r="I351" s="23"/>
      <c r="J351" s="23"/>
      <c r="K351" s="23"/>
      <c r="L351" s="23"/>
      <c r="M351" s="16"/>
      <c r="N351" s="23"/>
      <c r="O351" s="23"/>
      <c r="P351" s="23"/>
      <c r="Q351" s="10">
        <f t="shared" si="17"/>
        <v>0</v>
      </c>
      <c r="R351" s="23"/>
      <c r="S351" s="16"/>
      <c r="T351" s="23"/>
      <c r="U351" s="23"/>
      <c r="V351" s="34">
        <f t="shared" si="15"/>
        <v>0</v>
      </c>
      <c r="W351" s="16"/>
      <c r="X351" s="38">
        <f t="shared" si="16"/>
        <v>0</v>
      </c>
    </row>
    <row r="352" spans="1:24" ht="18.75" x14ac:dyDescent="0.25">
      <c r="A352" s="12">
        <v>43601</v>
      </c>
      <c r="B352" s="13">
        <v>43601</v>
      </c>
      <c r="C352" s="23"/>
      <c r="D352" s="23"/>
      <c r="E352" s="45"/>
      <c r="F352" s="23"/>
      <c r="G352" s="16"/>
      <c r="H352" s="16"/>
      <c r="I352" s="23"/>
      <c r="J352" s="23"/>
      <c r="K352" s="23"/>
      <c r="L352" s="23"/>
      <c r="M352" s="16"/>
      <c r="N352" s="23"/>
      <c r="O352" s="23"/>
      <c r="P352" s="23"/>
      <c r="Q352" s="10">
        <f t="shared" si="17"/>
        <v>0</v>
      </c>
      <c r="R352" s="23"/>
      <c r="S352" s="16"/>
      <c r="T352" s="23"/>
      <c r="U352" s="23"/>
      <c r="V352" s="34">
        <f t="shared" si="15"/>
        <v>0</v>
      </c>
      <c r="W352" s="16"/>
      <c r="X352" s="38">
        <f t="shared" si="16"/>
        <v>0</v>
      </c>
    </row>
    <row r="353" spans="1:24" ht="18.75" x14ac:dyDescent="0.25">
      <c r="A353" s="12">
        <v>43602</v>
      </c>
      <c r="B353" s="13">
        <v>43602</v>
      </c>
      <c r="C353" s="23"/>
      <c r="D353" s="23"/>
      <c r="E353" s="45"/>
      <c r="F353" s="23"/>
      <c r="G353" s="16"/>
      <c r="H353" s="16"/>
      <c r="I353" s="23"/>
      <c r="J353" s="23"/>
      <c r="K353" s="23"/>
      <c r="L353" s="23"/>
      <c r="M353" s="16"/>
      <c r="N353" s="23"/>
      <c r="O353" s="23"/>
      <c r="P353" s="23"/>
      <c r="Q353" s="10">
        <f t="shared" si="17"/>
        <v>0</v>
      </c>
      <c r="R353" s="23"/>
      <c r="S353" s="16"/>
      <c r="T353" s="23"/>
      <c r="U353" s="23"/>
      <c r="V353" s="34">
        <f t="shared" si="15"/>
        <v>0</v>
      </c>
      <c r="W353" s="16"/>
      <c r="X353" s="38">
        <f t="shared" si="16"/>
        <v>0</v>
      </c>
    </row>
    <row r="354" spans="1:24" ht="18.75" x14ac:dyDescent="0.25">
      <c r="A354" s="12">
        <v>43603</v>
      </c>
      <c r="B354" s="13">
        <v>43603</v>
      </c>
      <c r="C354" s="23"/>
      <c r="D354" s="23"/>
      <c r="E354" s="45"/>
      <c r="F354" s="23"/>
      <c r="G354" s="16"/>
      <c r="H354" s="16"/>
      <c r="I354" s="23"/>
      <c r="J354" s="23"/>
      <c r="K354" s="23"/>
      <c r="L354" s="23"/>
      <c r="M354" s="16"/>
      <c r="N354" s="23"/>
      <c r="O354" s="23"/>
      <c r="P354" s="23"/>
      <c r="Q354" s="10">
        <f t="shared" si="17"/>
        <v>0</v>
      </c>
      <c r="R354" s="23"/>
      <c r="S354" s="16"/>
      <c r="T354" s="23"/>
      <c r="U354" s="23"/>
      <c r="V354" s="34">
        <f t="shared" si="15"/>
        <v>0</v>
      </c>
      <c r="W354" s="16"/>
      <c r="X354" s="38">
        <f t="shared" si="16"/>
        <v>0</v>
      </c>
    </row>
    <row r="355" spans="1:24" ht="18.75" x14ac:dyDescent="0.25">
      <c r="A355" s="12">
        <v>43604</v>
      </c>
      <c r="B355" s="13">
        <v>43604</v>
      </c>
      <c r="C355" s="23"/>
      <c r="D355" s="23"/>
      <c r="E355" s="45"/>
      <c r="F355" s="23"/>
      <c r="G355" s="16"/>
      <c r="H355" s="16"/>
      <c r="I355" s="23"/>
      <c r="J355" s="23"/>
      <c r="K355" s="23"/>
      <c r="L355" s="23"/>
      <c r="M355" s="16"/>
      <c r="N355" s="23"/>
      <c r="O355" s="23"/>
      <c r="P355" s="23"/>
      <c r="Q355" s="10">
        <f t="shared" si="17"/>
        <v>0</v>
      </c>
      <c r="R355" s="23"/>
      <c r="S355" s="16"/>
      <c r="T355" s="23"/>
      <c r="U355" s="23"/>
      <c r="V355" s="34">
        <f t="shared" si="15"/>
        <v>0</v>
      </c>
      <c r="W355" s="16"/>
      <c r="X355" s="38">
        <f t="shared" si="16"/>
        <v>0</v>
      </c>
    </row>
    <row r="356" spans="1:24" ht="18.75" x14ac:dyDescent="0.25">
      <c r="A356" s="12">
        <v>43605</v>
      </c>
      <c r="B356" s="13">
        <v>43605</v>
      </c>
      <c r="C356" s="23"/>
      <c r="D356" s="23"/>
      <c r="E356" s="45"/>
      <c r="F356" s="23"/>
      <c r="G356" s="16"/>
      <c r="H356" s="16"/>
      <c r="I356" s="23"/>
      <c r="J356" s="23"/>
      <c r="K356" s="23"/>
      <c r="L356" s="23"/>
      <c r="M356" s="16"/>
      <c r="N356" s="23"/>
      <c r="O356" s="23"/>
      <c r="P356" s="23"/>
      <c r="Q356" s="10">
        <f t="shared" si="17"/>
        <v>0</v>
      </c>
      <c r="R356" s="23"/>
      <c r="S356" s="16"/>
      <c r="T356" s="23"/>
      <c r="U356" s="23"/>
      <c r="V356" s="34">
        <f t="shared" si="15"/>
        <v>0</v>
      </c>
      <c r="W356" s="16"/>
      <c r="X356" s="38">
        <f t="shared" si="16"/>
        <v>0</v>
      </c>
    </row>
    <row r="357" spans="1:24" ht="18.75" x14ac:dyDescent="0.25">
      <c r="A357" s="12">
        <v>43606</v>
      </c>
      <c r="B357" s="13">
        <v>43606</v>
      </c>
      <c r="C357" s="23"/>
      <c r="D357" s="23"/>
      <c r="E357" s="45"/>
      <c r="F357" s="23"/>
      <c r="G357" s="16"/>
      <c r="H357" s="16"/>
      <c r="I357" s="23"/>
      <c r="J357" s="23"/>
      <c r="K357" s="23"/>
      <c r="L357" s="23"/>
      <c r="M357" s="16"/>
      <c r="N357" s="23"/>
      <c r="O357" s="23"/>
      <c r="P357" s="23"/>
      <c r="Q357" s="10">
        <f t="shared" si="17"/>
        <v>0</v>
      </c>
      <c r="R357" s="23"/>
      <c r="S357" s="16"/>
      <c r="T357" s="23"/>
      <c r="U357" s="23"/>
      <c r="V357" s="34">
        <f t="shared" si="15"/>
        <v>0</v>
      </c>
      <c r="W357" s="16"/>
      <c r="X357" s="38">
        <f t="shared" si="16"/>
        <v>0</v>
      </c>
    </row>
    <row r="358" spans="1:24" ht="18.75" x14ac:dyDescent="0.25">
      <c r="A358" s="12">
        <v>43607</v>
      </c>
      <c r="B358" s="13">
        <v>43607</v>
      </c>
      <c r="C358" s="23"/>
      <c r="D358" s="23"/>
      <c r="E358" s="45"/>
      <c r="F358" s="23"/>
      <c r="G358" s="16"/>
      <c r="H358" s="16"/>
      <c r="I358" s="23"/>
      <c r="J358" s="23"/>
      <c r="K358" s="23"/>
      <c r="L358" s="23"/>
      <c r="M358" s="16"/>
      <c r="N358" s="23"/>
      <c r="O358" s="23"/>
      <c r="P358" s="23"/>
      <c r="Q358" s="10">
        <f t="shared" si="17"/>
        <v>0</v>
      </c>
      <c r="R358" s="23"/>
      <c r="S358" s="16"/>
      <c r="T358" s="23"/>
      <c r="U358" s="23"/>
      <c r="V358" s="34">
        <f t="shared" si="15"/>
        <v>0</v>
      </c>
      <c r="W358" s="16"/>
      <c r="X358" s="38">
        <f t="shared" si="16"/>
        <v>0</v>
      </c>
    </row>
    <row r="359" spans="1:24" ht="18.75" x14ac:dyDescent="0.25">
      <c r="A359" s="12">
        <v>43608</v>
      </c>
      <c r="B359" s="13">
        <v>43608</v>
      </c>
      <c r="C359" s="23"/>
      <c r="D359" s="23"/>
      <c r="E359" s="45"/>
      <c r="F359" s="23"/>
      <c r="G359" s="16"/>
      <c r="H359" s="16"/>
      <c r="I359" s="23"/>
      <c r="J359" s="23"/>
      <c r="K359" s="23"/>
      <c r="L359" s="23"/>
      <c r="M359" s="16"/>
      <c r="N359" s="23"/>
      <c r="O359" s="23"/>
      <c r="P359" s="23"/>
      <c r="Q359" s="10">
        <f t="shared" si="17"/>
        <v>0</v>
      </c>
      <c r="R359" s="23"/>
      <c r="S359" s="16"/>
      <c r="T359" s="23"/>
      <c r="U359" s="23"/>
      <c r="V359" s="34">
        <f t="shared" si="15"/>
        <v>0</v>
      </c>
      <c r="W359" s="16"/>
      <c r="X359" s="38">
        <f t="shared" si="16"/>
        <v>0</v>
      </c>
    </row>
    <row r="360" spans="1:24" ht="18.75" x14ac:dyDescent="0.25">
      <c r="A360" s="12">
        <v>43609</v>
      </c>
      <c r="B360" s="13">
        <v>43609</v>
      </c>
      <c r="C360" s="23"/>
      <c r="D360" s="23"/>
      <c r="E360" s="45"/>
      <c r="F360" s="23"/>
      <c r="G360" s="16"/>
      <c r="H360" s="16"/>
      <c r="I360" s="23"/>
      <c r="J360" s="23"/>
      <c r="K360" s="23"/>
      <c r="L360" s="23"/>
      <c r="M360" s="16"/>
      <c r="N360" s="23"/>
      <c r="O360" s="23"/>
      <c r="P360" s="23"/>
      <c r="Q360" s="10">
        <f t="shared" si="17"/>
        <v>0</v>
      </c>
      <c r="R360" s="23"/>
      <c r="S360" s="16"/>
      <c r="T360" s="23"/>
      <c r="U360" s="23"/>
      <c r="V360" s="34">
        <f t="shared" si="15"/>
        <v>0</v>
      </c>
      <c r="W360" s="16"/>
      <c r="X360" s="38">
        <f t="shared" si="16"/>
        <v>0</v>
      </c>
    </row>
    <row r="361" spans="1:24" ht="18.75" x14ac:dyDescent="0.25">
      <c r="A361" s="12">
        <v>43610</v>
      </c>
      <c r="B361" s="13">
        <v>43610</v>
      </c>
      <c r="C361" s="23"/>
      <c r="D361" s="23"/>
      <c r="E361" s="45"/>
      <c r="F361" s="23"/>
      <c r="G361" s="16"/>
      <c r="H361" s="16"/>
      <c r="I361" s="23"/>
      <c r="J361" s="23"/>
      <c r="K361" s="23"/>
      <c r="L361" s="23"/>
      <c r="M361" s="16"/>
      <c r="N361" s="23"/>
      <c r="O361" s="23"/>
      <c r="P361" s="23"/>
      <c r="Q361" s="10">
        <f t="shared" si="17"/>
        <v>0</v>
      </c>
      <c r="R361" s="23"/>
      <c r="S361" s="16"/>
      <c r="T361" s="23"/>
      <c r="U361" s="23"/>
      <c r="V361" s="34">
        <f t="shared" si="15"/>
        <v>0</v>
      </c>
      <c r="W361" s="16"/>
      <c r="X361" s="38">
        <f t="shared" si="16"/>
        <v>0</v>
      </c>
    </row>
    <row r="362" spans="1:24" ht="18.75" x14ac:dyDescent="0.25">
      <c r="A362" s="12">
        <v>43611</v>
      </c>
      <c r="B362" s="13">
        <v>43611</v>
      </c>
      <c r="C362" s="23"/>
      <c r="D362" s="23"/>
      <c r="E362" s="45"/>
      <c r="F362" s="23"/>
      <c r="G362" s="16"/>
      <c r="H362" s="16"/>
      <c r="I362" s="23"/>
      <c r="J362" s="23"/>
      <c r="K362" s="23"/>
      <c r="L362" s="23"/>
      <c r="M362" s="16"/>
      <c r="N362" s="23"/>
      <c r="O362" s="23"/>
      <c r="P362" s="23"/>
      <c r="Q362" s="10">
        <f t="shared" si="17"/>
        <v>0</v>
      </c>
      <c r="R362" s="23"/>
      <c r="S362" s="16"/>
      <c r="T362" s="23"/>
      <c r="U362" s="23"/>
      <c r="V362" s="34">
        <f t="shared" si="15"/>
        <v>0</v>
      </c>
      <c r="W362" s="16"/>
      <c r="X362" s="38">
        <f t="shared" si="16"/>
        <v>0</v>
      </c>
    </row>
    <row r="363" spans="1:24" ht="18.75" x14ac:dyDescent="0.25">
      <c r="A363" s="12">
        <v>43612</v>
      </c>
      <c r="B363" s="13">
        <v>43612</v>
      </c>
      <c r="C363" s="23"/>
      <c r="D363" s="23"/>
      <c r="E363" s="45"/>
      <c r="F363" s="23"/>
      <c r="G363" s="16"/>
      <c r="H363" s="16"/>
      <c r="I363" s="23"/>
      <c r="J363" s="23"/>
      <c r="K363" s="23"/>
      <c r="L363" s="23"/>
      <c r="M363" s="16"/>
      <c r="N363" s="23"/>
      <c r="O363" s="23"/>
      <c r="P363" s="23"/>
      <c r="Q363" s="10">
        <f t="shared" si="17"/>
        <v>0</v>
      </c>
      <c r="R363" s="23"/>
      <c r="S363" s="16"/>
      <c r="T363" s="23"/>
      <c r="U363" s="23"/>
      <c r="V363" s="34">
        <f t="shared" si="15"/>
        <v>0</v>
      </c>
      <c r="W363" s="16"/>
      <c r="X363" s="38">
        <f t="shared" si="16"/>
        <v>0</v>
      </c>
    </row>
    <row r="364" spans="1:24" ht="18.75" x14ac:dyDescent="0.25">
      <c r="A364" s="12">
        <v>43613</v>
      </c>
      <c r="B364" s="13">
        <v>43613</v>
      </c>
      <c r="C364" s="23"/>
      <c r="D364" s="23"/>
      <c r="E364" s="45"/>
      <c r="F364" s="23"/>
      <c r="G364" s="16"/>
      <c r="H364" s="16"/>
      <c r="I364" s="23"/>
      <c r="J364" s="23"/>
      <c r="K364" s="23"/>
      <c r="L364" s="23"/>
      <c r="M364" s="16"/>
      <c r="N364" s="23"/>
      <c r="O364" s="23"/>
      <c r="P364" s="23"/>
      <c r="Q364" s="10">
        <f t="shared" si="17"/>
        <v>0</v>
      </c>
      <c r="R364" s="23"/>
      <c r="S364" s="16"/>
      <c r="T364" s="23"/>
      <c r="U364" s="23"/>
      <c r="V364" s="34">
        <f t="shared" si="15"/>
        <v>0</v>
      </c>
      <c r="W364" s="16"/>
      <c r="X364" s="38">
        <f t="shared" si="16"/>
        <v>0</v>
      </c>
    </row>
    <row r="365" spans="1:24" ht="18.75" x14ac:dyDescent="0.25">
      <c r="A365" s="12">
        <v>43614</v>
      </c>
      <c r="B365" s="13">
        <v>43614</v>
      </c>
      <c r="C365" s="23"/>
      <c r="D365" s="23"/>
      <c r="E365" s="45"/>
      <c r="F365" s="23"/>
      <c r="G365" s="16"/>
      <c r="H365" s="16"/>
      <c r="I365" s="23"/>
      <c r="J365" s="23"/>
      <c r="K365" s="23"/>
      <c r="L365" s="23"/>
      <c r="M365" s="16"/>
      <c r="N365" s="23"/>
      <c r="O365" s="23"/>
      <c r="P365" s="23"/>
      <c r="Q365" s="10">
        <f t="shared" si="17"/>
        <v>0</v>
      </c>
      <c r="R365" s="23"/>
      <c r="S365" s="16"/>
      <c r="T365" s="23"/>
      <c r="U365" s="23"/>
      <c r="V365" s="34">
        <f t="shared" si="15"/>
        <v>0</v>
      </c>
      <c r="W365" s="16"/>
      <c r="X365" s="38">
        <f t="shared" si="16"/>
        <v>0</v>
      </c>
    </row>
    <row r="366" spans="1:24" ht="18.75" x14ac:dyDescent="0.25">
      <c r="A366" s="12">
        <v>43615</v>
      </c>
      <c r="B366" s="13">
        <v>43615</v>
      </c>
      <c r="C366" s="23"/>
      <c r="D366" s="23"/>
      <c r="E366" s="45"/>
      <c r="F366" s="23"/>
      <c r="G366" s="16"/>
      <c r="H366" s="16"/>
      <c r="I366" s="23"/>
      <c r="J366" s="23"/>
      <c r="K366" s="23"/>
      <c r="L366" s="23"/>
      <c r="M366" s="16"/>
      <c r="N366" s="23"/>
      <c r="O366" s="23"/>
      <c r="P366" s="23"/>
      <c r="Q366" s="10">
        <f t="shared" si="17"/>
        <v>0</v>
      </c>
      <c r="R366" s="23"/>
      <c r="S366" s="16"/>
      <c r="T366" s="23"/>
      <c r="U366" s="23"/>
      <c r="V366" s="34">
        <f t="shared" si="15"/>
        <v>0</v>
      </c>
      <c r="W366" s="16"/>
      <c r="X366" s="38">
        <f t="shared" si="16"/>
        <v>0</v>
      </c>
    </row>
    <row r="367" spans="1:24" s="6" customFormat="1" ht="19.5" thickBot="1" x14ac:dyDescent="0.3">
      <c r="A367" s="17">
        <v>43616</v>
      </c>
      <c r="B367" s="18">
        <v>43616</v>
      </c>
      <c r="C367" s="24"/>
      <c r="D367" s="24"/>
      <c r="E367" s="46"/>
      <c r="F367" s="24"/>
      <c r="G367" s="22"/>
      <c r="H367" s="22"/>
      <c r="I367" s="24"/>
      <c r="J367" s="24"/>
      <c r="K367" s="24"/>
      <c r="L367" s="24"/>
      <c r="M367" s="22"/>
      <c r="N367" s="24"/>
      <c r="O367" s="24"/>
      <c r="P367" s="24"/>
      <c r="Q367" s="19">
        <f t="shared" si="17"/>
        <v>0</v>
      </c>
      <c r="R367" s="24"/>
      <c r="S367" s="22"/>
      <c r="T367" s="24"/>
      <c r="U367" s="24"/>
      <c r="V367" s="35">
        <f t="shared" si="15"/>
        <v>0</v>
      </c>
      <c r="W367" s="22"/>
      <c r="X367" s="38">
        <f t="shared" si="16"/>
        <v>0</v>
      </c>
    </row>
    <row r="368" spans="1:24" ht="19.5" thickTop="1" x14ac:dyDescent="0.25">
      <c r="A368" s="12">
        <v>43617</v>
      </c>
      <c r="B368" s="13">
        <v>43617</v>
      </c>
      <c r="C368" s="23"/>
      <c r="D368" s="23"/>
      <c r="E368" s="45"/>
      <c r="F368" s="23"/>
      <c r="G368" s="16"/>
      <c r="H368" s="16"/>
      <c r="I368" s="23"/>
      <c r="J368" s="23"/>
      <c r="K368" s="23"/>
      <c r="L368" s="23"/>
      <c r="M368" s="16"/>
      <c r="N368" s="23"/>
      <c r="O368" s="23"/>
      <c r="P368" s="23"/>
      <c r="Q368" s="10">
        <f t="shared" si="17"/>
        <v>0</v>
      </c>
      <c r="R368" s="23"/>
      <c r="S368" s="16"/>
      <c r="T368" s="23"/>
      <c r="U368" s="23"/>
      <c r="V368" s="34">
        <f t="shared" si="15"/>
        <v>0</v>
      </c>
      <c r="W368" s="16"/>
      <c r="X368" s="40">
        <f t="shared" si="16"/>
        <v>0</v>
      </c>
    </row>
    <row r="369" spans="1:24" ht="18.75" x14ac:dyDescent="0.25">
      <c r="A369" s="12">
        <v>43618</v>
      </c>
      <c r="B369" s="13">
        <v>43618</v>
      </c>
      <c r="C369" s="23"/>
      <c r="D369" s="23"/>
      <c r="E369" s="45"/>
      <c r="F369" s="23"/>
      <c r="G369" s="16"/>
      <c r="H369" s="16"/>
      <c r="I369" s="23"/>
      <c r="J369" s="23"/>
      <c r="K369" s="23"/>
      <c r="L369" s="23"/>
      <c r="M369" s="16"/>
      <c r="N369" s="23"/>
      <c r="O369" s="23"/>
      <c r="P369" s="23"/>
      <c r="Q369" s="10">
        <f t="shared" si="17"/>
        <v>0</v>
      </c>
      <c r="R369" s="23"/>
      <c r="S369" s="16"/>
      <c r="T369" s="23"/>
      <c r="U369" s="23"/>
      <c r="V369" s="34">
        <f t="shared" si="15"/>
        <v>0</v>
      </c>
      <c r="W369" s="16"/>
      <c r="X369" s="38">
        <f t="shared" si="16"/>
        <v>0</v>
      </c>
    </row>
    <row r="370" spans="1:24" ht="18.75" x14ac:dyDescent="0.25">
      <c r="A370" s="12">
        <v>43619</v>
      </c>
      <c r="B370" s="13">
        <v>43619</v>
      </c>
      <c r="C370" s="23"/>
      <c r="D370" s="23"/>
      <c r="E370" s="45"/>
      <c r="F370" s="23"/>
      <c r="G370" s="16"/>
      <c r="H370" s="16"/>
      <c r="I370" s="23"/>
      <c r="J370" s="23"/>
      <c r="K370" s="23"/>
      <c r="L370" s="23"/>
      <c r="M370" s="16"/>
      <c r="N370" s="23"/>
      <c r="O370" s="23"/>
      <c r="P370" s="23"/>
      <c r="Q370" s="10">
        <f t="shared" si="17"/>
        <v>0</v>
      </c>
      <c r="R370" s="23"/>
      <c r="S370" s="16"/>
      <c r="T370" s="23"/>
      <c r="U370" s="23"/>
      <c r="V370" s="34">
        <f t="shared" si="15"/>
        <v>0</v>
      </c>
      <c r="W370" s="16"/>
      <c r="X370" s="38">
        <f t="shared" si="16"/>
        <v>0</v>
      </c>
    </row>
    <row r="371" spans="1:24" ht="18.75" x14ac:dyDescent="0.25">
      <c r="A371" s="12">
        <v>43620</v>
      </c>
      <c r="B371" s="13">
        <v>43620</v>
      </c>
      <c r="C371" s="23"/>
      <c r="D371" s="23"/>
      <c r="E371" s="45"/>
      <c r="F371" s="23"/>
      <c r="G371" s="16"/>
      <c r="H371" s="16"/>
      <c r="I371" s="23"/>
      <c r="J371" s="23"/>
      <c r="K371" s="23"/>
      <c r="L371" s="23"/>
      <c r="M371" s="16"/>
      <c r="N371" s="23"/>
      <c r="O371" s="23"/>
      <c r="P371" s="23"/>
      <c r="Q371" s="10">
        <f t="shared" si="17"/>
        <v>0</v>
      </c>
      <c r="R371" s="23"/>
      <c r="S371" s="16"/>
      <c r="T371" s="23"/>
      <c r="U371" s="23"/>
      <c r="V371" s="34">
        <f t="shared" si="15"/>
        <v>0</v>
      </c>
      <c r="W371" s="16"/>
      <c r="X371" s="38">
        <f t="shared" si="16"/>
        <v>0</v>
      </c>
    </row>
    <row r="372" spans="1:24" ht="18.75" x14ac:dyDescent="0.25">
      <c r="A372" s="12">
        <v>43621</v>
      </c>
      <c r="B372" s="13">
        <v>43621</v>
      </c>
      <c r="C372" s="23"/>
      <c r="D372" s="23"/>
      <c r="E372" s="45"/>
      <c r="F372" s="23"/>
      <c r="G372" s="16"/>
      <c r="H372" s="16"/>
      <c r="I372" s="23"/>
      <c r="J372" s="23"/>
      <c r="K372" s="23"/>
      <c r="L372" s="23"/>
      <c r="M372" s="16"/>
      <c r="N372" s="23"/>
      <c r="O372" s="23"/>
      <c r="P372" s="23"/>
      <c r="Q372" s="10">
        <f t="shared" si="17"/>
        <v>0</v>
      </c>
      <c r="R372" s="23"/>
      <c r="S372" s="16"/>
      <c r="T372" s="23"/>
      <c r="U372" s="23"/>
      <c r="V372" s="34">
        <f t="shared" si="15"/>
        <v>0</v>
      </c>
      <c r="W372" s="16"/>
      <c r="X372" s="38">
        <f t="shared" si="16"/>
        <v>0</v>
      </c>
    </row>
    <row r="373" spans="1:24" ht="18.75" x14ac:dyDescent="0.25">
      <c r="A373" s="12">
        <v>43622</v>
      </c>
      <c r="B373" s="13">
        <v>43622</v>
      </c>
      <c r="C373" s="23"/>
      <c r="D373" s="23"/>
      <c r="E373" s="45"/>
      <c r="F373" s="23"/>
      <c r="G373" s="16"/>
      <c r="H373" s="16"/>
      <c r="I373" s="23"/>
      <c r="J373" s="23"/>
      <c r="K373" s="23"/>
      <c r="L373" s="23"/>
      <c r="M373" s="16"/>
      <c r="N373" s="23"/>
      <c r="O373" s="23"/>
      <c r="P373" s="23"/>
      <c r="Q373" s="10">
        <f t="shared" si="17"/>
        <v>0</v>
      </c>
      <c r="R373" s="23"/>
      <c r="S373" s="16"/>
      <c r="T373" s="23"/>
      <c r="U373" s="23"/>
      <c r="V373" s="34">
        <f t="shared" si="15"/>
        <v>0</v>
      </c>
      <c r="W373" s="16"/>
      <c r="X373" s="38">
        <f t="shared" si="16"/>
        <v>0</v>
      </c>
    </row>
    <row r="374" spans="1:24" ht="18.75" x14ac:dyDescent="0.25">
      <c r="A374" s="12">
        <v>43623</v>
      </c>
      <c r="B374" s="13">
        <v>43623</v>
      </c>
      <c r="C374" s="23"/>
      <c r="D374" s="23"/>
      <c r="E374" s="45"/>
      <c r="F374" s="23"/>
      <c r="G374" s="16"/>
      <c r="H374" s="16"/>
      <c r="I374" s="23"/>
      <c r="J374" s="23"/>
      <c r="K374" s="23"/>
      <c r="L374" s="23"/>
      <c r="M374" s="16"/>
      <c r="N374" s="23"/>
      <c r="O374" s="23"/>
      <c r="P374" s="23"/>
      <c r="Q374" s="10">
        <f t="shared" si="17"/>
        <v>0</v>
      </c>
      <c r="R374" s="23"/>
      <c r="S374" s="16"/>
      <c r="T374" s="23"/>
      <c r="U374" s="23"/>
      <c r="V374" s="34">
        <f t="shared" si="15"/>
        <v>0</v>
      </c>
      <c r="W374" s="16"/>
      <c r="X374" s="38">
        <f t="shared" si="16"/>
        <v>0</v>
      </c>
    </row>
    <row r="375" spans="1:24" ht="18.75" x14ac:dyDescent="0.25">
      <c r="A375" s="12">
        <v>43624</v>
      </c>
      <c r="B375" s="13">
        <v>43624</v>
      </c>
      <c r="C375" s="23"/>
      <c r="D375" s="23"/>
      <c r="E375" s="45"/>
      <c r="F375" s="23"/>
      <c r="G375" s="16"/>
      <c r="H375" s="16"/>
      <c r="I375" s="23"/>
      <c r="J375" s="23"/>
      <c r="K375" s="23"/>
      <c r="L375" s="23"/>
      <c r="M375" s="16"/>
      <c r="N375" s="23"/>
      <c r="O375" s="23"/>
      <c r="P375" s="23"/>
      <c r="Q375" s="10">
        <f t="shared" si="17"/>
        <v>0</v>
      </c>
      <c r="R375" s="23"/>
      <c r="S375" s="16"/>
      <c r="T375" s="23"/>
      <c r="U375" s="23"/>
      <c r="V375" s="34">
        <f t="shared" si="15"/>
        <v>0</v>
      </c>
      <c r="W375" s="16"/>
      <c r="X375" s="38">
        <f t="shared" si="16"/>
        <v>0</v>
      </c>
    </row>
    <row r="376" spans="1:24" ht="18.75" x14ac:dyDescent="0.25">
      <c r="A376" s="12">
        <v>43625</v>
      </c>
      <c r="B376" s="13">
        <v>43625</v>
      </c>
      <c r="C376" s="23"/>
      <c r="D376" s="23"/>
      <c r="E376" s="45"/>
      <c r="F376" s="23"/>
      <c r="G376" s="16"/>
      <c r="H376" s="16"/>
      <c r="I376" s="23"/>
      <c r="J376" s="23"/>
      <c r="K376" s="23"/>
      <c r="L376" s="23"/>
      <c r="M376" s="16"/>
      <c r="N376" s="23"/>
      <c r="O376" s="23"/>
      <c r="P376" s="23"/>
      <c r="Q376" s="10">
        <f t="shared" si="17"/>
        <v>0</v>
      </c>
      <c r="R376" s="23"/>
      <c r="S376" s="16"/>
      <c r="T376" s="23"/>
      <c r="U376" s="23"/>
      <c r="V376" s="34">
        <f t="shared" si="15"/>
        <v>0</v>
      </c>
      <c r="W376" s="16"/>
      <c r="X376" s="38">
        <f t="shared" si="16"/>
        <v>0</v>
      </c>
    </row>
    <row r="377" spans="1:24" ht="18.75" x14ac:dyDescent="0.25">
      <c r="A377" s="12">
        <v>43626</v>
      </c>
      <c r="B377" s="13">
        <v>43626</v>
      </c>
      <c r="C377" s="23"/>
      <c r="D377" s="23"/>
      <c r="E377" s="45"/>
      <c r="F377" s="23"/>
      <c r="G377" s="16"/>
      <c r="H377" s="16"/>
      <c r="I377" s="23"/>
      <c r="J377" s="23"/>
      <c r="K377" s="23"/>
      <c r="L377" s="23"/>
      <c r="M377" s="16"/>
      <c r="N377" s="23"/>
      <c r="O377" s="23"/>
      <c r="P377" s="23"/>
      <c r="Q377" s="10">
        <f t="shared" si="17"/>
        <v>0</v>
      </c>
      <c r="R377" s="23"/>
      <c r="S377" s="16"/>
      <c r="T377" s="23"/>
      <c r="U377" s="23"/>
      <c r="V377" s="34">
        <f t="shared" si="15"/>
        <v>0</v>
      </c>
      <c r="W377" s="16"/>
      <c r="X377" s="38">
        <f t="shared" si="16"/>
        <v>0</v>
      </c>
    </row>
    <row r="378" spans="1:24" ht="18.75" x14ac:dyDescent="0.25">
      <c r="A378" s="12">
        <v>43627</v>
      </c>
      <c r="B378" s="13">
        <v>43627</v>
      </c>
      <c r="C378" s="23"/>
      <c r="D378" s="23"/>
      <c r="E378" s="45"/>
      <c r="F378" s="23"/>
      <c r="G378" s="16"/>
      <c r="H378" s="16"/>
      <c r="I378" s="23"/>
      <c r="J378" s="23"/>
      <c r="K378" s="23"/>
      <c r="L378" s="23"/>
      <c r="M378" s="16"/>
      <c r="N378" s="23"/>
      <c r="O378" s="23"/>
      <c r="P378" s="23"/>
      <c r="Q378" s="10">
        <f t="shared" si="17"/>
        <v>0</v>
      </c>
      <c r="R378" s="23"/>
      <c r="S378" s="16"/>
      <c r="T378" s="23"/>
      <c r="U378" s="23"/>
      <c r="V378" s="34">
        <f t="shared" si="15"/>
        <v>0</v>
      </c>
      <c r="W378" s="16"/>
      <c r="X378" s="38">
        <f t="shared" si="16"/>
        <v>0</v>
      </c>
    </row>
    <row r="379" spans="1:24" ht="18.75" x14ac:dyDescent="0.25">
      <c r="A379" s="12">
        <v>43628</v>
      </c>
      <c r="B379" s="13">
        <v>43628</v>
      </c>
      <c r="C379" s="23"/>
      <c r="D379" s="23"/>
      <c r="E379" s="45"/>
      <c r="F379" s="23"/>
      <c r="G379" s="16"/>
      <c r="H379" s="16"/>
      <c r="I379" s="23"/>
      <c r="J379" s="23"/>
      <c r="K379" s="23"/>
      <c r="L379" s="23"/>
      <c r="M379" s="16"/>
      <c r="N379" s="23"/>
      <c r="O379" s="23"/>
      <c r="P379" s="23"/>
      <c r="Q379" s="10">
        <f t="shared" si="17"/>
        <v>0</v>
      </c>
      <c r="R379" s="23"/>
      <c r="S379" s="16"/>
      <c r="T379" s="23"/>
      <c r="U379" s="23"/>
      <c r="V379" s="34">
        <f t="shared" si="15"/>
        <v>0</v>
      </c>
      <c r="W379" s="16"/>
      <c r="X379" s="38">
        <f t="shared" si="16"/>
        <v>0</v>
      </c>
    </row>
    <row r="380" spans="1:24" ht="18.75" x14ac:dyDescent="0.25">
      <c r="A380" s="12">
        <v>43629</v>
      </c>
      <c r="B380" s="13">
        <v>43629</v>
      </c>
      <c r="C380" s="23"/>
      <c r="D380" s="23"/>
      <c r="E380" s="45"/>
      <c r="F380" s="23"/>
      <c r="G380" s="16"/>
      <c r="H380" s="16"/>
      <c r="I380" s="23"/>
      <c r="J380" s="23"/>
      <c r="K380" s="23"/>
      <c r="L380" s="23"/>
      <c r="M380" s="16"/>
      <c r="N380" s="23"/>
      <c r="O380" s="23"/>
      <c r="P380" s="23"/>
      <c r="Q380" s="10">
        <f t="shared" si="17"/>
        <v>0</v>
      </c>
      <c r="R380" s="23"/>
      <c r="S380" s="16"/>
      <c r="T380" s="23"/>
      <c r="U380" s="23"/>
      <c r="V380" s="34">
        <f t="shared" si="15"/>
        <v>0</v>
      </c>
      <c r="W380" s="16"/>
      <c r="X380" s="38">
        <f t="shared" si="16"/>
        <v>0</v>
      </c>
    </row>
    <row r="381" spans="1:24" ht="18.75" x14ac:dyDescent="0.25">
      <c r="A381" s="12">
        <v>43630</v>
      </c>
      <c r="B381" s="13">
        <v>43630</v>
      </c>
      <c r="C381" s="23"/>
      <c r="D381" s="23"/>
      <c r="E381" s="45"/>
      <c r="F381" s="23"/>
      <c r="G381" s="16"/>
      <c r="H381" s="16"/>
      <c r="I381" s="23"/>
      <c r="J381" s="23"/>
      <c r="K381" s="23"/>
      <c r="L381" s="23"/>
      <c r="M381" s="16"/>
      <c r="N381" s="23"/>
      <c r="O381" s="23"/>
      <c r="P381" s="23"/>
      <c r="Q381" s="10">
        <f t="shared" si="17"/>
        <v>0</v>
      </c>
      <c r="R381" s="23"/>
      <c r="S381" s="16"/>
      <c r="T381" s="23"/>
      <c r="U381" s="23"/>
      <c r="V381" s="34">
        <f t="shared" si="15"/>
        <v>0</v>
      </c>
      <c r="W381" s="16"/>
      <c r="X381" s="38">
        <f t="shared" si="16"/>
        <v>0</v>
      </c>
    </row>
    <row r="382" spans="1:24" ht="18.75" x14ac:dyDescent="0.25">
      <c r="A382" s="12">
        <v>43631</v>
      </c>
      <c r="B382" s="13">
        <v>43631</v>
      </c>
      <c r="C382" s="23"/>
      <c r="D382" s="23"/>
      <c r="E382" s="45"/>
      <c r="F382" s="23"/>
      <c r="G382" s="16"/>
      <c r="H382" s="16"/>
      <c r="I382" s="23"/>
      <c r="J382" s="23"/>
      <c r="K382" s="23"/>
      <c r="L382" s="23"/>
      <c r="M382" s="16"/>
      <c r="N382" s="23"/>
      <c r="O382" s="23"/>
      <c r="P382" s="23"/>
      <c r="Q382" s="10">
        <f t="shared" si="17"/>
        <v>0</v>
      </c>
      <c r="R382" s="23"/>
      <c r="S382" s="16"/>
      <c r="T382" s="23"/>
      <c r="U382" s="23"/>
      <c r="V382" s="34">
        <f t="shared" si="15"/>
        <v>0</v>
      </c>
      <c r="W382" s="16"/>
      <c r="X382" s="38">
        <f t="shared" si="16"/>
        <v>0</v>
      </c>
    </row>
    <row r="383" spans="1:24" ht="18.75" x14ac:dyDescent="0.25">
      <c r="A383" s="12">
        <v>43632</v>
      </c>
      <c r="B383" s="13">
        <v>43632</v>
      </c>
      <c r="C383" s="23"/>
      <c r="D383" s="23"/>
      <c r="E383" s="45"/>
      <c r="F383" s="23"/>
      <c r="G383" s="16"/>
      <c r="H383" s="16"/>
      <c r="I383" s="23"/>
      <c r="J383" s="23"/>
      <c r="K383" s="23"/>
      <c r="L383" s="23"/>
      <c r="M383" s="16"/>
      <c r="N383" s="23"/>
      <c r="O383" s="23"/>
      <c r="P383" s="23"/>
      <c r="Q383" s="10">
        <f t="shared" si="17"/>
        <v>0</v>
      </c>
      <c r="R383" s="23"/>
      <c r="S383" s="16"/>
      <c r="T383" s="23"/>
      <c r="U383" s="23"/>
      <c r="V383" s="34">
        <f t="shared" si="15"/>
        <v>0</v>
      </c>
      <c r="W383" s="16"/>
      <c r="X383" s="38">
        <f t="shared" si="16"/>
        <v>0</v>
      </c>
    </row>
    <row r="384" spans="1:24" ht="18.75" x14ac:dyDescent="0.25">
      <c r="A384" s="12">
        <v>43633</v>
      </c>
      <c r="B384" s="13">
        <v>43633</v>
      </c>
      <c r="C384" s="23"/>
      <c r="D384" s="23"/>
      <c r="E384" s="45"/>
      <c r="F384" s="23"/>
      <c r="G384" s="16"/>
      <c r="H384" s="16"/>
      <c r="I384" s="23"/>
      <c r="J384" s="23"/>
      <c r="K384" s="23"/>
      <c r="L384" s="23"/>
      <c r="M384" s="16"/>
      <c r="N384" s="23"/>
      <c r="O384" s="23"/>
      <c r="P384" s="23"/>
      <c r="Q384" s="10">
        <f t="shared" si="17"/>
        <v>0</v>
      </c>
      <c r="R384" s="23"/>
      <c r="S384" s="16"/>
      <c r="T384" s="23"/>
      <c r="U384" s="23"/>
      <c r="V384" s="34">
        <f t="shared" si="15"/>
        <v>0</v>
      </c>
      <c r="W384" s="16"/>
      <c r="X384" s="38">
        <f t="shared" si="16"/>
        <v>0</v>
      </c>
    </row>
    <row r="385" spans="1:24" ht="18.75" x14ac:dyDescent="0.25">
      <c r="A385" s="12">
        <v>43634</v>
      </c>
      <c r="B385" s="13">
        <v>43634</v>
      </c>
      <c r="C385" s="23"/>
      <c r="D385" s="23"/>
      <c r="E385" s="45"/>
      <c r="F385" s="23"/>
      <c r="G385" s="16"/>
      <c r="H385" s="16"/>
      <c r="I385" s="23"/>
      <c r="J385" s="23"/>
      <c r="K385" s="23"/>
      <c r="L385" s="23"/>
      <c r="M385" s="16"/>
      <c r="N385" s="23"/>
      <c r="O385" s="23"/>
      <c r="P385" s="23"/>
      <c r="Q385" s="10">
        <f t="shared" si="17"/>
        <v>0</v>
      </c>
      <c r="R385" s="23"/>
      <c r="S385" s="16"/>
      <c r="T385" s="23"/>
      <c r="U385" s="23"/>
      <c r="V385" s="34">
        <f t="shared" si="15"/>
        <v>0</v>
      </c>
      <c r="W385" s="16"/>
      <c r="X385" s="38">
        <f t="shared" si="16"/>
        <v>0</v>
      </c>
    </row>
    <row r="386" spans="1:24" ht="18.75" x14ac:dyDescent="0.25">
      <c r="A386" s="12">
        <v>43635</v>
      </c>
      <c r="B386" s="13">
        <v>43635</v>
      </c>
      <c r="C386" s="23"/>
      <c r="D386" s="23"/>
      <c r="E386" s="45"/>
      <c r="F386" s="23"/>
      <c r="G386" s="16"/>
      <c r="H386" s="16"/>
      <c r="I386" s="23"/>
      <c r="J386" s="23"/>
      <c r="K386" s="23"/>
      <c r="L386" s="23"/>
      <c r="M386" s="16"/>
      <c r="N386" s="23"/>
      <c r="O386" s="23"/>
      <c r="P386" s="23"/>
      <c r="Q386" s="10">
        <f t="shared" si="17"/>
        <v>0</v>
      </c>
      <c r="R386" s="23"/>
      <c r="S386" s="16"/>
      <c r="T386" s="23"/>
      <c r="U386" s="23"/>
      <c r="V386" s="34">
        <f t="shared" si="15"/>
        <v>0</v>
      </c>
      <c r="W386" s="16"/>
      <c r="X386" s="38">
        <f t="shared" si="16"/>
        <v>0</v>
      </c>
    </row>
    <row r="387" spans="1:24" ht="18.75" x14ac:dyDescent="0.25">
      <c r="A387" s="12">
        <v>43636</v>
      </c>
      <c r="B387" s="13">
        <v>43636</v>
      </c>
      <c r="C387" s="23"/>
      <c r="D387" s="23"/>
      <c r="E387" s="45"/>
      <c r="F387" s="23"/>
      <c r="G387" s="16"/>
      <c r="H387" s="16"/>
      <c r="I387" s="23"/>
      <c r="J387" s="23"/>
      <c r="K387" s="23"/>
      <c r="L387" s="23"/>
      <c r="M387" s="16"/>
      <c r="N387" s="23"/>
      <c r="O387" s="23"/>
      <c r="P387" s="23"/>
      <c r="Q387" s="10">
        <f t="shared" si="17"/>
        <v>0</v>
      </c>
      <c r="R387" s="23"/>
      <c r="S387" s="16"/>
      <c r="T387" s="23"/>
      <c r="U387" s="23"/>
      <c r="V387" s="34">
        <f t="shared" ref="V387:V450" si="18">IFERROR(G387*H387,"")</f>
        <v>0</v>
      </c>
      <c r="W387" s="16"/>
      <c r="X387" s="38">
        <f t="shared" ref="X387:X450" si="19">IFERROR(G387*W387,"")</f>
        <v>0</v>
      </c>
    </row>
    <row r="388" spans="1:24" ht="18.75" x14ac:dyDescent="0.25">
      <c r="A388" s="12">
        <v>43637</v>
      </c>
      <c r="B388" s="13">
        <v>43637</v>
      </c>
      <c r="C388" s="23"/>
      <c r="D388" s="23"/>
      <c r="E388" s="45"/>
      <c r="F388" s="23"/>
      <c r="G388" s="16"/>
      <c r="H388" s="16"/>
      <c r="I388" s="23"/>
      <c r="J388" s="23"/>
      <c r="K388" s="23"/>
      <c r="L388" s="23"/>
      <c r="M388" s="16"/>
      <c r="N388" s="23"/>
      <c r="O388" s="23"/>
      <c r="P388" s="23"/>
      <c r="Q388" s="10">
        <f t="shared" ref="Q388:Q451" si="20">IFERROR(V388-O388,"")</f>
        <v>0</v>
      </c>
      <c r="R388" s="23"/>
      <c r="S388" s="16"/>
      <c r="T388" s="23"/>
      <c r="U388" s="23"/>
      <c r="V388" s="34">
        <f t="shared" si="18"/>
        <v>0</v>
      </c>
      <c r="W388" s="16"/>
      <c r="X388" s="38">
        <f t="shared" si="19"/>
        <v>0</v>
      </c>
    </row>
    <row r="389" spans="1:24" ht="18.75" x14ac:dyDescent="0.25">
      <c r="A389" s="12">
        <v>43638</v>
      </c>
      <c r="B389" s="13">
        <v>43638</v>
      </c>
      <c r="C389" s="23"/>
      <c r="D389" s="23"/>
      <c r="E389" s="45"/>
      <c r="F389" s="23"/>
      <c r="G389" s="16"/>
      <c r="H389" s="16"/>
      <c r="I389" s="23"/>
      <c r="J389" s="23"/>
      <c r="K389" s="23"/>
      <c r="L389" s="23"/>
      <c r="M389" s="16"/>
      <c r="N389" s="23"/>
      <c r="O389" s="23"/>
      <c r="P389" s="23"/>
      <c r="Q389" s="10">
        <f t="shared" si="20"/>
        <v>0</v>
      </c>
      <c r="R389" s="23"/>
      <c r="S389" s="16"/>
      <c r="T389" s="23"/>
      <c r="U389" s="23"/>
      <c r="V389" s="34">
        <f t="shared" si="18"/>
        <v>0</v>
      </c>
      <c r="W389" s="16"/>
      <c r="X389" s="38">
        <f t="shared" si="19"/>
        <v>0</v>
      </c>
    </row>
    <row r="390" spans="1:24" ht="18.75" x14ac:dyDescent="0.25">
      <c r="A390" s="12">
        <v>43639</v>
      </c>
      <c r="B390" s="13">
        <v>43639</v>
      </c>
      <c r="C390" s="23"/>
      <c r="D390" s="23"/>
      <c r="E390" s="45"/>
      <c r="F390" s="23"/>
      <c r="G390" s="16"/>
      <c r="H390" s="16"/>
      <c r="I390" s="23"/>
      <c r="J390" s="23"/>
      <c r="K390" s="23"/>
      <c r="L390" s="23"/>
      <c r="M390" s="16"/>
      <c r="N390" s="23"/>
      <c r="O390" s="23"/>
      <c r="P390" s="23"/>
      <c r="Q390" s="10">
        <f t="shared" si="20"/>
        <v>0</v>
      </c>
      <c r="R390" s="23"/>
      <c r="S390" s="16"/>
      <c r="T390" s="23"/>
      <c r="U390" s="23"/>
      <c r="V390" s="34">
        <f t="shared" si="18"/>
        <v>0</v>
      </c>
      <c r="W390" s="16"/>
      <c r="X390" s="38">
        <f t="shared" si="19"/>
        <v>0</v>
      </c>
    </row>
    <row r="391" spans="1:24" ht="18.75" x14ac:dyDescent="0.25">
      <c r="A391" s="12">
        <v>43640</v>
      </c>
      <c r="B391" s="13">
        <v>43640</v>
      </c>
      <c r="C391" s="23"/>
      <c r="D391" s="23"/>
      <c r="E391" s="45"/>
      <c r="F391" s="23"/>
      <c r="G391" s="16"/>
      <c r="H391" s="16"/>
      <c r="I391" s="23"/>
      <c r="J391" s="23"/>
      <c r="K391" s="23"/>
      <c r="L391" s="23"/>
      <c r="M391" s="16"/>
      <c r="N391" s="23"/>
      <c r="O391" s="23"/>
      <c r="P391" s="23"/>
      <c r="Q391" s="10">
        <f t="shared" si="20"/>
        <v>0</v>
      </c>
      <c r="R391" s="23"/>
      <c r="S391" s="16"/>
      <c r="T391" s="23"/>
      <c r="U391" s="23"/>
      <c r="V391" s="34">
        <f t="shared" si="18"/>
        <v>0</v>
      </c>
      <c r="W391" s="16"/>
      <c r="X391" s="38">
        <f t="shared" si="19"/>
        <v>0</v>
      </c>
    </row>
    <row r="392" spans="1:24" ht="18.75" x14ac:dyDescent="0.25">
      <c r="A392" s="12">
        <v>43641</v>
      </c>
      <c r="B392" s="13">
        <v>43641</v>
      </c>
      <c r="C392" s="23"/>
      <c r="D392" s="23"/>
      <c r="E392" s="45"/>
      <c r="F392" s="23"/>
      <c r="G392" s="16"/>
      <c r="H392" s="16"/>
      <c r="I392" s="23"/>
      <c r="J392" s="23"/>
      <c r="K392" s="23"/>
      <c r="L392" s="23"/>
      <c r="M392" s="16"/>
      <c r="N392" s="23"/>
      <c r="O392" s="23"/>
      <c r="P392" s="23"/>
      <c r="Q392" s="10">
        <f t="shared" si="20"/>
        <v>0</v>
      </c>
      <c r="R392" s="23"/>
      <c r="S392" s="16"/>
      <c r="T392" s="23"/>
      <c r="U392" s="23"/>
      <c r="V392" s="34">
        <f t="shared" si="18"/>
        <v>0</v>
      </c>
      <c r="W392" s="16"/>
      <c r="X392" s="38">
        <f t="shared" si="19"/>
        <v>0</v>
      </c>
    </row>
    <row r="393" spans="1:24" ht="18.75" x14ac:dyDescent="0.25">
      <c r="A393" s="12">
        <v>43642</v>
      </c>
      <c r="B393" s="13">
        <v>43642</v>
      </c>
      <c r="C393" s="23"/>
      <c r="D393" s="23"/>
      <c r="E393" s="45"/>
      <c r="F393" s="23"/>
      <c r="G393" s="16"/>
      <c r="H393" s="16"/>
      <c r="I393" s="23"/>
      <c r="J393" s="23"/>
      <c r="K393" s="23"/>
      <c r="L393" s="23"/>
      <c r="M393" s="16"/>
      <c r="N393" s="23"/>
      <c r="O393" s="23"/>
      <c r="P393" s="23"/>
      <c r="Q393" s="10">
        <f t="shared" si="20"/>
        <v>0</v>
      </c>
      <c r="R393" s="23"/>
      <c r="S393" s="16"/>
      <c r="T393" s="23"/>
      <c r="U393" s="23"/>
      <c r="V393" s="34">
        <f t="shared" si="18"/>
        <v>0</v>
      </c>
      <c r="W393" s="16"/>
      <c r="X393" s="38">
        <f t="shared" si="19"/>
        <v>0</v>
      </c>
    </row>
    <row r="394" spans="1:24" ht="18.75" x14ac:dyDescent="0.25">
      <c r="A394" s="12">
        <v>43643</v>
      </c>
      <c r="B394" s="13">
        <v>43643</v>
      </c>
      <c r="C394" s="23"/>
      <c r="D394" s="23"/>
      <c r="E394" s="45"/>
      <c r="F394" s="23"/>
      <c r="G394" s="16"/>
      <c r="H394" s="16"/>
      <c r="I394" s="23"/>
      <c r="J394" s="23"/>
      <c r="K394" s="23"/>
      <c r="L394" s="23"/>
      <c r="M394" s="16"/>
      <c r="N394" s="23"/>
      <c r="O394" s="23"/>
      <c r="P394" s="23"/>
      <c r="Q394" s="10">
        <f t="shared" si="20"/>
        <v>0</v>
      </c>
      <c r="R394" s="23"/>
      <c r="S394" s="16"/>
      <c r="T394" s="23"/>
      <c r="U394" s="23"/>
      <c r="V394" s="34">
        <f t="shared" si="18"/>
        <v>0</v>
      </c>
      <c r="W394" s="16"/>
      <c r="X394" s="38">
        <f t="shared" si="19"/>
        <v>0</v>
      </c>
    </row>
    <row r="395" spans="1:24" ht="18.75" x14ac:dyDescent="0.25">
      <c r="A395" s="12">
        <v>43644</v>
      </c>
      <c r="B395" s="13">
        <v>43644</v>
      </c>
      <c r="C395" s="23"/>
      <c r="D395" s="23"/>
      <c r="E395" s="45"/>
      <c r="F395" s="23"/>
      <c r="G395" s="16"/>
      <c r="H395" s="16"/>
      <c r="I395" s="23"/>
      <c r="J395" s="23"/>
      <c r="K395" s="23"/>
      <c r="L395" s="23"/>
      <c r="M395" s="16"/>
      <c r="N395" s="23"/>
      <c r="O395" s="23"/>
      <c r="P395" s="23"/>
      <c r="Q395" s="10">
        <f t="shared" si="20"/>
        <v>0</v>
      </c>
      <c r="R395" s="23"/>
      <c r="S395" s="16"/>
      <c r="T395" s="23"/>
      <c r="U395" s="23"/>
      <c r="V395" s="34">
        <f t="shared" si="18"/>
        <v>0</v>
      </c>
      <c r="W395" s="16"/>
      <c r="X395" s="38">
        <f t="shared" si="19"/>
        <v>0</v>
      </c>
    </row>
    <row r="396" spans="1:24" ht="18.75" x14ac:dyDescent="0.25">
      <c r="A396" s="12">
        <v>43645</v>
      </c>
      <c r="B396" s="13">
        <v>43645</v>
      </c>
      <c r="C396" s="23"/>
      <c r="D396" s="23"/>
      <c r="E396" s="45"/>
      <c r="F396" s="23"/>
      <c r="G396" s="16"/>
      <c r="H396" s="16"/>
      <c r="I396" s="23"/>
      <c r="J396" s="23"/>
      <c r="K396" s="23"/>
      <c r="L396" s="23"/>
      <c r="M396" s="16"/>
      <c r="N396" s="23"/>
      <c r="O396" s="23"/>
      <c r="P396" s="23"/>
      <c r="Q396" s="10">
        <f t="shared" si="20"/>
        <v>0</v>
      </c>
      <c r="R396" s="23"/>
      <c r="S396" s="16"/>
      <c r="T396" s="23"/>
      <c r="U396" s="23"/>
      <c r="V396" s="34">
        <f t="shared" si="18"/>
        <v>0</v>
      </c>
      <c r="W396" s="16"/>
      <c r="X396" s="38">
        <f t="shared" si="19"/>
        <v>0</v>
      </c>
    </row>
    <row r="397" spans="1:24" s="6" customFormat="1" ht="19.5" thickBot="1" x14ac:dyDescent="0.3">
      <c r="A397" s="17">
        <v>43646</v>
      </c>
      <c r="B397" s="18">
        <v>43646</v>
      </c>
      <c r="C397" s="24"/>
      <c r="D397" s="24"/>
      <c r="E397" s="45"/>
      <c r="F397" s="24"/>
      <c r="G397" s="22"/>
      <c r="H397" s="22"/>
      <c r="I397" s="24"/>
      <c r="J397" s="24"/>
      <c r="K397" s="24"/>
      <c r="L397" s="24"/>
      <c r="M397" s="22"/>
      <c r="N397" s="24"/>
      <c r="O397" s="24"/>
      <c r="P397" s="24"/>
      <c r="Q397" s="19">
        <f t="shared" si="20"/>
        <v>0</v>
      </c>
      <c r="R397" s="24"/>
      <c r="S397" s="22"/>
      <c r="T397" s="24"/>
      <c r="U397" s="24"/>
      <c r="V397" s="35">
        <f t="shared" si="18"/>
        <v>0</v>
      </c>
      <c r="W397" s="22"/>
      <c r="X397" s="38">
        <f t="shared" si="19"/>
        <v>0</v>
      </c>
    </row>
    <row r="398" spans="1:24" ht="19.5" thickTop="1" x14ac:dyDescent="0.25">
      <c r="A398" s="12">
        <v>43647</v>
      </c>
      <c r="B398" s="13">
        <v>43647</v>
      </c>
      <c r="C398" s="23"/>
      <c r="D398" s="23"/>
      <c r="E398" s="47"/>
      <c r="F398" s="23"/>
      <c r="G398" s="16"/>
      <c r="H398" s="16"/>
      <c r="I398" s="23"/>
      <c r="J398" s="23"/>
      <c r="K398" s="23"/>
      <c r="L398" s="23"/>
      <c r="M398" s="16"/>
      <c r="N398" s="23"/>
      <c r="O398" s="23"/>
      <c r="P398" s="23"/>
      <c r="Q398" s="10">
        <f t="shared" si="20"/>
        <v>0</v>
      </c>
      <c r="R398" s="23"/>
      <c r="S398" s="16"/>
      <c r="T398" s="23"/>
      <c r="U398" s="23"/>
      <c r="V398" s="34">
        <f t="shared" si="18"/>
        <v>0</v>
      </c>
      <c r="W398" s="16"/>
      <c r="X398" s="40">
        <f t="shared" si="19"/>
        <v>0</v>
      </c>
    </row>
    <row r="399" spans="1:24" ht="18.75" x14ac:dyDescent="0.25">
      <c r="A399" s="12">
        <v>43648</v>
      </c>
      <c r="B399" s="13">
        <v>43648</v>
      </c>
      <c r="C399" s="23"/>
      <c r="D399" s="23"/>
      <c r="E399" s="45"/>
      <c r="F399" s="23"/>
      <c r="G399" s="16"/>
      <c r="H399" s="16"/>
      <c r="I399" s="23"/>
      <c r="J399" s="23"/>
      <c r="K399" s="23"/>
      <c r="L399" s="23"/>
      <c r="M399" s="16"/>
      <c r="N399" s="23"/>
      <c r="O399" s="23"/>
      <c r="P399" s="23"/>
      <c r="Q399" s="10">
        <f t="shared" si="20"/>
        <v>0</v>
      </c>
      <c r="R399" s="23"/>
      <c r="S399" s="16"/>
      <c r="T399" s="23"/>
      <c r="U399" s="23"/>
      <c r="V399" s="34">
        <f t="shared" si="18"/>
        <v>0</v>
      </c>
      <c r="W399" s="16"/>
      <c r="X399" s="38">
        <f t="shared" si="19"/>
        <v>0</v>
      </c>
    </row>
    <row r="400" spans="1:24" ht="18.75" x14ac:dyDescent="0.25">
      <c r="A400" s="12">
        <v>43649</v>
      </c>
      <c r="B400" s="13">
        <v>43649</v>
      </c>
      <c r="C400" s="23"/>
      <c r="D400" s="23"/>
      <c r="E400" s="45"/>
      <c r="F400" s="23"/>
      <c r="G400" s="16"/>
      <c r="H400" s="16"/>
      <c r="I400" s="23"/>
      <c r="J400" s="23"/>
      <c r="K400" s="23"/>
      <c r="L400" s="23"/>
      <c r="M400" s="16"/>
      <c r="N400" s="23"/>
      <c r="O400" s="23"/>
      <c r="P400" s="23"/>
      <c r="Q400" s="10">
        <f t="shared" si="20"/>
        <v>0</v>
      </c>
      <c r="R400" s="23"/>
      <c r="S400" s="16"/>
      <c r="T400" s="23"/>
      <c r="U400" s="23"/>
      <c r="V400" s="34">
        <f t="shared" si="18"/>
        <v>0</v>
      </c>
      <c r="W400" s="16"/>
      <c r="X400" s="38">
        <f t="shared" si="19"/>
        <v>0</v>
      </c>
    </row>
    <row r="401" spans="1:24" ht="18.75" x14ac:dyDescent="0.25">
      <c r="A401" s="12">
        <v>43650</v>
      </c>
      <c r="B401" s="13">
        <v>43650</v>
      </c>
      <c r="C401" s="23"/>
      <c r="D401" s="23"/>
      <c r="E401" s="45"/>
      <c r="F401" s="23"/>
      <c r="G401" s="16"/>
      <c r="H401" s="16"/>
      <c r="I401" s="23"/>
      <c r="J401" s="23"/>
      <c r="K401" s="23"/>
      <c r="L401" s="23"/>
      <c r="M401" s="16"/>
      <c r="N401" s="23"/>
      <c r="O401" s="23"/>
      <c r="P401" s="23"/>
      <c r="Q401" s="10">
        <f t="shared" si="20"/>
        <v>0</v>
      </c>
      <c r="R401" s="23"/>
      <c r="S401" s="16"/>
      <c r="T401" s="23"/>
      <c r="U401" s="23"/>
      <c r="V401" s="34">
        <f t="shared" si="18"/>
        <v>0</v>
      </c>
      <c r="W401" s="16"/>
      <c r="X401" s="38">
        <f t="shared" si="19"/>
        <v>0</v>
      </c>
    </row>
    <row r="402" spans="1:24" ht="18.75" x14ac:dyDescent="0.25">
      <c r="A402" s="12">
        <v>43651</v>
      </c>
      <c r="B402" s="13">
        <v>43651</v>
      </c>
      <c r="C402" s="23"/>
      <c r="D402" s="23"/>
      <c r="E402" s="45"/>
      <c r="F402" s="23"/>
      <c r="G402" s="16"/>
      <c r="H402" s="16"/>
      <c r="I402" s="23"/>
      <c r="J402" s="23"/>
      <c r="K402" s="23"/>
      <c r="L402" s="23"/>
      <c r="M402" s="16"/>
      <c r="N402" s="23"/>
      <c r="O402" s="23"/>
      <c r="P402" s="23"/>
      <c r="Q402" s="10">
        <f t="shared" si="20"/>
        <v>0</v>
      </c>
      <c r="R402" s="23"/>
      <c r="S402" s="16"/>
      <c r="T402" s="23"/>
      <c r="U402" s="23"/>
      <c r="V402" s="34">
        <f t="shared" si="18"/>
        <v>0</v>
      </c>
      <c r="W402" s="16"/>
      <c r="X402" s="38">
        <f t="shared" si="19"/>
        <v>0</v>
      </c>
    </row>
    <row r="403" spans="1:24" ht="18.75" x14ac:dyDescent="0.25">
      <c r="A403" s="12">
        <v>43652</v>
      </c>
      <c r="B403" s="13">
        <v>43652</v>
      </c>
      <c r="C403" s="23"/>
      <c r="D403" s="23"/>
      <c r="E403" s="45"/>
      <c r="F403" s="23"/>
      <c r="G403" s="16"/>
      <c r="H403" s="16"/>
      <c r="I403" s="23"/>
      <c r="J403" s="23"/>
      <c r="K403" s="23"/>
      <c r="L403" s="23"/>
      <c r="M403" s="16"/>
      <c r="N403" s="23"/>
      <c r="O403" s="23"/>
      <c r="P403" s="23"/>
      <c r="Q403" s="10">
        <f t="shared" si="20"/>
        <v>0</v>
      </c>
      <c r="R403" s="23"/>
      <c r="S403" s="16"/>
      <c r="T403" s="23"/>
      <c r="U403" s="23"/>
      <c r="V403" s="34">
        <f t="shared" si="18"/>
        <v>0</v>
      </c>
      <c r="W403" s="16"/>
      <c r="X403" s="38">
        <f t="shared" si="19"/>
        <v>0</v>
      </c>
    </row>
    <row r="404" spans="1:24" ht="18.75" x14ac:dyDescent="0.25">
      <c r="A404" s="12">
        <v>43653</v>
      </c>
      <c r="B404" s="13">
        <v>43653</v>
      </c>
      <c r="C404" s="23"/>
      <c r="D404" s="23"/>
      <c r="E404" s="45"/>
      <c r="F404" s="23"/>
      <c r="G404" s="16"/>
      <c r="H404" s="16"/>
      <c r="I404" s="23"/>
      <c r="J404" s="23"/>
      <c r="K404" s="23"/>
      <c r="L404" s="23"/>
      <c r="M404" s="16"/>
      <c r="N404" s="23"/>
      <c r="O404" s="23"/>
      <c r="P404" s="23"/>
      <c r="Q404" s="10">
        <f t="shared" si="20"/>
        <v>0</v>
      </c>
      <c r="R404" s="23"/>
      <c r="S404" s="16"/>
      <c r="T404" s="23"/>
      <c r="U404" s="23"/>
      <c r="V404" s="34">
        <f t="shared" si="18"/>
        <v>0</v>
      </c>
      <c r="W404" s="16"/>
      <c r="X404" s="38">
        <f t="shared" si="19"/>
        <v>0</v>
      </c>
    </row>
    <row r="405" spans="1:24" ht="18.75" x14ac:dyDescent="0.25">
      <c r="A405" s="12">
        <v>43654</v>
      </c>
      <c r="B405" s="13">
        <v>43654</v>
      </c>
      <c r="C405" s="23"/>
      <c r="D405" s="23"/>
      <c r="E405" s="45"/>
      <c r="F405" s="23"/>
      <c r="G405" s="16"/>
      <c r="H405" s="16"/>
      <c r="I405" s="23"/>
      <c r="J405" s="23"/>
      <c r="K405" s="23"/>
      <c r="L405" s="23"/>
      <c r="M405" s="16"/>
      <c r="N405" s="23"/>
      <c r="O405" s="23"/>
      <c r="P405" s="23"/>
      <c r="Q405" s="10">
        <f t="shared" si="20"/>
        <v>0</v>
      </c>
      <c r="R405" s="23"/>
      <c r="S405" s="16"/>
      <c r="T405" s="23"/>
      <c r="U405" s="23"/>
      <c r="V405" s="34">
        <f t="shared" si="18"/>
        <v>0</v>
      </c>
      <c r="W405" s="16"/>
      <c r="X405" s="38">
        <f t="shared" si="19"/>
        <v>0</v>
      </c>
    </row>
    <row r="406" spans="1:24" ht="18.75" x14ac:dyDescent="0.25">
      <c r="A406" s="12">
        <v>43655</v>
      </c>
      <c r="B406" s="13">
        <v>43655</v>
      </c>
      <c r="C406" s="23"/>
      <c r="D406" s="23"/>
      <c r="E406" s="45"/>
      <c r="F406" s="23"/>
      <c r="G406" s="16"/>
      <c r="H406" s="16"/>
      <c r="I406" s="23"/>
      <c r="J406" s="23"/>
      <c r="K406" s="23"/>
      <c r="L406" s="23"/>
      <c r="M406" s="16"/>
      <c r="N406" s="23"/>
      <c r="O406" s="23"/>
      <c r="P406" s="23"/>
      <c r="Q406" s="10">
        <f t="shared" si="20"/>
        <v>0</v>
      </c>
      <c r="R406" s="23"/>
      <c r="S406" s="16"/>
      <c r="T406" s="23"/>
      <c r="U406" s="23"/>
      <c r="V406" s="34">
        <f t="shared" si="18"/>
        <v>0</v>
      </c>
      <c r="W406" s="16"/>
      <c r="X406" s="38">
        <f t="shared" si="19"/>
        <v>0</v>
      </c>
    </row>
    <row r="407" spans="1:24" ht="18.75" x14ac:dyDescent="0.25">
      <c r="A407" s="12">
        <v>43656</v>
      </c>
      <c r="B407" s="13">
        <v>43656</v>
      </c>
      <c r="C407" s="23"/>
      <c r="D407" s="23"/>
      <c r="E407" s="45"/>
      <c r="F407" s="23"/>
      <c r="G407" s="16"/>
      <c r="H407" s="16"/>
      <c r="I407" s="23"/>
      <c r="J407" s="23"/>
      <c r="K407" s="23"/>
      <c r="L407" s="23"/>
      <c r="M407" s="16"/>
      <c r="N407" s="23"/>
      <c r="O407" s="23"/>
      <c r="P407" s="23"/>
      <c r="Q407" s="10">
        <f t="shared" si="20"/>
        <v>0</v>
      </c>
      <c r="R407" s="23"/>
      <c r="S407" s="16"/>
      <c r="T407" s="23"/>
      <c r="U407" s="23"/>
      <c r="V407" s="34">
        <f t="shared" si="18"/>
        <v>0</v>
      </c>
      <c r="W407" s="16"/>
      <c r="X407" s="38">
        <f t="shared" si="19"/>
        <v>0</v>
      </c>
    </row>
    <row r="408" spans="1:24" ht="18.75" x14ac:dyDescent="0.25">
      <c r="A408" s="12">
        <v>43657</v>
      </c>
      <c r="B408" s="13">
        <v>43657</v>
      </c>
      <c r="C408" s="23"/>
      <c r="D408" s="23"/>
      <c r="E408" s="45"/>
      <c r="F408" s="23"/>
      <c r="G408" s="16"/>
      <c r="H408" s="16"/>
      <c r="I408" s="23"/>
      <c r="J408" s="23"/>
      <c r="K408" s="23"/>
      <c r="L408" s="23"/>
      <c r="M408" s="16"/>
      <c r="N408" s="23"/>
      <c r="O408" s="23"/>
      <c r="P408" s="23"/>
      <c r="Q408" s="10">
        <f t="shared" si="20"/>
        <v>0</v>
      </c>
      <c r="R408" s="23"/>
      <c r="S408" s="16"/>
      <c r="T408" s="23"/>
      <c r="U408" s="23"/>
      <c r="V408" s="34">
        <f t="shared" si="18"/>
        <v>0</v>
      </c>
      <c r="W408" s="16"/>
      <c r="X408" s="38">
        <f t="shared" si="19"/>
        <v>0</v>
      </c>
    </row>
    <row r="409" spans="1:24" ht="18.75" x14ac:dyDescent="0.25">
      <c r="A409" s="12">
        <v>43658</v>
      </c>
      <c r="B409" s="13">
        <v>43658</v>
      </c>
      <c r="C409" s="23"/>
      <c r="D409" s="23"/>
      <c r="E409" s="45"/>
      <c r="F409" s="23"/>
      <c r="G409" s="16"/>
      <c r="H409" s="16"/>
      <c r="I409" s="23"/>
      <c r="J409" s="23"/>
      <c r="K409" s="23"/>
      <c r="L409" s="23"/>
      <c r="M409" s="16"/>
      <c r="N409" s="23"/>
      <c r="O409" s="23"/>
      <c r="P409" s="23"/>
      <c r="Q409" s="10">
        <f t="shared" si="20"/>
        <v>0</v>
      </c>
      <c r="R409" s="23"/>
      <c r="S409" s="16"/>
      <c r="T409" s="23"/>
      <c r="U409" s="23"/>
      <c r="V409" s="34">
        <f t="shared" si="18"/>
        <v>0</v>
      </c>
      <c r="W409" s="16"/>
      <c r="X409" s="38">
        <f t="shared" si="19"/>
        <v>0</v>
      </c>
    </row>
    <row r="410" spans="1:24" ht="18.75" x14ac:dyDescent="0.25">
      <c r="A410" s="12">
        <v>43659</v>
      </c>
      <c r="B410" s="13">
        <v>43659</v>
      </c>
      <c r="C410" s="23"/>
      <c r="D410" s="23"/>
      <c r="E410" s="45"/>
      <c r="F410" s="23"/>
      <c r="G410" s="16"/>
      <c r="H410" s="16"/>
      <c r="I410" s="23"/>
      <c r="J410" s="23"/>
      <c r="K410" s="23"/>
      <c r="L410" s="23"/>
      <c r="M410" s="16"/>
      <c r="N410" s="23"/>
      <c r="O410" s="23"/>
      <c r="P410" s="23"/>
      <c r="Q410" s="10">
        <f t="shared" si="20"/>
        <v>0</v>
      </c>
      <c r="R410" s="23"/>
      <c r="S410" s="16"/>
      <c r="T410" s="23"/>
      <c r="U410" s="23"/>
      <c r="V410" s="34">
        <f t="shared" si="18"/>
        <v>0</v>
      </c>
      <c r="W410" s="16"/>
      <c r="X410" s="38">
        <f t="shared" si="19"/>
        <v>0</v>
      </c>
    </row>
    <row r="411" spans="1:24" ht="18.75" x14ac:dyDescent="0.25">
      <c r="A411" s="12">
        <v>43660</v>
      </c>
      <c r="B411" s="13">
        <v>43660</v>
      </c>
      <c r="C411" s="23"/>
      <c r="D411" s="23"/>
      <c r="E411" s="45"/>
      <c r="F411" s="23"/>
      <c r="G411" s="16"/>
      <c r="H411" s="16"/>
      <c r="I411" s="23"/>
      <c r="J411" s="23"/>
      <c r="K411" s="23"/>
      <c r="L411" s="23"/>
      <c r="M411" s="16"/>
      <c r="N411" s="23"/>
      <c r="O411" s="23"/>
      <c r="P411" s="23"/>
      <c r="Q411" s="10">
        <f t="shared" si="20"/>
        <v>0</v>
      </c>
      <c r="R411" s="23"/>
      <c r="S411" s="16"/>
      <c r="T411" s="23"/>
      <c r="U411" s="23"/>
      <c r="V411" s="34">
        <f t="shared" si="18"/>
        <v>0</v>
      </c>
      <c r="W411" s="16"/>
      <c r="X411" s="38">
        <f t="shared" si="19"/>
        <v>0</v>
      </c>
    </row>
    <row r="412" spans="1:24" ht="18.75" x14ac:dyDescent="0.25">
      <c r="A412" s="12">
        <v>43661</v>
      </c>
      <c r="B412" s="13">
        <v>43661</v>
      </c>
      <c r="C412" s="23"/>
      <c r="D412" s="23"/>
      <c r="E412" s="45"/>
      <c r="F412" s="23"/>
      <c r="G412" s="16"/>
      <c r="H412" s="16"/>
      <c r="I412" s="23"/>
      <c r="J412" s="23"/>
      <c r="K412" s="23"/>
      <c r="L412" s="23"/>
      <c r="M412" s="16"/>
      <c r="N412" s="23"/>
      <c r="O412" s="23"/>
      <c r="P412" s="23"/>
      <c r="Q412" s="10">
        <f t="shared" si="20"/>
        <v>0</v>
      </c>
      <c r="R412" s="23"/>
      <c r="S412" s="16"/>
      <c r="T412" s="23"/>
      <c r="U412" s="23"/>
      <c r="V412" s="34">
        <f t="shared" si="18"/>
        <v>0</v>
      </c>
      <c r="W412" s="16"/>
      <c r="X412" s="38">
        <f t="shared" si="19"/>
        <v>0</v>
      </c>
    </row>
    <row r="413" spans="1:24" ht="18.75" x14ac:dyDescent="0.25">
      <c r="A413" s="12">
        <v>43662</v>
      </c>
      <c r="B413" s="13">
        <v>43662</v>
      </c>
      <c r="C413" s="23"/>
      <c r="D413" s="23"/>
      <c r="E413" s="45"/>
      <c r="F413" s="23"/>
      <c r="G413" s="16"/>
      <c r="H413" s="16"/>
      <c r="I413" s="23"/>
      <c r="J413" s="23"/>
      <c r="K413" s="23"/>
      <c r="L413" s="23"/>
      <c r="M413" s="16"/>
      <c r="N413" s="23"/>
      <c r="O413" s="23"/>
      <c r="P413" s="23"/>
      <c r="Q413" s="10">
        <f t="shared" si="20"/>
        <v>0</v>
      </c>
      <c r="R413" s="23"/>
      <c r="S413" s="16"/>
      <c r="T413" s="23"/>
      <c r="U413" s="23"/>
      <c r="V413" s="34">
        <f t="shared" si="18"/>
        <v>0</v>
      </c>
      <c r="W413" s="16"/>
      <c r="X413" s="38">
        <f t="shared" si="19"/>
        <v>0</v>
      </c>
    </row>
    <row r="414" spans="1:24" ht="18.75" x14ac:dyDescent="0.25">
      <c r="A414" s="12">
        <v>43663</v>
      </c>
      <c r="B414" s="13">
        <v>43663</v>
      </c>
      <c r="C414" s="23"/>
      <c r="D414" s="23"/>
      <c r="E414" s="45"/>
      <c r="F414" s="23"/>
      <c r="G414" s="16"/>
      <c r="H414" s="16"/>
      <c r="I414" s="23"/>
      <c r="J414" s="23"/>
      <c r="K414" s="23"/>
      <c r="L414" s="23"/>
      <c r="M414" s="16"/>
      <c r="N414" s="23"/>
      <c r="O414" s="23"/>
      <c r="P414" s="23"/>
      <c r="Q414" s="10">
        <f t="shared" si="20"/>
        <v>0</v>
      </c>
      <c r="R414" s="23"/>
      <c r="S414" s="16"/>
      <c r="T414" s="23"/>
      <c r="U414" s="23"/>
      <c r="V414" s="34">
        <f t="shared" si="18"/>
        <v>0</v>
      </c>
      <c r="W414" s="16"/>
      <c r="X414" s="38">
        <f t="shared" si="19"/>
        <v>0</v>
      </c>
    </row>
    <row r="415" spans="1:24" ht="18.75" x14ac:dyDescent="0.25">
      <c r="A415" s="12">
        <v>43664</v>
      </c>
      <c r="B415" s="13">
        <v>43664</v>
      </c>
      <c r="C415" s="23"/>
      <c r="D415" s="23"/>
      <c r="E415" s="45"/>
      <c r="F415" s="23"/>
      <c r="G415" s="16"/>
      <c r="H415" s="16"/>
      <c r="I415" s="23"/>
      <c r="J415" s="23"/>
      <c r="K415" s="23"/>
      <c r="L415" s="23"/>
      <c r="M415" s="16"/>
      <c r="N415" s="23"/>
      <c r="O415" s="23"/>
      <c r="P415" s="23"/>
      <c r="Q415" s="10">
        <f t="shared" si="20"/>
        <v>0</v>
      </c>
      <c r="R415" s="23"/>
      <c r="S415" s="16"/>
      <c r="T415" s="23"/>
      <c r="U415" s="23"/>
      <c r="V415" s="34">
        <f t="shared" si="18"/>
        <v>0</v>
      </c>
      <c r="W415" s="16"/>
      <c r="X415" s="38">
        <f t="shared" si="19"/>
        <v>0</v>
      </c>
    </row>
    <row r="416" spans="1:24" ht="18.75" x14ac:dyDescent="0.25">
      <c r="A416" s="12">
        <v>43665</v>
      </c>
      <c r="B416" s="13">
        <v>43665</v>
      </c>
      <c r="C416" s="23"/>
      <c r="D416" s="23"/>
      <c r="E416" s="45"/>
      <c r="F416" s="23"/>
      <c r="G416" s="16"/>
      <c r="H416" s="16"/>
      <c r="I416" s="23"/>
      <c r="J416" s="23"/>
      <c r="K416" s="23"/>
      <c r="L416" s="23"/>
      <c r="M416" s="16"/>
      <c r="N416" s="23"/>
      <c r="O416" s="23"/>
      <c r="P416" s="23"/>
      <c r="Q416" s="10">
        <f t="shared" si="20"/>
        <v>0</v>
      </c>
      <c r="R416" s="23"/>
      <c r="S416" s="16"/>
      <c r="T416" s="23"/>
      <c r="U416" s="23"/>
      <c r="V416" s="34">
        <f t="shared" si="18"/>
        <v>0</v>
      </c>
      <c r="W416" s="16"/>
      <c r="X416" s="38">
        <f t="shared" si="19"/>
        <v>0</v>
      </c>
    </row>
    <row r="417" spans="1:24" ht="18.75" x14ac:dyDescent="0.25">
      <c r="A417" s="12">
        <v>43666</v>
      </c>
      <c r="B417" s="13">
        <v>43666</v>
      </c>
      <c r="C417" s="23"/>
      <c r="D417" s="23"/>
      <c r="E417" s="45"/>
      <c r="F417" s="23"/>
      <c r="G417" s="16"/>
      <c r="H417" s="16"/>
      <c r="I417" s="23"/>
      <c r="J417" s="23"/>
      <c r="K417" s="23"/>
      <c r="L417" s="23"/>
      <c r="M417" s="16"/>
      <c r="N417" s="23"/>
      <c r="O417" s="23"/>
      <c r="P417" s="23"/>
      <c r="Q417" s="10">
        <f t="shared" si="20"/>
        <v>0</v>
      </c>
      <c r="R417" s="23"/>
      <c r="S417" s="16"/>
      <c r="T417" s="23"/>
      <c r="U417" s="23"/>
      <c r="V417" s="34">
        <f t="shared" si="18"/>
        <v>0</v>
      </c>
      <c r="W417" s="16"/>
      <c r="X417" s="38">
        <f t="shared" si="19"/>
        <v>0</v>
      </c>
    </row>
    <row r="418" spans="1:24" ht="18.75" x14ac:dyDescent="0.25">
      <c r="A418" s="12">
        <v>43667</v>
      </c>
      <c r="B418" s="13">
        <v>43667</v>
      </c>
      <c r="C418" s="23"/>
      <c r="D418" s="23"/>
      <c r="E418" s="45"/>
      <c r="F418" s="23"/>
      <c r="G418" s="16"/>
      <c r="H418" s="16"/>
      <c r="I418" s="23"/>
      <c r="J418" s="23"/>
      <c r="K418" s="23"/>
      <c r="L418" s="23"/>
      <c r="M418" s="16"/>
      <c r="N418" s="23"/>
      <c r="O418" s="23"/>
      <c r="P418" s="23"/>
      <c r="Q418" s="10">
        <f t="shared" si="20"/>
        <v>0</v>
      </c>
      <c r="R418" s="23"/>
      <c r="S418" s="16"/>
      <c r="T418" s="23"/>
      <c r="U418" s="23"/>
      <c r="V418" s="34">
        <f t="shared" si="18"/>
        <v>0</v>
      </c>
      <c r="W418" s="16"/>
      <c r="X418" s="38">
        <f t="shared" si="19"/>
        <v>0</v>
      </c>
    </row>
    <row r="419" spans="1:24" ht="18.75" x14ac:dyDescent="0.25">
      <c r="A419" s="12">
        <v>43668</v>
      </c>
      <c r="B419" s="13">
        <v>43668</v>
      </c>
      <c r="C419" s="23"/>
      <c r="D419" s="23"/>
      <c r="E419" s="45"/>
      <c r="F419" s="23"/>
      <c r="G419" s="16"/>
      <c r="H419" s="16"/>
      <c r="I419" s="23"/>
      <c r="J419" s="23"/>
      <c r="K419" s="23"/>
      <c r="L419" s="23"/>
      <c r="M419" s="16"/>
      <c r="N419" s="23"/>
      <c r="O419" s="23"/>
      <c r="P419" s="23"/>
      <c r="Q419" s="10">
        <f t="shared" si="20"/>
        <v>0</v>
      </c>
      <c r="R419" s="23"/>
      <c r="S419" s="16"/>
      <c r="T419" s="23"/>
      <c r="U419" s="23"/>
      <c r="V419" s="34">
        <f t="shared" si="18"/>
        <v>0</v>
      </c>
      <c r="W419" s="16"/>
      <c r="X419" s="38">
        <f t="shared" si="19"/>
        <v>0</v>
      </c>
    </row>
    <row r="420" spans="1:24" ht="18.75" x14ac:dyDescent="0.25">
      <c r="A420" s="12">
        <v>43669</v>
      </c>
      <c r="B420" s="13">
        <v>43669</v>
      </c>
      <c r="C420" s="23"/>
      <c r="D420" s="23"/>
      <c r="E420" s="45"/>
      <c r="F420" s="23"/>
      <c r="G420" s="16"/>
      <c r="H420" s="16"/>
      <c r="I420" s="23"/>
      <c r="J420" s="23"/>
      <c r="K420" s="23"/>
      <c r="L420" s="23"/>
      <c r="M420" s="16"/>
      <c r="N420" s="23"/>
      <c r="O420" s="23"/>
      <c r="P420" s="23"/>
      <c r="Q420" s="10">
        <f t="shared" si="20"/>
        <v>0</v>
      </c>
      <c r="R420" s="23"/>
      <c r="S420" s="16"/>
      <c r="T420" s="23"/>
      <c r="U420" s="23"/>
      <c r="V420" s="34">
        <f t="shared" si="18"/>
        <v>0</v>
      </c>
      <c r="W420" s="16"/>
      <c r="X420" s="38">
        <f t="shared" si="19"/>
        <v>0</v>
      </c>
    </row>
    <row r="421" spans="1:24" ht="18.75" x14ac:dyDescent="0.25">
      <c r="A421" s="12">
        <v>43670</v>
      </c>
      <c r="B421" s="13">
        <v>43670</v>
      </c>
      <c r="C421" s="23"/>
      <c r="D421" s="23"/>
      <c r="E421" s="45"/>
      <c r="F421" s="23"/>
      <c r="G421" s="16"/>
      <c r="H421" s="16"/>
      <c r="I421" s="23"/>
      <c r="J421" s="23"/>
      <c r="K421" s="23"/>
      <c r="L421" s="23"/>
      <c r="M421" s="16"/>
      <c r="N421" s="23"/>
      <c r="O421" s="23"/>
      <c r="P421" s="23"/>
      <c r="Q421" s="10">
        <f t="shared" si="20"/>
        <v>0</v>
      </c>
      <c r="R421" s="23"/>
      <c r="S421" s="16"/>
      <c r="T421" s="23"/>
      <c r="U421" s="23"/>
      <c r="V421" s="34">
        <f t="shared" si="18"/>
        <v>0</v>
      </c>
      <c r="W421" s="16"/>
      <c r="X421" s="38">
        <f t="shared" si="19"/>
        <v>0</v>
      </c>
    </row>
    <row r="422" spans="1:24" ht="18.75" x14ac:dyDescent="0.25">
      <c r="A422" s="12">
        <v>43671</v>
      </c>
      <c r="B422" s="13">
        <v>43671</v>
      </c>
      <c r="C422" s="23"/>
      <c r="D422" s="23"/>
      <c r="E422" s="45"/>
      <c r="F422" s="23"/>
      <c r="G422" s="16"/>
      <c r="H422" s="16"/>
      <c r="I422" s="23"/>
      <c r="J422" s="23"/>
      <c r="K422" s="23"/>
      <c r="L422" s="23"/>
      <c r="M422" s="16"/>
      <c r="N422" s="23"/>
      <c r="O422" s="23"/>
      <c r="P422" s="23"/>
      <c r="Q422" s="10">
        <f t="shared" si="20"/>
        <v>0</v>
      </c>
      <c r="R422" s="23"/>
      <c r="S422" s="16"/>
      <c r="T422" s="23"/>
      <c r="U422" s="23"/>
      <c r="V422" s="34">
        <f t="shared" si="18"/>
        <v>0</v>
      </c>
      <c r="W422" s="16"/>
      <c r="X422" s="38">
        <f t="shared" si="19"/>
        <v>0</v>
      </c>
    </row>
    <row r="423" spans="1:24" ht="18.75" x14ac:dyDescent="0.25">
      <c r="A423" s="12">
        <v>43672</v>
      </c>
      <c r="B423" s="13">
        <v>43672</v>
      </c>
      <c r="C423" s="23"/>
      <c r="D423" s="23"/>
      <c r="E423" s="45"/>
      <c r="F423" s="23"/>
      <c r="G423" s="16"/>
      <c r="H423" s="16"/>
      <c r="I423" s="23"/>
      <c r="J423" s="23"/>
      <c r="K423" s="23"/>
      <c r="L423" s="23"/>
      <c r="M423" s="16"/>
      <c r="N423" s="23"/>
      <c r="O423" s="23"/>
      <c r="P423" s="23"/>
      <c r="Q423" s="10">
        <f t="shared" si="20"/>
        <v>0</v>
      </c>
      <c r="R423" s="23"/>
      <c r="S423" s="16"/>
      <c r="T423" s="23"/>
      <c r="U423" s="23"/>
      <c r="V423" s="34">
        <f t="shared" si="18"/>
        <v>0</v>
      </c>
      <c r="W423" s="16"/>
      <c r="X423" s="38">
        <f t="shared" si="19"/>
        <v>0</v>
      </c>
    </row>
    <row r="424" spans="1:24" ht="18.75" x14ac:dyDescent="0.25">
      <c r="A424" s="12">
        <v>43673</v>
      </c>
      <c r="B424" s="13">
        <v>43673</v>
      </c>
      <c r="C424" s="23"/>
      <c r="D424" s="23"/>
      <c r="E424" s="45"/>
      <c r="F424" s="23"/>
      <c r="G424" s="16"/>
      <c r="H424" s="16"/>
      <c r="I424" s="23"/>
      <c r="J424" s="23"/>
      <c r="K424" s="23"/>
      <c r="L424" s="23"/>
      <c r="M424" s="16"/>
      <c r="N424" s="23"/>
      <c r="O424" s="23"/>
      <c r="P424" s="23"/>
      <c r="Q424" s="10">
        <f t="shared" si="20"/>
        <v>0</v>
      </c>
      <c r="R424" s="23"/>
      <c r="S424" s="16"/>
      <c r="T424" s="23"/>
      <c r="U424" s="23"/>
      <c r="V424" s="34">
        <f t="shared" si="18"/>
        <v>0</v>
      </c>
      <c r="W424" s="16"/>
      <c r="X424" s="38">
        <f t="shared" si="19"/>
        <v>0</v>
      </c>
    </row>
    <row r="425" spans="1:24" ht="18.75" x14ac:dyDescent="0.25">
      <c r="A425" s="12">
        <v>43674</v>
      </c>
      <c r="B425" s="13">
        <v>43674</v>
      </c>
      <c r="C425" s="23"/>
      <c r="D425" s="23"/>
      <c r="E425" s="45"/>
      <c r="F425" s="23"/>
      <c r="G425" s="16"/>
      <c r="H425" s="16"/>
      <c r="I425" s="23"/>
      <c r="J425" s="23"/>
      <c r="K425" s="23"/>
      <c r="L425" s="23"/>
      <c r="M425" s="16"/>
      <c r="N425" s="23"/>
      <c r="O425" s="23"/>
      <c r="P425" s="23"/>
      <c r="Q425" s="10">
        <f t="shared" si="20"/>
        <v>0</v>
      </c>
      <c r="R425" s="23"/>
      <c r="S425" s="16"/>
      <c r="T425" s="23"/>
      <c r="U425" s="23"/>
      <c r="V425" s="34">
        <f t="shared" si="18"/>
        <v>0</v>
      </c>
      <c r="W425" s="16"/>
      <c r="X425" s="38">
        <f t="shared" si="19"/>
        <v>0</v>
      </c>
    </row>
    <row r="426" spans="1:24" ht="18.75" x14ac:dyDescent="0.25">
      <c r="A426" s="12">
        <v>43675</v>
      </c>
      <c r="B426" s="13">
        <v>43675</v>
      </c>
      <c r="C426" s="23"/>
      <c r="D426" s="23"/>
      <c r="E426" s="45"/>
      <c r="F426" s="23"/>
      <c r="G426" s="16"/>
      <c r="H426" s="16"/>
      <c r="I426" s="23"/>
      <c r="J426" s="23"/>
      <c r="K426" s="23"/>
      <c r="L426" s="23"/>
      <c r="M426" s="16"/>
      <c r="N426" s="23"/>
      <c r="O426" s="23"/>
      <c r="P426" s="23"/>
      <c r="Q426" s="10">
        <f t="shared" si="20"/>
        <v>0</v>
      </c>
      <c r="R426" s="23"/>
      <c r="S426" s="16"/>
      <c r="T426" s="23"/>
      <c r="U426" s="23"/>
      <c r="V426" s="34">
        <f t="shared" si="18"/>
        <v>0</v>
      </c>
      <c r="W426" s="16"/>
      <c r="X426" s="38">
        <f t="shared" si="19"/>
        <v>0</v>
      </c>
    </row>
    <row r="427" spans="1:24" ht="18.75" x14ac:dyDescent="0.25">
      <c r="A427" s="12">
        <v>43676</v>
      </c>
      <c r="B427" s="13">
        <v>43676</v>
      </c>
      <c r="C427" s="23"/>
      <c r="D427" s="23"/>
      <c r="E427" s="45"/>
      <c r="F427" s="23"/>
      <c r="G427" s="16"/>
      <c r="H427" s="16"/>
      <c r="I427" s="23"/>
      <c r="J427" s="23"/>
      <c r="K427" s="23"/>
      <c r="L427" s="23"/>
      <c r="M427" s="16"/>
      <c r="N427" s="23"/>
      <c r="O427" s="23"/>
      <c r="P427" s="23"/>
      <c r="Q427" s="10">
        <f t="shared" si="20"/>
        <v>0</v>
      </c>
      <c r="R427" s="23"/>
      <c r="S427" s="16"/>
      <c r="T427" s="23"/>
      <c r="U427" s="23"/>
      <c r="V427" s="34">
        <f t="shared" si="18"/>
        <v>0</v>
      </c>
      <c r="W427" s="16"/>
      <c r="X427" s="38">
        <f t="shared" si="19"/>
        <v>0</v>
      </c>
    </row>
    <row r="428" spans="1:24" s="6" customFormat="1" ht="19.5" thickBot="1" x14ac:dyDescent="0.3">
      <c r="A428" s="17">
        <v>43677</v>
      </c>
      <c r="B428" s="18">
        <v>43677</v>
      </c>
      <c r="C428" s="24"/>
      <c r="D428" s="24"/>
      <c r="E428" s="45"/>
      <c r="F428" s="24"/>
      <c r="G428" s="22"/>
      <c r="H428" s="22"/>
      <c r="I428" s="24"/>
      <c r="J428" s="24"/>
      <c r="K428" s="24"/>
      <c r="L428" s="24"/>
      <c r="M428" s="22"/>
      <c r="N428" s="24"/>
      <c r="O428" s="24"/>
      <c r="P428" s="24"/>
      <c r="Q428" s="19">
        <f t="shared" si="20"/>
        <v>0</v>
      </c>
      <c r="R428" s="24"/>
      <c r="S428" s="22"/>
      <c r="T428" s="24"/>
      <c r="U428" s="24"/>
      <c r="V428" s="35">
        <f t="shared" si="18"/>
        <v>0</v>
      </c>
      <c r="W428" s="22"/>
      <c r="X428" s="38">
        <f t="shared" si="19"/>
        <v>0</v>
      </c>
    </row>
    <row r="429" spans="1:24" ht="19.5" thickTop="1" x14ac:dyDescent="0.25">
      <c r="A429" s="12">
        <v>43678</v>
      </c>
      <c r="B429" s="13">
        <v>43678</v>
      </c>
      <c r="C429" s="23"/>
      <c r="D429" s="23"/>
      <c r="E429" s="47"/>
      <c r="F429" s="23"/>
      <c r="G429" s="16"/>
      <c r="H429" s="16"/>
      <c r="I429" s="23"/>
      <c r="J429" s="23"/>
      <c r="K429" s="23"/>
      <c r="L429" s="23"/>
      <c r="M429" s="16"/>
      <c r="N429" s="23"/>
      <c r="O429" s="23"/>
      <c r="P429" s="23"/>
      <c r="Q429" s="10">
        <f t="shared" si="20"/>
        <v>0</v>
      </c>
      <c r="R429" s="23"/>
      <c r="S429" s="16"/>
      <c r="T429" s="23"/>
      <c r="U429" s="23"/>
      <c r="V429" s="34">
        <f t="shared" si="18"/>
        <v>0</v>
      </c>
      <c r="W429" s="16"/>
      <c r="X429" s="40">
        <f t="shared" si="19"/>
        <v>0</v>
      </c>
    </row>
    <row r="430" spans="1:24" ht="18.75" x14ac:dyDescent="0.25">
      <c r="A430" s="12">
        <v>43679</v>
      </c>
      <c r="B430" s="13">
        <v>43679</v>
      </c>
      <c r="C430" s="23"/>
      <c r="D430" s="23"/>
      <c r="E430" s="45"/>
      <c r="F430" s="23"/>
      <c r="G430" s="16"/>
      <c r="H430" s="16"/>
      <c r="I430" s="23"/>
      <c r="J430" s="23"/>
      <c r="K430" s="23"/>
      <c r="L430" s="23"/>
      <c r="M430" s="16"/>
      <c r="N430" s="23"/>
      <c r="O430" s="23"/>
      <c r="P430" s="23"/>
      <c r="Q430" s="10">
        <f t="shared" si="20"/>
        <v>0</v>
      </c>
      <c r="R430" s="23"/>
      <c r="S430" s="16"/>
      <c r="T430" s="23"/>
      <c r="U430" s="23"/>
      <c r="V430" s="34">
        <f t="shared" si="18"/>
        <v>0</v>
      </c>
      <c r="W430" s="16"/>
      <c r="X430" s="38">
        <f t="shared" si="19"/>
        <v>0</v>
      </c>
    </row>
    <row r="431" spans="1:24" ht="18.75" x14ac:dyDescent="0.25">
      <c r="A431" s="12">
        <v>43680</v>
      </c>
      <c r="B431" s="13">
        <v>43680</v>
      </c>
      <c r="C431" s="23"/>
      <c r="D431" s="23"/>
      <c r="E431" s="45"/>
      <c r="F431" s="23"/>
      <c r="G431" s="16"/>
      <c r="H431" s="16"/>
      <c r="I431" s="23"/>
      <c r="J431" s="23"/>
      <c r="K431" s="23"/>
      <c r="L431" s="23"/>
      <c r="M431" s="16"/>
      <c r="N431" s="23"/>
      <c r="O431" s="23"/>
      <c r="P431" s="23"/>
      <c r="Q431" s="10">
        <f t="shared" si="20"/>
        <v>0</v>
      </c>
      <c r="R431" s="23"/>
      <c r="S431" s="16"/>
      <c r="T431" s="23"/>
      <c r="U431" s="23"/>
      <c r="V431" s="34">
        <f t="shared" si="18"/>
        <v>0</v>
      </c>
      <c r="W431" s="16"/>
      <c r="X431" s="38">
        <f t="shared" si="19"/>
        <v>0</v>
      </c>
    </row>
    <row r="432" spans="1:24" ht="18.75" x14ac:dyDescent="0.25">
      <c r="A432" s="12">
        <v>43681</v>
      </c>
      <c r="B432" s="13">
        <v>43681</v>
      </c>
      <c r="C432" s="23"/>
      <c r="D432" s="23"/>
      <c r="E432" s="45"/>
      <c r="F432" s="23"/>
      <c r="G432" s="16"/>
      <c r="H432" s="16"/>
      <c r="I432" s="23"/>
      <c r="J432" s="23"/>
      <c r="K432" s="23"/>
      <c r="L432" s="23"/>
      <c r="M432" s="16"/>
      <c r="N432" s="23"/>
      <c r="O432" s="23"/>
      <c r="P432" s="23"/>
      <c r="Q432" s="10">
        <f t="shared" si="20"/>
        <v>0</v>
      </c>
      <c r="R432" s="23"/>
      <c r="S432" s="16"/>
      <c r="T432" s="23"/>
      <c r="U432" s="23"/>
      <c r="V432" s="34">
        <f t="shared" si="18"/>
        <v>0</v>
      </c>
      <c r="W432" s="16"/>
      <c r="X432" s="38">
        <f t="shared" si="19"/>
        <v>0</v>
      </c>
    </row>
    <row r="433" spans="1:24" ht="18.75" x14ac:dyDescent="0.25">
      <c r="A433" s="12">
        <v>43682</v>
      </c>
      <c r="B433" s="13">
        <v>43682</v>
      </c>
      <c r="C433" s="23"/>
      <c r="D433" s="23"/>
      <c r="E433" s="45"/>
      <c r="F433" s="23"/>
      <c r="G433" s="16"/>
      <c r="H433" s="16"/>
      <c r="I433" s="23"/>
      <c r="J433" s="23"/>
      <c r="K433" s="23"/>
      <c r="L433" s="23"/>
      <c r="M433" s="16"/>
      <c r="N433" s="23"/>
      <c r="O433" s="23"/>
      <c r="P433" s="23"/>
      <c r="Q433" s="10">
        <f t="shared" si="20"/>
        <v>0</v>
      </c>
      <c r="R433" s="23"/>
      <c r="S433" s="16"/>
      <c r="T433" s="23"/>
      <c r="U433" s="23"/>
      <c r="V433" s="34">
        <f t="shared" si="18"/>
        <v>0</v>
      </c>
      <c r="W433" s="16"/>
      <c r="X433" s="38">
        <f t="shared" si="19"/>
        <v>0</v>
      </c>
    </row>
    <row r="434" spans="1:24" ht="18.75" x14ac:dyDescent="0.25">
      <c r="A434" s="12">
        <v>43683</v>
      </c>
      <c r="B434" s="13">
        <v>43683</v>
      </c>
      <c r="C434" s="23"/>
      <c r="D434" s="23"/>
      <c r="E434" s="45"/>
      <c r="F434" s="23"/>
      <c r="G434" s="16"/>
      <c r="H434" s="16"/>
      <c r="I434" s="23"/>
      <c r="J434" s="23"/>
      <c r="K434" s="23"/>
      <c r="L434" s="23"/>
      <c r="M434" s="16"/>
      <c r="N434" s="23"/>
      <c r="O434" s="23"/>
      <c r="P434" s="23"/>
      <c r="Q434" s="10">
        <f t="shared" si="20"/>
        <v>0</v>
      </c>
      <c r="R434" s="23"/>
      <c r="S434" s="16"/>
      <c r="T434" s="23"/>
      <c r="U434" s="23"/>
      <c r="V434" s="34">
        <f t="shared" si="18"/>
        <v>0</v>
      </c>
      <c r="W434" s="16"/>
      <c r="X434" s="38">
        <f t="shared" si="19"/>
        <v>0</v>
      </c>
    </row>
    <row r="435" spans="1:24" ht="18.75" x14ac:dyDescent="0.25">
      <c r="A435" s="12">
        <v>43684</v>
      </c>
      <c r="B435" s="13">
        <v>43684</v>
      </c>
      <c r="C435" s="23"/>
      <c r="D435" s="23"/>
      <c r="E435" s="45"/>
      <c r="F435" s="23"/>
      <c r="G435" s="16"/>
      <c r="H435" s="16"/>
      <c r="I435" s="23"/>
      <c r="J435" s="23"/>
      <c r="K435" s="23"/>
      <c r="L435" s="23"/>
      <c r="M435" s="16"/>
      <c r="N435" s="23"/>
      <c r="O435" s="23"/>
      <c r="P435" s="23"/>
      <c r="Q435" s="10">
        <f t="shared" si="20"/>
        <v>0</v>
      </c>
      <c r="R435" s="23"/>
      <c r="S435" s="16"/>
      <c r="T435" s="23"/>
      <c r="U435" s="23"/>
      <c r="V435" s="34">
        <f t="shared" si="18"/>
        <v>0</v>
      </c>
      <c r="W435" s="16"/>
      <c r="X435" s="38">
        <f t="shared" si="19"/>
        <v>0</v>
      </c>
    </row>
    <row r="436" spans="1:24" ht="18.75" x14ac:dyDescent="0.25">
      <c r="A436" s="12">
        <v>43685</v>
      </c>
      <c r="B436" s="13">
        <v>43685</v>
      </c>
      <c r="C436" s="23"/>
      <c r="D436" s="23"/>
      <c r="E436" s="45"/>
      <c r="F436" s="23"/>
      <c r="G436" s="16"/>
      <c r="H436" s="16"/>
      <c r="I436" s="23"/>
      <c r="J436" s="23"/>
      <c r="K436" s="23"/>
      <c r="L436" s="23"/>
      <c r="M436" s="16"/>
      <c r="N436" s="23"/>
      <c r="O436" s="23"/>
      <c r="P436" s="23"/>
      <c r="Q436" s="10">
        <f t="shared" si="20"/>
        <v>0</v>
      </c>
      <c r="R436" s="23"/>
      <c r="S436" s="16"/>
      <c r="T436" s="23"/>
      <c r="U436" s="23"/>
      <c r="V436" s="34">
        <f t="shared" si="18"/>
        <v>0</v>
      </c>
      <c r="W436" s="16"/>
      <c r="X436" s="38">
        <f t="shared" si="19"/>
        <v>0</v>
      </c>
    </row>
    <row r="437" spans="1:24" ht="18.75" x14ac:dyDescent="0.25">
      <c r="A437" s="12">
        <v>43686</v>
      </c>
      <c r="B437" s="13">
        <v>43686</v>
      </c>
      <c r="C437" s="23"/>
      <c r="D437" s="23"/>
      <c r="E437" s="45"/>
      <c r="F437" s="23"/>
      <c r="G437" s="16"/>
      <c r="H437" s="16"/>
      <c r="I437" s="23"/>
      <c r="J437" s="23"/>
      <c r="K437" s="23"/>
      <c r="L437" s="23"/>
      <c r="M437" s="16"/>
      <c r="N437" s="23"/>
      <c r="O437" s="23"/>
      <c r="P437" s="23"/>
      <c r="Q437" s="10">
        <f t="shared" si="20"/>
        <v>0</v>
      </c>
      <c r="R437" s="23"/>
      <c r="S437" s="16"/>
      <c r="T437" s="23"/>
      <c r="U437" s="23"/>
      <c r="V437" s="34">
        <f t="shared" si="18"/>
        <v>0</v>
      </c>
      <c r="W437" s="16"/>
      <c r="X437" s="38">
        <f t="shared" si="19"/>
        <v>0</v>
      </c>
    </row>
    <row r="438" spans="1:24" ht="18.75" x14ac:dyDescent="0.25">
      <c r="A438" s="12">
        <v>43687</v>
      </c>
      <c r="B438" s="13">
        <v>43687</v>
      </c>
      <c r="C438" s="23"/>
      <c r="D438" s="23"/>
      <c r="E438" s="45"/>
      <c r="F438" s="23"/>
      <c r="G438" s="16"/>
      <c r="H438" s="16"/>
      <c r="I438" s="23"/>
      <c r="J438" s="23"/>
      <c r="K438" s="23"/>
      <c r="L438" s="23"/>
      <c r="M438" s="16"/>
      <c r="N438" s="23"/>
      <c r="O438" s="23"/>
      <c r="P438" s="23"/>
      <c r="Q438" s="10">
        <f t="shared" si="20"/>
        <v>0</v>
      </c>
      <c r="R438" s="23"/>
      <c r="S438" s="16"/>
      <c r="T438" s="23"/>
      <c r="U438" s="23"/>
      <c r="V438" s="34">
        <f t="shared" si="18"/>
        <v>0</v>
      </c>
      <c r="W438" s="16"/>
      <c r="X438" s="38">
        <f t="shared" si="19"/>
        <v>0</v>
      </c>
    </row>
    <row r="439" spans="1:24" ht="18.75" x14ac:dyDescent="0.25">
      <c r="A439" s="12">
        <v>43688</v>
      </c>
      <c r="B439" s="13">
        <v>43688</v>
      </c>
      <c r="C439" s="23"/>
      <c r="D439" s="23"/>
      <c r="E439" s="45"/>
      <c r="F439" s="23"/>
      <c r="G439" s="16"/>
      <c r="H439" s="16"/>
      <c r="I439" s="23"/>
      <c r="J439" s="23"/>
      <c r="K439" s="23"/>
      <c r="L439" s="23"/>
      <c r="M439" s="16"/>
      <c r="N439" s="23"/>
      <c r="O439" s="23"/>
      <c r="P439" s="23"/>
      <c r="Q439" s="10">
        <f t="shared" si="20"/>
        <v>0</v>
      </c>
      <c r="R439" s="23"/>
      <c r="S439" s="16"/>
      <c r="T439" s="23"/>
      <c r="U439" s="23"/>
      <c r="V439" s="34">
        <f t="shared" si="18"/>
        <v>0</v>
      </c>
      <c r="W439" s="16"/>
      <c r="X439" s="38">
        <f t="shared" si="19"/>
        <v>0</v>
      </c>
    </row>
    <row r="440" spans="1:24" ht="18.75" x14ac:dyDescent="0.25">
      <c r="A440" s="12">
        <v>43689</v>
      </c>
      <c r="B440" s="13">
        <v>43689</v>
      </c>
      <c r="C440" s="23"/>
      <c r="D440" s="23"/>
      <c r="E440" s="45"/>
      <c r="F440" s="23"/>
      <c r="G440" s="16"/>
      <c r="H440" s="16"/>
      <c r="I440" s="23"/>
      <c r="J440" s="23"/>
      <c r="K440" s="23"/>
      <c r="L440" s="23"/>
      <c r="M440" s="16"/>
      <c r="N440" s="23"/>
      <c r="O440" s="23"/>
      <c r="P440" s="23"/>
      <c r="Q440" s="10">
        <f t="shared" si="20"/>
        <v>0</v>
      </c>
      <c r="R440" s="23"/>
      <c r="S440" s="16"/>
      <c r="T440" s="23"/>
      <c r="U440" s="23"/>
      <c r="V440" s="34">
        <f t="shared" si="18"/>
        <v>0</v>
      </c>
      <c r="W440" s="16"/>
      <c r="X440" s="38">
        <f t="shared" si="19"/>
        <v>0</v>
      </c>
    </row>
    <row r="441" spans="1:24" ht="18.75" x14ac:dyDescent="0.25">
      <c r="A441" s="12">
        <v>43690</v>
      </c>
      <c r="B441" s="13">
        <v>43690</v>
      </c>
      <c r="C441" s="23"/>
      <c r="D441" s="23"/>
      <c r="E441" s="45"/>
      <c r="F441" s="23"/>
      <c r="G441" s="16"/>
      <c r="H441" s="16"/>
      <c r="I441" s="23"/>
      <c r="J441" s="23"/>
      <c r="K441" s="23"/>
      <c r="L441" s="23"/>
      <c r="M441" s="16"/>
      <c r="N441" s="23"/>
      <c r="O441" s="23"/>
      <c r="P441" s="23"/>
      <c r="Q441" s="10">
        <f t="shared" si="20"/>
        <v>0</v>
      </c>
      <c r="R441" s="23"/>
      <c r="S441" s="16"/>
      <c r="T441" s="23"/>
      <c r="U441" s="23"/>
      <c r="V441" s="34">
        <f t="shared" si="18"/>
        <v>0</v>
      </c>
      <c r="W441" s="16"/>
      <c r="X441" s="38">
        <f t="shared" si="19"/>
        <v>0</v>
      </c>
    </row>
    <row r="442" spans="1:24" ht="18.75" x14ac:dyDescent="0.25">
      <c r="A442" s="12">
        <v>43691</v>
      </c>
      <c r="B442" s="13">
        <v>43691</v>
      </c>
      <c r="C442" s="23"/>
      <c r="D442" s="23"/>
      <c r="E442" s="45"/>
      <c r="F442" s="23"/>
      <c r="G442" s="16"/>
      <c r="H442" s="16"/>
      <c r="I442" s="23"/>
      <c r="J442" s="23"/>
      <c r="K442" s="23"/>
      <c r="L442" s="23"/>
      <c r="M442" s="16"/>
      <c r="N442" s="23"/>
      <c r="O442" s="23"/>
      <c r="P442" s="23"/>
      <c r="Q442" s="10">
        <f t="shared" si="20"/>
        <v>0</v>
      </c>
      <c r="R442" s="23"/>
      <c r="S442" s="16"/>
      <c r="T442" s="23"/>
      <c r="U442" s="23"/>
      <c r="V442" s="34">
        <f t="shared" si="18"/>
        <v>0</v>
      </c>
      <c r="W442" s="16"/>
      <c r="X442" s="38">
        <f t="shared" si="19"/>
        <v>0</v>
      </c>
    </row>
    <row r="443" spans="1:24" ht="18.75" x14ac:dyDescent="0.25">
      <c r="A443" s="12">
        <v>43692</v>
      </c>
      <c r="B443" s="13">
        <v>43692</v>
      </c>
      <c r="C443" s="23"/>
      <c r="D443" s="23"/>
      <c r="E443" s="45"/>
      <c r="F443" s="23"/>
      <c r="G443" s="16"/>
      <c r="H443" s="16"/>
      <c r="I443" s="23"/>
      <c r="J443" s="23"/>
      <c r="K443" s="23"/>
      <c r="L443" s="23"/>
      <c r="M443" s="16"/>
      <c r="N443" s="23"/>
      <c r="O443" s="23"/>
      <c r="P443" s="23"/>
      <c r="Q443" s="10">
        <f t="shared" si="20"/>
        <v>0</v>
      </c>
      <c r="R443" s="23"/>
      <c r="S443" s="16"/>
      <c r="T443" s="23"/>
      <c r="U443" s="23"/>
      <c r="V443" s="34">
        <f t="shared" si="18"/>
        <v>0</v>
      </c>
      <c r="W443" s="16"/>
      <c r="X443" s="38">
        <f t="shared" si="19"/>
        <v>0</v>
      </c>
    </row>
    <row r="444" spans="1:24" ht="18.75" x14ac:dyDescent="0.25">
      <c r="A444" s="12">
        <v>43693</v>
      </c>
      <c r="B444" s="13">
        <v>43693</v>
      </c>
      <c r="C444" s="23"/>
      <c r="D444" s="23"/>
      <c r="E444" s="45"/>
      <c r="F444" s="23"/>
      <c r="G444" s="16"/>
      <c r="H444" s="16"/>
      <c r="I444" s="23"/>
      <c r="J444" s="23"/>
      <c r="K444" s="23"/>
      <c r="L444" s="23"/>
      <c r="M444" s="16"/>
      <c r="N444" s="23"/>
      <c r="O444" s="23"/>
      <c r="P444" s="23"/>
      <c r="Q444" s="10">
        <f t="shared" si="20"/>
        <v>0</v>
      </c>
      <c r="R444" s="23"/>
      <c r="S444" s="16"/>
      <c r="T444" s="23"/>
      <c r="U444" s="23"/>
      <c r="V444" s="34">
        <f t="shared" si="18"/>
        <v>0</v>
      </c>
      <c r="W444" s="16"/>
      <c r="X444" s="38">
        <f t="shared" si="19"/>
        <v>0</v>
      </c>
    </row>
    <row r="445" spans="1:24" ht="18.75" x14ac:dyDescent="0.25">
      <c r="A445" s="12">
        <v>43694</v>
      </c>
      <c r="B445" s="13">
        <v>43694</v>
      </c>
      <c r="C445" s="23"/>
      <c r="D445" s="23"/>
      <c r="E445" s="45"/>
      <c r="F445" s="23"/>
      <c r="G445" s="16"/>
      <c r="H445" s="16"/>
      <c r="I445" s="23"/>
      <c r="J445" s="23"/>
      <c r="K445" s="23"/>
      <c r="L445" s="23"/>
      <c r="M445" s="16"/>
      <c r="N445" s="23"/>
      <c r="O445" s="23"/>
      <c r="P445" s="23"/>
      <c r="Q445" s="10">
        <f t="shared" si="20"/>
        <v>0</v>
      </c>
      <c r="R445" s="23"/>
      <c r="S445" s="16"/>
      <c r="T445" s="23"/>
      <c r="U445" s="23"/>
      <c r="V445" s="34">
        <f t="shared" si="18"/>
        <v>0</v>
      </c>
      <c r="W445" s="16"/>
      <c r="X445" s="38">
        <f t="shared" si="19"/>
        <v>0</v>
      </c>
    </row>
    <row r="446" spans="1:24" ht="18.75" x14ac:dyDescent="0.25">
      <c r="A446" s="12">
        <v>43695</v>
      </c>
      <c r="B446" s="13">
        <v>43695</v>
      </c>
      <c r="C446" s="23"/>
      <c r="D446" s="23"/>
      <c r="E446" s="45"/>
      <c r="F446" s="23"/>
      <c r="G446" s="16"/>
      <c r="H446" s="16"/>
      <c r="I446" s="23"/>
      <c r="J446" s="23"/>
      <c r="K446" s="23"/>
      <c r="L446" s="23"/>
      <c r="M446" s="16"/>
      <c r="N446" s="23"/>
      <c r="O446" s="23"/>
      <c r="P446" s="23"/>
      <c r="Q446" s="10">
        <f t="shared" si="20"/>
        <v>0</v>
      </c>
      <c r="R446" s="23"/>
      <c r="S446" s="16"/>
      <c r="T446" s="23"/>
      <c r="U446" s="23"/>
      <c r="V446" s="34">
        <f t="shared" si="18"/>
        <v>0</v>
      </c>
      <c r="W446" s="16"/>
      <c r="X446" s="38">
        <f t="shared" si="19"/>
        <v>0</v>
      </c>
    </row>
    <row r="447" spans="1:24" ht="18.75" x14ac:dyDescent="0.25">
      <c r="A447" s="12">
        <v>43696</v>
      </c>
      <c r="B447" s="13">
        <v>43696</v>
      </c>
      <c r="C447" s="23"/>
      <c r="D447" s="23"/>
      <c r="E447" s="45"/>
      <c r="F447" s="23"/>
      <c r="G447" s="16"/>
      <c r="H447" s="16"/>
      <c r="I447" s="23"/>
      <c r="J447" s="23"/>
      <c r="K447" s="23"/>
      <c r="L447" s="23"/>
      <c r="M447" s="16"/>
      <c r="N447" s="23"/>
      <c r="O447" s="23"/>
      <c r="P447" s="23"/>
      <c r="Q447" s="10">
        <f t="shared" si="20"/>
        <v>0</v>
      </c>
      <c r="R447" s="23"/>
      <c r="S447" s="16"/>
      <c r="T447" s="23"/>
      <c r="U447" s="23"/>
      <c r="V447" s="34">
        <f t="shared" si="18"/>
        <v>0</v>
      </c>
      <c r="W447" s="16"/>
      <c r="X447" s="38">
        <f t="shared" si="19"/>
        <v>0</v>
      </c>
    </row>
    <row r="448" spans="1:24" ht="18.75" x14ac:dyDescent="0.25">
      <c r="A448" s="12">
        <v>43697</v>
      </c>
      <c r="B448" s="13">
        <v>43697</v>
      </c>
      <c r="C448" s="23"/>
      <c r="D448" s="23"/>
      <c r="E448" s="45"/>
      <c r="F448" s="23"/>
      <c r="G448" s="16"/>
      <c r="H448" s="16"/>
      <c r="I448" s="23"/>
      <c r="J448" s="23"/>
      <c r="K448" s="23"/>
      <c r="L448" s="23"/>
      <c r="M448" s="16"/>
      <c r="N448" s="23"/>
      <c r="O448" s="23"/>
      <c r="P448" s="23"/>
      <c r="Q448" s="10">
        <f t="shared" si="20"/>
        <v>0</v>
      </c>
      <c r="R448" s="23"/>
      <c r="S448" s="16"/>
      <c r="T448" s="23"/>
      <c r="U448" s="23"/>
      <c r="V448" s="34">
        <f t="shared" si="18"/>
        <v>0</v>
      </c>
      <c r="W448" s="16"/>
      <c r="X448" s="38">
        <f t="shared" si="19"/>
        <v>0</v>
      </c>
    </row>
    <row r="449" spans="1:24" ht="18.75" x14ac:dyDescent="0.25">
      <c r="A449" s="12">
        <v>43698</v>
      </c>
      <c r="B449" s="13">
        <v>43698</v>
      </c>
      <c r="C449" s="23"/>
      <c r="D449" s="23"/>
      <c r="E449" s="45"/>
      <c r="F449" s="23"/>
      <c r="G449" s="16"/>
      <c r="H449" s="16"/>
      <c r="I449" s="23"/>
      <c r="J449" s="23"/>
      <c r="K449" s="23"/>
      <c r="L449" s="23"/>
      <c r="M449" s="16"/>
      <c r="N449" s="23"/>
      <c r="O449" s="23"/>
      <c r="P449" s="23"/>
      <c r="Q449" s="10">
        <f t="shared" si="20"/>
        <v>0</v>
      </c>
      <c r="R449" s="23"/>
      <c r="S449" s="16"/>
      <c r="T449" s="23"/>
      <c r="U449" s="23"/>
      <c r="V449" s="34">
        <f t="shared" si="18"/>
        <v>0</v>
      </c>
      <c r="W449" s="16"/>
      <c r="X449" s="38">
        <f t="shared" si="19"/>
        <v>0</v>
      </c>
    </row>
    <row r="450" spans="1:24" ht="18.75" x14ac:dyDescent="0.25">
      <c r="A450" s="12">
        <v>43699</v>
      </c>
      <c r="B450" s="13">
        <v>43699</v>
      </c>
      <c r="C450" s="23"/>
      <c r="D450" s="23"/>
      <c r="E450" s="45"/>
      <c r="F450" s="23"/>
      <c r="G450" s="16"/>
      <c r="H450" s="16"/>
      <c r="I450" s="23"/>
      <c r="J450" s="23"/>
      <c r="K450" s="23"/>
      <c r="L450" s="23"/>
      <c r="M450" s="16"/>
      <c r="N450" s="23"/>
      <c r="O450" s="23"/>
      <c r="P450" s="23"/>
      <c r="Q450" s="10">
        <f t="shared" si="20"/>
        <v>0</v>
      </c>
      <c r="R450" s="23"/>
      <c r="S450" s="16"/>
      <c r="T450" s="23"/>
      <c r="U450" s="23"/>
      <c r="V450" s="34">
        <f t="shared" si="18"/>
        <v>0</v>
      </c>
      <c r="W450" s="16"/>
      <c r="X450" s="38">
        <f t="shared" si="19"/>
        <v>0</v>
      </c>
    </row>
    <row r="451" spans="1:24" ht="18.75" x14ac:dyDescent="0.25">
      <c r="A451" s="12">
        <v>43700</v>
      </c>
      <c r="B451" s="13">
        <v>43700</v>
      </c>
      <c r="C451" s="23"/>
      <c r="D451" s="23"/>
      <c r="E451" s="45"/>
      <c r="F451" s="23"/>
      <c r="G451" s="16"/>
      <c r="H451" s="16"/>
      <c r="I451" s="23"/>
      <c r="J451" s="23"/>
      <c r="K451" s="23"/>
      <c r="L451" s="23"/>
      <c r="M451" s="16"/>
      <c r="N451" s="23"/>
      <c r="O451" s="23"/>
      <c r="P451" s="23"/>
      <c r="Q451" s="10">
        <f t="shared" si="20"/>
        <v>0</v>
      </c>
      <c r="R451" s="23"/>
      <c r="S451" s="16"/>
      <c r="T451" s="23"/>
      <c r="U451" s="23"/>
      <c r="V451" s="34">
        <f t="shared" ref="V451:V514" si="21">IFERROR(G451*H451,"")</f>
        <v>0</v>
      </c>
      <c r="W451" s="16"/>
      <c r="X451" s="38">
        <f t="shared" ref="X451:X514" si="22">IFERROR(G451*W451,"")</f>
        <v>0</v>
      </c>
    </row>
    <row r="452" spans="1:24" ht="18.75" x14ac:dyDescent="0.25">
      <c r="A452" s="12">
        <v>43701</v>
      </c>
      <c r="B452" s="13">
        <v>43701</v>
      </c>
      <c r="C452" s="23"/>
      <c r="D452" s="23"/>
      <c r="E452" s="45"/>
      <c r="F452" s="23"/>
      <c r="G452" s="16"/>
      <c r="H452" s="16"/>
      <c r="I452" s="23"/>
      <c r="J452" s="23"/>
      <c r="K452" s="23"/>
      <c r="L452" s="23"/>
      <c r="M452" s="16"/>
      <c r="N452" s="23"/>
      <c r="O452" s="23"/>
      <c r="P452" s="23"/>
      <c r="Q452" s="10">
        <f t="shared" ref="Q452:Q515" si="23">IFERROR(V452-O452,"")</f>
        <v>0</v>
      </c>
      <c r="R452" s="23"/>
      <c r="S452" s="16"/>
      <c r="T452" s="23"/>
      <c r="U452" s="23"/>
      <c r="V452" s="34">
        <f t="shared" si="21"/>
        <v>0</v>
      </c>
      <c r="W452" s="16"/>
      <c r="X452" s="38">
        <f t="shared" si="22"/>
        <v>0</v>
      </c>
    </row>
    <row r="453" spans="1:24" ht="18.75" x14ac:dyDescent="0.25">
      <c r="A453" s="12">
        <v>43702</v>
      </c>
      <c r="B453" s="13">
        <v>43702</v>
      </c>
      <c r="C453" s="23"/>
      <c r="D453" s="23"/>
      <c r="E453" s="45"/>
      <c r="F453" s="23"/>
      <c r="G453" s="16"/>
      <c r="H453" s="16"/>
      <c r="I453" s="23"/>
      <c r="J453" s="23"/>
      <c r="K453" s="23"/>
      <c r="L453" s="23"/>
      <c r="M453" s="16"/>
      <c r="N453" s="23"/>
      <c r="O453" s="23"/>
      <c r="P453" s="23"/>
      <c r="Q453" s="10">
        <f t="shared" si="23"/>
        <v>0</v>
      </c>
      <c r="R453" s="23"/>
      <c r="S453" s="16"/>
      <c r="T453" s="23"/>
      <c r="U453" s="23"/>
      <c r="V453" s="34">
        <f t="shared" si="21"/>
        <v>0</v>
      </c>
      <c r="W453" s="16"/>
      <c r="X453" s="38">
        <f t="shared" si="22"/>
        <v>0</v>
      </c>
    </row>
    <row r="454" spans="1:24" ht="18.75" x14ac:dyDescent="0.25">
      <c r="A454" s="12">
        <v>43703</v>
      </c>
      <c r="B454" s="13">
        <v>43703</v>
      </c>
      <c r="C454" s="23"/>
      <c r="D454" s="23"/>
      <c r="E454" s="45"/>
      <c r="F454" s="23"/>
      <c r="G454" s="16"/>
      <c r="H454" s="16"/>
      <c r="I454" s="23"/>
      <c r="J454" s="23"/>
      <c r="K454" s="23"/>
      <c r="L454" s="23"/>
      <c r="M454" s="16"/>
      <c r="N454" s="23"/>
      <c r="O454" s="23"/>
      <c r="P454" s="23"/>
      <c r="Q454" s="10">
        <f t="shared" si="23"/>
        <v>0</v>
      </c>
      <c r="R454" s="23"/>
      <c r="S454" s="16"/>
      <c r="T454" s="23"/>
      <c r="U454" s="23"/>
      <c r="V454" s="34">
        <f t="shared" si="21"/>
        <v>0</v>
      </c>
      <c r="W454" s="16"/>
      <c r="X454" s="38">
        <f t="shared" si="22"/>
        <v>0</v>
      </c>
    </row>
    <row r="455" spans="1:24" ht="18.75" x14ac:dyDescent="0.25">
      <c r="A455" s="12">
        <v>43704</v>
      </c>
      <c r="B455" s="13">
        <v>43704</v>
      </c>
      <c r="C455" s="23"/>
      <c r="D455" s="23"/>
      <c r="E455" s="45"/>
      <c r="F455" s="23"/>
      <c r="G455" s="16"/>
      <c r="H455" s="16"/>
      <c r="I455" s="23"/>
      <c r="J455" s="23"/>
      <c r="K455" s="23"/>
      <c r="L455" s="23"/>
      <c r="M455" s="16"/>
      <c r="N455" s="23"/>
      <c r="O455" s="23"/>
      <c r="P455" s="23"/>
      <c r="Q455" s="10">
        <f t="shared" si="23"/>
        <v>0</v>
      </c>
      <c r="R455" s="23"/>
      <c r="S455" s="16"/>
      <c r="T455" s="23"/>
      <c r="U455" s="23"/>
      <c r="V455" s="34">
        <f t="shared" si="21"/>
        <v>0</v>
      </c>
      <c r="W455" s="16"/>
      <c r="X455" s="38">
        <f t="shared" si="22"/>
        <v>0</v>
      </c>
    </row>
    <row r="456" spans="1:24" ht="18.75" x14ac:dyDescent="0.25">
      <c r="A456" s="12">
        <v>43705</v>
      </c>
      <c r="B456" s="13">
        <v>43705</v>
      </c>
      <c r="C456" s="23"/>
      <c r="D456" s="23"/>
      <c r="E456" s="45"/>
      <c r="F456" s="23"/>
      <c r="G456" s="16"/>
      <c r="H456" s="16"/>
      <c r="I456" s="23"/>
      <c r="J456" s="23"/>
      <c r="K456" s="23"/>
      <c r="L456" s="23"/>
      <c r="M456" s="16"/>
      <c r="N456" s="23"/>
      <c r="O456" s="23"/>
      <c r="P456" s="23"/>
      <c r="Q456" s="10">
        <f t="shared" si="23"/>
        <v>0</v>
      </c>
      <c r="R456" s="23"/>
      <c r="S456" s="16"/>
      <c r="T456" s="23"/>
      <c r="U456" s="23"/>
      <c r="V456" s="34">
        <f t="shared" si="21"/>
        <v>0</v>
      </c>
      <c r="W456" s="16"/>
      <c r="X456" s="38">
        <f t="shared" si="22"/>
        <v>0</v>
      </c>
    </row>
    <row r="457" spans="1:24" ht="18.75" x14ac:dyDescent="0.25">
      <c r="A457" s="12">
        <v>43706</v>
      </c>
      <c r="B457" s="13">
        <v>43706</v>
      </c>
      <c r="C457" s="23"/>
      <c r="D457" s="23"/>
      <c r="E457" s="45"/>
      <c r="F457" s="23"/>
      <c r="G457" s="16"/>
      <c r="H457" s="16"/>
      <c r="I457" s="23"/>
      <c r="J457" s="23"/>
      <c r="K457" s="23"/>
      <c r="L457" s="23"/>
      <c r="M457" s="16"/>
      <c r="N457" s="23"/>
      <c r="O457" s="23"/>
      <c r="P457" s="23"/>
      <c r="Q457" s="10">
        <f t="shared" si="23"/>
        <v>0</v>
      </c>
      <c r="R457" s="23"/>
      <c r="S457" s="16"/>
      <c r="T457" s="23"/>
      <c r="U457" s="23"/>
      <c r="V457" s="34">
        <f t="shared" si="21"/>
        <v>0</v>
      </c>
      <c r="W457" s="16"/>
      <c r="X457" s="38">
        <f t="shared" si="22"/>
        <v>0</v>
      </c>
    </row>
    <row r="458" spans="1:24" ht="18.75" x14ac:dyDescent="0.25">
      <c r="A458" s="12">
        <v>43707</v>
      </c>
      <c r="B458" s="13">
        <v>43707</v>
      </c>
      <c r="C458" s="23"/>
      <c r="D458" s="23"/>
      <c r="E458" s="45"/>
      <c r="F458" s="23"/>
      <c r="G458" s="16"/>
      <c r="H458" s="16"/>
      <c r="I458" s="23"/>
      <c r="J458" s="23"/>
      <c r="K458" s="23"/>
      <c r="L458" s="23"/>
      <c r="M458" s="16"/>
      <c r="N458" s="23"/>
      <c r="O458" s="23"/>
      <c r="P458" s="23"/>
      <c r="Q458" s="10">
        <f t="shared" si="23"/>
        <v>0</v>
      </c>
      <c r="R458" s="23"/>
      <c r="S458" s="16"/>
      <c r="T458" s="23"/>
      <c r="U458" s="23"/>
      <c r="V458" s="34">
        <f t="shared" si="21"/>
        <v>0</v>
      </c>
      <c r="W458" s="16"/>
      <c r="X458" s="38">
        <f t="shared" si="22"/>
        <v>0</v>
      </c>
    </row>
    <row r="459" spans="1:24" s="6" customFormat="1" ht="19.5" thickBot="1" x14ac:dyDescent="0.3">
      <c r="A459" s="17">
        <v>43708</v>
      </c>
      <c r="B459" s="18">
        <v>43708</v>
      </c>
      <c r="C459" s="24"/>
      <c r="D459" s="24"/>
      <c r="E459" s="46"/>
      <c r="F459" s="24"/>
      <c r="G459" s="22"/>
      <c r="H459" s="22"/>
      <c r="I459" s="24"/>
      <c r="J459" s="24"/>
      <c r="K459" s="24"/>
      <c r="L459" s="24"/>
      <c r="M459" s="22"/>
      <c r="N459" s="24"/>
      <c r="O459" s="24"/>
      <c r="P459" s="24"/>
      <c r="Q459" s="19">
        <f t="shared" si="23"/>
        <v>0</v>
      </c>
      <c r="R459" s="24"/>
      <c r="S459" s="22"/>
      <c r="T459" s="24"/>
      <c r="U459" s="24"/>
      <c r="V459" s="35">
        <f t="shared" si="21"/>
        <v>0</v>
      </c>
      <c r="W459" s="22"/>
      <c r="X459" s="38">
        <f t="shared" si="22"/>
        <v>0</v>
      </c>
    </row>
    <row r="460" spans="1:24" ht="19.5" thickTop="1" x14ac:dyDescent="0.25">
      <c r="A460" s="12">
        <v>43709</v>
      </c>
      <c r="B460" s="13">
        <v>43709</v>
      </c>
      <c r="C460" s="23"/>
      <c r="D460" s="23"/>
      <c r="E460" s="45"/>
      <c r="F460" s="23"/>
      <c r="G460" s="16"/>
      <c r="H460" s="16"/>
      <c r="I460" s="23"/>
      <c r="J460" s="23"/>
      <c r="K460" s="23"/>
      <c r="L460" s="23"/>
      <c r="M460" s="16"/>
      <c r="N460" s="23"/>
      <c r="O460" s="23"/>
      <c r="P460" s="23"/>
      <c r="Q460" s="10">
        <f t="shared" si="23"/>
        <v>0</v>
      </c>
      <c r="R460" s="23"/>
      <c r="S460" s="16"/>
      <c r="T460" s="23"/>
      <c r="U460" s="23"/>
      <c r="V460" s="34">
        <f t="shared" si="21"/>
        <v>0</v>
      </c>
      <c r="W460" s="16"/>
      <c r="X460" s="40">
        <f t="shared" si="22"/>
        <v>0</v>
      </c>
    </row>
    <row r="461" spans="1:24" ht="18.75" x14ac:dyDescent="0.25">
      <c r="A461" s="12">
        <v>43710</v>
      </c>
      <c r="B461" s="13">
        <v>43710</v>
      </c>
      <c r="C461" s="23"/>
      <c r="D461" s="23"/>
      <c r="E461" s="45"/>
      <c r="F461" s="23"/>
      <c r="G461" s="16"/>
      <c r="H461" s="16"/>
      <c r="I461" s="23"/>
      <c r="J461" s="23"/>
      <c r="K461" s="23"/>
      <c r="L461" s="23"/>
      <c r="M461" s="16"/>
      <c r="N461" s="23"/>
      <c r="O461" s="23"/>
      <c r="P461" s="23"/>
      <c r="Q461" s="10">
        <f t="shared" si="23"/>
        <v>0</v>
      </c>
      <c r="R461" s="23"/>
      <c r="S461" s="16"/>
      <c r="T461" s="23"/>
      <c r="U461" s="23"/>
      <c r="V461" s="34">
        <f t="shared" si="21"/>
        <v>0</v>
      </c>
      <c r="W461" s="16"/>
      <c r="X461" s="38">
        <f t="shared" si="22"/>
        <v>0</v>
      </c>
    </row>
    <row r="462" spans="1:24" ht="18.75" x14ac:dyDescent="0.25">
      <c r="A462" s="12">
        <v>43711</v>
      </c>
      <c r="B462" s="13">
        <v>43711</v>
      </c>
      <c r="C462" s="23"/>
      <c r="D462" s="23"/>
      <c r="E462" s="45"/>
      <c r="F462" s="23"/>
      <c r="G462" s="16"/>
      <c r="H462" s="16"/>
      <c r="I462" s="23"/>
      <c r="J462" s="23"/>
      <c r="K462" s="23"/>
      <c r="L462" s="23"/>
      <c r="M462" s="16"/>
      <c r="N462" s="23"/>
      <c r="O462" s="23"/>
      <c r="P462" s="23"/>
      <c r="Q462" s="10">
        <f t="shared" si="23"/>
        <v>0</v>
      </c>
      <c r="R462" s="23"/>
      <c r="S462" s="16"/>
      <c r="T462" s="23"/>
      <c r="U462" s="23"/>
      <c r="V462" s="34">
        <f t="shared" si="21"/>
        <v>0</v>
      </c>
      <c r="W462" s="16"/>
      <c r="X462" s="38">
        <f t="shared" si="22"/>
        <v>0</v>
      </c>
    </row>
    <row r="463" spans="1:24" ht="18.75" x14ac:dyDescent="0.25">
      <c r="A463" s="12">
        <v>43712</v>
      </c>
      <c r="B463" s="13">
        <v>43712</v>
      </c>
      <c r="C463" s="23"/>
      <c r="D463" s="23"/>
      <c r="E463" s="45"/>
      <c r="F463" s="23"/>
      <c r="G463" s="16"/>
      <c r="H463" s="16"/>
      <c r="I463" s="23"/>
      <c r="J463" s="23"/>
      <c r="K463" s="23"/>
      <c r="L463" s="23"/>
      <c r="M463" s="16"/>
      <c r="N463" s="23"/>
      <c r="O463" s="23"/>
      <c r="P463" s="23"/>
      <c r="Q463" s="10">
        <f t="shared" si="23"/>
        <v>0</v>
      </c>
      <c r="R463" s="23"/>
      <c r="S463" s="16"/>
      <c r="T463" s="23"/>
      <c r="U463" s="23"/>
      <c r="V463" s="34">
        <f t="shared" si="21"/>
        <v>0</v>
      </c>
      <c r="W463" s="16"/>
      <c r="X463" s="38">
        <f t="shared" si="22"/>
        <v>0</v>
      </c>
    </row>
    <row r="464" spans="1:24" ht="18.75" x14ac:dyDescent="0.25">
      <c r="A464" s="12">
        <v>43713</v>
      </c>
      <c r="B464" s="13">
        <v>43713</v>
      </c>
      <c r="C464" s="23"/>
      <c r="D464" s="23"/>
      <c r="E464" s="45"/>
      <c r="F464" s="23"/>
      <c r="G464" s="16"/>
      <c r="H464" s="16"/>
      <c r="I464" s="23"/>
      <c r="J464" s="23"/>
      <c r="K464" s="23"/>
      <c r="L464" s="23"/>
      <c r="M464" s="16"/>
      <c r="N464" s="23"/>
      <c r="O464" s="23"/>
      <c r="P464" s="23"/>
      <c r="Q464" s="10">
        <f t="shared" si="23"/>
        <v>0</v>
      </c>
      <c r="R464" s="23"/>
      <c r="S464" s="16"/>
      <c r="T464" s="23"/>
      <c r="U464" s="23"/>
      <c r="V464" s="34">
        <f t="shared" si="21"/>
        <v>0</v>
      </c>
      <c r="W464" s="16"/>
      <c r="X464" s="38">
        <f t="shared" si="22"/>
        <v>0</v>
      </c>
    </row>
    <row r="465" spans="1:24" ht="18.75" x14ac:dyDescent="0.25">
      <c r="A465" s="12">
        <v>43714</v>
      </c>
      <c r="B465" s="13">
        <v>43714</v>
      </c>
      <c r="C465" s="23"/>
      <c r="D465" s="23"/>
      <c r="E465" s="45"/>
      <c r="F465" s="23"/>
      <c r="G465" s="16"/>
      <c r="H465" s="16"/>
      <c r="I465" s="23"/>
      <c r="J465" s="23"/>
      <c r="K465" s="23"/>
      <c r="L465" s="23"/>
      <c r="M465" s="16"/>
      <c r="N465" s="23"/>
      <c r="O465" s="23"/>
      <c r="P465" s="23"/>
      <c r="Q465" s="10">
        <f t="shared" si="23"/>
        <v>0</v>
      </c>
      <c r="R465" s="23"/>
      <c r="S465" s="16"/>
      <c r="T465" s="23"/>
      <c r="U465" s="23"/>
      <c r="V465" s="34">
        <f t="shared" si="21"/>
        <v>0</v>
      </c>
      <c r="W465" s="16"/>
      <c r="X465" s="38">
        <f t="shared" si="22"/>
        <v>0</v>
      </c>
    </row>
    <row r="466" spans="1:24" ht="18.75" x14ac:dyDescent="0.25">
      <c r="A466" s="12">
        <v>43715</v>
      </c>
      <c r="B466" s="13">
        <v>43715</v>
      </c>
      <c r="C466" s="23"/>
      <c r="D466" s="23"/>
      <c r="E466" s="45"/>
      <c r="F466" s="23"/>
      <c r="G466" s="16"/>
      <c r="H466" s="16"/>
      <c r="I466" s="23"/>
      <c r="J466" s="23"/>
      <c r="K466" s="23"/>
      <c r="L466" s="23"/>
      <c r="M466" s="16"/>
      <c r="N466" s="23"/>
      <c r="O466" s="23"/>
      <c r="P466" s="23"/>
      <c r="Q466" s="10">
        <f t="shared" si="23"/>
        <v>0</v>
      </c>
      <c r="R466" s="23"/>
      <c r="S466" s="16"/>
      <c r="T466" s="23"/>
      <c r="U466" s="23"/>
      <c r="V466" s="34">
        <f t="shared" si="21"/>
        <v>0</v>
      </c>
      <c r="W466" s="16"/>
      <c r="X466" s="38">
        <f t="shared" si="22"/>
        <v>0</v>
      </c>
    </row>
    <row r="467" spans="1:24" ht="18.75" x14ac:dyDescent="0.25">
      <c r="A467" s="12">
        <v>43716</v>
      </c>
      <c r="B467" s="13">
        <v>43716</v>
      </c>
      <c r="C467" s="23"/>
      <c r="D467" s="23"/>
      <c r="E467" s="45"/>
      <c r="F467" s="23"/>
      <c r="G467" s="16"/>
      <c r="H467" s="16"/>
      <c r="I467" s="23"/>
      <c r="J467" s="23"/>
      <c r="K467" s="23"/>
      <c r="L467" s="23"/>
      <c r="M467" s="16"/>
      <c r="N467" s="23"/>
      <c r="O467" s="23"/>
      <c r="P467" s="23"/>
      <c r="Q467" s="10">
        <f t="shared" si="23"/>
        <v>0</v>
      </c>
      <c r="R467" s="23"/>
      <c r="S467" s="16"/>
      <c r="T467" s="23"/>
      <c r="U467" s="23"/>
      <c r="V467" s="34">
        <f t="shared" si="21"/>
        <v>0</v>
      </c>
      <c r="W467" s="16"/>
      <c r="X467" s="38">
        <f t="shared" si="22"/>
        <v>0</v>
      </c>
    </row>
    <row r="468" spans="1:24" ht="18.75" x14ac:dyDescent="0.25">
      <c r="A468" s="12">
        <v>43717</v>
      </c>
      <c r="B468" s="13">
        <v>43717</v>
      </c>
      <c r="C468" s="23"/>
      <c r="D468" s="23"/>
      <c r="E468" s="45"/>
      <c r="F468" s="23"/>
      <c r="G468" s="16"/>
      <c r="H468" s="16"/>
      <c r="I468" s="23"/>
      <c r="J468" s="23"/>
      <c r="K468" s="23"/>
      <c r="L468" s="23"/>
      <c r="M468" s="16"/>
      <c r="N468" s="23"/>
      <c r="O468" s="23"/>
      <c r="P468" s="23"/>
      <c r="Q468" s="10">
        <f t="shared" si="23"/>
        <v>0</v>
      </c>
      <c r="R468" s="23"/>
      <c r="S468" s="16"/>
      <c r="T468" s="23"/>
      <c r="U468" s="23"/>
      <c r="V468" s="34">
        <f t="shared" si="21"/>
        <v>0</v>
      </c>
      <c r="W468" s="16"/>
      <c r="X468" s="38">
        <f t="shared" si="22"/>
        <v>0</v>
      </c>
    </row>
    <row r="469" spans="1:24" ht="18.75" x14ac:dyDescent="0.25">
      <c r="A469" s="12">
        <v>43718</v>
      </c>
      <c r="B469" s="13">
        <v>43718</v>
      </c>
      <c r="C469" s="23"/>
      <c r="D469" s="23"/>
      <c r="E469" s="45"/>
      <c r="F469" s="23"/>
      <c r="G469" s="16"/>
      <c r="H469" s="16"/>
      <c r="I469" s="23"/>
      <c r="J469" s="23"/>
      <c r="K469" s="23"/>
      <c r="L469" s="23"/>
      <c r="M469" s="16"/>
      <c r="N469" s="23"/>
      <c r="O469" s="23"/>
      <c r="P469" s="23"/>
      <c r="Q469" s="10">
        <f t="shared" si="23"/>
        <v>0</v>
      </c>
      <c r="R469" s="23"/>
      <c r="S469" s="16"/>
      <c r="T469" s="23"/>
      <c r="U469" s="23"/>
      <c r="V469" s="34">
        <f t="shared" si="21"/>
        <v>0</v>
      </c>
      <c r="W469" s="16"/>
      <c r="X469" s="38">
        <f t="shared" si="22"/>
        <v>0</v>
      </c>
    </row>
    <row r="470" spans="1:24" ht="18.75" x14ac:dyDescent="0.25">
      <c r="A470" s="12">
        <v>43719</v>
      </c>
      <c r="B470" s="13">
        <v>43719</v>
      </c>
      <c r="C470" s="23"/>
      <c r="D470" s="23"/>
      <c r="E470" s="45"/>
      <c r="F470" s="23"/>
      <c r="G470" s="16"/>
      <c r="H470" s="16"/>
      <c r="I470" s="23"/>
      <c r="J470" s="23"/>
      <c r="K470" s="23"/>
      <c r="L470" s="23"/>
      <c r="M470" s="16"/>
      <c r="N470" s="23"/>
      <c r="O470" s="23"/>
      <c r="P470" s="23"/>
      <c r="Q470" s="10">
        <f t="shared" si="23"/>
        <v>0</v>
      </c>
      <c r="R470" s="23"/>
      <c r="S470" s="16"/>
      <c r="T470" s="23"/>
      <c r="U470" s="23"/>
      <c r="V470" s="34">
        <f t="shared" si="21"/>
        <v>0</v>
      </c>
      <c r="W470" s="16"/>
      <c r="X470" s="38">
        <f t="shared" si="22"/>
        <v>0</v>
      </c>
    </row>
    <row r="471" spans="1:24" ht="18.75" x14ac:dyDescent="0.25">
      <c r="A471" s="12">
        <v>43720</v>
      </c>
      <c r="B471" s="13">
        <v>43720</v>
      </c>
      <c r="C471" s="23"/>
      <c r="D471" s="23"/>
      <c r="E471" s="45"/>
      <c r="F471" s="23"/>
      <c r="G471" s="16"/>
      <c r="H471" s="16"/>
      <c r="I471" s="23"/>
      <c r="J471" s="23"/>
      <c r="K471" s="23"/>
      <c r="L471" s="23"/>
      <c r="M471" s="16"/>
      <c r="N471" s="23"/>
      <c r="O471" s="23"/>
      <c r="P471" s="23"/>
      <c r="Q471" s="10">
        <f t="shared" si="23"/>
        <v>0</v>
      </c>
      <c r="R471" s="23"/>
      <c r="S471" s="16"/>
      <c r="T471" s="23"/>
      <c r="U471" s="23"/>
      <c r="V471" s="34">
        <f t="shared" si="21"/>
        <v>0</v>
      </c>
      <c r="W471" s="16"/>
      <c r="X471" s="38">
        <f t="shared" si="22"/>
        <v>0</v>
      </c>
    </row>
    <row r="472" spans="1:24" ht="18.75" x14ac:dyDescent="0.25">
      <c r="A472" s="12">
        <v>43721</v>
      </c>
      <c r="B472" s="13">
        <v>43721</v>
      </c>
      <c r="C472" s="23"/>
      <c r="D472" s="23"/>
      <c r="E472" s="45"/>
      <c r="F472" s="23"/>
      <c r="G472" s="16"/>
      <c r="H472" s="16"/>
      <c r="I472" s="23"/>
      <c r="J472" s="23"/>
      <c r="K472" s="23"/>
      <c r="L472" s="23"/>
      <c r="M472" s="16"/>
      <c r="N472" s="23"/>
      <c r="O472" s="23"/>
      <c r="P472" s="23"/>
      <c r="Q472" s="10">
        <f t="shared" si="23"/>
        <v>0</v>
      </c>
      <c r="R472" s="23"/>
      <c r="S472" s="16"/>
      <c r="T472" s="23"/>
      <c r="U472" s="23"/>
      <c r="V472" s="34">
        <f t="shared" si="21"/>
        <v>0</v>
      </c>
      <c r="W472" s="16"/>
      <c r="X472" s="38">
        <f t="shared" si="22"/>
        <v>0</v>
      </c>
    </row>
    <row r="473" spans="1:24" ht="18.75" x14ac:dyDescent="0.25">
      <c r="A473" s="12">
        <v>43722</v>
      </c>
      <c r="B473" s="13">
        <v>43722</v>
      </c>
      <c r="C473" s="23"/>
      <c r="D473" s="23"/>
      <c r="E473" s="45"/>
      <c r="F473" s="23"/>
      <c r="G473" s="16"/>
      <c r="H473" s="16"/>
      <c r="I473" s="23"/>
      <c r="J473" s="23"/>
      <c r="K473" s="23"/>
      <c r="L473" s="23"/>
      <c r="M473" s="16"/>
      <c r="N473" s="23"/>
      <c r="O473" s="23"/>
      <c r="P473" s="23"/>
      <c r="Q473" s="10">
        <f t="shared" si="23"/>
        <v>0</v>
      </c>
      <c r="R473" s="23"/>
      <c r="S473" s="16"/>
      <c r="T473" s="23"/>
      <c r="U473" s="23"/>
      <c r="V473" s="34">
        <f t="shared" si="21"/>
        <v>0</v>
      </c>
      <c r="W473" s="16"/>
      <c r="X473" s="38">
        <f t="shared" si="22"/>
        <v>0</v>
      </c>
    </row>
    <row r="474" spans="1:24" ht="18.75" x14ac:dyDescent="0.25">
      <c r="A474" s="12">
        <v>43723</v>
      </c>
      <c r="B474" s="13">
        <v>43723</v>
      </c>
      <c r="C474" s="23"/>
      <c r="D474" s="23"/>
      <c r="E474" s="45"/>
      <c r="F474" s="23"/>
      <c r="G474" s="16"/>
      <c r="H474" s="16"/>
      <c r="I474" s="23"/>
      <c r="J474" s="23"/>
      <c r="K474" s="23"/>
      <c r="L474" s="23"/>
      <c r="M474" s="16"/>
      <c r="N474" s="23"/>
      <c r="O474" s="23"/>
      <c r="P474" s="23"/>
      <c r="Q474" s="10">
        <f t="shared" si="23"/>
        <v>0</v>
      </c>
      <c r="R474" s="23"/>
      <c r="S474" s="16"/>
      <c r="T474" s="23"/>
      <c r="U474" s="23"/>
      <c r="V474" s="34">
        <f t="shared" si="21"/>
        <v>0</v>
      </c>
      <c r="W474" s="16"/>
      <c r="X474" s="38">
        <f t="shared" si="22"/>
        <v>0</v>
      </c>
    </row>
    <row r="475" spans="1:24" ht="18.75" x14ac:dyDescent="0.25">
      <c r="A475" s="12">
        <v>43724</v>
      </c>
      <c r="B475" s="13">
        <v>43724</v>
      </c>
      <c r="C475" s="23"/>
      <c r="D475" s="23"/>
      <c r="E475" s="45"/>
      <c r="F475" s="23"/>
      <c r="G475" s="16"/>
      <c r="H475" s="16"/>
      <c r="I475" s="23"/>
      <c r="J475" s="23"/>
      <c r="K475" s="23"/>
      <c r="L475" s="23"/>
      <c r="M475" s="16"/>
      <c r="N475" s="23"/>
      <c r="O475" s="23"/>
      <c r="P475" s="23"/>
      <c r="Q475" s="10">
        <f t="shared" si="23"/>
        <v>0</v>
      </c>
      <c r="R475" s="23"/>
      <c r="S475" s="16"/>
      <c r="T475" s="23"/>
      <c r="U475" s="23"/>
      <c r="V475" s="34">
        <f t="shared" si="21"/>
        <v>0</v>
      </c>
      <c r="W475" s="16"/>
      <c r="X475" s="38">
        <f t="shared" si="22"/>
        <v>0</v>
      </c>
    </row>
    <row r="476" spans="1:24" ht="18.75" x14ac:dyDescent="0.25">
      <c r="A476" s="12">
        <v>43725</v>
      </c>
      <c r="B476" s="13">
        <v>43725</v>
      </c>
      <c r="C476" s="23"/>
      <c r="D476" s="23"/>
      <c r="E476" s="45"/>
      <c r="F476" s="23"/>
      <c r="G476" s="16"/>
      <c r="H476" s="16"/>
      <c r="I476" s="23"/>
      <c r="J476" s="23"/>
      <c r="K476" s="23"/>
      <c r="L476" s="23"/>
      <c r="M476" s="16"/>
      <c r="N476" s="23"/>
      <c r="O476" s="23"/>
      <c r="P476" s="23"/>
      <c r="Q476" s="10">
        <f t="shared" si="23"/>
        <v>0</v>
      </c>
      <c r="R476" s="23"/>
      <c r="S476" s="16"/>
      <c r="T476" s="23"/>
      <c r="U476" s="23"/>
      <c r="V476" s="34">
        <f t="shared" si="21"/>
        <v>0</v>
      </c>
      <c r="W476" s="16"/>
      <c r="X476" s="38">
        <f t="shared" si="22"/>
        <v>0</v>
      </c>
    </row>
    <row r="477" spans="1:24" ht="18.75" x14ac:dyDescent="0.25">
      <c r="A477" s="12">
        <v>43726</v>
      </c>
      <c r="B477" s="13">
        <v>43726</v>
      </c>
      <c r="C477" s="23"/>
      <c r="D477" s="23"/>
      <c r="E477" s="45"/>
      <c r="F477" s="23"/>
      <c r="G477" s="16"/>
      <c r="H477" s="16"/>
      <c r="I477" s="23"/>
      <c r="J477" s="23"/>
      <c r="K477" s="23"/>
      <c r="L477" s="23"/>
      <c r="M477" s="16"/>
      <c r="N477" s="23"/>
      <c r="O477" s="23"/>
      <c r="P477" s="23"/>
      <c r="Q477" s="10">
        <f t="shared" si="23"/>
        <v>0</v>
      </c>
      <c r="R477" s="23"/>
      <c r="S477" s="16"/>
      <c r="T477" s="23"/>
      <c r="U477" s="23"/>
      <c r="V477" s="34">
        <f t="shared" si="21"/>
        <v>0</v>
      </c>
      <c r="W477" s="16"/>
      <c r="X477" s="38">
        <f t="shared" si="22"/>
        <v>0</v>
      </c>
    </row>
    <row r="478" spans="1:24" ht="18.75" x14ac:dyDescent="0.25">
      <c r="A478" s="12">
        <v>43727</v>
      </c>
      <c r="B478" s="13">
        <v>43727</v>
      </c>
      <c r="C478" s="23"/>
      <c r="D478" s="23"/>
      <c r="E478" s="45"/>
      <c r="F478" s="23"/>
      <c r="G478" s="16"/>
      <c r="H478" s="16"/>
      <c r="I478" s="23"/>
      <c r="J478" s="23"/>
      <c r="K478" s="23"/>
      <c r="L478" s="23"/>
      <c r="M478" s="16"/>
      <c r="N478" s="23"/>
      <c r="O478" s="23"/>
      <c r="P478" s="23"/>
      <c r="Q478" s="10">
        <f t="shared" si="23"/>
        <v>0</v>
      </c>
      <c r="R478" s="23"/>
      <c r="S478" s="16"/>
      <c r="T478" s="23"/>
      <c r="U478" s="23"/>
      <c r="V478" s="34">
        <f t="shared" si="21"/>
        <v>0</v>
      </c>
      <c r="W478" s="16"/>
      <c r="X478" s="38">
        <f t="shared" si="22"/>
        <v>0</v>
      </c>
    </row>
    <row r="479" spans="1:24" ht="18.75" x14ac:dyDescent="0.25">
      <c r="A479" s="12">
        <v>43728</v>
      </c>
      <c r="B479" s="13">
        <v>43728</v>
      </c>
      <c r="C479" s="23"/>
      <c r="D479" s="23"/>
      <c r="E479" s="45"/>
      <c r="F479" s="23"/>
      <c r="G479" s="16"/>
      <c r="H479" s="16"/>
      <c r="I479" s="23"/>
      <c r="J479" s="23"/>
      <c r="K479" s="23"/>
      <c r="L479" s="23"/>
      <c r="M479" s="16"/>
      <c r="N479" s="23"/>
      <c r="O479" s="23"/>
      <c r="P479" s="23"/>
      <c r="Q479" s="10">
        <f t="shared" si="23"/>
        <v>0</v>
      </c>
      <c r="R479" s="23"/>
      <c r="S479" s="16"/>
      <c r="T479" s="23"/>
      <c r="U479" s="23"/>
      <c r="V479" s="34">
        <f t="shared" si="21"/>
        <v>0</v>
      </c>
      <c r="W479" s="16"/>
      <c r="X479" s="38">
        <f t="shared" si="22"/>
        <v>0</v>
      </c>
    </row>
    <row r="480" spans="1:24" ht="18.75" x14ac:dyDescent="0.25">
      <c r="A480" s="12">
        <v>43729</v>
      </c>
      <c r="B480" s="13">
        <v>43729</v>
      </c>
      <c r="C480" s="23"/>
      <c r="D480" s="23"/>
      <c r="E480" s="45"/>
      <c r="F480" s="23"/>
      <c r="G480" s="16"/>
      <c r="H480" s="16"/>
      <c r="I480" s="23"/>
      <c r="J480" s="23"/>
      <c r="K480" s="23"/>
      <c r="L480" s="23"/>
      <c r="M480" s="16"/>
      <c r="N480" s="23"/>
      <c r="O480" s="23"/>
      <c r="P480" s="23"/>
      <c r="Q480" s="10">
        <f t="shared" si="23"/>
        <v>0</v>
      </c>
      <c r="R480" s="23"/>
      <c r="S480" s="16"/>
      <c r="T480" s="23"/>
      <c r="U480" s="23"/>
      <c r="V480" s="34">
        <f t="shared" si="21"/>
        <v>0</v>
      </c>
      <c r="W480" s="16"/>
      <c r="X480" s="38">
        <f t="shared" si="22"/>
        <v>0</v>
      </c>
    </row>
    <row r="481" spans="1:24" ht="18.75" x14ac:dyDescent="0.25">
      <c r="A481" s="12">
        <v>43730</v>
      </c>
      <c r="B481" s="13">
        <v>43730</v>
      </c>
      <c r="C481" s="23"/>
      <c r="D481" s="23"/>
      <c r="E481" s="45"/>
      <c r="F481" s="23"/>
      <c r="G481" s="16"/>
      <c r="H481" s="16"/>
      <c r="I481" s="23"/>
      <c r="J481" s="23"/>
      <c r="K481" s="23"/>
      <c r="L481" s="23"/>
      <c r="M481" s="16"/>
      <c r="N481" s="23"/>
      <c r="O481" s="23"/>
      <c r="P481" s="23"/>
      <c r="Q481" s="10">
        <f t="shared" si="23"/>
        <v>0</v>
      </c>
      <c r="R481" s="23"/>
      <c r="S481" s="16"/>
      <c r="T481" s="23"/>
      <c r="U481" s="23"/>
      <c r="V481" s="34">
        <f t="shared" si="21"/>
        <v>0</v>
      </c>
      <c r="W481" s="16"/>
      <c r="X481" s="38">
        <f t="shared" si="22"/>
        <v>0</v>
      </c>
    </row>
    <row r="482" spans="1:24" ht="18.75" x14ac:dyDescent="0.25">
      <c r="A482" s="12">
        <v>43731</v>
      </c>
      <c r="B482" s="13">
        <v>43731</v>
      </c>
      <c r="C482" s="23"/>
      <c r="D482" s="23"/>
      <c r="E482" s="45"/>
      <c r="F482" s="23"/>
      <c r="G482" s="16"/>
      <c r="H482" s="16"/>
      <c r="I482" s="23"/>
      <c r="J482" s="23"/>
      <c r="K482" s="23"/>
      <c r="L482" s="23"/>
      <c r="M482" s="16"/>
      <c r="N482" s="23"/>
      <c r="O482" s="23"/>
      <c r="P482" s="23"/>
      <c r="Q482" s="10">
        <f t="shared" si="23"/>
        <v>0</v>
      </c>
      <c r="R482" s="23"/>
      <c r="S482" s="16"/>
      <c r="T482" s="23"/>
      <c r="U482" s="23"/>
      <c r="V482" s="34">
        <f t="shared" si="21"/>
        <v>0</v>
      </c>
      <c r="W482" s="16"/>
      <c r="X482" s="38">
        <f t="shared" si="22"/>
        <v>0</v>
      </c>
    </row>
    <row r="483" spans="1:24" ht="18.75" x14ac:dyDescent="0.25">
      <c r="A483" s="12">
        <v>43732</v>
      </c>
      <c r="B483" s="13">
        <v>43732</v>
      </c>
      <c r="C483" s="23"/>
      <c r="D483" s="23"/>
      <c r="E483" s="45"/>
      <c r="F483" s="23"/>
      <c r="G483" s="16"/>
      <c r="H483" s="16"/>
      <c r="I483" s="23"/>
      <c r="J483" s="23"/>
      <c r="K483" s="23"/>
      <c r="L483" s="23"/>
      <c r="M483" s="16"/>
      <c r="N483" s="23"/>
      <c r="O483" s="23"/>
      <c r="P483" s="23"/>
      <c r="Q483" s="10">
        <f t="shared" si="23"/>
        <v>0</v>
      </c>
      <c r="R483" s="23"/>
      <c r="S483" s="16"/>
      <c r="T483" s="23"/>
      <c r="U483" s="23"/>
      <c r="V483" s="34">
        <f t="shared" si="21"/>
        <v>0</v>
      </c>
      <c r="W483" s="16"/>
      <c r="X483" s="38">
        <f t="shared" si="22"/>
        <v>0</v>
      </c>
    </row>
    <row r="484" spans="1:24" ht="18.75" x14ac:dyDescent="0.25">
      <c r="A484" s="12">
        <v>43733</v>
      </c>
      <c r="B484" s="13">
        <v>43733</v>
      </c>
      <c r="C484" s="23"/>
      <c r="D484" s="23"/>
      <c r="E484" s="45"/>
      <c r="F484" s="23"/>
      <c r="G484" s="16"/>
      <c r="H484" s="16"/>
      <c r="I484" s="23"/>
      <c r="J484" s="23"/>
      <c r="K484" s="23"/>
      <c r="L484" s="23"/>
      <c r="M484" s="16"/>
      <c r="N484" s="23"/>
      <c r="O484" s="23"/>
      <c r="P484" s="23"/>
      <c r="Q484" s="10">
        <f t="shared" si="23"/>
        <v>0</v>
      </c>
      <c r="R484" s="23"/>
      <c r="S484" s="16"/>
      <c r="T484" s="23"/>
      <c r="U484" s="23"/>
      <c r="V484" s="34">
        <f t="shared" si="21"/>
        <v>0</v>
      </c>
      <c r="W484" s="16"/>
      <c r="X484" s="38">
        <f t="shared" si="22"/>
        <v>0</v>
      </c>
    </row>
    <row r="485" spans="1:24" ht="18.75" x14ac:dyDescent="0.25">
      <c r="A485" s="12">
        <v>43734</v>
      </c>
      <c r="B485" s="13">
        <v>43734</v>
      </c>
      <c r="C485" s="23"/>
      <c r="D485" s="23"/>
      <c r="E485" s="45"/>
      <c r="F485" s="23"/>
      <c r="G485" s="16"/>
      <c r="H485" s="16"/>
      <c r="I485" s="23"/>
      <c r="J485" s="23"/>
      <c r="K485" s="23"/>
      <c r="L485" s="23"/>
      <c r="M485" s="16"/>
      <c r="N485" s="23"/>
      <c r="O485" s="23"/>
      <c r="P485" s="23"/>
      <c r="Q485" s="10">
        <f t="shared" si="23"/>
        <v>0</v>
      </c>
      <c r="R485" s="23"/>
      <c r="S485" s="16"/>
      <c r="T485" s="23"/>
      <c r="U485" s="23"/>
      <c r="V485" s="34">
        <f t="shared" si="21"/>
        <v>0</v>
      </c>
      <c r="W485" s="16"/>
      <c r="X485" s="38">
        <f t="shared" si="22"/>
        <v>0</v>
      </c>
    </row>
    <row r="486" spans="1:24" ht="18.75" x14ac:dyDescent="0.25">
      <c r="A486" s="12">
        <v>43735</v>
      </c>
      <c r="B486" s="13">
        <v>43735</v>
      </c>
      <c r="C486" s="23"/>
      <c r="D486" s="23"/>
      <c r="E486" s="45"/>
      <c r="F486" s="23"/>
      <c r="G486" s="16"/>
      <c r="H486" s="16"/>
      <c r="I486" s="23"/>
      <c r="J486" s="23"/>
      <c r="K486" s="23"/>
      <c r="L486" s="23"/>
      <c r="M486" s="16"/>
      <c r="N486" s="23"/>
      <c r="O486" s="23"/>
      <c r="P486" s="23"/>
      <c r="Q486" s="10">
        <f t="shared" si="23"/>
        <v>0</v>
      </c>
      <c r="R486" s="23"/>
      <c r="S486" s="16"/>
      <c r="T486" s="23"/>
      <c r="U486" s="23"/>
      <c r="V486" s="34">
        <f t="shared" si="21"/>
        <v>0</v>
      </c>
      <c r="W486" s="16"/>
      <c r="X486" s="38">
        <f t="shared" si="22"/>
        <v>0</v>
      </c>
    </row>
    <row r="487" spans="1:24" ht="18.75" x14ac:dyDescent="0.25">
      <c r="A487" s="12">
        <v>43736</v>
      </c>
      <c r="B487" s="13">
        <v>43736</v>
      </c>
      <c r="C487" s="23"/>
      <c r="D487" s="23"/>
      <c r="E487" s="45"/>
      <c r="F487" s="23"/>
      <c r="G487" s="16"/>
      <c r="H487" s="16"/>
      <c r="I487" s="23"/>
      <c r="J487" s="23"/>
      <c r="K487" s="23"/>
      <c r="L487" s="23"/>
      <c r="M487" s="16"/>
      <c r="N487" s="23"/>
      <c r="O487" s="23"/>
      <c r="P487" s="23"/>
      <c r="Q487" s="10">
        <f t="shared" si="23"/>
        <v>0</v>
      </c>
      <c r="R487" s="23"/>
      <c r="S487" s="16"/>
      <c r="T487" s="23"/>
      <c r="U487" s="23"/>
      <c r="V487" s="34">
        <f t="shared" si="21"/>
        <v>0</v>
      </c>
      <c r="W487" s="16"/>
      <c r="X487" s="38">
        <f t="shared" si="22"/>
        <v>0</v>
      </c>
    </row>
    <row r="488" spans="1:24" ht="18.75" x14ac:dyDescent="0.25">
      <c r="A488" s="12">
        <v>43737</v>
      </c>
      <c r="B488" s="13">
        <v>43737</v>
      </c>
      <c r="C488" s="23"/>
      <c r="D488" s="23"/>
      <c r="E488" s="45"/>
      <c r="F488" s="23"/>
      <c r="G488" s="16"/>
      <c r="H488" s="16"/>
      <c r="I488" s="23"/>
      <c r="J488" s="23"/>
      <c r="K488" s="23"/>
      <c r="L488" s="23"/>
      <c r="M488" s="16"/>
      <c r="N488" s="23"/>
      <c r="O488" s="23"/>
      <c r="P488" s="23"/>
      <c r="Q488" s="10">
        <f t="shared" si="23"/>
        <v>0</v>
      </c>
      <c r="R488" s="23"/>
      <c r="S488" s="16"/>
      <c r="T488" s="23"/>
      <c r="U488" s="23"/>
      <c r="V488" s="34">
        <f t="shared" si="21"/>
        <v>0</v>
      </c>
      <c r="W488" s="16"/>
      <c r="X488" s="38">
        <f t="shared" si="22"/>
        <v>0</v>
      </c>
    </row>
    <row r="489" spans="1:24" s="6" customFormat="1" ht="19.5" thickBot="1" x14ac:dyDescent="0.3">
      <c r="A489" s="17">
        <v>43738</v>
      </c>
      <c r="B489" s="18">
        <v>43738</v>
      </c>
      <c r="C489" s="24"/>
      <c r="D489" s="24"/>
      <c r="E489" s="45"/>
      <c r="F489" s="24"/>
      <c r="G489" s="22"/>
      <c r="H489" s="22"/>
      <c r="I489" s="24"/>
      <c r="J489" s="24"/>
      <c r="K489" s="24"/>
      <c r="L489" s="24"/>
      <c r="M489" s="22"/>
      <c r="N489" s="24"/>
      <c r="O489" s="24"/>
      <c r="P489" s="24"/>
      <c r="Q489" s="19">
        <f t="shared" si="23"/>
        <v>0</v>
      </c>
      <c r="R489" s="24"/>
      <c r="S489" s="22"/>
      <c r="T489" s="24"/>
      <c r="U489" s="24"/>
      <c r="V489" s="35">
        <f t="shared" si="21"/>
        <v>0</v>
      </c>
      <c r="W489" s="22"/>
      <c r="X489" s="38">
        <f t="shared" si="22"/>
        <v>0</v>
      </c>
    </row>
    <row r="490" spans="1:24" ht="19.5" thickTop="1" x14ac:dyDescent="0.25">
      <c r="A490" s="12">
        <v>43739</v>
      </c>
      <c r="B490" s="13">
        <v>43739</v>
      </c>
      <c r="C490" s="23"/>
      <c r="D490" s="23"/>
      <c r="E490" s="47"/>
      <c r="F490" s="23"/>
      <c r="G490" s="16"/>
      <c r="H490" s="16"/>
      <c r="I490" s="23"/>
      <c r="J490" s="23"/>
      <c r="K490" s="23"/>
      <c r="L490" s="23"/>
      <c r="M490" s="16"/>
      <c r="N490" s="23"/>
      <c r="O490" s="23"/>
      <c r="P490" s="23"/>
      <c r="Q490" s="10">
        <f t="shared" si="23"/>
        <v>0</v>
      </c>
      <c r="R490" s="23"/>
      <c r="S490" s="16"/>
      <c r="T490" s="23"/>
      <c r="U490" s="23"/>
      <c r="V490" s="34">
        <f t="shared" si="21"/>
        <v>0</v>
      </c>
      <c r="W490" s="16"/>
      <c r="X490" s="40">
        <f t="shared" si="22"/>
        <v>0</v>
      </c>
    </row>
    <row r="491" spans="1:24" ht="18.75" x14ac:dyDescent="0.25">
      <c r="A491" s="12">
        <v>43740</v>
      </c>
      <c r="B491" s="13">
        <v>43740</v>
      </c>
      <c r="C491" s="23"/>
      <c r="D491" s="23"/>
      <c r="E491" s="45"/>
      <c r="F491" s="23"/>
      <c r="G491" s="16"/>
      <c r="H491" s="16"/>
      <c r="I491" s="23"/>
      <c r="J491" s="23"/>
      <c r="K491" s="23"/>
      <c r="L491" s="23"/>
      <c r="M491" s="16"/>
      <c r="N491" s="23"/>
      <c r="O491" s="23"/>
      <c r="P491" s="23"/>
      <c r="Q491" s="10">
        <f t="shared" si="23"/>
        <v>0</v>
      </c>
      <c r="R491" s="23"/>
      <c r="S491" s="16"/>
      <c r="T491" s="23"/>
      <c r="U491" s="23"/>
      <c r="V491" s="34">
        <f t="shared" si="21"/>
        <v>0</v>
      </c>
      <c r="W491" s="16"/>
      <c r="X491" s="38">
        <f t="shared" si="22"/>
        <v>0</v>
      </c>
    </row>
    <row r="492" spans="1:24" ht="18.75" x14ac:dyDescent="0.25">
      <c r="A492" s="12">
        <v>43741</v>
      </c>
      <c r="B492" s="13">
        <v>43741</v>
      </c>
      <c r="C492" s="23"/>
      <c r="D492" s="23"/>
      <c r="E492" s="45"/>
      <c r="F492" s="23"/>
      <c r="G492" s="16"/>
      <c r="H492" s="16"/>
      <c r="I492" s="23"/>
      <c r="J492" s="23"/>
      <c r="K492" s="23"/>
      <c r="L492" s="23"/>
      <c r="M492" s="16"/>
      <c r="N492" s="23"/>
      <c r="O492" s="23"/>
      <c r="P492" s="23"/>
      <c r="Q492" s="10">
        <f t="shared" si="23"/>
        <v>0</v>
      </c>
      <c r="R492" s="23"/>
      <c r="S492" s="16"/>
      <c r="T492" s="23"/>
      <c r="U492" s="23"/>
      <c r="V492" s="34">
        <f t="shared" si="21"/>
        <v>0</v>
      </c>
      <c r="W492" s="16"/>
      <c r="X492" s="38">
        <f t="shared" si="22"/>
        <v>0</v>
      </c>
    </row>
    <row r="493" spans="1:24" ht="18.75" x14ac:dyDescent="0.25">
      <c r="A493" s="12">
        <v>43742</v>
      </c>
      <c r="B493" s="13">
        <v>43742</v>
      </c>
      <c r="C493" s="23"/>
      <c r="D493" s="23"/>
      <c r="E493" s="45"/>
      <c r="F493" s="23"/>
      <c r="G493" s="16"/>
      <c r="H493" s="16"/>
      <c r="I493" s="23"/>
      <c r="J493" s="23"/>
      <c r="K493" s="23"/>
      <c r="L493" s="23"/>
      <c r="M493" s="16"/>
      <c r="N493" s="23"/>
      <c r="O493" s="23"/>
      <c r="P493" s="23"/>
      <c r="Q493" s="10">
        <f t="shared" si="23"/>
        <v>0</v>
      </c>
      <c r="R493" s="23"/>
      <c r="S493" s="16"/>
      <c r="T493" s="23"/>
      <c r="U493" s="23"/>
      <c r="V493" s="34">
        <f t="shared" si="21"/>
        <v>0</v>
      </c>
      <c r="W493" s="16"/>
      <c r="X493" s="38">
        <f t="shared" si="22"/>
        <v>0</v>
      </c>
    </row>
    <row r="494" spans="1:24" ht="18.75" x14ac:dyDescent="0.25">
      <c r="A494" s="12">
        <v>43743</v>
      </c>
      <c r="B494" s="13">
        <v>43743</v>
      </c>
      <c r="C494" s="23"/>
      <c r="D494" s="23"/>
      <c r="E494" s="45"/>
      <c r="F494" s="23"/>
      <c r="G494" s="16"/>
      <c r="H494" s="16"/>
      <c r="I494" s="23"/>
      <c r="J494" s="23"/>
      <c r="K494" s="23"/>
      <c r="L494" s="23"/>
      <c r="M494" s="16"/>
      <c r="N494" s="23"/>
      <c r="O494" s="23"/>
      <c r="P494" s="23"/>
      <c r="Q494" s="10">
        <f t="shared" si="23"/>
        <v>0</v>
      </c>
      <c r="R494" s="23"/>
      <c r="S494" s="16"/>
      <c r="T494" s="23"/>
      <c r="U494" s="23"/>
      <c r="V494" s="34">
        <f t="shared" si="21"/>
        <v>0</v>
      </c>
      <c r="W494" s="16"/>
      <c r="X494" s="38">
        <f t="shared" si="22"/>
        <v>0</v>
      </c>
    </row>
    <row r="495" spans="1:24" ht="18.75" x14ac:dyDescent="0.25">
      <c r="A495" s="12">
        <v>43744</v>
      </c>
      <c r="B495" s="13">
        <v>43744</v>
      </c>
      <c r="C495" s="23"/>
      <c r="D495" s="23"/>
      <c r="E495" s="45"/>
      <c r="F495" s="23"/>
      <c r="G495" s="16"/>
      <c r="H495" s="16"/>
      <c r="I495" s="23"/>
      <c r="J495" s="23"/>
      <c r="K495" s="23"/>
      <c r="L495" s="23"/>
      <c r="M495" s="16"/>
      <c r="N495" s="23"/>
      <c r="O495" s="23"/>
      <c r="P495" s="23"/>
      <c r="Q495" s="10">
        <f t="shared" si="23"/>
        <v>0</v>
      </c>
      <c r="R495" s="23"/>
      <c r="S495" s="16"/>
      <c r="T495" s="23"/>
      <c r="U495" s="23"/>
      <c r="V495" s="34">
        <f t="shared" si="21"/>
        <v>0</v>
      </c>
      <c r="W495" s="16"/>
      <c r="X495" s="38">
        <f t="shared" si="22"/>
        <v>0</v>
      </c>
    </row>
    <row r="496" spans="1:24" ht="18.75" x14ac:dyDescent="0.25">
      <c r="A496" s="12">
        <v>43745</v>
      </c>
      <c r="B496" s="13">
        <v>43745</v>
      </c>
      <c r="C496" s="23"/>
      <c r="D496" s="23"/>
      <c r="E496" s="45"/>
      <c r="F496" s="23"/>
      <c r="G496" s="16"/>
      <c r="H496" s="16"/>
      <c r="I496" s="23"/>
      <c r="J496" s="23"/>
      <c r="K496" s="23"/>
      <c r="L496" s="23"/>
      <c r="M496" s="16"/>
      <c r="N496" s="23"/>
      <c r="O496" s="23"/>
      <c r="P496" s="23"/>
      <c r="Q496" s="10">
        <f t="shared" si="23"/>
        <v>0</v>
      </c>
      <c r="R496" s="23"/>
      <c r="S496" s="16"/>
      <c r="T496" s="23"/>
      <c r="U496" s="23"/>
      <c r="V496" s="34">
        <f t="shared" si="21"/>
        <v>0</v>
      </c>
      <c r="W496" s="16"/>
      <c r="X496" s="38">
        <f t="shared" si="22"/>
        <v>0</v>
      </c>
    </row>
    <row r="497" spans="1:24" ht="18.75" x14ac:dyDescent="0.25">
      <c r="A497" s="12">
        <v>43746</v>
      </c>
      <c r="B497" s="13">
        <v>43746</v>
      </c>
      <c r="C497" s="23"/>
      <c r="D497" s="23"/>
      <c r="E497" s="45"/>
      <c r="F497" s="23"/>
      <c r="G497" s="16"/>
      <c r="H497" s="16"/>
      <c r="I497" s="23"/>
      <c r="J497" s="23"/>
      <c r="K497" s="23"/>
      <c r="L497" s="23"/>
      <c r="M497" s="16"/>
      <c r="N497" s="23"/>
      <c r="O497" s="23"/>
      <c r="P497" s="23"/>
      <c r="Q497" s="10">
        <f t="shared" si="23"/>
        <v>0</v>
      </c>
      <c r="R497" s="23"/>
      <c r="S497" s="16"/>
      <c r="T497" s="23"/>
      <c r="U497" s="23"/>
      <c r="V497" s="34">
        <f t="shared" si="21"/>
        <v>0</v>
      </c>
      <c r="W497" s="16"/>
      <c r="X497" s="38">
        <f t="shared" si="22"/>
        <v>0</v>
      </c>
    </row>
    <row r="498" spans="1:24" ht="18.75" x14ac:dyDescent="0.25">
      <c r="A498" s="12">
        <v>43747</v>
      </c>
      <c r="B498" s="13">
        <v>43747</v>
      </c>
      <c r="C498" s="23"/>
      <c r="D498" s="23"/>
      <c r="E498" s="45"/>
      <c r="F498" s="23"/>
      <c r="G498" s="16"/>
      <c r="H498" s="16"/>
      <c r="I498" s="23"/>
      <c r="J498" s="23"/>
      <c r="K498" s="23"/>
      <c r="L498" s="23"/>
      <c r="M498" s="16"/>
      <c r="N498" s="23"/>
      <c r="O498" s="23"/>
      <c r="P498" s="23"/>
      <c r="Q498" s="10">
        <f t="shared" si="23"/>
        <v>0</v>
      </c>
      <c r="R498" s="23"/>
      <c r="S498" s="16"/>
      <c r="T498" s="23"/>
      <c r="U498" s="23"/>
      <c r="V498" s="34">
        <f t="shared" si="21"/>
        <v>0</v>
      </c>
      <c r="W498" s="16"/>
      <c r="X498" s="38">
        <f t="shared" si="22"/>
        <v>0</v>
      </c>
    </row>
    <row r="499" spans="1:24" ht="18.75" x14ac:dyDescent="0.25">
      <c r="A499" s="12">
        <v>43748</v>
      </c>
      <c r="B499" s="13">
        <v>43748</v>
      </c>
      <c r="C499" s="23"/>
      <c r="D499" s="23"/>
      <c r="E499" s="45"/>
      <c r="F499" s="23"/>
      <c r="G499" s="16"/>
      <c r="H499" s="16"/>
      <c r="I499" s="23"/>
      <c r="J499" s="23"/>
      <c r="K499" s="23"/>
      <c r="L499" s="23"/>
      <c r="M499" s="16"/>
      <c r="N499" s="23"/>
      <c r="O499" s="23"/>
      <c r="P499" s="23"/>
      <c r="Q499" s="10">
        <f t="shared" si="23"/>
        <v>0</v>
      </c>
      <c r="R499" s="23"/>
      <c r="S499" s="16"/>
      <c r="T499" s="23"/>
      <c r="U499" s="23"/>
      <c r="V499" s="34">
        <f t="shared" si="21"/>
        <v>0</v>
      </c>
      <c r="W499" s="16"/>
      <c r="X499" s="38">
        <f t="shared" si="22"/>
        <v>0</v>
      </c>
    </row>
    <row r="500" spans="1:24" ht="18.75" x14ac:dyDescent="0.25">
      <c r="A500" s="12">
        <v>43749</v>
      </c>
      <c r="B500" s="13">
        <v>43749</v>
      </c>
      <c r="C500" s="23"/>
      <c r="D500" s="23"/>
      <c r="E500" s="45"/>
      <c r="F500" s="23"/>
      <c r="G500" s="16"/>
      <c r="H500" s="16"/>
      <c r="I500" s="23"/>
      <c r="J500" s="23"/>
      <c r="K500" s="23"/>
      <c r="L500" s="23"/>
      <c r="M500" s="16"/>
      <c r="N500" s="23"/>
      <c r="O500" s="23"/>
      <c r="P500" s="23"/>
      <c r="Q500" s="10">
        <f t="shared" si="23"/>
        <v>0</v>
      </c>
      <c r="R500" s="23"/>
      <c r="S500" s="16"/>
      <c r="T500" s="23"/>
      <c r="U500" s="23"/>
      <c r="V500" s="34">
        <f t="shared" si="21"/>
        <v>0</v>
      </c>
      <c r="W500" s="16"/>
      <c r="X500" s="38">
        <f t="shared" si="22"/>
        <v>0</v>
      </c>
    </row>
    <row r="501" spans="1:24" ht="18.75" x14ac:dyDescent="0.25">
      <c r="A501" s="12">
        <v>43750</v>
      </c>
      <c r="B501" s="13">
        <v>43750</v>
      </c>
      <c r="C501" s="23"/>
      <c r="D501" s="23"/>
      <c r="E501" s="45"/>
      <c r="F501" s="23"/>
      <c r="G501" s="16"/>
      <c r="H501" s="16"/>
      <c r="I501" s="23"/>
      <c r="J501" s="23"/>
      <c r="K501" s="23"/>
      <c r="L501" s="23"/>
      <c r="M501" s="16"/>
      <c r="N501" s="23"/>
      <c r="O501" s="23"/>
      <c r="P501" s="23"/>
      <c r="Q501" s="10">
        <f t="shared" si="23"/>
        <v>0</v>
      </c>
      <c r="R501" s="23"/>
      <c r="S501" s="16"/>
      <c r="T501" s="23"/>
      <c r="U501" s="23"/>
      <c r="V501" s="34">
        <f t="shared" si="21"/>
        <v>0</v>
      </c>
      <c r="W501" s="16"/>
      <c r="X501" s="38">
        <f t="shared" si="22"/>
        <v>0</v>
      </c>
    </row>
    <row r="502" spans="1:24" ht="18.75" x14ac:dyDescent="0.25">
      <c r="A502" s="12">
        <v>43751</v>
      </c>
      <c r="B502" s="13">
        <v>43751</v>
      </c>
      <c r="C502" s="23"/>
      <c r="D502" s="23"/>
      <c r="E502" s="45"/>
      <c r="F502" s="23"/>
      <c r="G502" s="16"/>
      <c r="H502" s="16"/>
      <c r="I502" s="23"/>
      <c r="J502" s="23"/>
      <c r="K502" s="23"/>
      <c r="L502" s="23"/>
      <c r="M502" s="16"/>
      <c r="N502" s="23"/>
      <c r="O502" s="23"/>
      <c r="P502" s="23"/>
      <c r="Q502" s="10">
        <f t="shared" si="23"/>
        <v>0</v>
      </c>
      <c r="R502" s="23"/>
      <c r="S502" s="16"/>
      <c r="T502" s="23"/>
      <c r="U502" s="23"/>
      <c r="V502" s="34">
        <f t="shared" si="21"/>
        <v>0</v>
      </c>
      <c r="W502" s="16"/>
      <c r="X502" s="38">
        <f t="shared" si="22"/>
        <v>0</v>
      </c>
    </row>
    <row r="503" spans="1:24" ht="18.75" x14ac:dyDescent="0.25">
      <c r="A503" s="12">
        <v>43752</v>
      </c>
      <c r="B503" s="13">
        <v>43752</v>
      </c>
      <c r="C503" s="23"/>
      <c r="D503" s="23"/>
      <c r="E503" s="45"/>
      <c r="F503" s="23"/>
      <c r="G503" s="16"/>
      <c r="H503" s="16"/>
      <c r="I503" s="23"/>
      <c r="J503" s="23"/>
      <c r="K503" s="23"/>
      <c r="L503" s="23"/>
      <c r="M503" s="16"/>
      <c r="N503" s="23"/>
      <c r="O503" s="23"/>
      <c r="P503" s="23"/>
      <c r="Q503" s="10">
        <f t="shared" si="23"/>
        <v>0</v>
      </c>
      <c r="R503" s="23"/>
      <c r="S503" s="16"/>
      <c r="T503" s="23"/>
      <c r="U503" s="23"/>
      <c r="V503" s="34">
        <f t="shared" si="21"/>
        <v>0</v>
      </c>
      <c r="W503" s="16"/>
      <c r="X503" s="38">
        <f t="shared" si="22"/>
        <v>0</v>
      </c>
    </row>
    <row r="504" spans="1:24" ht="18.75" x14ac:dyDescent="0.25">
      <c r="A504" s="12">
        <v>43753</v>
      </c>
      <c r="B504" s="13">
        <v>43753</v>
      </c>
      <c r="C504" s="23"/>
      <c r="D504" s="23"/>
      <c r="E504" s="45"/>
      <c r="F504" s="23"/>
      <c r="G504" s="16"/>
      <c r="H504" s="16"/>
      <c r="I504" s="23"/>
      <c r="J504" s="23"/>
      <c r="K504" s="23"/>
      <c r="L504" s="23"/>
      <c r="M504" s="16"/>
      <c r="N504" s="23"/>
      <c r="O504" s="23"/>
      <c r="P504" s="23"/>
      <c r="Q504" s="10">
        <f t="shared" si="23"/>
        <v>0</v>
      </c>
      <c r="R504" s="23"/>
      <c r="S504" s="16"/>
      <c r="T504" s="23"/>
      <c r="U504" s="23"/>
      <c r="V504" s="34">
        <f t="shared" si="21"/>
        <v>0</v>
      </c>
      <c r="W504" s="16"/>
      <c r="X504" s="38">
        <f t="shared" si="22"/>
        <v>0</v>
      </c>
    </row>
    <row r="505" spans="1:24" ht="18.75" x14ac:dyDescent="0.25">
      <c r="A505" s="12">
        <v>43754</v>
      </c>
      <c r="B505" s="13">
        <v>43754</v>
      </c>
      <c r="C505" s="23"/>
      <c r="D505" s="23"/>
      <c r="E505" s="45"/>
      <c r="F505" s="23"/>
      <c r="G505" s="16"/>
      <c r="H505" s="16"/>
      <c r="I505" s="23"/>
      <c r="J505" s="23"/>
      <c r="K505" s="23"/>
      <c r="L505" s="23"/>
      <c r="M505" s="16"/>
      <c r="N505" s="23"/>
      <c r="O505" s="23"/>
      <c r="P505" s="23"/>
      <c r="Q505" s="10">
        <f t="shared" si="23"/>
        <v>0</v>
      </c>
      <c r="R505" s="23"/>
      <c r="S505" s="16"/>
      <c r="T505" s="23"/>
      <c r="U505" s="23"/>
      <c r="V505" s="34">
        <f t="shared" si="21"/>
        <v>0</v>
      </c>
      <c r="W505" s="16"/>
      <c r="X505" s="38">
        <f t="shared" si="22"/>
        <v>0</v>
      </c>
    </row>
    <row r="506" spans="1:24" ht="18.75" x14ac:dyDescent="0.25">
      <c r="A506" s="12">
        <v>43755</v>
      </c>
      <c r="B506" s="13">
        <v>43755</v>
      </c>
      <c r="C506" s="23"/>
      <c r="D506" s="23"/>
      <c r="E506" s="45"/>
      <c r="F506" s="23"/>
      <c r="G506" s="16"/>
      <c r="H506" s="16"/>
      <c r="I506" s="23"/>
      <c r="J506" s="23"/>
      <c r="K506" s="23"/>
      <c r="L506" s="23"/>
      <c r="M506" s="16"/>
      <c r="N506" s="23"/>
      <c r="O506" s="23"/>
      <c r="P506" s="23"/>
      <c r="Q506" s="10">
        <f t="shared" si="23"/>
        <v>0</v>
      </c>
      <c r="R506" s="23"/>
      <c r="S506" s="16"/>
      <c r="T506" s="23"/>
      <c r="U506" s="23"/>
      <c r="V506" s="34">
        <f t="shared" si="21"/>
        <v>0</v>
      </c>
      <c r="W506" s="16"/>
      <c r="X506" s="38">
        <f t="shared" si="22"/>
        <v>0</v>
      </c>
    </row>
    <row r="507" spans="1:24" ht="18.75" x14ac:dyDescent="0.25">
      <c r="A507" s="12">
        <v>43756</v>
      </c>
      <c r="B507" s="13">
        <v>43756</v>
      </c>
      <c r="C507" s="23"/>
      <c r="D507" s="23"/>
      <c r="E507" s="45"/>
      <c r="F507" s="23"/>
      <c r="G507" s="16"/>
      <c r="H507" s="16"/>
      <c r="I507" s="23"/>
      <c r="J507" s="23"/>
      <c r="K507" s="23"/>
      <c r="L507" s="23"/>
      <c r="M507" s="16"/>
      <c r="N507" s="23"/>
      <c r="O507" s="23"/>
      <c r="P507" s="23"/>
      <c r="Q507" s="10">
        <f t="shared" si="23"/>
        <v>0</v>
      </c>
      <c r="R507" s="23"/>
      <c r="S507" s="16"/>
      <c r="T507" s="23"/>
      <c r="U507" s="23"/>
      <c r="V507" s="34">
        <f t="shared" si="21"/>
        <v>0</v>
      </c>
      <c r="W507" s="16"/>
      <c r="X507" s="38">
        <f t="shared" si="22"/>
        <v>0</v>
      </c>
    </row>
    <row r="508" spans="1:24" ht="18.75" x14ac:dyDescent="0.25">
      <c r="A508" s="12">
        <v>43757</v>
      </c>
      <c r="B508" s="13">
        <v>43757</v>
      </c>
      <c r="C508" s="23"/>
      <c r="D508" s="23"/>
      <c r="E508" s="45"/>
      <c r="F508" s="23"/>
      <c r="G508" s="16"/>
      <c r="H508" s="16"/>
      <c r="I508" s="23"/>
      <c r="J508" s="23"/>
      <c r="K508" s="23"/>
      <c r="L508" s="23"/>
      <c r="M508" s="16"/>
      <c r="N508" s="23"/>
      <c r="O508" s="23"/>
      <c r="P508" s="23"/>
      <c r="Q508" s="10">
        <f t="shared" si="23"/>
        <v>0</v>
      </c>
      <c r="R508" s="23"/>
      <c r="S508" s="16"/>
      <c r="T508" s="23"/>
      <c r="U508" s="23"/>
      <c r="V508" s="34">
        <f t="shared" si="21"/>
        <v>0</v>
      </c>
      <c r="W508" s="16"/>
      <c r="X508" s="38">
        <f t="shared" si="22"/>
        <v>0</v>
      </c>
    </row>
    <row r="509" spans="1:24" ht="18.75" x14ac:dyDescent="0.25">
      <c r="A509" s="12">
        <v>43758</v>
      </c>
      <c r="B509" s="13">
        <v>43758</v>
      </c>
      <c r="C509" s="23"/>
      <c r="D509" s="23"/>
      <c r="E509" s="45"/>
      <c r="F509" s="23"/>
      <c r="G509" s="16"/>
      <c r="H509" s="16"/>
      <c r="I509" s="23"/>
      <c r="J509" s="23"/>
      <c r="K509" s="23"/>
      <c r="L509" s="23"/>
      <c r="M509" s="16"/>
      <c r="N509" s="23"/>
      <c r="O509" s="23"/>
      <c r="P509" s="23"/>
      <c r="Q509" s="10">
        <f t="shared" si="23"/>
        <v>0</v>
      </c>
      <c r="R509" s="23"/>
      <c r="S509" s="16"/>
      <c r="T509" s="23"/>
      <c r="U509" s="23"/>
      <c r="V509" s="34">
        <f t="shared" si="21"/>
        <v>0</v>
      </c>
      <c r="W509" s="16"/>
      <c r="X509" s="38">
        <f t="shared" si="22"/>
        <v>0</v>
      </c>
    </row>
    <row r="510" spans="1:24" ht="18.75" x14ac:dyDescent="0.25">
      <c r="A510" s="12">
        <v>43759</v>
      </c>
      <c r="B510" s="13">
        <v>43759</v>
      </c>
      <c r="C510" s="23"/>
      <c r="D510" s="23"/>
      <c r="E510" s="45"/>
      <c r="F510" s="23"/>
      <c r="G510" s="16"/>
      <c r="H510" s="16"/>
      <c r="I510" s="23"/>
      <c r="J510" s="23"/>
      <c r="K510" s="23"/>
      <c r="L510" s="23"/>
      <c r="M510" s="16"/>
      <c r="N510" s="23"/>
      <c r="O510" s="23"/>
      <c r="P510" s="23"/>
      <c r="Q510" s="10">
        <f t="shared" si="23"/>
        <v>0</v>
      </c>
      <c r="R510" s="23"/>
      <c r="S510" s="16"/>
      <c r="T510" s="23"/>
      <c r="U510" s="23"/>
      <c r="V510" s="34">
        <f t="shared" si="21"/>
        <v>0</v>
      </c>
      <c r="W510" s="16"/>
      <c r="X510" s="38">
        <f t="shared" si="22"/>
        <v>0</v>
      </c>
    </row>
    <row r="511" spans="1:24" ht="18.75" x14ac:dyDescent="0.25">
      <c r="A511" s="12">
        <v>43760</v>
      </c>
      <c r="B511" s="13">
        <v>43760</v>
      </c>
      <c r="C511" s="23"/>
      <c r="D511" s="23"/>
      <c r="E511" s="45"/>
      <c r="F511" s="23"/>
      <c r="G511" s="16"/>
      <c r="H511" s="16"/>
      <c r="I511" s="23"/>
      <c r="J511" s="23"/>
      <c r="K511" s="23"/>
      <c r="L511" s="23"/>
      <c r="M511" s="16"/>
      <c r="N511" s="23"/>
      <c r="O511" s="23"/>
      <c r="P511" s="23"/>
      <c r="Q511" s="10">
        <f t="shared" si="23"/>
        <v>0</v>
      </c>
      <c r="R511" s="23"/>
      <c r="S511" s="16"/>
      <c r="T511" s="23"/>
      <c r="U511" s="23"/>
      <c r="V511" s="34">
        <f t="shared" si="21"/>
        <v>0</v>
      </c>
      <c r="W511" s="16"/>
      <c r="X511" s="38">
        <f t="shared" si="22"/>
        <v>0</v>
      </c>
    </row>
    <row r="512" spans="1:24" ht="18.75" x14ac:dyDescent="0.25">
      <c r="A512" s="12">
        <v>43761</v>
      </c>
      <c r="B512" s="13">
        <v>43761</v>
      </c>
      <c r="C512" s="23"/>
      <c r="D512" s="23"/>
      <c r="E512" s="45"/>
      <c r="F512" s="23"/>
      <c r="G512" s="16"/>
      <c r="H512" s="16"/>
      <c r="I512" s="23"/>
      <c r="J512" s="23"/>
      <c r="K512" s="23"/>
      <c r="L512" s="23"/>
      <c r="M512" s="16"/>
      <c r="N512" s="23"/>
      <c r="O512" s="23"/>
      <c r="P512" s="23"/>
      <c r="Q512" s="10">
        <f t="shared" si="23"/>
        <v>0</v>
      </c>
      <c r="R512" s="23"/>
      <c r="S512" s="16"/>
      <c r="T512" s="23"/>
      <c r="U512" s="23"/>
      <c r="V512" s="34">
        <f t="shared" si="21"/>
        <v>0</v>
      </c>
      <c r="W512" s="16"/>
      <c r="X512" s="38">
        <f t="shared" si="22"/>
        <v>0</v>
      </c>
    </row>
    <row r="513" spans="1:24" ht="18.75" x14ac:dyDescent="0.25">
      <c r="A513" s="12">
        <v>43762</v>
      </c>
      <c r="B513" s="13">
        <v>43762</v>
      </c>
      <c r="C513" s="23"/>
      <c r="D513" s="23"/>
      <c r="E513" s="45"/>
      <c r="F513" s="23"/>
      <c r="G513" s="16"/>
      <c r="H513" s="16"/>
      <c r="I513" s="23"/>
      <c r="J513" s="23"/>
      <c r="K513" s="23"/>
      <c r="L513" s="23"/>
      <c r="M513" s="16"/>
      <c r="N513" s="23"/>
      <c r="O513" s="23"/>
      <c r="P513" s="23"/>
      <c r="Q513" s="10">
        <f t="shared" si="23"/>
        <v>0</v>
      </c>
      <c r="R513" s="23"/>
      <c r="S513" s="16"/>
      <c r="T513" s="23"/>
      <c r="U513" s="23"/>
      <c r="V513" s="34">
        <f t="shared" si="21"/>
        <v>0</v>
      </c>
      <c r="W513" s="16"/>
      <c r="X513" s="38">
        <f t="shared" si="22"/>
        <v>0</v>
      </c>
    </row>
    <row r="514" spans="1:24" ht="18.75" x14ac:dyDescent="0.25">
      <c r="A514" s="12">
        <v>43763</v>
      </c>
      <c r="B514" s="13">
        <v>43763</v>
      </c>
      <c r="C514" s="23"/>
      <c r="D514" s="23"/>
      <c r="E514" s="45"/>
      <c r="F514" s="23"/>
      <c r="G514" s="16"/>
      <c r="H514" s="16"/>
      <c r="I514" s="23"/>
      <c r="J514" s="23"/>
      <c r="K514" s="23"/>
      <c r="L514" s="23"/>
      <c r="M514" s="16"/>
      <c r="N514" s="23"/>
      <c r="O514" s="23"/>
      <c r="P514" s="23"/>
      <c r="Q514" s="10">
        <f t="shared" si="23"/>
        <v>0</v>
      </c>
      <c r="R514" s="23"/>
      <c r="S514" s="16"/>
      <c r="T514" s="23"/>
      <c r="U514" s="23"/>
      <c r="V514" s="34">
        <f t="shared" si="21"/>
        <v>0</v>
      </c>
      <c r="W514" s="16"/>
      <c r="X514" s="38">
        <f t="shared" si="22"/>
        <v>0</v>
      </c>
    </row>
    <row r="515" spans="1:24" ht="18.75" x14ac:dyDescent="0.25">
      <c r="A515" s="12">
        <v>43764</v>
      </c>
      <c r="B515" s="13">
        <v>43764</v>
      </c>
      <c r="C515" s="23"/>
      <c r="D515" s="23"/>
      <c r="E515" s="45"/>
      <c r="F515" s="23"/>
      <c r="G515" s="16"/>
      <c r="H515" s="16"/>
      <c r="I515" s="23"/>
      <c r="J515" s="23"/>
      <c r="K515" s="23"/>
      <c r="L515" s="23"/>
      <c r="M515" s="16"/>
      <c r="N515" s="23"/>
      <c r="O515" s="23"/>
      <c r="P515" s="23"/>
      <c r="Q515" s="10">
        <f t="shared" si="23"/>
        <v>0</v>
      </c>
      <c r="R515" s="23"/>
      <c r="S515" s="16"/>
      <c r="T515" s="23"/>
      <c r="U515" s="23"/>
      <c r="V515" s="34">
        <f t="shared" ref="V515:V578" si="24">IFERROR(G515*H515,"")</f>
        <v>0</v>
      </c>
      <c r="W515" s="16"/>
      <c r="X515" s="38">
        <f t="shared" ref="X515:X578" si="25">IFERROR(G515*W515,"")</f>
        <v>0</v>
      </c>
    </row>
    <row r="516" spans="1:24" ht="18.75" x14ac:dyDescent="0.25">
      <c r="A516" s="12">
        <v>43765</v>
      </c>
      <c r="B516" s="13">
        <v>43765</v>
      </c>
      <c r="C516" s="23"/>
      <c r="D516" s="23"/>
      <c r="E516" s="45"/>
      <c r="F516" s="23"/>
      <c r="G516" s="16"/>
      <c r="H516" s="16"/>
      <c r="I516" s="23"/>
      <c r="J516" s="23"/>
      <c r="K516" s="23"/>
      <c r="L516" s="23"/>
      <c r="M516" s="16"/>
      <c r="N516" s="23"/>
      <c r="O516" s="23"/>
      <c r="P516" s="23"/>
      <c r="Q516" s="10">
        <f t="shared" ref="Q516:Q579" si="26">IFERROR(V516-O516,"")</f>
        <v>0</v>
      </c>
      <c r="R516" s="23"/>
      <c r="S516" s="16"/>
      <c r="T516" s="23"/>
      <c r="U516" s="23"/>
      <c r="V516" s="34">
        <f t="shared" si="24"/>
        <v>0</v>
      </c>
      <c r="W516" s="16"/>
      <c r="X516" s="38">
        <f t="shared" si="25"/>
        <v>0</v>
      </c>
    </row>
    <row r="517" spans="1:24" ht="18.75" x14ac:dyDescent="0.25">
      <c r="A517" s="12">
        <v>43766</v>
      </c>
      <c r="B517" s="13">
        <v>43766</v>
      </c>
      <c r="C517" s="23"/>
      <c r="D517" s="23"/>
      <c r="E517" s="45"/>
      <c r="F517" s="23"/>
      <c r="G517" s="16"/>
      <c r="H517" s="16"/>
      <c r="I517" s="23"/>
      <c r="J517" s="23"/>
      <c r="K517" s="23"/>
      <c r="L517" s="23"/>
      <c r="M517" s="16"/>
      <c r="N517" s="23"/>
      <c r="O517" s="23"/>
      <c r="P517" s="23"/>
      <c r="Q517" s="10">
        <f t="shared" si="26"/>
        <v>0</v>
      </c>
      <c r="R517" s="23"/>
      <c r="S517" s="16"/>
      <c r="T517" s="23"/>
      <c r="U517" s="23"/>
      <c r="V517" s="34">
        <f t="shared" si="24"/>
        <v>0</v>
      </c>
      <c r="W517" s="16"/>
      <c r="X517" s="38">
        <f t="shared" si="25"/>
        <v>0</v>
      </c>
    </row>
    <row r="518" spans="1:24" ht="18.75" x14ac:dyDescent="0.25">
      <c r="A518" s="12">
        <v>43767</v>
      </c>
      <c r="B518" s="13">
        <v>43767</v>
      </c>
      <c r="C518" s="23"/>
      <c r="D518" s="23"/>
      <c r="E518" s="45"/>
      <c r="F518" s="23"/>
      <c r="G518" s="16"/>
      <c r="H518" s="16"/>
      <c r="I518" s="23"/>
      <c r="J518" s="23"/>
      <c r="K518" s="23"/>
      <c r="L518" s="23"/>
      <c r="M518" s="16"/>
      <c r="N518" s="23"/>
      <c r="O518" s="23"/>
      <c r="P518" s="23"/>
      <c r="Q518" s="10">
        <f t="shared" si="26"/>
        <v>0</v>
      </c>
      <c r="R518" s="23"/>
      <c r="S518" s="16"/>
      <c r="T518" s="23"/>
      <c r="U518" s="23"/>
      <c r="V518" s="34">
        <f t="shared" si="24"/>
        <v>0</v>
      </c>
      <c r="W518" s="16"/>
      <c r="X518" s="38">
        <f t="shared" si="25"/>
        <v>0</v>
      </c>
    </row>
    <row r="519" spans="1:24" ht="18.75" x14ac:dyDescent="0.25">
      <c r="A519" s="12">
        <v>43768</v>
      </c>
      <c r="B519" s="13">
        <v>43768</v>
      </c>
      <c r="C519" s="23"/>
      <c r="D519" s="23"/>
      <c r="E519" s="45"/>
      <c r="F519" s="23"/>
      <c r="G519" s="16"/>
      <c r="H519" s="16"/>
      <c r="I519" s="23"/>
      <c r="J519" s="23"/>
      <c r="K519" s="23"/>
      <c r="L519" s="23"/>
      <c r="M519" s="16"/>
      <c r="N519" s="23"/>
      <c r="O519" s="23"/>
      <c r="P519" s="23"/>
      <c r="Q519" s="10">
        <f t="shared" si="26"/>
        <v>0</v>
      </c>
      <c r="R519" s="23"/>
      <c r="S519" s="16"/>
      <c r="T519" s="23"/>
      <c r="U519" s="23"/>
      <c r="V519" s="34">
        <f t="shared" si="24"/>
        <v>0</v>
      </c>
      <c r="W519" s="16"/>
      <c r="X519" s="38">
        <f t="shared" si="25"/>
        <v>0</v>
      </c>
    </row>
    <row r="520" spans="1:24" s="6" customFormat="1" ht="19.5" thickBot="1" x14ac:dyDescent="0.3">
      <c r="A520" s="17">
        <v>43769</v>
      </c>
      <c r="B520" s="18">
        <v>43769</v>
      </c>
      <c r="C520" s="24"/>
      <c r="D520" s="24"/>
      <c r="E520" s="45"/>
      <c r="F520" s="24"/>
      <c r="G520" s="22"/>
      <c r="H520" s="22"/>
      <c r="I520" s="24"/>
      <c r="J520" s="24"/>
      <c r="K520" s="24"/>
      <c r="L520" s="24"/>
      <c r="M520" s="22"/>
      <c r="N520" s="24"/>
      <c r="O520" s="24"/>
      <c r="P520" s="24"/>
      <c r="Q520" s="19">
        <f t="shared" si="26"/>
        <v>0</v>
      </c>
      <c r="R520" s="24"/>
      <c r="S520" s="22"/>
      <c r="T520" s="24"/>
      <c r="U520" s="24"/>
      <c r="V520" s="35">
        <f t="shared" si="24"/>
        <v>0</v>
      </c>
      <c r="W520" s="22"/>
      <c r="X520" s="38">
        <f t="shared" si="25"/>
        <v>0</v>
      </c>
    </row>
    <row r="521" spans="1:24" ht="19.5" thickTop="1" x14ac:dyDescent="0.25">
      <c r="A521" s="12">
        <v>43770</v>
      </c>
      <c r="B521" s="13">
        <v>43770</v>
      </c>
      <c r="C521" s="23"/>
      <c r="D521" s="23"/>
      <c r="E521" s="47"/>
      <c r="F521" s="23"/>
      <c r="G521" s="16"/>
      <c r="H521" s="16"/>
      <c r="I521" s="23"/>
      <c r="J521" s="23"/>
      <c r="K521" s="23"/>
      <c r="L521" s="23"/>
      <c r="M521" s="16"/>
      <c r="N521" s="23"/>
      <c r="O521" s="23"/>
      <c r="P521" s="23"/>
      <c r="Q521" s="10">
        <f t="shared" si="26"/>
        <v>0</v>
      </c>
      <c r="R521" s="23"/>
      <c r="S521" s="16"/>
      <c r="T521" s="23"/>
      <c r="U521" s="23"/>
      <c r="V521" s="34">
        <f t="shared" si="24"/>
        <v>0</v>
      </c>
      <c r="W521" s="16"/>
      <c r="X521" s="40">
        <f t="shared" si="25"/>
        <v>0</v>
      </c>
    </row>
    <row r="522" spans="1:24" ht="18.75" x14ac:dyDescent="0.25">
      <c r="A522" s="12">
        <v>43771</v>
      </c>
      <c r="B522" s="13">
        <v>43771</v>
      </c>
      <c r="C522" s="23"/>
      <c r="D522" s="23"/>
      <c r="E522" s="45"/>
      <c r="F522" s="23"/>
      <c r="G522" s="16"/>
      <c r="H522" s="16"/>
      <c r="I522" s="23"/>
      <c r="J522" s="23"/>
      <c r="K522" s="23"/>
      <c r="L522" s="23"/>
      <c r="M522" s="16"/>
      <c r="N522" s="23"/>
      <c r="O522" s="23"/>
      <c r="P522" s="23"/>
      <c r="Q522" s="10">
        <f t="shared" si="26"/>
        <v>0</v>
      </c>
      <c r="R522" s="23"/>
      <c r="S522" s="16"/>
      <c r="T522" s="23"/>
      <c r="U522" s="23"/>
      <c r="V522" s="34">
        <f t="shared" si="24"/>
        <v>0</v>
      </c>
      <c r="W522" s="16"/>
      <c r="X522" s="38">
        <f t="shared" si="25"/>
        <v>0</v>
      </c>
    </row>
    <row r="523" spans="1:24" ht="18.75" x14ac:dyDescent="0.25">
      <c r="A523" s="12">
        <v>43772</v>
      </c>
      <c r="B523" s="13">
        <v>43772</v>
      </c>
      <c r="C523" s="23"/>
      <c r="D523" s="23"/>
      <c r="E523" s="45"/>
      <c r="F523" s="23"/>
      <c r="G523" s="16"/>
      <c r="H523" s="16"/>
      <c r="I523" s="23"/>
      <c r="J523" s="23"/>
      <c r="K523" s="23"/>
      <c r="L523" s="23"/>
      <c r="M523" s="16"/>
      <c r="N523" s="23"/>
      <c r="O523" s="23"/>
      <c r="P523" s="23"/>
      <c r="Q523" s="10">
        <f t="shared" si="26"/>
        <v>0</v>
      </c>
      <c r="R523" s="23"/>
      <c r="S523" s="16"/>
      <c r="T523" s="23"/>
      <c r="U523" s="23"/>
      <c r="V523" s="34">
        <f t="shared" si="24"/>
        <v>0</v>
      </c>
      <c r="W523" s="16"/>
      <c r="X523" s="38">
        <f t="shared" si="25"/>
        <v>0</v>
      </c>
    </row>
    <row r="524" spans="1:24" ht="18.75" x14ac:dyDescent="0.25">
      <c r="A524" s="12">
        <v>43773</v>
      </c>
      <c r="B524" s="13">
        <v>43773</v>
      </c>
      <c r="C524" s="23"/>
      <c r="D524" s="23"/>
      <c r="E524" s="45"/>
      <c r="F524" s="23"/>
      <c r="G524" s="16"/>
      <c r="H524" s="16"/>
      <c r="I524" s="23"/>
      <c r="J524" s="23"/>
      <c r="K524" s="23"/>
      <c r="L524" s="23"/>
      <c r="M524" s="16"/>
      <c r="N524" s="23"/>
      <c r="O524" s="23"/>
      <c r="P524" s="23"/>
      <c r="Q524" s="10">
        <f t="shared" si="26"/>
        <v>0</v>
      </c>
      <c r="R524" s="23"/>
      <c r="S524" s="16"/>
      <c r="T524" s="23"/>
      <c r="U524" s="23"/>
      <c r="V524" s="34">
        <f t="shared" si="24"/>
        <v>0</v>
      </c>
      <c r="W524" s="16"/>
      <c r="X524" s="38">
        <f t="shared" si="25"/>
        <v>0</v>
      </c>
    </row>
    <row r="525" spans="1:24" ht="18.75" x14ac:dyDescent="0.25">
      <c r="A525" s="12">
        <v>43774</v>
      </c>
      <c r="B525" s="13">
        <v>43774</v>
      </c>
      <c r="C525" s="23"/>
      <c r="D525" s="23"/>
      <c r="E525" s="45"/>
      <c r="F525" s="23"/>
      <c r="G525" s="16"/>
      <c r="H525" s="16"/>
      <c r="I525" s="23"/>
      <c r="J525" s="23"/>
      <c r="K525" s="23"/>
      <c r="L525" s="23"/>
      <c r="M525" s="16"/>
      <c r="N525" s="23"/>
      <c r="O525" s="23"/>
      <c r="P525" s="23"/>
      <c r="Q525" s="10">
        <f t="shared" si="26"/>
        <v>0</v>
      </c>
      <c r="R525" s="23"/>
      <c r="S525" s="16"/>
      <c r="T525" s="23"/>
      <c r="U525" s="23"/>
      <c r="V525" s="34">
        <f t="shared" si="24"/>
        <v>0</v>
      </c>
      <c r="W525" s="16"/>
      <c r="X525" s="38">
        <f t="shared" si="25"/>
        <v>0</v>
      </c>
    </row>
    <row r="526" spans="1:24" ht="18.75" x14ac:dyDescent="0.25">
      <c r="A526" s="12">
        <v>43775</v>
      </c>
      <c r="B526" s="13">
        <v>43775</v>
      </c>
      <c r="C526" s="23"/>
      <c r="D526" s="23"/>
      <c r="E526" s="45"/>
      <c r="F526" s="23"/>
      <c r="G526" s="16"/>
      <c r="H526" s="16"/>
      <c r="I526" s="23"/>
      <c r="J526" s="23"/>
      <c r="K526" s="23"/>
      <c r="L526" s="23"/>
      <c r="M526" s="16"/>
      <c r="N526" s="23"/>
      <c r="O526" s="23"/>
      <c r="P526" s="23"/>
      <c r="Q526" s="10">
        <f t="shared" si="26"/>
        <v>0</v>
      </c>
      <c r="R526" s="23"/>
      <c r="S526" s="16"/>
      <c r="T526" s="23"/>
      <c r="U526" s="23"/>
      <c r="V526" s="34">
        <f t="shared" si="24"/>
        <v>0</v>
      </c>
      <c r="W526" s="16"/>
      <c r="X526" s="38">
        <f t="shared" si="25"/>
        <v>0</v>
      </c>
    </row>
    <row r="527" spans="1:24" ht="18.75" x14ac:dyDescent="0.25">
      <c r="A527" s="12">
        <v>43776</v>
      </c>
      <c r="B527" s="13">
        <v>43776</v>
      </c>
      <c r="C527" s="23"/>
      <c r="D527" s="23"/>
      <c r="E527" s="45"/>
      <c r="F527" s="23"/>
      <c r="G527" s="16"/>
      <c r="H527" s="16"/>
      <c r="I527" s="23"/>
      <c r="J527" s="23"/>
      <c r="K527" s="23"/>
      <c r="L527" s="23"/>
      <c r="M527" s="16"/>
      <c r="N527" s="23"/>
      <c r="O527" s="23"/>
      <c r="P527" s="23"/>
      <c r="Q527" s="10">
        <f t="shared" si="26"/>
        <v>0</v>
      </c>
      <c r="R527" s="23"/>
      <c r="S527" s="16"/>
      <c r="T527" s="23"/>
      <c r="U527" s="23"/>
      <c r="V527" s="34">
        <f t="shared" si="24"/>
        <v>0</v>
      </c>
      <c r="W527" s="16"/>
      <c r="X527" s="38">
        <f t="shared" si="25"/>
        <v>0</v>
      </c>
    </row>
    <row r="528" spans="1:24" ht="18.75" x14ac:dyDescent="0.25">
      <c r="A528" s="12">
        <v>43777</v>
      </c>
      <c r="B528" s="13">
        <v>43777</v>
      </c>
      <c r="C528" s="23"/>
      <c r="D528" s="23"/>
      <c r="E528" s="45"/>
      <c r="F528" s="23"/>
      <c r="G528" s="16"/>
      <c r="H528" s="16"/>
      <c r="I528" s="23"/>
      <c r="J528" s="23"/>
      <c r="K528" s="23"/>
      <c r="L528" s="23"/>
      <c r="M528" s="16"/>
      <c r="N528" s="23"/>
      <c r="O528" s="23"/>
      <c r="P528" s="23"/>
      <c r="Q528" s="10">
        <f t="shared" si="26"/>
        <v>0</v>
      </c>
      <c r="R528" s="23"/>
      <c r="S528" s="16"/>
      <c r="T528" s="23"/>
      <c r="U528" s="23"/>
      <c r="V528" s="34">
        <f t="shared" si="24"/>
        <v>0</v>
      </c>
      <c r="W528" s="16"/>
      <c r="X528" s="38">
        <f t="shared" si="25"/>
        <v>0</v>
      </c>
    </row>
    <row r="529" spans="1:24" ht="18.75" x14ac:dyDescent="0.25">
      <c r="A529" s="12">
        <v>43778</v>
      </c>
      <c r="B529" s="13">
        <v>43778</v>
      </c>
      <c r="C529" s="23"/>
      <c r="D529" s="23"/>
      <c r="E529" s="45"/>
      <c r="F529" s="23"/>
      <c r="G529" s="16"/>
      <c r="H529" s="16"/>
      <c r="I529" s="23"/>
      <c r="J529" s="23"/>
      <c r="K529" s="23"/>
      <c r="L529" s="23"/>
      <c r="M529" s="16"/>
      <c r="N529" s="23"/>
      <c r="O529" s="23"/>
      <c r="P529" s="23"/>
      <c r="Q529" s="10">
        <f t="shared" si="26"/>
        <v>0</v>
      </c>
      <c r="R529" s="23"/>
      <c r="S529" s="16"/>
      <c r="T529" s="23"/>
      <c r="U529" s="23"/>
      <c r="V529" s="34">
        <f t="shared" si="24"/>
        <v>0</v>
      </c>
      <c r="W529" s="16"/>
      <c r="X529" s="38">
        <f t="shared" si="25"/>
        <v>0</v>
      </c>
    </row>
    <row r="530" spans="1:24" ht="18.75" x14ac:dyDescent="0.25">
      <c r="A530" s="12">
        <v>43779</v>
      </c>
      <c r="B530" s="13">
        <v>43779</v>
      </c>
      <c r="C530" s="23"/>
      <c r="D530" s="23"/>
      <c r="E530" s="45"/>
      <c r="F530" s="23"/>
      <c r="G530" s="16"/>
      <c r="H530" s="16"/>
      <c r="I530" s="23"/>
      <c r="J530" s="23"/>
      <c r="K530" s="23"/>
      <c r="L530" s="23"/>
      <c r="M530" s="16"/>
      <c r="N530" s="23"/>
      <c r="O530" s="23"/>
      <c r="P530" s="23"/>
      <c r="Q530" s="10">
        <f t="shared" si="26"/>
        <v>0</v>
      </c>
      <c r="R530" s="23"/>
      <c r="S530" s="16"/>
      <c r="T530" s="23"/>
      <c r="U530" s="23"/>
      <c r="V530" s="34">
        <f t="shared" si="24"/>
        <v>0</v>
      </c>
      <c r="W530" s="16"/>
      <c r="X530" s="38">
        <f t="shared" si="25"/>
        <v>0</v>
      </c>
    </row>
    <row r="531" spans="1:24" ht="18.75" x14ac:dyDescent="0.25">
      <c r="A531" s="12">
        <v>43780</v>
      </c>
      <c r="B531" s="13">
        <v>43780</v>
      </c>
      <c r="C531" s="23"/>
      <c r="D531" s="23"/>
      <c r="E531" s="45"/>
      <c r="F531" s="23"/>
      <c r="G531" s="16"/>
      <c r="H531" s="16"/>
      <c r="I531" s="23"/>
      <c r="J531" s="23"/>
      <c r="K531" s="23"/>
      <c r="L531" s="23"/>
      <c r="M531" s="16"/>
      <c r="N531" s="23"/>
      <c r="O531" s="23"/>
      <c r="P531" s="23"/>
      <c r="Q531" s="10">
        <f t="shared" si="26"/>
        <v>0</v>
      </c>
      <c r="R531" s="23"/>
      <c r="S531" s="16"/>
      <c r="T531" s="23"/>
      <c r="U531" s="23"/>
      <c r="V531" s="34">
        <f t="shared" si="24"/>
        <v>0</v>
      </c>
      <c r="W531" s="16"/>
      <c r="X531" s="38">
        <f t="shared" si="25"/>
        <v>0</v>
      </c>
    </row>
    <row r="532" spans="1:24" ht="18.75" x14ac:dyDescent="0.25">
      <c r="A532" s="12">
        <v>43781</v>
      </c>
      <c r="B532" s="13">
        <v>43781</v>
      </c>
      <c r="C532" s="23"/>
      <c r="D532" s="23"/>
      <c r="E532" s="45"/>
      <c r="F532" s="23"/>
      <c r="G532" s="16"/>
      <c r="H532" s="16"/>
      <c r="I532" s="23"/>
      <c r="J532" s="23"/>
      <c r="K532" s="23"/>
      <c r="L532" s="23"/>
      <c r="M532" s="16"/>
      <c r="N532" s="23"/>
      <c r="O532" s="23"/>
      <c r="P532" s="23"/>
      <c r="Q532" s="10">
        <f t="shared" si="26"/>
        <v>0</v>
      </c>
      <c r="R532" s="23"/>
      <c r="S532" s="16"/>
      <c r="T532" s="23"/>
      <c r="U532" s="23"/>
      <c r="V532" s="34">
        <f t="shared" si="24"/>
        <v>0</v>
      </c>
      <c r="W532" s="16"/>
      <c r="X532" s="38">
        <f t="shared" si="25"/>
        <v>0</v>
      </c>
    </row>
    <row r="533" spans="1:24" ht="18.75" x14ac:dyDescent="0.25">
      <c r="A533" s="12">
        <v>43782</v>
      </c>
      <c r="B533" s="13">
        <v>43782</v>
      </c>
      <c r="C533" s="23"/>
      <c r="D533" s="23"/>
      <c r="E533" s="45"/>
      <c r="F533" s="23"/>
      <c r="G533" s="16"/>
      <c r="H533" s="16"/>
      <c r="I533" s="23"/>
      <c r="J533" s="23"/>
      <c r="K533" s="23"/>
      <c r="L533" s="23"/>
      <c r="M533" s="16"/>
      <c r="N533" s="23"/>
      <c r="O533" s="23"/>
      <c r="P533" s="23"/>
      <c r="Q533" s="10">
        <f t="shared" si="26"/>
        <v>0</v>
      </c>
      <c r="R533" s="23"/>
      <c r="S533" s="16"/>
      <c r="T533" s="23"/>
      <c r="U533" s="23"/>
      <c r="V533" s="34">
        <f t="shared" si="24"/>
        <v>0</v>
      </c>
      <c r="W533" s="16"/>
      <c r="X533" s="38">
        <f t="shared" si="25"/>
        <v>0</v>
      </c>
    </row>
    <row r="534" spans="1:24" ht="18.75" x14ac:dyDescent="0.25">
      <c r="A534" s="12">
        <v>43783</v>
      </c>
      <c r="B534" s="13">
        <v>43783</v>
      </c>
      <c r="C534" s="23"/>
      <c r="D534" s="23"/>
      <c r="E534" s="45"/>
      <c r="F534" s="23"/>
      <c r="G534" s="16"/>
      <c r="H534" s="16"/>
      <c r="I534" s="23"/>
      <c r="J534" s="23"/>
      <c r="K534" s="23"/>
      <c r="L534" s="23"/>
      <c r="M534" s="16"/>
      <c r="N534" s="23"/>
      <c r="O534" s="23"/>
      <c r="P534" s="23"/>
      <c r="Q534" s="10">
        <f t="shared" si="26"/>
        <v>0</v>
      </c>
      <c r="R534" s="23"/>
      <c r="S534" s="16"/>
      <c r="T534" s="23"/>
      <c r="U534" s="23"/>
      <c r="V534" s="34">
        <f t="shared" si="24"/>
        <v>0</v>
      </c>
      <c r="W534" s="16"/>
      <c r="X534" s="38">
        <f t="shared" si="25"/>
        <v>0</v>
      </c>
    </row>
    <row r="535" spans="1:24" ht="18.75" x14ac:dyDescent="0.25">
      <c r="A535" s="12">
        <v>43784</v>
      </c>
      <c r="B535" s="13">
        <v>43784</v>
      </c>
      <c r="C535" s="23"/>
      <c r="D535" s="23"/>
      <c r="E535" s="45"/>
      <c r="F535" s="23"/>
      <c r="G535" s="16"/>
      <c r="H535" s="16"/>
      <c r="I535" s="23"/>
      <c r="J535" s="23"/>
      <c r="K535" s="23"/>
      <c r="L535" s="23"/>
      <c r="M535" s="16"/>
      <c r="N535" s="23"/>
      <c r="O535" s="23"/>
      <c r="P535" s="23"/>
      <c r="Q535" s="10">
        <f t="shared" si="26"/>
        <v>0</v>
      </c>
      <c r="R535" s="23"/>
      <c r="S535" s="16"/>
      <c r="T535" s="23"/>
      <c r="U535" s="23"/>
      <c r="V535" s="34">
        <f t="shared" si="24"/>
        <v>0</v>
      </c>
      <c r="W535" s="16"/>
      <c r="X535" s="38">
        <f t="shared" si="25"/>
        <v>0</v>
      </c>
    </row>
    <row r="536" spans="1:24" ht="18.75" x14ac:dyDescent="0.25">
      <c r="A536" s="12">
        <v>43785</v>
      </c>
      <c r="B536" s="13">
        <v>43785</v>
      </c>
      <c r="C536" s="23"/>
      <c r="D536" s="23"/>
      <c r="E536" s="45"/>
      <c r="F536" s="23"/>
      <c r="G536" s="16"/>
      <c r="H536" s="16"/>
      <c r="I536" s="23"/>
      <c r="J536" s="23"/>
      <c r="K536" s="23"/>
      <c r="L536" s="23"/>
      <c r="M536" s="16"/>
      <c r="N536" s="23"/>
      <c r="O536" s="23"/>
      <c r="P536" s="23"/>
      <c r="Q536" s="10">
        <f t="shared" si="26"/>
        <v>0</v>
      </c>
      <c r="R536" s="23"/>
      <c r="S536" s="16"/>
      <c r="T536" s="23"/>
      <c r="U536" s="23"/>
      <c r="V536" s="34">
        <f t="shared" si="24"/>
        <v>0</v>
      </c>
      <c r="W536" s="16"/>
      <c r="X536" s="38">
        <f t="shared" si="25"/>
        <v>0</v>
      </c>
    </row>
    <row r="537" spans="1:24" ht="18.75" x14ac:dyDescent="0.25">
      <c r="A537" s="12">
        <v>43786</v>
      </c>
      <c r="B537" s="13">
        <v>43786</v>
      </c>
      <c r="C537" s="23"/>
      <c r="D537" s="23"/>
      <c r="E537" s="45"/>
      <c r="F537" s="23"/>
      <c r="G537" s="16"/>
      <c r="H537" s="16"/>
      <c r="I537" s="23"/>
      <c r="J537" s="23"/>
      <c r="K537" s="23"/>
      <c r="L537" s="23"/>
      <c r="M537" s="16"/>
      <c r="N537" s="23"/>
      <c r="O537" s="23"/>
      <c r="P537" s="23"/>
      <c r="Q537" s="10">
        <f t="shared" si="26"/>
        <v>0</v>
      </c>
      <c r="R537" s="23"/>
      <c r="S537" s="16"/>
      <c r="T537" s="23"/>
      <c r="U537" s="23"/>
      <c r="V537" s="34">
        <f t="shared" si="24"/>
        <v>0</v>
      </c>
      <c r="W537" s="16"/>
      <c r="X537" s="38">
        <f t="shared" si="25"/>
        <v>0</v>
      </c>
    </row>
    <row r="538" spans="1:24" ht="18.75" x14ac:dyDescent="0.25">
      <c r="A538" s="12">
        <v>43787</v>
      </c>
      <c r="B538" s="13">
        <v>43787</v>
      </c>
      <c r="C538" s="23"/>
      <c r="D538" s="23"/>
      <c r="E538" s="45"/>
      <c r="F538" s="23"/>
      <c r="G538" s="16"/>
      <c r="H538" s="16"/>
      <c r="I538" s="23"/>
      <c r="J538" s="23"/>
      <c r="K538" s="23"/>
      <c r="L538" s="23"/>
      <c r="M538" s="16"/>
      <c r="N538" s="23"/>
      <c r="O538" s="23"/>
      <c r="P538" s="23"/>
      <c r="Q538" s="10">
        <f t="shared" si="26"/>
        <v>0</v>
      </c>
      <c r="R538" s="23"/>
      <c r="S538" s="16"/>
      <c r="T538" s="23"/>
      <c r="U538" s="23"/>
      <c r="V538" s="34">
        <f t="shared" si="24"/>
        <v>0</v>
      </c>
      <c r="W538" s="16"/>
      <c r="X538" s="38">
        <f t="shared" si="25"/>
        <v>0</v>
      </c>
    </row>
    <row r="539" spans="1:24" ht="18.75" x14ac:dyDescent="0.25">
      <c r="A539" s="12">
        <v>43788</v>
      </c>
      <c r="B539" s="13">
        <v>43788</v>
      </c>
      <c r="C539" s="23"/>
      <c r="D539" s="23"/>
      <c r="E539" s="45"/>
      <c r="F539" s="23"/>
      <c r="G539" s="16"/>
      <c r="H539" s="16"/>
      <c r="I539" s="23"/>
      <c r="J539" s="23"/>
      <c r="K539" s="23"/>
      <c r="L539" s="23"/>
      <c r="M539" s="16"/>
      <c r="N539" s="23"/>
      <c r="O539" s="23"/>
      <c r="P539" s="23"/>
      <c r="Q539" s="10">
        <f t="shared" si="26"/>
        <v>0</v>
      </c>
      <c r="R539" s="23"/>
      <c r="S539" s="16"/>
      <c r="T539" s="23"/>
      <c r="U539" s="23"/>
      <c r="V539" s="34">
        <f t="shared" si="24"/>
        <v>0</v>
      </c>
      <c r="W539" s="16"/>
      <c r="X539" s="38">
        <f t="shared" si="25"/>
        <v>0</v>
      </c>
    </row>
    <row r="540" spans="1:24" ht="18.75" x14ac:dyDescent="0.25">
      <c r="A540" s="12">
        <v>43789</v>
      </c>
      <c r="B540" s="13">
        <v>43789</v>
      </c>
      <c r="C540" s="23"/>
      <c r="D540" s="23"/>
      <c r="E540" s="45"/>
      <c r="F540" s="23"/>
      <c r="G540" s="16"/>
      <c r="H540" s="16"/>
      <c r="I540" s="23"/>
      <c r="J540" s="23"/>
      <c r="K540" s="23"/>
      <c r="L540" s="23"/>
      <c r="M540" s="16"/>
      <c r="N540" s="23"/>
      <c r="O540" s="23"/>
      <c r="P540" s="23"/>
      <c r="Q540" s="10">
        <f t="shared" si="26"/>
        <v>0</v>
      </c>
      <c r="R540" s="23"/>
      <c r="S540" s="16"/>
      <c r="T540" s="23"/>
      <c r="U540" s="23"/>
      <c r="V540" s="34">
        <f t="shared" si="24"/>
        <v>0</v>
      </c>
      <c r="W540" s="16"/>
      <c r="X540" s="38">
        <f t="shared" si="25"/>
        <v>0</v>
      </c>
    </row>
    <row r="541" spans="1:24" ht="18.75" x14ac:dyDescent="0.25">
      <c r="A541" s="12">
        <v>43790</v>
      </c>
      <c r="B541" s="13">
        <v>43790</v>
      </c>
      <c r="C541" s="23"/>
      <c r="D541" s="23"/>
      <c r="E541" s="45"/>
      <c r="F541" s="23"/>
      <c r="G541" s="16"/>
      <c r="H541" s="16"/>
      <c r="I541" s="23"/>
      <c r="J541" s="23"/>
      <c r="K541" s="23"/>
      <c r="L541" s="23"/>
      <c r="M541" s="16"/>
      <c r="N541" s="23"/>
      <c r="O541" s="23"/>
      <c r="P541" s="23"/>
      <c r="Q541" s="10">
        <f t="shared" si="26"/>
        <v>0</v>
      </c>
      <c r="R541" s="23"/>
      <c r="S541" s="16"/>
      <c r="T541" s="23"/>
      <c r="U541" s="23"/>
      <c r="V541" s="34">
        <f t="shared" si="24"/>
        <v>0</v>
      </c>
      <c r="W541" s="16"/>
      <c r="X541" s="38">
        <f t="shared" si="25"/>
        <v>0</v>
      </c>
    </row>
    <row r="542" spans="1:24" ht="18.75" x14ac:dyDescent="0.25">
      <c r="A542" s="12">
        <v>43791</v>
      </c>
      <c r="B542" s="13">
        <v>43791</v>
      </c>
      <c r="C542" s="23"/>
      <c r="D542" s="23"/>
      <c r="E542" s="45"/>
      <c r="F542" s="23"/>
      <c r="G542" s="16"/>
      <c r="H542" s="16"/>
      <c r="I542" s="23"/>
      <c r="J542" s="23"/>
      <c r="K542" s="23"/>
      <c r="L542" s="23"/>
      <c r="M542" s="16"/>
      <c r="N542" s="23"/>
      <c r="O542" s="23"/>
      <c r="P542" s="23"/>
      <c r="Q542" s="10">
        <f t="shared" si="26"/>
        <v>0</v>
      </c>
      <c r="R542" s="23"/>
      <c r="S542" s="16"/>
      <c r="T542" s="23"/>
      <c r="U542" s="23"/>
      <c r="V542" s="34">
        <f t="shared" si="24"/>
        <v>0</v>
      </c>
      <c r="W542" s="16"/>
      <c r="X542" s="38">
        <f t="shared" si="25"/>
        <v>0</v>
      </c>
    </row>
    <row r="543" spans="1:24" ht="18.75" x14ac:dyDescent="0.25">
      <c r="A543" s="12">
        <v>43792</v>
      </c>
      <c r="B543" s="13">
        <v>43792</v>
      </c>
      <c r="C543" s="23"/>
      <c r="D543" s="23"/>
      <c r="E543" s="45"/>
      <c r="F543" s="23"/>
      <c r="G543" s="16"/>
      <c r="H543" s="16"/>
      <c r="I543" s="23"/>
      <c r="J543" s="23"/>
      <c r="K543" s="23"/>
      <c r="L543" s="23"/>
      <c r="M543" s="16"/>
      <c r="N543" s="23"/>
      <c r="O543" s="23"/>
      <c r="P543" s="23"/>
      <c r="Q543" s="10">
        <f t="shared" si="26"/>
        <v>0</v>
      </c>
      <c r="R543" s="23"/>
      <c r="S543" s="16"/>
      <c r="T543" s="23"/>
      <c r="U543" s="23"/>
      <c r="V543" s="34">
        <f t="shared" si="24"/>
        <v>0</v>
      </c>
      <c r="W543" s="16"/>
      <c r="X543" s="38">
        <f t="shared" si="25"/>
        <v>0</v>
      </c>
    </row>
    <row r="544" spans="1:24" ht="18.75" x14ac:dyDescent="0.25">
      <c r="A544" s="12">
        <v>43793</v>
      </c>
      <c r="B544" s="13">
        <v>43793</v>
      </c>
      <c r="C544" s="23"/>
      <c r="D544" s="23"/>
      <c r="E544" s="45"/>
      <c r="F544" s="23"/>
      <c r="G544" s="16"/>
      <c r="H544" s="16"/>
      <c r="I544" s="23"/>
      <c r="J544" s="23"/>
      <c r="K544" s="23"/>
      <c r="L544" s="23"/>
      <c r="M544" s="16"/>
      <c r="N544" s="23"/>
      <c r="O544" s="23"/>
      <c r="P544" s="23"/>
      <c r="Q544" s="10">
        <f t="shared" si="26"/>
        <v>0</v>
      </c>
      <c r="R544" s="23"/>
      <c r="S544" s="16"/>
      <c r="T544" s="23"/>
      <c r="U544" s="23"/>
      <c r="V544" s="34">
        <f t="shared" si="24"/>
        <v>0</v>
      </c>
      <c r="W544" s="16"/>
      <c r="X544" s="38">
        <f t="shared" si="25"/>
        <v>0</v>
      </c>
    </row>
    <row r="545" spans="1:24" ht="18.75" x14ac:dyDescent="0.25">
      <c r="A545" s="12">
        <v>43794</v>
      </c>
      <c r="B545" s="13">
        <v>43794</v>
      </c>
      <c r="C545" s="23"/>
      <c r="D545" s="23"/>
      <c r="E545" s="45"/>
      <c r="F545" s="23"/>
      <c r="G545" s="16"/>
      <c r="H545" s="16"/>
      <c r="I545" s="23"/>
      <c r="J545" s="23"/>
      <c r="K545" s="23"/>
      <c r="L545" s="23"/>
      <c r="M545" s="16"/>
      <c r="N545" s="23"/>
      <c r="O545" s="23"/>
      <c r="P545" s="23"/>
      <c r="Q545" s="10">
        <f t="shared" si="26"/>
        <v>0</v>
      </c>
      <c r="R545" s="23"/>
      <c r="S545" s="16"/>
      <c r="T545" s="23"/>
      <c r="U545" s="23"/>
      <c r="V545" s="34">
        <f t="shared" si="24"/>
        <v>0</v>
      </c>
      <c r="W545" s="16"/>
      <c r="X545" s="38">
        <f t="shared" si="25"/>
        <v>0</v>
      </c>
    </row>
    <row r="546" spans="1:24" ht="18.75" x14ac:dyDescent="0.25">
      <c r="A546" s="12">
        <v>43795</v>
      </c>
      <c r="B546" s="13">
        <v>43795</v>
      </c>
      <c r="C546" s="23"/>
      <c r="D546" s="23"/>
      <c r="E546" s="45"/>
      <c r="F546" s="23"/>
      <c r="G546" s="16"/>
      <c r="H546" s="16"/>
      <c r="I546" s="23"/>
      <c r="J546" s="23"/>
      <c r="K546" s="23"/>
      <c r="L546" s="23"/>
      <c r="M546" s="16"/>
      <c r="N546" s="23"/>
      <c r="O546" s="23"/>
      <c r="P546" s="23"/>
      <c r="Q546" s="10">
        <f t="shared" si="26"/>
        <v>0</v>
      </c>
      <c r="R546" s="23"/>
      <c r="S546" s="16"/>
      <c r="T546" s="23"/>
      <c r="U546" s="23"/>
      <c r="V546" s="34">
        <f t="shared" si="24"/>
        <v>0</v>
      </c>
      <c r="W546" s="16"/>
      <c r="X546" s="38">
        <f t="shared" si="25"/>
        <v>0</v>
      </c>
    </row>
    <row r="547" spans="1:24" ht="18.75" x14ac:dyDescent="0.25">
      <c r="A547" s="12">
        <v>43796</v>
      </c>
      <c r="B547" s="13">
        <v>43796</v>
      </c>
      <c r="C547" s="23"/>
      <c r="D547" s="23"/>
      <c r="E547" s="45"/>
      <c r="F547" s="23"/>
      <c r="G547" s="16"/>
      <c r="H547" s="16"/>
      <c r="I547" s="23"/>
      <c r="J547" s="23"/>
      <c r="K547" s="23"/>
      <c r="L547" s="23"/>
      <c r="M547" s="16"/>
      <c r="N547" s="23"/>
      <c r="O547" s="23"/>
      <c r="P547" s="23"/>
      <c r="Q547" s="10">
        <f t="shared" si="26"/>
        <v>0</v>
      </c>
      <c r="R547" s="23"/>
      <c r="S547" s="16"/>
      <c r="T547" s="23"/>
      <c r="U547" s="23"/>
      <c r="V547" s="34">
        <f t="shared" si="24"/>
        <v>0</v>
      </c>
      <c r="W547" s="16"/>
      <c r="X547" s="38">
        <f t="shared" si="25"/>
        <v>0</v>
      </c>
    </row>
    <row r="548" spans="1:24" ht="18.75" x14ac:dyDescent="0.25">
      <c r="A548" s="12">
        <v>43797</v>
      </c>
      <c r="B548" s="13">
        <v>43797</v>
      </c>
      <c r="C548" s="23"/>
      <c r="D548" s="23"/>
      <c r="E548" s="45"/>
      <c r="F548" s="23"/>
      <c r="G548" s="16"/>
      <c r="H548" s="16"/>
      <c r="I548" s="23"/>
      <c r="J548" s="23"/>
      <c r="K548" s="23"/>
      <c r="L548" s="23"/>
      <c r="M548" s="16"/>
      <c r="N548" s="23"/>
      <c r="O548" s="23"/>
      <c r="P548" s="23"/>
      <c r="Q548" s="10">
        <f t="shared" si="26"/>
        <v>0</v>
      </c>
      <c r="R548" s="23"/>
      <c r="S548" s="16"/>
      <c r="T548" s="23"/>
      <c r="U548" s="23"/>
      <c r="V548" s="34">
        <f t="shared" si="24"/>
        <v>0</v>
      </c>
      <c r="W548" s="16"/>
      <c r="X548" s="38">
        <f t="shared" si="25"/>
        <v>0</v>
      </c>
    </row>
    <row r="549" spans="1:24" ht="18.75" x14ac:dyDescent="0.25">
      <c r="A549" s="12">
        <v>43798</v>
      </c>
      <c r="B549" s="13">
        <v>43798</v>
      </c>
      <c r="C549" s="23"/>
      <c r="D549" s="23"/>
      <c r="E549" s="45"/>
      <c r="F549" s="23"/>
      <c r="G549" s="16"/>
      <c r="H549" s="16"/>
      <c r="I549" s="23"/>
      <c r="J549" s="23"/>
      <c r="K549" s="23"/>
      <c r="L549" s="23"/>
      <c r="M549" s="16"/>
      <c r="N549" s="23"/>
      <c r="O549" s="23"/>
      <c r="P549" s="23"/>
      <c r="Q549" s="10">
        <f t="shared" si="26"/>
        <v>0</v>
      </c>
      <c r="R549" s="23"/>
      <c r="S549" s="16"/>
      <c r="T549" s="23"/>
      <c r="U549" s="23"/>
      <c r="V549" s="34">
        <f t="shared" si="24"/>
        <v>0</v>
      </c>
      <c r="W549" s="16"/>
      <c r="X549" s="38">
        <f t="shared" si="25"/>
        <v>0</v>
      </c>
    </row>
    <row r="550" spans="1:24" s="6" customFormat="1" ht="19.5" thickBot="1" x14ac:dyDescent="0.3">
      <c r="A550" s="17">
        <v>43799</v>
      </c>
      <c r="B550" s="18">
        <v>43799</v>
      </c>
      <c r="C550" s="24"/>
      <c r="D550" s="24"/>
      <c r="E550" s="45"/>
      <c r="F550" s="24"/>
      <c r="G550" s="22"/>
      <c r="H550" s="22"/>
      <c r="I550" s="24"/>
      <c r="J550" s="24"/>
      <c r="K550" s="24"/>
      <c r="L550" s="24"/>
      <c r="M550" s="22"/>
      <c r="N550" s="24"/>
      <c r="O550" s="24"/>
      <c r="P550" s="24"/>
      <c r="Q550" s="19">
        <f t="shared" si="26"/>
        <v>0</v>
      </c>
      <c r="R550" s="24"/>
      <c r="S550" s="22"/>
      <c r="T550" s="24"/>
      <c r="U550" s="24"/>
      <c r="V550" s="35">
        <f t="shared" si="24"/>
        <v>0</v>
      </c>
      <c r="W550" s="22"/>
      <c r="X550" s="38">
        <f t="shared" si="25"/>
        <v>0</v>
      </c>
    </row>
    <row r="551" spans="1:24" ht="19.5" thickTop="1" x14ac:dyDescent="0.25">
      <c r="A551" s="12">
        <v>43800</v>
      </c>
      <c r="B551" s="13">
        <v>43800</v>
      </c>
      <c r="C551" s="23"/>
      <c r="D551" s="23"/>
      <c r="E551" s="47"/>
      <c r="F551" s="23"/>
      <c r="G551" s="16"/>
      <c r="H551" s="16"/>
      <c r="I551" s="23"/>
      <c r="J551" s="23"/>
      <c r="K551" s="23"/>
      <c r="L551" s="23"/>
      <c r="M551" s="16"/>
      <c r="N551" s="23"/>
      <c r="O551" s="23"/>
      <c r="P551" s="23"/>
      <c r="Q551" s="10">
        <f t="shared" si="26"/>
        <v>0</v>
      </c>
      <c r="R551" s="23"/>
      <c r="S551" s="16"/>
      <c r="T551" s="23"/>
      <c r="U551" s="23"/>
      <c r="V551" s="34">
        <f t="shared" si="24"/>
        <v>0</v>
      </c>
      <c r="W551" s="16"/>
      <c r="X551" s="40">
        <f t="shared" si="25"/>
        <v>0</v>
      </c>
    </row>
    <row r="552" spans="1:24" ht="18.75" x14ac:dyDescent="0.25">
      <c r="A552" s="12">
        <v>43801</v>
      </c>
      <c r="B552" s="13">
        <v>43801</v>
      </c>
      <c r="C552" s="23"/>
      <c r="D552" s="23"/>
      <c r="E552" s="45"/>
      <c r="F552" s="23"/>
      <c r="G552" s="16"/>
      <c r="H552" s="16"/>
      <c r="I552" s="23"/>
      <c r="J552" s="23"/>
      <c r="K552" s="23"/>
      <c r="L552" s="23"/>
      <c r="M552" s="16"/>
      <c r="N552" s="23"/>
      <c r="O552" s="23"/>
      <c r="P552" s="23"/>
      <c r="Q552" s="10">
        <f t="shared" si="26"/>
        <v>0</v>
      </c>
      <c r="R552" s="23"/>
      <c r="S552" s="16"/>
      <c r="T552" s="23"/>
      <c r="U552" s="23"/>
      <c r="V552" s="34">
        <f t="shared" si="24"/>
        <v>0</v>
      </c>
      <c r="W552" s="16"/>
      <c r="X552" s="38">
        <f t="shared" si="25"/>
        <v>0</v>
      </c>
    </row>
    <row r="553" spans="1:24" ht="18.75" x14ac:dyDescent="0.25">
      <c r="A553" s="12">
        <v>43802</v>
      </c>
      <c r="B553" s="13">
        <v>43802</v>
      </c>
      <c r="C553" s="23"/>
      <c r="D553" s="23"/>
      <c r="E553" s="45"/>
      <c r="F553" s="23"/>
      <c r="G553" s="16"/>
      <c r="H553" s="16"/>
      <c r="I553" s="23"/>
      <c r="J553" s="23"/>
      <c r="K553" s="23"/>
      <c r="L553" s="23"/>
      <c r="M553" s="16"/>
      <c r="N553" s="23"/>
      <c r="O553" s="23"/>
      <c r="P553" s="23"/>
      <c r="Q553" s="10">
        <f t="shared" si="26"/>
        <v>0</v>
      </c>
      <c r="R553" s="23"/>
      <c r="S553" s="16"/>
      <c r="T553" s="23"/>
      <c r="U553" s="23"/>
      <c r="V553" s="34">
        <f t="shared" si="24"/>
        <v>0</v>
      </c>
      <c r="W553" s="16"/>
      <c r="X553" s="38">
        <f t="shared" si="25"/>
        <v>0</v>
      </c>
    </row>
    <row r="554" spans="1:24" ht="18.75" x14ac:dyDescent="0.25">
      <c r="A554" s="12">
        <v>43803</v>
      </c>
      <c r="B554" s="13">
        <v>43803</v>
      </c>
      <c r="C554" s="23"/>
      <c r="D554" s="23"/>
      <c r="E554" s="45"/>
      <c r="F554" s="23"/>
      <c r="G554" s="16"/>
      <c r="H554" s="16"/>
      <c r="I554" s="23"/>
      <c r="J554" s="23"/>
      <c r="K554" s="23"/>
      <c r="L554" s="23"/>
      <c r="M554" s="16"/>
      <c r="N554" s="23"/>
      <c r="O554" s="23"/>
      <c r="P554" s="23"/>
      <c r="Q554" s="10">
        <f t="shared" si="26"/>
        <v>0</v>
      </c>
      <c r="R554" s="23"/>
      <c r="S554" s="16"/>
      <c r="T554" s="23"/>
      <c r="U554" s="23"/>
      <c r="V554" s="34">
        <f t="shared" si="24"/>
        <v>0</v>
      </c>
      <c r="W554" s="16"/>
      <c r="X554" s="38">
        <f t="shared" si="25"/>
        <v>0</v>
      </c>
    </row>
    <row r="555" spans="1:24" ht="18.75" x14ac:dyDescent="0.25">
      <c r="A555" s="12">
        <v>43804</v>
      </c>
      <c r="B555" s="13">
        <v>43804</v>
      </c>
      <c r="C555" s="23"/>
      <c r="D555" s="23"/>
      <c r="E555" s="45"/>
      <c r="F555" s="23"/>
      <c r="G555" s="16"/>
      <c r="H555" s="16"/>
      <c r="I555" s="23"/>
      <c r="J555" s="23"/>
      <c r="K555" s="23"/>
      <c r="L555" s="23"/>
      <c r="M555" s="16"/>
      <c r="N555" s="23"/>
      <c r="O555" s="23"/>
      <c r="P555" s="23"/>
      <c r="Q555" s="10">
        <f t="shared" si="26"/>
        <v>0</v>
      </c>
      <c r="R555" s="23"/>
      <c r="S555" s="16"/>
      <c r="T555" s="23"/>
      <c r="U555" s="23"/>
      <c r="V555" s="34">
        <f t="shared" si="24"/>
        <v>0</v>
      </c>
      <c r="W555" s="16"/>
      <c r="X555" s="38">
        <f t="shared" si="25"/>
        <v>0</v>
      </c>
    </row>
    <row r="556" spans="1:24" ht="18.75" x14ac:dyDescent="0.25">
      <c r="A556" s="12">
        <v>43805</v>
      </c>
      <c r="B556" s="13">
        <v>43805</v>
      </c>
      <c r="C556" s="23"/>
      <c r="D556" s="23"/>
      <c r="E556" s="45"/>
      <c r="F556" s="23"/>
      <c r="G556" s="16"/>
      <c r="H556" s="16"/>
      <c r="I556" s="23"/>
      <c r="J556" s="23"/>
      <c r="K556" s="23"/>
      <c r="L556" s="23"/>
      <c r="M556" s="16"/>
      <c r="N556" s="23"/>
      <c r="O556" s="23"/>
      <c r="P556" s="23"/>
      <c r="Q556" s="10">
        <f t="shared" si="26"/>
        <v>0</v>
      </c>
      <c r="R556" s="23"/>
      <c r="S556" s="16"/>
      <c r="T556" s="23"/>
      <c r="U556" s="23"/>
      <c r="V556" s="34">
        <f t="shared" si="24"/>
        <v>0</v>
      </c>
      <c r="W556" s="16"/>
      <c r="X556" s="38">
        <f t="shared" si="25"/>
        <v>0</v>
      </c>
    </row>
    <row r="557" spans="1:24" ht="18.75" x14ac:dyDescent="0.25">
      <c r="A557" s="12">
        <v>43806</v>
      </c>
      <c r="B557" s="13">
        <v>43806</v>
      </c>
      <c r="C557" s="23"/>
      <c r="D557" s="23"/>
      <c r="E557" s="45"/>
      <c r="F557" s="23"/>
      <c r="G557" s="16"/>
      <c r="H557" s="16"/>
      <c r="I557" s="23"/>
      <c r="J557" s="23"/>
      <c r="K557" s="23"/>
      <c r="L557" s="23"/>
      <c r="M557" s="16"/>
      <c r="N557" s="23"/>
      <c r="O557" s="23"/>
      <c r="P557" s="23"/>
      <c r="Q557" s="10">
        <f t="shared" si="26"/>
        <v>0</v>
      </c>
      <c r="R557" s="23"/>
      <c r="S557" s="16"/>
      <c r="T557" s="23"/>
      <c r="U557" s="23"/>
      <c r="V557" s="34">
        <f t="shared" si="24"/>
        <v>0</v>
      </c>
      <c r="W557" s="16"/>
      <c r="X557" s="38">
        <f t="shared" si="25"/>
        <v>0</v>
      </c>
    </row>
    <row r="558" spans="1:24" ht="18.75" x14ac:dyDescent="0.25">
      <c r="A558" s="12">
        <v>43807</v>
      </c>
      <c r="B558" s="13">
        <v>43807</v>
      </c>
      <c r="C558" s="23"/>
      <c r="D558" s="23"/>
      <c r="E558" s="45"/>
      <c r="F558" s="23"/>
      <c r="G558" s="16"/>
      <c r="H558" s="16"/>
      <c r="I558" s="23"/>
      <c r="J558" s="23"/>
      <c r="K558" s="23"/>
      <c r="L558" s="23"/>
      <c r="M558" s="16"/>
      <c r="N558" s="23"/>
      <c r="O558" s="23"/>
      <c r="P558" s="23"/>
      <c r="Q558" s="10">
        <f t="shared" si="26"/>
        <v>0</v>
      </c>
      <c r="R558" s="23"/>
      <c r="S558" s="16"/>
      <c r="T558" s="23"/>
      <c r="U558" s="23"/>
      <c r="V558" s="34">
        <f t="shared" si="24"/>
        <v>0</v>
      </c>
      <c r="W558" s="16"/>
      <c r="X558" s="38">
        <f t="shared" si="25"/>
        <v>0</v>
      </c>
    </row>
    <row r="559" spans="1:24" ht="18.75" x14ac:dyDescent="0.25">
      <c r="A559" s="12">
        <v>43808</v>
      </c>
      <c r="B559" s="13">
        <v>43808</v>
      </c>
      <c r="C559" s="23"/>
      <c r="D559" s="23"/>
      <c r="E559" s="45"/>
      <c r="F559" s="23"/>
      <c r="G559" s="16"/>
      <c r="H559" s="16"/>
      <c r="I559" s="23"/>
      <c r="J559" s="23"/>
      <c r="K559" s="23"/>
      <c r="L559" s="23"/>
      <c r="M559" s="16"/>
      <c r="N559" s="23"/>
      <c r="O559" s="23"/>
      <c r="P559" s="23"/>
      <c r="Q559" s="10">
        <f t="shared" si="26"/>
        <v>0</v>
      </c>
      <c r="R559" s="23"/>
      <c r="S559" s="16"/>
      <c r="T559" s="23"/>
      <c r="U559" s="23"/>
      <c r="V559" s="34">
        <f t="shared" si="24"/>
        <v>0</v>
      </c>
      <c r="W559" s="16"/>
      <c r="X559" s="38">
        <f t="shared" si="25"/>
        <v>0</v>
      </c>
    </row>
    <row r="560" spans="1:24" ht="18.75" x14ac:dyDescent="0.25">
      <c r="A560" s="12">
        <v>43809</v>
      </c>
      <c r="B560" s="13">
        <v>43809</v>
      </c>
      <c r="C560" s="23"/>
      <c r="D560" s="23"/>
      <c r="E560" s="45"/>
      <c r="F560" s="23"/>
      <c r="G560" s="16"/>
      <c r="H560" s="16"/>
      <c r="I560" s="23"/>
      <c r="J560" s="23"/>
      <c r="K560" s="23"/>
      <c r="L560" s="23"/>
      <c r="M560" s="16"/>
      <c r="N560" s="23"/>
      <c r="O560" s="23"/>
      <c r="P560" s="23"/>
      <c r="Q560" s="10">
        <f t="shared" si="26"/>
        <v>0</v>
      </c>
      <c r="R560" s="23"/>
      <c r="S560" s="16"/>
      <c r="T560" s="23"/>
      <c r="U560" s="23"/>
      <c r="V560" s="34">
        <f t="shared" si="24"/>
        <v>0</v>
      </c>
      <c r="W560" s="16"/>
      <c r="X560" s="38">
        <f t="shared" si="25"/>
        <v>0</v>
      </c>
    </row>
    <row r="561" spans="1:24" ht="18.75" x14ac:dyDescent="0.25">
      <c r="A561" s="12">
        <v>43810</v>
      </c>
      <c r="B561" s="13">
        <v>43810</v>
      </c>
      <c r="C561" s="23"/>
      <c r="D561" s="23"/>
      <c r="E561" s="45"/>
      <c r="F561" s="23"/>
      <c r="G561" s="16"/>
      <c r="H561" s="16"/>
      <c r="I561" s="23"/>
      <c r="J561" s="23"/>
      <c r="K561" s="23"/>
      <c r="L561" s="23"/>
      <c r="M561" s="16"/>
      <c r="N561" s="23"/>
      <c r="O561" s="23"/>
      <c r="P561" s="23"/>
      <c r="Q561" s="10">
        <f t="shared" si="26"/>
        <v>0</v>
      </c>
      <c r="R561" s="23"/>
      <c r="S561" s="16"/>
      <c r="T561" s="23"/>
      <c r="U561" s="23"/>
      <c r="V561" s="34">
        <f t="shared" si="24"/>
        <v>0</v>
      </c>
      <c r="W561" s="16"/>
      <c r="X561" s="38">
        <f t="shared" si="25"/>
        <v>0</v>
      </c>
    </row>
    <row r="562" spans="1:24" ht="18.75" x14ac:dyDescent="0.25">
      <c r="A562" s="12">
        <v>43811</v>
      </c>
      <c r="B562" s="13">
        <v>43811</v>
      </c>
      <c r="C562" s="23"/>
      <c r="D562" s="23"/>
      <c r="E562" s="45"/>
      <c r="F562" s="23"/>
      <c r="G562" s="16"/>
      <c r="H562" s="16"/>
      <c r="I562" s="23"/>
      <c r="J562" s="23"/>
      <c r="K562" s="23"/>
      <c r="L562" s="23"/>
      <c r="M562" s="16"/>
      <c r="N562" s="23"/>
      <c r="O562" s="23"/>
      <c r="P562" s="23"/>
      <c r="Q562" s="10">
        <f t="shared" si="26"/>
        <v>0</v>
      </c>
      <c r="R562" s="23"/>
      <c r="S562" s="16"/>
      <c r="T562" s="23"/>
      <c r="U562" s="23"/>
      <c r="V562" s="34">
        <f t="shared" si="24"/>
        <v>0</v>
      </c>
      <c r="W562" s="16"/>
      <c r="X562" s="38">
        <f t="shared" si="25"/>
        <v>0</v>
      </c>
    </row>
    <row r="563" spans="1:24" ht="18.75" x14ac:dyDescent="0.25">
      <c r="A563" s="12">
        <v>43812</v>
      </c>
      <c r="B563" s="13">
        <v>43812</v>
      </c>
      <c r="C563" s="23"/>
      <c r="D563" s="23"/>
      <c r="E563" s="45"/>
      <c r="F563" s="23"/>
      <c r="G563" s="16"/>
      <c r="H563" s="16"/>
      <c r="I563" s="23"/>
      <c r="J563" s="23"/>
      <c r="K563" s="23"/>
      <c r="L563" s="23"/>
      <c r="M563" s="16"/>
      <c r="N563" s="23"/>
      <c r="O563" s="23"/>
      <c r="P563" s="23"/>
      <c r="Q563" s="10">
        <f t="shared" si="26"/>
        <v>0</v>
      </c>
      <c r="R563" s="23"/>
      <c r="S563" s="16"/>
      <c r="T563" s="23"/>
      <c r="U563" s="23"/>
      <c r="V563" s="34">
        <f t="shared" si="24"/>
        <v>0</v>
      </c>
      <c r="W563" s="16"/>
      <c r="X563" s="38">
        <f t="shared" si="25"/>
        <v>0</v>
      </c>
    </row>
    <row r="564" spans="1:24" ht="18.75" x14ac:dyDescent="0.25">
      <c r="A564" s="12">
        <v>43813</v>
      </c>
      <c r="B564" s="13">
        <v>43813</v>
      </c>
      <c r="C564" s="23"/>
      <c r="D564" s="23"/>
      <c r="E564" s="45"/>
      <c r="F564" s="23"/>
      <c r="G564" s="16"/>
      <c r="H564" s="16"/>
      <c r="I564" s="23"/>
      <c r="J564" s="23"/>
      <c r="K564" s="23"/>
      <c r="L564" s="23"/>
      <c r="M564" s="16"/>
      <c r="N564" s="23"/>
      <c r="O564" s="23"/>
      <c r="P564" s="23"/>
      <c r="Q564" s="10">
        <f t="shared" si="26"/>
        <v>0</v>
      </c>
      <c r="R564" s="23"/>
      <c r="S564" s="16"/>
      <c r="T564" s="23"/>
      <c r="U564" s="23"/>
      <c r="V564" s="34">
        <f t="shared" si="24"/>
        <v>0</v>
      </c>
      <c r="W564" s="16"/>
      <c r="X564" s="38">
        <f t="shared" si="25"/>
        <v>0</v>
      </c>
    </row>
    <row r="565" spans="1:24" ht="18.75" x14ac:dyDescent="0.25">
      <c r="A565" s="12">
        <v>43814</v>
      </c>
      <c r="B565" s="13">
        <v>43814</v>
      </c>
      <c r="C565" s="23"/>
      <c r="D565" s="23"/>
      <c r="E565" s="45"/>
      <c r="F565" s="23"/>
      <c r="G565" s="16"/>
      <c r="H565" s="16"/>
      <c r="I565" s="23"/>
      <c r="J565" s="23"/>
      <c r="K565" s="23"/>
      <c r="L565" s="23"/>
      <c r="M565" s="16"/>
      <c r="N565" s="23"/>
      <c r="O565" s="23"/>
      <c r="P565" s="23"/>
      <c r="Q565" s="10">
        <f t="shared" si="26"/>
        <v>0</v>
      </c>
      <c r="R565" s="23"/>
      <c r="S565" s="16"/>
      <c r="T565" s="23"/>
      <c r="U565" s="23"/>
      <c r="V565" s="34">
        <f t="shared" si="24"/>
        <v>0</v>
      </c>
      <c r="W565" s="16"/>
      <c r="X565" s="38">
        <f t="shared" si="25"/>
        <v>0</v>
      </c>
    </row>
    <row r="566" spans="1:24" ht="18.75" x14ac:dyDescent="0.25">
      <c r="A566" s="12">
        <v>43815</v>
      </c>
      <c r="B566" s="13">
        <v>43815</v>
      </c>
      <c r="C566" s="23"/>
      <c r="D566" s="23"/>
      <c r="E566" s="45"/>
      <c r="F566" s="23"/>
      <c r="G566" s="16"/>
      <c r="H566" s="16"/>
      <c r="I566" s="23"/>
      <c r="J566" s="23"/>
      <c r="K566" s="23"/>
      <c r="L566" s="23"/>
      <c r="M566" s="16"/>
      <c r="N566" s="23"/>
      <c r="O566" s="23"/>
      <c r="P566" s="23"/>
      <c r="Q566" s="10">
        <f t="shared" si="26"/>
        <v>0</v>
      </c>
      <c r="R566" s="23"/>
      <c r="S566" s="16"/>
      <c r="T566" s="23"/>
      <c r="U566" s="23"/>
      <c r="V566" s="34">
        <f t="shared" si="24"/>
        <v>0</v>
      </c>
      <c r="W566" s="16"/>
      <c r="X566" s="38">
        <f t="shared" si="25"/>
        <v>0</v>
      </c>
    </row>
    <row r="567" spans="1:24" ht="18.75" x14ac:dyDescent="0.25">
      <c r="A567" s="12">
        <v>43816</v>
      </c>
      <c r="B567" s="13">
        <v>43816</v>
      </c>
      <c r="C567" s="23"/>
      <c r="D567" s="23"/>
      <c r="E567" s="45"/>
      <c r="F567" s="23"/>
      <c r="G567" s="16"/>
      <c r="H567" s="16"/>
      <c r="I567" s="23"/>
      <c r="J567" s="23"/>
      <c r="K567" s="23"/>
      <c r="L567" s="23"/>
      <c r="M567" s="16"/>
      <c r="N567" s="23"/>
      <c r="O567" s="23"/>
      <c r="P567" s="23"/>
      <c r="Q567" s="10">
        <f t="shared" si="26"/>
        <v>0</v>
      </c>
      <c r="R567" s="23"/>
      <c r="S567" s="16"/>
      <c r="T567" s="23"/>
      <c r="U567" s="23"/>
      <c r="V567" s="34">
        <f t="shared" si="24"/>
        <v>0</v>
      </c>
      <c r="W567" s="16"/>
      <c r="X567" s="38">
        <f t="shared" si="25"/>
        <v>0</v>
      </c>
    </row>
    <row r="568" spans="1:24" ht="18.75" x14ac:dyDescent="0.25">
      <c r="A568" s="12">
        <v>43817</v>
      </c>
      <c r="B568" s="13">
        <v>43817</v>
      </c>
      <c r="C568" s="23"/>
      <c r="D568" s="23"/>
      <c r="E568" s="45"/>
      <c r="F568" s="23"/>
      <c r="G568" s="16"/>
      <c r="H568" s="16"/>
      <c r="I568" s="23"/>
      <c r="J568" s="23"/>
      <c r="K568" s="23"/>
      <c r="L568" s="23"/>
      <c r="M568" s="16"/>
      <c r="N568" s="23"/>
      <c r="O568" s="23"/>
      <c r="P568" s="23"/>
      <c r="Q568" s="10">
        <f t="shared" si="26"/>
        <v>0</v>
      </c>
      <c r="R568" s="23"/>
      <c r="S568" s="16"/>
      <c r="T568" s="23"/>
      <c r="U568" s="23"/>
      <c r="V568" s="34">
        <f t="shared" si="24"/>
        <v>0</v>
      </c>
      <c r="W568" s="16"/>
      <c r="X568" s="38">
        <f t="shared" si="25"/>
        <v>0</v>
      </c>
    </row>
    <row r="569" spans="1:24" ht="18.75" x14ac:dyDescent="0.25">
      <c r="A569" s="12">
        <v>43818</v>
      </c>
      <c r="B569" s="13">
        <v>43818</v>
      </c>
      <c r="C569" s="23"/>
      <c r="D569" s="23"/>
      <c r="E569" s="45"/>
      <c r="F569" s="23"/>
      <c r="G569" s="16"/>
      <c r="H569" s="16"/>
      <c r="I569" s="23"/>
      <c r="J569" s="23"/>
      <c r="K569" s="23"/>
      <c r="L569" s="23"/>
      <c r="M569" s="16"/>
      <c r="N569" s="23"/>
      <c r="O569" s="23"/>
      <c r="P569" s="23"/>
      <c r="Q569" s="10">
        <f t="shared" si="26"/>
        <v>0</v>
      </c>
      <c r="R569" s="23"/>
      <c r="S569" s="16"/>
      <c r="T569" s="23"/>
      <c r="U569" s="23"/>
      <c r="V569" s="34">
        <f t="shared" si="24"/>
        <v>0</v>
      </c>
      <c r="W569" s="16"/>
      <c r="X569" s="38">
        <f t="shared" si="25"/>
        <v>0</v>
      </c>
    </row>
    <row r="570" spans="1:24" ht="18.75" x14ac:dyDescent="0.25">
      <c r="A570" s="12">
        <v>43819</v>
      </c>
      <c r="B570" s="13">
        <v>43819</v>
      </c>
      <c r="C570" s="23"/>
      <c r="D570" s="23"/>
      <c r="E570" s="45"/>
      <c r="F570" s="23"/>
      <c r="G570" s="16"/>
      <c r="H570" s="16"/>
      <c r="I570" s="23"/>
      <c r="J570" s="23"/>
      <c r="K570" s="23"/>
      <c r="L570" s="23"/>
      <c r="M570" s="16"/>
      <c r="N570" s="23"/>
      <c r="O570" s="23"/>
      <c r="P570" s="23"/>
      <c r="Q570" s="10">
        <f t="shared" si="26"/>
        <v>0</v>
      </c>
      <c r="R570" s="23"/>
      <c r="S570" s="16"/>
      <c r="T570" s="23"/>
      <c r="U570" s="23"/>
      <c r="V570" s="34">
        <f t="shared" si="24"/>
        <v>0</v>
      </c>
      <c r="W570" s="16"/>
      <c r="X570" s="38">
        <f t="shared" si="25"/>
        <v>0</v>
      </c>
    </row>
    <row r="571" spans="1:24" ht="18.75" x14ac:dyDescent="0.25">
      <c r="A571" s="12">
        <v>43820</v>
      </c>
      <c r="B571" s="13">
        <v>43820</v>
      </c>
      <c r="C571" s="23"/>
      <c r="D571" s="23"/>
      <c r="E571" s="45"/>
      <c r="F571" s="23"/>
      <c r="G571" s="16"/>
      <c r="H571" s="16"/>
      <c r="I571" s="23"/>
      <c r="J571" s="23"/>
      <c r="K571" s="23"/>
      <c r="L571" s="23"/>
      <c r="M571" s="16"/>
      <c r="N571" s="23"/>
      <c r="O571" s="23"/>
      <c r="P571" s="23"/>
      <c r="Q571" s="10">
        <f t="shared" si="26"/>
        <v>0</v>
      </c>
      <c r="R571" s="23"/>
      <c r="S571" s="16"/>
      <c r="T571" s="23"/>
      <c r="U571" s="23"/>
      <c r="V571" s="34">
        <f t="shared" si="24"/>
        <v>0</v>
      </c>
      <c r="W571" s="16"/>
      <c r="X571" s="38">
        <f t="shared" si="25"/>
        <v>0</v>
      </c>
    </row>
    <row r="572" spans="1:24" ht="18.75" x14ac:dyDescent="0.25">
      <c r="A572" s="12">
        <v>43821</v>
      </c>
      <c r="B572" s="13">
        <v>43821</v>
      </c>
      <c r="C572" s="23"/>
      <c r="D572" s="23"/>
      <c r="E572" s="45"/>
      <c r="F572" s="23"/>
      <c r="G572" s="16"/>
      <c r="H572" s="16"/>
      <c r="I572" s="23"/>
      <c r="J572" s="23"/>
      <c r="K572" s="23"/>
      <c r="L572" s="23"/>
      <c r="M572" s="16"/>
      <c r="N572" s="23"/>
      <c r="O572" s="23"/>
      <c r="P572" s="23"/>
      <c r="Q572" s="10">
        <f t="shared" si="26"/>
        <v>0</v>
      </c>
      <c r="R572" s="23"/>
      <c r="S572" s="16"/>
      <c r="T572" s="23"/>
      <c r="U572" s="23"/>
      <c r="V572" s="34">
        <f t="shared" si="24"/>
        <v>0</v>
      </c>
      <c r="W572" s="16"/>
      <c r="X572" s="38">
        <f t="shared" si="25"/>
        <v>0</v>
      </c>
    </row>
    <row r="573" spans="1:24" ht="18.75" x14ac:dyDescent="0.25">
      <c r="A573" s="12">
        <v>43822</v>
      </c>
      <c r="B573" s="13">
        <v>43822</v>
      </c>
      <c r="C573" s="23"/>
      <c r="D573" s="23"/>
      <c r="E573" s="45"/>
      <c r="F573" s="23"/>
      <c r="G573" s="16"/>
      <c r="H573" s="16"/>
      <c r="I573" s="23"/>
      <c r="J573" s="23"/>
      <c r="K573" s="23"/>
      <c r="L573" s="23"/>
      <c r="M573" s="16"/>
      <c r="N573" s="23"/>
      <c r="O573" s="23"/>
      <c r="P573" s="23"/>
      <c r="Q573" s="10">
        <f t="shared" si="26"/>
        <v>0</v>
      </c>
      <c r="R573" s="23"/>
      <c r="S573" s="16"/>
      <c r="T573" s="23"/>
      <c r="U573" s="23"/>
      <c r="V573" s="34">
        <f t="shared" si="24"/>
        <v>0</v>
      </c>
      <c r="W573" s="16"/>
      <c r="X573" s="38">
        <f t="shared" si="25"/>
        <v>0</v>
      </c>
    </row>
    <row r="574" spans="1:24" ht="18.75" x14ac:dyDescent="0.25">
      <c r="A574" s="12">
        <v>43823</v>
      </c>
      <c r="B574" s="13">
        <v>43823</v>
      </c>
      <c r="C574" s="23"/>
      <c r="D574" s="23"/>
      <c r="E574" s="45"/>
      <c r="F574" s="23"/>
      <c r="G574" s="16"/>
      <c r="H574" s="16"/>
      <c r="I574" s="23"/>
      <c r="J574" s="23"/>
      <c r="K574" s="23"/>
      <c r="L574" s="23"/>
      <c r="M574" s="16"/>
      <c r="N574" s="23"/>
      <c r="O574" s="23"/>
      <c r="P574" s="23"/>
      <c r="Q574" s="10">
        <f t="shared" si="26"/>
        <v>0</v>
      </c>
      <c r="R574" s="23"/>
      <c r="S574" s="16"/>
      <c r="T574" s="23"/>
      <c r="U574" s="23"/>
      <c r="V574" s="34">
        <f t="shared" si="24"/>
        <v>0</v>
      </c>
      <c r="W574" s="16"/>
      <c r="X574" s="38">
        <f t="shared" si="25"/>
        <v>0</v>
      </c>
    </row>
    <row r="575" spans="1:24" ht="18.75" x14ac:dyDescent="0.25">
      <c r="A575" s="12">
        <v>43824</v>
      </c>
      <c r="B575" s="13">
        <v>43824</v>
      </c>
      <c r="C575" s="23"/>
      <c r="D575" s="23"/>
      <c r="E575" s="45"/>
      <c r="F575" s="23"/>
      <c r="G575" s="16"/>
      <c r="H575" s="16"/>
      <c r="I575" s="23"/>
      <c r="J575" s="23"/>
      <c r="K575" s="23"/>
      <c r="L575" s="23"/>
      <c r="M575" s="16"/>
      <c r="N575" s="23"/>
      <c r="O575" s="23"/>
      <c r="P575" s="23"/>
      <c r="Q575" s="10">
        <f t="shared" si="26"/>
        <v>0</v>
      </c>
      <c r="R575" s="23"/>
      <c r="S575" s="16"/>
      <c r="T575" s="23"/>
      <c r="U575" s="23"/>
      <c r="V575" s="34">
        <f t="shared" si="24"/>
        <v>0</v>
      </c>
      <c r="W575" s="16"/>
      <c r="X575" s="38">
        <f t="shared" si="25"/>
        <v>0</v>
      </c>
    </row>
    <row r="576" spans="1:24" ht="18.75" x14ac:dyDescent="0.25">
      <c r="A576" s="12">
        <v>43825</v>
      </c>
      <c r="B576" s="13">
        <v>43825</v>
      </c>
      <c r="C576" s="23"/>
      <c r="D576" s="23"/>
      <c r="E576" s="45"/>
      <c r="F576" s="23"/>
      <c r="G576" s="16"/>
      <c r="H576" s="16"/>
      <c r="I576" s="23"/>
      <c r="J576" s="23"/>
      <c r="K576" s="23"/>
      <c r="L576" s="23"/>
      <c r="M576" s="16"/>
      <c r="N576" s="23"/>
      <c r="O576" s="23"/>
      <c r="P576" s="23"/>
      <c r="Q576" s="10">
        <f t="shared" si="26"/>
        <v>0</v>
      </c>
      <c r="R576" s="23"/>
      <c r="S576" s="16"/>
      <c r="T576" s="23"/>
      <c r="U576" s="23"/>
      <c r="V576" s="34">
        <f t="shared" si="24"/>
        <v>0</v>
      </c>
      <c r="W576" s="16"/>
      <c r="X576" s="38">
        <f t="shared" si="25"/>
        <v>0</v>
      </c>
    </row>
    <row r="577" spans="1:24" ht="18.75" x14ac:dyDescent="0.25">
      <c r="A577" s="12">
        <v>43826</v>
      </c>
      <c r="B577" s="13">
        <v>43826</v>
      </c>
      <c r="C577" s="23"/>
      <c r="D577" s="23"/>
      <c r="E577" s="45"/>
      <c r="F577" s="23"/>
      <c r="G577" s="16"/>
      <c r="H577" s="16"/>
      <c r="I577" s="23"/>
      <c r="J577" s="23"/>
      <c r="K577" s="23"/>
      <c r="L577" s="23"/>
      <c r="M577" s="16"/>
      <c r="N577" s="23"/>
      <c r="O577" s="23"/>
      <c r="P577" s="23"/>
      <c r="Q577" s="10">
        <f t="shared" si="26"/>
        <v>0</v>
      </c>
      <c r="R577" s="23"/>
      <c r="S577" s="16"/>
      <c r="T577" s="23"/>
      <c r="U577" s="23"/>
      <c r="V577" s="34">
        <f t="shared" si="24"/>
        <v>0</v>
      </c>
      <c r="W577" s="16"/>
      <c r="X577" s="38">
        <f t="shared" si="25"/>
        <v>0</v>
      </c>
    </row>
    <row r="578" spans="1:24" ht="18.75" x14ac:dyDescent="0.25">
      <c r="A578" s="12">
        <v>43827</v>
      </c>
      <c r="B578" s="13">
        <v>43827</v>
      </c>
      <c r="C578" s="23"/>
      <c r="D578" s="23"/>
      <c r="E578" s="45"/>
      <c r="F578" s="23"/>
      <c r="G578" s="16"/>
      <c r="H578" s="16"/>
      <c r="I578" s="23"/>
      <c r="J578" s="23"/>
      <c r="K578" s="23"/>
      <c r="L578" s="23"/>
      <c r="M578" s="16"/>
      <c r="N578" s="23"/>
      <c r="O578" s="23"/>
      <c r="P578" s="23"/>
      <c r="Q578" s="10">
        <f t="shared" si="26"/>
        <v>0</v>
      </c>
      <c r="R578" s="23"/>
      <c r="S578" s="16"/>
      <c r="T578" s="23"/>
      <c r="U578" s="23"/>
      <c r="V578" s="34">
        <f t="shared" si="24"/>
        <v>0</v>
      </c>
      <c r="W578" s="16"/>
      <c r="X578" s="38">
        <f t="shared" si="25"/>
        <v>0</v>
      </c>
    </row>
    <row r="579" spans="1:24" ht="18.75" x14ac:dyDescent="0.25">
      <c r="A579" s="12">
        <v>43828</v>
      </c>
      <c r="B579" s="13">
        <v>43828</v>
      </c>
      <c r="C579" s="23"/>
      <c r="D579" s="23"/>
      <c r="E579" s="45"/>
      <c r="F579" s="23"/>
      <c r="G579" s="16"/>
      <c r="H579" s="16"/>
      <c r="I579" s="23"/>
      <c r="J579" s="23"/>
      <c r="K579" s="23"/>
      <c r="L579" s="23"/>
      <c r="M579" s="16"/>
      <c r="N579" s="23"/>
      <c r="O579" s="23"/>
      <c r="P579" s="23"/>
      <c r="Q579" s="10">
        <f t="shared" si="26"/>
        <v>0</v>
      </c>
      <c r="R579" s="23"/>
      <c r="S579" s="16"/>
      <c r="T579" s="23"/>
      <c r="U579" s="23"/>
      <c r="V579" s="34">
        <f t="shared" ref="V579:V642" si="27">IFERROR(G579*H579,"")</f>
        <v>0</v>
      </c>
      <c r="W579" s="16"/>
      <c r="X579" s="38">
        <f t="shared" ref="X579:X642" si="28">IFERROR(G579*W579,"")</f>
        <v>0</v>
      </c>
    </row>
    <row r="580" spans="1:24" ht="18.75" x14ac:dyDescent="0.25">
      <c r="A580" s="12">
        <v>43829</v>
      </c>
      <c r="B580" s="13">
        <v>43829</v>
      </c>
      <c r="C580" s="23"/>
      <c r="D580" s="23"/>
      <c r="E580" s="45"/>
      <c r="F580" s="23"/>
      <c r="G580" s="16"/>
      <c r="H580" s="16"/>
      <c r="I580" s="23"/>
      <c r="J580" s="23"/>
      <c r="K580" s="23"/>
      <c r="L580" s="23"/>
      <c r="M580" s="16"/>
      <c r="N580" s="23"/>
      <c r="O580" s="23"/>
      <c r="P580" s="23"/>
      <c r="Q580" s="10">
        <f t="shared" ref="Q580:Q643" si="29">IFERROR(V580-O580,"")</f>
        <v>0</v>
      </c>
      <c r="R580" s="23"/>
      <c r="S580" s="16"/>
      <c r="T580" s="23"/>
      <c r="U580" s="23"/>
      <c r="V580" s="34">
        <f t="shared" si="27"/>
        <v>0</v>
      </c>
      <c r="W580" s="16"/>
      <c r="X580" s="38">
        <f t="shared" si="28"/>
        <v>0</v>
      </c>
    </row>
    <row r="581" spans="1:24" s="6" customFormat="1" ht="19.5" thickBot="1" x14ac:dyDescent="0.3">
      <c r="A581" s="17">
        <v>43830</v>
      </c>
      <c r="B581" s="18">
        <v>43830</v>
      </c>
      <c r="C581" s="24"/>
      <c r="D581" s="24"/>
      <c r="E581" s="45"/>
      <c r="F581" s="24"/>
      <c r="G581" s="22"/>
      <c r="H581" s="22"/>
      <c r="I581" s="24"/>
      <c r="J581" s="24"/>
      <c r="K581" s="24"/>
      <c r="L581" s="24"/>
      <c r="M581" s="22"/>
      <c r="N581" s="24"/>
      <c r="O581" s="24"/>
      <c r="P581" s="24"/>
      <c r="Q581" s="19">
        <f t="shared" si="29"/>
        <v>0</v>
      </c>
      <c r="R581" s="24"/>
      <c r="S581" s="22"/>
      <c r="T581" s="24"/>
      <c r="U581" s="24"/>
      <c r="V581" s="35">
        <f t="shared" si="27"/>
        <v>0</v>
      </c>
      <c r="W581" s="22"/>
      <c r="X581" s="38">
        <f t="shared" si="28"/>
        <v>0</v>
      </c>
    </row>
    <row r="582" spans="1:24" ht="19.5" thickTop="1" x14ac:dyDescent="0.25">
      <c r="A582" s="12">
        <v>43831</v>
      </c>
      <c r="B582" s="13">
        <v>43831</v>
      </c>
      <c r="C582" s="23"/>
      <c r="D582" s="23"/>
      <c r="E582" s="47"/>
      <c r="F582" s="23"/>
      <c r="G582" s="16"/>
      <c r="H582" s="16"/>
      <c r="I582" s="23"/>
      <c r="J582" s="23"/>
      <c r="K582" s="23"/>
      <c r="L582" s="23"/>
      <c r="M582" s="16"/>
      <c r="N582" s="23"/>
      <c r="O582" s="23"/>
      <c r="P582" s="23"/>
      <c r="Q582" s="10">
        <f t="shared" si="29"/>
        <v>0</v>
      </c>
      <c r="R582" s="23"/>
      <c r="S582" s="16"/>
      <c r="T582" s="23"/>
      <c r="U582" s="23"/>
      <c r="V582" s="34">
        <f t="shared" si="27"/>
        <v>0</v>
      </c>
      <c r="W582" s="16"/>
      <c r="X582" s="40">
        <f t="shared" si="28"/>
        <v>0</v>
      </c>
    </row>
    <row r="583" spans="1:24" ht="18.75" x14ac:dyDescent="0.25">
      <c r="A583" s="12">
        <v>43832</v>
      </c>
      <c r="B583" s="13">
        <v>43832</v>
      </c>
      <c r="C583" s="23"/>
      <c r="D583" s="23"/>
      <c r="E583" s="45"/>
      <c r="F583" s="23"/>
      <c r="G583" s="16"/>
      <c r="H583" s="16"/>
      <c r="I583" s="23"/>
      <c r="J583" s="23"/>
      <c r="K583" s="23"/>
      <c r="L583" s="23"/>
      <c r="M583" s="16"/>
      <c r="N583" s="23"/>
      <c r="O583" s="23"/>
      <c r="P583" s="23"/>
      <c r="Q583" s="10">
        <f t="shared" si="29"/>
        <v>0</v>
      </c>
      <c r="R583" s="23"/>
      <c r="S583" s="16"/>
      <c r="T583" s="23"/>
      <c r="U583" s="23"/>
      <c r="V583" s="34">
        <f t="shared" si="27"/>
        <v>0</v>
      </c>
      <c r="W583" s="16"/>
      <c r="X583" s="38">
        <f t="shared" si="28"/>
        <v>0</v>
      </c>
    </row>
    <row r="584" spans="1:24" ht="18.75" x14ac:dyDescent="0.25">
      <c r="A584" s="12">
        <v>43833</v>
      </c>
      <c r="B584" s="13">
        <v>43833</v>
      </c>
      <c r="C584" s="23"/>
      <c r="D584" s="23"/>
      <c r="E584" s="45"/>
      <c r="F584" s="23"/>
      <c r="G584" s="16"/>
      <c r="H584" s="16"/>
      <c r="I584" s="23"/>
      <c r="J584" s="23"/>
      <c r="K584" s="23"/>
      <c r="L584" s="23"/>
      <c r="M584" s="16"/>
      <c r="N584" s="23"/>
      <c r="O584" s="23"/>
      <c r="P584" s="23"/>
      <c r="Q584" s="10">
        <f t="shared" si="29"/>
        <v>0</v>
      </c>
      <c r="R584" s="23"/>
      <c r="S584" s="16"/>
      <c r="T584" s="23"/>
      <c r="U584" s="23"/>
      <c r="V584" s="34">
        <f t="shared" si="27"/>
        <v>0</v>
      </c>
      <c r="W584" s="16"/>
      <c r="X584" s="38">
        <f t="shared" si="28"/>
        <v>0</v>
      </c>
    </row>
    <row r="585" spans="1:24" ht="18.75" x14ac:dyDescent="0.25">
      <c r="A585" s="12">
        <v>43834</v>
      </c>
      <c r="B585" s="13">
        <v>43834</v>
      </c>
      <c r="C585" s="23"/>
      <c r="D585" s="23"/>
      <c r="E585" s="45"/>
      <c r="F585" s="23"/>
      <c r="G585" s="16"/>
      <c r="H585" s="16"/>
      <c r="I585" s="23"/>
      <c r="J585" s="23"/>
      <c r="K585" s="23"/>
      <c r="L585" s="23"/>
      <c r="M585" s="16"/>
      <c r="N585" s="23"/>
      <c r="O585" s="23"/>
      <c r="P585" s="23"/>
      <c r="Q585" s="10">
        <f t="shared" si="29"/>
        <v>0</v>
      </c>
      <c r="R585" s="23"/>
      <c r="S585" s="16"/>
      <c r="T585" s="23"/>
      <c r="U585" s="23"/>
      <c r="V585" s="34">
        <f t="shared" si="27"/>
        <v>0</v>
      </c>
      <c r="W585" s="16"/>
      <c r="X585" s="38">
        <f t="shared" si="28"/>
        <v>0</v>
      </c>
    </row>
    <row r="586" spans="1:24" ht="18.75" x14ac:dyDescent="0.25">
      <c r="A586" s="12">
        <v>43835</v>
      </c>
      <c r="B586" s="13">
        <v>43835</v>
      </c>
      <c r="C586" s="23"/>
      <c r="D586" s="23"/>
      <c r="E586" s="45"/>
      <c r="F586" s="23"/>
      <c r="G586" s="16"/>
      <c r="H586" s="16"/>
      <c r="I586" s="23"/>
      <c r="J586" s="23"/>
      <c r="K586" s="23"/>
      <c r="L586" s="23"/>
      <c r="M586" s="16"/>
      <c r="N586" s="23"/>
      <c r="O586" s="23"/>
      <c r="P586" s="23"/>
      <c r="Q586" s="10">
        <f t="shared" si="29"/>
        <v>0</v>
      </c>
      <c r="R586" s="23"/>
      <c r="S586" s="16"/>
      <c r="T586" s="23"/>
      <c r="U586" s="23"/>
      <c r="V586" s="34">
        <f t="shared" si="27"/>
        <v>0</v>
      </c>
      <c r="W586" s="16"/>
      <c r="X586" s="38">
        <f t="shared" si="28"/>
        <v>0</v>
      </c>
    </row>
    <row r="587" spans="1:24" ht="18.75" x14ac:dyDescent="0.25">
      <c r="A587" s="12">
        <v>43836</v>
      </c>
      <c r="B587" s="13">
        <v>43836</v>
      </c>
      <c r="C587" s="23"/>
      <c r="D587" s="23"/>
      <c r="E587" s="45"/>
      <c r="F587" s="23"/>
      <c r="G587" s="16"/>
      <c r="H587" s="16"/>
      <c r="I587" s="23"/>
      <c r="J587" s="23"/>
      <c r="K587" s="23"/>
      <c r="L587" s="23"/>
      <c r="M587" s="16"/>
      <c r="N587" s="23"/>
      <c r="O587" s="23"/>
      <c r="P587" s="23"/>
      <c r="Q587" s="10">
        <f t="shared" si="29"/>
        <v>0</v>
      </c>
      <c r="R587" s="23"/>
      <c r="S587" s="16"/>
      <c r="T587" s="23"/>
      <c r="U587" s="23"/>
      <c r="V587" s="34">
        <f t="shared" si="27"/>
        <v>0</v>
      </c>
      <c r="W587" s="16"/>
      <c r="X587" s="38">
        <f t="shared" si="28"/>
        <v>0</v>
      </c>
    </row>
    <row r="588" spans="1:24" ht="18.75" x14ac:dyDescent="0.25">
      <c r="A588" s="12">
        <v>43837</v>
      </c>
      <c r="B588" s="13">
        <v>43837</v>
      </c>
      <c r="C588" s="23"/>
      <c r="D588" s="23"/>
      <c r="E588" s="45"/>
      <c r="F588" s="23"/>
      <c r="G588" s="16"/>
      <c r="H588" s="16"/>
      <c r="I588" s="23"/>
      <c r="J588" s="23"/>
      <c r="K588" s="23"/>
      <c r="L588" s="23"/>
      <c r="M588" s="16"/>
      <c r="N588" s="23"/>
      <c r="O588" s="23"/>
      <c r="P588" s="23"/>
      <c r="Q588" s="10">
        <f t="shared" si="29"/>
        <v>0</v>
      </c>
      <c r="R588" s="23"/>
      <c r="S588" s="16"/>
      <c r="T588" s="23"/>
      <c r="U588" s="23"/>
      <c r="V588" s="34">
        <f t="shared" si="27"/>
        <v>0</v>
      </c>
      <c r="W588" s="16"/>
      <c r="X588" s="38">
        <f t="shared" si="28"/>
        <v>0</v>
      </c>
    </row>
    <row r="589" spans="1:24" ht="18.75" x14ac:dyDescent="0.25">
      <c r="A589" s="12">
        <v>43838</v>
      </c>
      <c r="B589" s="13">
        <v>43838</v>
      </c>
      <c r="C589" s="23"/>
      <c r="D589" s="23"/>
      <c r="E589" s="45"/>
      <c r="F589" s="23"/>
      <c r="G589" s="16"/>
      <c r="H589" s="16"/>
      <c r="I589" s="23"/>
      <c r="J589" s="23"/>
      <c r="K589" s="23"/>
      <c r="L589" s="23"/>
      <c r="M589" s="16"/>
      <c r="N589" s="23"/>
      <c r="O589" s="23"/>
      <c r="P589" s="23"/>
      <c r="Q589" s="10">
        <f t="shared" si="29"/>
        <v>0</v>
      </c>
      <c r="R589" s="23"/>
      <c r="S589" s="16"/>
      <c r="T589" s="23"/>
      <c r="U589" s="23"/>
      <c r="V589" s="34">
        <f t="shared" si="27"/>
        <v>0</v>
      </c>
      <c r="W589" s="16"/>
      <c r="X589" s="38">
        <f t="shared" si="28"/>
        <v>0</v>
      </c>
    </row>
    <row r="590" spans="1:24" ht="18.75" x14ac:dyDescent="0.25">
      <c r="A590" s="12">
        <v>43839</v>
      </c>
      <c r="B590" s="13">
        <v>43839</v>
      </c>
      <c r="C590" s="23"/>
      <c r="D590" s="23"/>
      <c r="E590" s="45"/>
      <c r="F590" s="23"/>
      <c r="G590" s="16"/>
      <c r="H590" s="16"/>
      <c r="I590" s="23"/>
      <c r="J590" s="23"/>
      <c r="K590" s="23"/>
      <c r="L590" s="23"/>
      <c r="M590" s="16"/>
      <c r="N590" s="23"/>
      <c r="O590" s="23"/>
      <c r="P590" s="23"/>
      <c r="Q590" s="10">
        <f t="shared" si="29"/>
        <v>0</v>
      </c>
      <c r="R590" s="23"/>
      <c r="S590" s="16"/>
      <c r="T590" s="23"/>
      <c r="U590" s="23"/>
      <c r="V590" s="34">
        <f t="shared" si="27"/>
        <v>0</v>
      </c>
      <c r="W590" s="16"/>
      <c r="X590" s="38">
        <f t="shared" si="28"/>
        <v>0</v>
      </c>
    </row>
    <row r="591" spans="1:24" ht="18.75" x14ac:dyDescent="0.25">
      <c r="A591" s="12">
        <v>43840</v>
      </c>
      <c r="B591" s="13">
        <v>43840</v>
      </c>
      <c r="C591" s="23"/>
      <c r="D591" s="23"/>
      <c r="E591" s="45"/>
      <c r="F591" s="23"/>
      <c r="G591" s="16"/>
      <c r="H591" s="16"/>
      <c r="I591" s="23"/>
      <c r="J591" s="23"/>
      <c r="K591" s="23"/>
      <c r="L591" s="23"/>
      <c r="M591" s="16"/>
      <c r="N591" s="23"/>
      <c r="O591" s="23"/>
      <c r="P591" s="23"/>
      <c r="Q591" s="10">
        <f t="shared" si="29"/>
        <v>0</v>
      </c>
      <c r="R591" s="23"/>
      <c r="S591" s="16"/>
      <c r="T591" s="23"/>
      <c r="U591" s="23"/>
      <c r="V591" s="34">
        <f t="shared" si="27"/>
        <v>0</v>
      </c>
      <c r="W591" s="16"/>
      <c r="X591" s="38">
        <f t="shared" si="28"/>
        <v>0</v>
      </c>
    </row>
    <row r="592" spans="1:24" ht="18.75" x14ac:dyDescent="0.25">
      <c r="A592" s="12">
        <v>43841</v>
      </c>
      <c r="B592" s="13">
        <v>43841</v>
      </c>
      <c r="C592" s="23"/>
      <c r="D592" s="23"/>
      <c r="E592" s="45"/>
      <c r="F592" s="23"/>
      <c r="G592" s="16"/>
      <c r="H592" s="16"/>
      <c r="I592" s="23"/>
      <c r="J592" s="23"/>
      <c r="K592" s="23"/>
      <c r="L592" s="23"/>
      <c r="M592" s="16"/>
      <c r="N592" s="23"/>
      <c r="O592" s="23"/>
      <c r="P592" s="23"/>
      <c r="Q592" s="10">
        <f t="shared" si="29"/>
        <v>0</v>
      </c>
      <c r="R592" s="23"/>
      <c r="S592" s="16"/>
      <c r="T592" s="23"/>
      <c r="U592" s="23"/>
      <c r="V592" s="34">
        <f t="shared" si="27"/>
        <v>0</v>
      </c>
      <c r="W592" s="16"/>
      <c r="X592" s="38">
        <f t="shared" si="28"/>
        <v>0</v>
      </c>
    </row>
    <row r="593" spans="1:24" ht="18.75" x14ac:dyDescent="0.25">
      <c r="A593" s="12">
        <v>43842</v>
      </c>
      <c r="B593" s="13">
        <v>43842</v>
      </c>
      <c r="C593" s="23"/>
      <c r="D593" s="23"/>
      <c r="E593" s="45"/>
      <c r="F593" s="23"/>
      <c r="G593" s="16"/>
      <c r="H593" s="16"/>
      <c r="I593" s="23"/>
      <c r="J593" s="23"/>
      <c r="K593" s="23"/>
      <c r="L593" s="23"/>
      <c r="M593" s="16"/>
      <c r="N593" s="23"/>
      <c r="O593" s="23"/>
      <c r="P593" s="23"/>
      <c r="Q593" s="10">
        <f t="shared" si="29"/>
        <v>0</v>
      </c>
      <c r="R593" s="23"/>
      <c r="S593" s="16"/>
      <c r="T593" s="23"/>
      <c r="U593" s="23"/>
      <c r="V593" s="34">
        <f t="shared" si="27"/>
        <v>0</v>
      </c>
      <c r="W593" s="16"/>
      <c r="X593" s="38">
        <f t="shared" si="28"/>
        <v>0</v>
      </c>
    </row>
    <row r="594" spans="1:24" ht="18.75" x14ac:dyDescent="0.25">
      <c r="A594" s="12">
        <v>43843</v>
      </c>
      <c r="B594" s="13">
        <v>43843</v>
      </c>
      <c r="C594" s="23"/>
      <c r="D594" s="23"/>
      <c r="E594" s="45"/>
      <c r="F594" s="23"/>
      <c r="G594" s="16"/>
      <c r="H594" s="16"/>
      <c r="I594" s="23"/>
      <c r="J594" s="23"/>
      <c r="K594" s="23"/>
      <c r="L594" s="23"/>
      <c r="M594" s="16"/>
      <c r="N594" s="23"/>
      <c r="O594" s="23"/>
      <c r="P594" s="23"/>
      <c r="Q594" s="10">
        <f t="shared" si="29"/>
        <v>0</v>
      </c>
      <c r="R594" s="23"/>
      <c r="S594" s="16"/>
      <c r="T594" s="23"/>
      <c r="U594" s="23"/>
      <c r="V594" s="34">
        <f t="shared" si="27"/>
        <v>0</v>
      </c>
      <c r="W594" s="16"/>
      <c r="X594" s="38">
        <f t="shared" si="28"/>
        <v>0</v>
      </c>
    </row>
    <row r="595" spans="1:24" ht="18.75" x14ac:dyDescent="0.25">
      <c r="A595" s="12">
        <v>43844</v>
      </c>
      <c r="B595" s="13">
        <v>43844</v>
      </c>
      <c r="C595" s="23"/>
      <c r="D595" s="23"/>
      <c r="E595" s="45"/>
      <c r="F595" s="23"/>
      <c r="G595" s="16"/>
      <c r="H595" s="16"/>
      <c r="I595" s="23"/>
      <c r="J595" s="23"/>
      <c r="K595" s="23"/>
      <c r="L595" s="23"/>
      <c r="M595" s="16"/>
      <c r="N595" s="23"/>
      <c r="O595" s="23"/>
      <c r="P595" s="23"/>
      <c r="Q595" s="10">
        <f t="shared" si="29"/>
        <v>0</v>
      </c>
      <c r="R595" s="23"/>
      <c r="S595" s="16"/>
      <c r="T595" s="23"/>
      <c r="U595" s="23"/>
      <c r="V595" s="34">
        <f t="shared" si="27"/>
        <v>0</v>
      </c>
      <c r="W595" s="16"/>
      <c r="X595" s="38">
        <f t="shared" si="28"/>
        <v>0</v>
      </c>
    </row>
    <row r="596" spans="1:24" ht="18.75" x14ac:dyDescent="0.25">
      <c r="A596" s="12">
        <v>43845</v>
      </c>
      <c r="B596" s="13">
        <v>43845</v>
      </c>
      <c r="C596" s="23"/>
      <c r="D596" s="23"/>
      <c r="E596" s="45"/>
      <c r="F596" s="23"/>
      <c r="G596" s="16"/>
      <c r="H596" s="16"/>
      <c r="I596" s="23"/>
      <c r="J596" s="23"/>
      <c r="K596" s="23"/>
      <c r="L596" s="23"/>
      <c r="M596" s="16"/>
      <c r="N596" s="23"/>
      <c r="O596" s="23"/>
      <c r="P596" s="23"/>
      <c r="Q596" s="10">
        <f t="shared" si="29"/>
        <v>0</v>
      </c>
      <c r="R596" s="23"/>
      <c r="S596" s="16"/>
      <c r="T596" s="23"/>
      <c r="U596" s="23"/>
      <c r="V596" s="34">
        <f t="shared" si="27"/>
        <v>0</v>
      </c>
      <c r="W596" s="16"/>
      <c r="X596" s="38">
        <f t="shared" si="28"/>
        <v>0</v>
      </c>
    </row>
    <row r="597" spans="1:24" ht="18.75" x14ac:dyDescent="0.25">
      <c r="A597" s="12">
        <v>43846</v>
      </c>
      <c r="B597" s="13">
        <v>43846</v>
      </c>
      <c r="C597" s="23"/>
      <c r="D597" s="23"/>
      <c r="E597" s="45"/>
      <c r="F597" s="23"/>
      <c r="G597" s="16"/>
      <c r="H597" s="16"/>
      <c r="I597" s="23"/>
      <c r="J597" s="23"/>
      <c r="K597" s="23"/>
      <c r="L597" s="23"/>
      <c r="M597" s="16"/>
      <c r="N597" s="23"/>
      <c r="O597" s="23"/>
      <c r="P597" s="23"/>
      <c r="Q597" s="10">
        <f t="shared" si="29"/>
        <v>0</v>
      </c>
      <c r="R597" s="23"/>
      <c r="S597" s="16"/>
      <c r="T597" s="23"/>
      <c r="U597" s="23"/>
      <c r="V597" s="34">
        <f t="shared" si="27"/>
        <v>0</v>
      </c>
      <c r="W597" s="16"/>
      <c r="X597" s="38">
        <f t="shared" si="28"/>
        <v>0</v>
      </c>
    </row>
    <row r="598" spans="1:24" ht="18.75" x14ac:dyDescent="0.25">
      <c r="A598" s="12">
        <v>43847</v>
      </c>
      <c r="B598" s="13">
        <v>43847</v>
      </c>
      <c r="C598" s="23"/>
      <c r="D598" s="23"/>
      <c r="E598" s="45"/>
      <c r="F598" s="23"/>
      <c r="G598" s="16"/>
      <c r="H598" s="16"/>
      <c r="I598" s="23"/>
      <c r="J598" s="23"/>
      <c r="K598" s="23"/>
      <c r="L598" s="23"/>
      <c r="M598" s="16"/>
      <c r="N598" s="23"/>
      <c r="O598" s="23"/>
      <c r="P598" s="23"/>
      <c r="Q598" s="10">
        <f t="shared" si="29"/>
        <v>0</v>
      </c>
      <c r="R598" s="23"/>
      <c r="S598" s="16"/>
      <c r="T598" s="23"/>
      <c r="U598" s="23"/>
      <c r="V598" s="34">
        <f t="shared" si="27"/>
        <v>0</v>
      </c>
      <c r="W598" s="16"/>
      <c r="X598" s="38">
        <f t="shared" si="28"/>
        <v>0</v>
      </c>
    </row>
    <row r="599" spans="1:24" ht="18.75" x14ac:dyDescent="0.25">
      <c r="A599" s="12">
        <v>43848</v>
      </c>
      <c r="B599" s="13">
        <v>43848</v>
      </c>
      <c r="C599" s="23"/>
      <c r="D599" s="23"/>
      <c r="E599" s="45"/>
      <c r="F599" s="23"/>
      <c r="G599" s="16"/>
      <c r="H599" s="16"/>
      <c r="I599" s="23"/>
      <c r="J599" s="23"/>
      <c r="K599" s="23"/>
      <c r="L599" s="23"/>
      <c r="M599" s="16"/>
      <c r="N599" s="23"/>
      <c r="O599" s="23"/>
      <c r="P599" s="23"/>
      <c r="Q599" s="10">
        <f t="shared" si="29"/>
        <v>0</v>
      </c>
      <c r="R599" s="23"/>
      <c r="S599" s="16"/>
      <c r="T599" s="23"/>
      <c r="U599" s="23"/>
      <c r="V599" s="34">
        <f t="shared" si="27"/>
        <v>0</v>
      </c>
      <c r="W599" s="16"/>
      <c r="X599" s="38">
        <f t="shared" si="28"/>
        <v>0</v>
      </c>
    </row>
    <row r="600" spans="1:24" ht="18.75" x14ac:dyDescent="0.25">
      <c r="A600" s="12">
        <v>43849</v>
      </c>
      <c r="B600" s="13">
        <v>43849</v>
      </c>
      <c r="C600" s="23"/>
      <c r="D600" s="23"/>
      <c r="E600" s="45"/>
      <c r="F600" s="23"/>
      <c r="G600" s="16"/>
      <c r="H600" s="16"/>
      <c r="I600" s="23"/>
      <c r="J600" s="23"/>
      <c r="K600" s="23"/>
      <c r="L600" s="23"/>
      <c r="M600" s="16"/>
      <c r="N600" s="23"/>
      <c r="O600" s="23"/>
      <c r="P600" s="23"/>
      <c r="Q600" s="10">
        <f t="shared" si="29"/>
        <v>0</v>
      </c>
      <c r="R600" s="23"/>
      <c r="S600" s="16"/>
      <c r="T600" s="23"/>
      <c r="U600" s="23"/>
      <c r="V600" s="34">
        <f t="shared" si="27"/>
        <v>0</v>
      </c>
      <c r="W600" s="16"/>
      <c r="X600" s="38">
        <f t="shared" si="28"/>
        <v>0</v>
      </c>
    </row>
    <row r="601" spans="1:24" ht="18.75" x14ac:dyDescent="0.25">
      <c r="A601" s="12">
        <v>43850</v>
      </c>
      <c r="B601" s="13">
        <v>43850</v>
      </c>
      <c r="C601" s="23"/>
      <c r="D601" s="23"/>
      <c r="E601" s="45"/>
      <c r="F601" s="23"/>
      <c r="G601" s="16"/>
      <c r="H601" s="16"/>
      <c r="I601" s="23"/>
      <c r="J601" s="23"/>
      <c r="K601" s="23"/>
      <c r="L601" s="23"/>
      <c r="M601" s="16"/>
      <c r="N601" s="23"/>
      <c r="O601" s="23"/>
      <c r="P601" s="23"/>
      <c r="Q601" s="10">
        <f t="shared" si="29"/>
        <v>0</v>
      </c>
      <c r="R601" s="23"/>
      <c r="S601" s="16"/>
      <c r="T601" s="23"/>
      <c r="U601" s="23"/>
      <c r="V601" s="34">
        <f t="shared" si="27"/>
        <v>0</v>
      </c>
      <c r="W601" s="16"/>
      <c r="X601" s="38">
        <f t="shared" si="28"/>
        <v>0</v>
      </c>
    </row>
    <row r="602" spans="1:24" ht="18.75" x14ac:dyDescent="0.25">
      <c r="A602" s="12">
        <v>43851</v>
      </c>
      <c r="B602" s="13">
        <v>43851</v>
      </c>
      <c r="C602" s="23"/>
      <c r="D602" s="23"/>
      <c r="E602" s="45"/>
      <c r="F602" s="23"/>
      <c r="G602" s="16"/>
      <c r="H602" s="16"/>
      <c r="I602" s="23"/>
      <c r="J602" s="23"/>
      <c r="K602" s="23"/>
      <c r="L602" s="23"/>
      <c r="M602" s="16"/>
      <c r="N602" s="23"/>
      <c r="O602" s="23"/>
      <c r="P602" s="23"/>
      <c r="Q602" s="10">
        <f t="shared" si="29"/>
        <v>0</v>
      </c>
      <c r="R602" s="23"/>
      <c r="S602" s="16"/>
      <c r="T602" s="23"/>
      <c r="U602" s="23"/>
      <c r="V602" s="34">
        <f t="shared" si="27"/>
        <v>0</v>
      </c>
      <c r="W602" s="16"/>
      <c r="X602" s="38">
        <f t="shared" si="28"/>
        <v>0</v>
      </c>
    </row>
    <row r="603" spans="1:24" ht="18.75" x14ac:dyDescent="0.25">
      <c r="A603" s="12">
        <v>43852</v>
      </c>
      <c r="B603" s="13">
        <v>43852</v>
      </c>
      <c r="C603" s="23"/>
      <c r="D603" s="23"/>
      <c r="E603" s="45"/>
      <c r="F603" s="23"/>
      <c r="G603" s="16"/>
      <c r="H603" s="16"/>
      <c r="I603" s="23"/>
      <c r="J603" s="23"/>
      <c r="K603" s="23"/>
      <c r="L603" s="23"/>
      <c r="M603" s="16"/>
      <c r="N603" s="23"/>
      <c r="O603" s="23"/>
      <c r="P603" s="23"/>
      <c r="Q603" s="10">
        <f t="shared" si="29"/>
        <v>0</v>
      </c>
      <c r="R603" s="23"/>
      <c r="S603" s="16"/>
      <c r="T603" s="23"/>
      <c r="U603" s="23"/>
      <c r="V603" s="34">
        <f t="shared" si="27"/>
        <v>0</v>
      </c>
      <c r="W603" s="16"/>
      <c r="X603" s="38">
        <f t="shared" si="28"/>
        <v>0</v>
      </c>
    </row>
    <row r="604" spans="1:24" ht="18.75" x14ac:dyDescent="0.25">
      <c r="A604" s="12">
        <v>43853</v>
      </c>
      <c r="B604" s="13">
        <v>43853</v>
      </c>
      <c r="C604" s="23"/>
      <c r="D604" s="23"/>
      <c r="E604" s="45"/>
      <c r="F604" s="23"/>
      <c r="G604" s="16"/>
      <c r="H604" s="16"/>
      <c r="I604" s="23"/>
      <c r="J604" s="23"/>
      <c r="K604" s="23"/>
      <c r="L604" s="23"/>
      <c r="M604" s="16"/>
      <c r="N604" s="23"/>
      <c r="O604" s="23"/>
      <c r="P604" s="23"/>
      <c r="Q604" s="10">
        <f t="shared" si="29"/>
        <v>0</v>
      </c>
      <c r="R604" s="23"/>
      <c r="S604" s="16"/>
      <c r="T604" s="23"/>
      <c r="U604" s="23"/>
      <c r="V604" s="34">
        <f t="shared" si="27"/>
        <v>0</v>
      </c>
      <c r="W604" s="16"/>
      <c r="X604" s="38">
        <f t="shared" si="28"/>
        <v>0</v>
      </c>
    </row>
    <row r="605" spans="1:24" ht="18.75" x14ac:dyDescent="0.25">
      <c r="A605" s="12">
        <v>43854</v>
      </c>
      <c r="B605" s="13">
        <v>43854</v>
      </c>
      <c r="C605" s="23"/>
      <c r="D605" s="23"/>
      <c r="E605" s="45"/>
      <c r="F605" s="23"/>
      <c r="G605" s="16"/>
      <c r="H605" s="16"/>
      <c r="I605" s="23"/>
      <c r="J605" s="23"/>
      <c r="K605" s="23"/>
      <c r="L605" s="23"/>
      <c r="M605" s="16"/>
      <c r="N605" s="23"/>
      <c r="O605" s="23"/>
      <c r="P605" s="23"/>
      <c r="Q605" s="10">
        <f t="shared" si="29"/>
        <v>0</v>
      </c>
      <c r="R605" s="23"/>
      <c r="S605" s="16"/>
      <c r="T605" s="23"/>
      <c r="U605" s="23"/>
      <c r="V605" s="34">
        <f t="shared" si="27"/>
        <v>0</v>
      </c>
      <c r="W605" s="16"/>
      <c r="X605" s="38">
        <f t="shared" si="28"/>
        <v>0</v>
      </c>
    </row>
    <row r="606" spans="1:24" ht="18.75" x14ac:dyDescent="0.25">
      <c r="A606" s="12">
        <v>43855</v>
      </c>
      <c r="B606" s="13">
        <v>43855</v>
      </c>
      <c r="C606" s="23"/>
      <c r="D606" s="23"/>
      <c r="E606" s="45"/>
      <c r="F606" s="23"/>
      <c r="G606" s="16"/>
      <c r="H606" s="16"/>
      <c r="I606" s="23"/>
      <c r="J606" s="23"/>
      <c r="K606" s="23"/>
      <c r="L606" s="23"/>
      <c r="M606" s="16"/>
      <c r="N606" s="23"/>
      <c r="O606" s="23"/>
      <c r="P606" s="23"/>
      <c r="Q606" s="10">
        <f t="shared" si="29"/>
        <v>0</v>
      </c>
      <c r="R606" s="23"/>
      <c r="S606" s="16"/>
      <c r="T606" s="23"/>
      <c r="U606" s="23"/>
      <c r="V606" s="34">
        <f t="shared" si="27"/>
        <v>0</v>
      </c>
      <c r="W606" s="16"/>
      <c r="X606" s="38">
        <f t="shared" si="28"/>
        <v>0</v>
      </c>
    </row>
    <row r="607" spans="1:24" ht="18.75" x14ac:dyDescent="0.25">
      <c r="A607" s="12">
        <v>43856</v>
      </c>
      <c r="B607" s="13">
        <v>43856</v>
      </c>
      <c r="C607" s="23"/>
      <c r="D607" s="23"/>
      <c r="E607" s="45"/>
      <c r="F607" s="23"/>
      <c r="G607" s="16"/>
      <c r="H607" s="16"/>
      <c r="I607" s="23"/>
      <c r="J607" s="23"/>
      <c r="K607" s="23"/>
      <c r="L607" s="23"/>
      <c r="M607" s="16"/>
      <c r="N607" s="23"/>
      <c r="O607" s="23"/>
      <c r="P607" s="23"/>
      <c r="Q607" s="10">
        <f t="shared" si="29"/>
        <v>0</v>
      </c>
      <c r="R607" s="23"/>
      <c r="S607" s="16"/>
      <c r="T607" s="23"/>
      <c r="U607" s="23"/>
      <c r="V607" s="34">
        <f t="shared" si="27"/>
        <v>0</v>
      </c>
      <c r="W607" s="16"/>
      <c r="X607" s="38">
        <f t="shared" si="28"/>
        <v>0</v>
      </c>
    </row>
    <row r="608" spans="1:24" ht="18.75" x14ac:dyDescent="0.25">
      <c r="A608" s="12">
        <v>43857</v>
      </c>
      <c r="B608" s="13">
        <v>43857</v>
      </c>
      <c r="C608" s="23"/>
      <c r="D608" s="23"/>
      <c r="E608" s="45"/>
      <c r="F608" s="23"/>
      <c r="G608" s="16"/>
      <c r="H608" s="16"/>
      <c r="I608" s="23"/>
      <c r="J608" s="23"/>
      <c r="K608" s="23"/>
      <c r="L608" s="23"/>
      <c r="M608" s="16"/>
      <c r="N608" s="23"/>
      <c r="O608" s="23"/>
      <c r="P608" s="23"/>
      <c r="Q608" s="10">
        <f t="shared" si="29"/>
        <v>0</v>
      </c>
      <c r="R608" s="23"/>
      <c r="S608" s="16"/>
      <c r="T608" s="23"/>
      <c r="U608" s="23"/>
      <c r="V608" s="34">
        <f t="shared" si="27"/>
        <v>0</v>
      </c>
      <c r="W608" s="16"/>
      <c r="X608" s="38">
        <f t="shared" si="28"/>
        <v>0</v>
      </c>
    </row>
    <row r="609" spans="1:24" ht="18.75" x14ac:dyDescent="0.25">
      <c r="A609" s="12">
        <v>43858</v>
      </c>
      <c r="B609" s="13">
        <v>43858</v>
      </c>
      <c r="C609" s="23"/>
      <c r="D609" s="23"/>
      <c r="E609" s="45"/>
      <c r="F609" s="23"/>
      <c r="G609" s="16"/>
      <c r="H609" s="16"/>
      <c r="I609" s="23"/>
      <c r="J609" s="23"/>
      <c r="K609" s="23"/>
      <c r="L609" s="23"/>
      <c r="M609" s="16"/>
      <c r="N609" s="23"/>
      <c r="O609" s="23"/>
      <c r="P609" s="23"/>
      <c r="Q609" s="10">
        <f t="shared" si="29"/>
        <v>0</v>
      </c>
      <c r="R609" s="23"/>
      <c r="S609" s="16"/>
      <c r="T609" s="23"/>
      <c r="U609" s="23"/>
      <c r="V609" s="34">
        <f t="shared" si="27"/>
        <v>0</v>
      </c>
      <c r="W609" s="16"/>
      <c r="X609" s="38">
        <f t="shared" si="28"/>
        <v>0</v>
      </c>
    </row>
    <row r="610" spans="1:24" s="7" customFormat="1" ht="18.75" x14ac:dyDescent="0.25">
      <c r="A610" s="25">
        <v>43859</v>
      </c>
      <c r="B610" s="28">
        <v>43859</v>
      </c>
      <c r="C610" s="27"/>
      <c r="D610" s="27"/>
      <c r="E610" s="45"/>
      <c r="F610" s="27"/>
      <c r="G610" s="26"/>
      <c r="H610" s="26"/>
      <c r="I610" s="27"/>
      <c r="J610" s="27"/>
      <c r="K610" s="27"/>
      <c r="L610" s="27"/>
      <c r="M610" s="26"/>
      <c r="N610" s="27"/>
      <c r="O610" s="27"/>
      <c r="P610" s="27"/>
      <c r="Q610" s="29">
        <f t="shared" si="29"/>
        <v>0</v>
      </c>
      <c r="R610" s="27"/>
      <c r="S610" s="26"/>
      <c r="T610" s="27"/>
      <c r="U610" s="27"/>
      <c r="V610" s="36">
        <f t="shared" si="27"/>
        <v>0</v>
      </c>
      <c r="W610" s="26"/>
      <c r="X610" s="38">
        <f t="shared" si="28"/>
        <v>0</v>
      </c>
    </row>
    <row r="611" spans="1:24" ht="18.75" x14ac:dyDescent="0.25">
      <c r="A611" s="12">
        <v>43860</v>
      </c>
      <c r="B611" s="13">
        <v>43860</v>
      </c>
      <c r="C611" s="23"/>
      <c r="D611" s="23"/>
      <c r="E611" s="45"/>
      <c r="F611" s="23"/>
      <c r="G611" s="16"/>
      <c r="H611" s="16"/>
      <c r="I611" s="23"/>
      <c r="J611" s="23"/>
      <c r="K611" s="23"/>
      <c r="L611" s="23"/>
      <c r="M611" s="16"/>
      <c r="N611" s="23"/>
      <c r="O611" s="23"/>
      <c r="P611" s="23"/>
      <c r="Q611" s="10">
        <f t="shared" si="29"/>
        <v>0</v>
      </c>
      <c r="R611" s="23"/>
      <c r="S611" s="16"/>
      <c r="T611" s="23"/>
      <c r="U611" s="23"/>
      <c r="V611" s="34">
        <f t="shared" si="27"/>
        <v>0</v>
      </c>
      <c r="W611" s="16"/>
      <c r="X611" s="38">
        <f t="shared" si="28"/>
        <v>0</v>
      </c>
    </row>
    <row r="612" spans="1:24" s="6" customFormat="1" ht="19.5" thickBot="1" x14ac:dyDescent="0.3">
      <c r="A612" s="17">
        <v>43861</v>
      </c>
      <c r="B612" s="18">
        <v>43861</v>
      </c>
      <c r="C612" s="24"/>
      <c r="D612" s="24"/>
      <c r="E612" s="46"/>
      <c r="F612" s="24"/>
      <c r="G612" s="22"/>
      <c r="H612" s="22"/>
      <c r="I612" s="24"/>
      <c r="J612" s="24"/>
      <c r="K612" s="24"/>
      <c r="L612" s="24"/>
      <c r="M612" s="22"/>
      <c r="N612" s="24"/>
      <c r="O612" s="24"/>
      <c r="P612" s="24"/>
      <c r="Q612" s="19">
        <f t="shared" si="29"/>
        <v>0</v>
      </c>
      <c r="R612" s="24"/>
      <c r="S612" s="22"/>
      <c r="T612" s="24"/>
      <c r="U612" s="24"/>
      <c r="V612" s="35">
        <f t="shared" si="27"/>
        <v>0</v>
      </c>
      <c r="W612" s="22"/>
      <c r="X612" s="41">
        <f t="shared" si="28"/>
        <v>0</v>
      </c>
    </row>
    <row r="613" spans="1:24" ht="19.5" thickTop="1" x14ac:dyDescent="0.25">
      <c r="A613" s="12">
        <v>43862</v>
      </c>
      <c r="B613" s="13">
        <v>43862</v>
      </c>
      <c r="C613" s="23"/>
      <c r="D613" s="23"/>
      <c r="E613" s="45"/>
      <c r="F613" s="23"/>
      <c r="G613" s="16"/>
      <c r="H613" s="16"/>
      <c r="I613" s="23"/>
      <c r="J613" s="23"/>
      <c r="K613" s="23"/>
      <c r="L613" s="23"/>
      <c r="M613" s="16"/>
      <c r="N613" s="23"/>
      <c r="O613" s="23"/>
      <c r="P613" s="23"/>
      <c r="Q613" s="10">
        <f t="shared" si="29"/>
        <v>0</v>
      </c>
      <c r="R613" s="23"/>
      <c r="S613" s="16"/>
      <c r="T613" s="23"/>
      <c r="U613" s="23"/>
      <c r="V613" s="34">
        <f t="shared" si="27"/>
        <v>0</v>
      </c>
      <c r="W613" s="16"/>
      <c r="X613" s="38">
        <f t="shared" si="28"/>
        <v>0</v>
      </c>
    </row>
    <row r="614" spans="1:24" ht="18.75" x14ac:dyDescent="0.25">
      <c r="A614" s="12">
        <v>43863</v>
      </c>
      <c r="B614" s="13">
        <v>43863</v>
      </c>
      <c r="C614" s="23"/>
      <c r="D614" s="23"/>
      <c r="E614" s="45"/>
      <c r="F614" s="23"/>
      <c r="G614" s="16"/>
      <c r="H614" s="16"/>
      <c r="I614" s="23"/>
      <c r="J614" s="23"/>
      <c r="K614" s="23"/>
      <c r="L614" s="23"/>
      <c r="M614" s="16"/>
      <c r="N614" s="23"/>
      <c r="O614" s="23"/>
      <c r="P614" s="23"/>
      <c r="Q614" s="10">
        <f t="shared" si="29"/>
        <v>0</v>
      </c>
      <c r="R614" s="23"/>
      <c r="S614" s="16"/>
      <c r="T614" s="23"/>
      <c r="U614" s="23"/>
      <c r="V614" s="34">
        <f t="shared" si="27"/>
        <v>0</v>
      </c>
      <c r="W614" s="16"/>
      <c r="X614" s="38">
        <f t="shared" si="28"/>
        <v>0</v>
      </c>
    </row>
    <row r="615" spans="1:24" ht="18.75" x14ac:dyDescent="0.25">
      <c r="A615" s="12">
        <v>43864</v>
      </c>
      <c r="B615" s="13">
        <v>43864</v>
      </c>
      <c r="C615" s="23"/>
      <c r="D615" s="23"/>
      <c r="E615" s="45"/>
      <c r="F615" s="23"/>
      <c r="G615" s="16"/>
      <c r="H615" s="16"/>
      <c r="I615" s="23"/>
      <c r="J615" s="23"/>
      <c r="K615" s="23"/>
      <c r="L615" s="23"/>
      <c r="M615" s="16"/>
      <c r="N615" s="23"/>
      <c r="O615" s="23"/>
      <c r="P615" s="23"/>
      <c r="Q615" s="10">
        <f t="shared" si="29"/>
        <v>0</v>
      </c>
      <c r="R615" s="23"/>
      <c r="S615" s="16"/>
      <c r="T615" s="23"/>
      <c r="U615" s="23"/>
      <c r="V615" s="34">
        <f t="shared" si="27"/>
        <v>0</v>
      </c>
      <c r="W615" s="16"/>
      <c r="X615" s="38">
        <f t="shared" si="28"/>
        <v>0</v>
      </c>
    </row>
    <row r="616" spans="1:24" ht="18.75" x14ac:dyDescent="0.25">
      <c r="A616" s="12">
        <v>43865</v>
      </c>
      <c r="B616" s="13">
        <v>43865</v>
      </c>
      <c r="C616" s="23"/>
      <c r="D616" s="23"/>
      <c r="E616" s="45"/>
      <c r="F616" s="23"/>
      <c r="G616" s="16"/>
      <c r="H616" s="16"/>
      <c r="I616" s="23"/>
      <c r="J616" s="23"/>
      <c r="K616" s="23"/>
      <c r="L616" s="23"/>
      <c r="M616" s="16"/>
      <c r="N616" s="23"/>
      <c r="O616" s="23"/>
      <c r="P616" s="23"/>
      <c r="Q616" s="10">
        <f t="shared" si="29"/>
        <v>0</v>
      </c>
      <c r="R616" s="23"/>
      <c r="S616" s="16"/>
      <c r="T616" s="23"/>
      <c r="U616" s="23"/>
      <c r="V616" s="34">
        <f t="shared" si="27"/>
        <v>0</v>
      </c>
      <c r="W616" s="16"/>
      <c r="X616" s="38">
        <f t="shared" si="28"/>
        <v>0</v>
      </c>
    </row>
    <row r="617" spans="1:24" ht="18.75" x14ac:dyDescent="0.25">
      <c r="A617" s="12">
        <v>43866</v>
      </c>
      <c r="B617" s="13">
        <v>43866</v>
      </c>
      <c r="C617" s="23"/>
      <c r="D617" s="23"/>
      <c r="E617" s="45"/>
      <c r="F617" s="23"/>
      <c r="G617" s="16"/>
      <c r="H617" s="16"/>
      <c r="I617" s="23"/>
      <c r="J617" s="23"/>
      <c r="K617" s="23"/>
      <c r="L617" s="23"/>
      <c r="M617" s="16"/>
      <c r="N617" s="23"/>
      <c r="O617" s="23"/>
      <c r="P617" s="23"/>
      <c r="Q617" s="10">
        <f t="shared" si="29"/>
        <v>0</v>
      </c>
      <c r="R617" s="23"/>
      <c r="S617" s="16"/>
      <c r="T617" s="23"/>
      <c r="U617" s="23"/>
      <c r="V617" s="34">
        <f t="shared" si="27"/>
        <v>0</v>
      </c>
      <c r="W617" s="16"/>
      <c r="X617" s="38">
        <f t="shared" si="28"/>
        <v>0</v>
      </c>
    </row>
    <row r="618" spans="1:24" ht="18.75" x14ac:dyDescent="0.25">
      <c r="A618" s="12">
        <v>43867</v>
      </c>
      <c r="B618" s="13">
        <v>43867</v>
      </c>
      <c r="C618" s="23"/>
      <c r="D618" s="23"/>
      <c r="E618" s="45"/>
      <c r="F618" s="23"/>
      <c r="G618" s="16"/>
      <c r="H618" s="16"/>
      <c r="I618" s="23"/>
      <c r="J618" s="23"/>
      <c r="K618" s="23"/>
      <c r="L618" s="23"/>
      <c r="M618" s="16"/>
      <c r="N618" s="23"/>
      <c r="O618" s="23"/>
      <c r="P618" s="23"/>
      <c r="Q618" s="10">
        <f t="shared" si="29"/>
        <v>0</v>
      </c>
      <c r="R618" s="23"/>
      <c r="S618" s="16"/>
      <c r="T618" s="23"/>
      <c r="U618" s="23"/>
      <c r="V618" s="34">
        <f t="shared" si="27"/>
        <v>0</v>
      </c>
      <c r="W618" s="16"/>
      <c r="X618" s="38">
        <f t="shared" si="28"/>
        <v>0</v>
      </c>
    </row>
    <row r="619" spans="1:24" ht="18.75" x14ac:dyDescent="0.25">
      <c r="A619" s="12">
        <v>43868</v>
      </c>
      <c r="B619" s="13">
        <v>43868</v>
      </c>
      <c r="C619" s="23"/>
      <c r="D619" s="23"/>
      <c r="E619" s="45"/>
      <c r="F619" s="23"/>
      <c r="G619" s="16"/>
      <c r="H619" s="16"/>
      <c r="I619" s="23"/>
      <c r="J619" s="23"/>
      <c r="K619" s="23"/>
      <c r="L619" s="23"/>
      <c r="M619" s="16"/>
      <c r="N619" s="23"/>
      <c r="O619" s="23"/>
      <c r="P619" s="23"/>
      <c r="Q619" s="10">
        <f t="shared" si="29"/>
        <v>0</v>
      </c>
      <c r="R619" s="23"/>
      <c r="S619" s="16"/>
      <c r="T619" s="23"/>
      <c r="U619" s="23"/>
      <c r="V619" s="34">
        <f t="shared" si="27"/>
        <v>0</v>
      </c>
      <c r="W619" s="16"/>
      <c r="X619" s="38">
        <f t="shared" si="28"/>
        <v>0</v>
      </c>
    </row>
    <row r="620" spans="1:24" ht="18.75" x14ac:dyDescent="0.25">
      <c r="A620" s="12">
        <v>43869</v>
      </c>
      <c r="B620" s="13">
        <v>43869</v>
      </c>
      <c r="C620" s="23"/>
      <c r="D620" s="23"/>
      <c r="E620" s="45"/>
      <c r="F620" s="23"/>
      <c r="G620" s="16"/>
      <c r="H620" s="16"/>
      <c r="I620" s="23"/>
      <c r="J620" s="23"/>
      <c r="K620" s="23"/>
      <c r="L620" s="23"/>
      <c r="M620" s="16"/>
      <c r="N620" s="23"/>
      <c r="O620" s="23"/>
      <c r="P620" s="23"/>
      <c r="Q620" s="10">
        <f t="shared" si="29"/>
        <v>0</v>
      </c>
      <c r="R620" s="23"/>
      <c r="S620" s="16"/>
      <c r="T620" s="23"/>
      <c r="U620" s="23"/>
      <c r="V620" s="34">
        <f t="shared" si="27"/>
        <v>0</v>
      </c>
      <c r="W620" s="16"/>
      <c r="X620" s="38">
        <f t="shared" si="28"/>
        <v>0</v>
      </c>
    </row>
    <row r="621" spans="1:24" ht="18.75" x14ac:dyDescent="0.25">
      <c r="A621" s="12">
        <v>43870</v>
      </c>
      <c r="B621" s="13">
        <v>43870</v>
      </c>
      <c r="C621" s="23"/>
      <c r="D621" s="23"/>
      <c r="E621" s="45"/>
      <c r="F621" s="23"/>
      <c r="G621" s="16"/>
      <c r="H621" s="16"/>
      <c r="I621" s="23"/>
      <c r="J621" s="23"/>
      <c r="K621" s="23"/>
      <c r="L621" s="23"/>
      <c r="M621" s="16"/>
      <c r="N621" s="23"/>
      <c r="O621" s="23"/>
      <c r="P621" s="23"/>
      <c r="Q621" s="10">
        <f t="shared" si="29"/>
        <v>0</v>
      </c>
      <c r="R621" s="23"/>
      <c r="S621" s="16"/>
      <c r="T621" s="23"/>
      <c r="U621" s="23"/>
      <c r="V621" s="34">
        <f t="shared" si="27"/>
        <v>0</v>
      </c>
      <c r="W621" s="16"/>
      <c r="X621" s="38">
        <f t="shared" si="28"/>
        <v>0</v>
      </c>
    </row>
    <row r="622" spans="1:24" ht="18.75" x14ac:dyDescent="0.25">
      <c r="A622" s="12">
        <v>43871</v>
      </c>
      <c r="B622" s="13">
        <v>43871</v>
      </c>
      <c r="C622" s="23"/>
      <c r="D622" s="23"/>
      <c r="E622" s="45"/>
      <c r="F622" s="23"/>
      <c r="G622" s="16"/>
      <c r="H622" s="16"/>
      <c r="I622" s="23"/>
      <c r="J622" s="23"/>
      <c r="K622" s="23"/>
      <c r="L622" s="23"/>
      <c r="M622" s="16"/>
      <c r="N622" s="23"/>
      <c r="O622" s="23"/>
      <c r="P622" s="23"/>
      <c r="Q622" s="10">
        <f t="shared" si="29"/>
        <v>0</v>
      </c>
      <c r="R622" s="23"/>
      <c r="S622" s="16"/>
      <c r="T622" s="23"/>
      <c r="U622" s="23"/>
      <c r="V622" s="34">
        <f t="shared" si="27"/>
        <v>0</v>
      </c>
      <c r="W622" s="16"/>
      <c r="X622" s="38">
        <f t="shared" si="28"/>
        <v>0</v>
      </c>
    </row>
    <row r="623" spans="1:24" ht="18.75" x14ac:dyDescent="0.25">
      <c r="A623" s="12">
        <v>43872</v>
      </c>
      <c r="B623" s="13">
        <v>43872</v>
      </c>
      <c r="C623" s="23"/>
      <c r="D623" s="23"/>
      <c r="E623" s="45"/>
      <c r="F623" s="23"/>
      <c r="G623" s="16"/>
      <c r="H623" s="16"/>
      <c r="I623" s="23"/>
      <c r="J623" s="23"/>
      <c r="K623" s="23"/>
      <c r="L623" s="23"/>
      <c r="M623" s="16"/>
      <c r="N623" s="23"/>
      <c r="O623" s="23"/>
      <c r="P623" s="23"/>
      <c r="Q623" s="10">
        <f t="shared" si="29"/>
        <v>0</v>
      </c>
      <c r="R623" s="23"/>
      <c r="S623" s="16"/>
      <c r="T623" s="23"/>
      <c r="U623" s="23"/>
      <c r="V623" s="34">
        <f t="shared" si="27"/>
        <v>0</v>
      </c>
      <c r="W623" s="16"/>
      <c r="X623" s="38">
        <f t="shared" si="28"/>
        <v>0</v>
      </c>
    </row>
    <row r="624" spans="1:24" ht="18.75" x14ac:dyDescent="0.25">
      <c r="A624" s="12">
        <v>43873</v>
      </c>
      <c r="B624" s="13">
        <v>43873</v>
      </c>
      <c r="C624" s="23"/>
      <c r="D624" s="23"/>
      <c r="E624" s="45"/>
      <c r="F624" s="23"/>
      <c r="G624" s="16"/>
      <c r="H624" s="16"/>
      <c r="I624" s="23"/>
      <c r="J624" s="23"/>
      <c r="K624" s="23"/>
      <c r="L624" s="23"/>
      <c r="M624" s="16"/>
      <c r="N624" s="23"/>
      <c r="O624" s="23"/>
      <c r="P624" s="23"/>
      <c r="Q624" s="10">
        <f t="shared" si="29"/>
        <v>0</v>
      </c>
      <c r="R624" s="23"/>
      <c r="S624" s="16"/>
      <c r="T624" s="23"/>
      <c r="U624" s="23"/>
      <c r="V624" s="34">
        <f t="shared" si="27"/>
        <v>0</v>
      </c>
      <c r="W624" s="16"/>
      <c r="X624" s="38">
        <f t="shared" si="28"/>
        <v>0</v>
      </c>
    </row>
    <row r="625" spans="1:24" ht="18.75" x14ac:dyDescent="0.25">
      <c r="A625" s="12">
        <v>43874</v>
      </c>
      <c r="B625" s="13">
        <v>43874</v>
      </c>
      <c r="C625" s="23"/>
      <c r="D625" s="23"/>
      <c r="E625" s="45"/>
      <c r="F625" s="23"/>
      <c r="G625" s="16"/>
      <c r="H625" s="16"/>
      <c r="I625" s="23"/>
      <c r="J625" s="23"/>
      <c r="K625" s="23"/>
      <c r="L625" s="23"/>
      <c r="M625" s="16"/>
      <c r="N625" s="23"/>
      <c r="O625" s="23"/>
      <c r="P625" s="23"/>
      <c r="Q625" s="10">
        <f t="shared" si="29"/>
        <v>0</v>
      </c>
      <c r="R625" s="23"/>
      <c r="S625" s="16"/>
      <c r="T625" s="23"/>
      <c r="U625" s="23"/>
      <c r="V625" s="34">
        <f t="shared" si="27"/>
        <v>0</v>
      </c>
      <c r="W625" s="16"/>
      <c r="X625" s="38">
        <f t="shared" si="28"/>
        <v>0</v>
      </c>
    </row>
    <row r="626" spans="1:24" ht="18.75" x14ac:dyDescent="0.25">
      <c r="A626" s="12">
        <v>43875</v>
      </c>
      <c r="B626" s="13">
        <v>43875</v>
      </c>
      <c r="C626" s="23"/>
      <c r="D626" s="23"/>
      <c r="E626" s="45"/>
      <c r="F626" s="23"/>
      <c r="G626" s="16"/>
      <c r="H626" s="16"/>
      <c r="I626" s="23"/>
      <c r="J626" s="23"/>
      <c r="K626" s="23"/>
      <c r="L626" s="23"/>
      <c r="M626" s="16"/>
      <c r="N626" s="23"/>
      <c r="O626" s="23"/>
      <c r="P626" s="23"/>
      <c r="Q626" s="10">
        <f t="shared" si="29"/>
        <v>0</v>
      </c>
      <c r="R626" s="23"/>
      <c r="S626" s="16"/>
      <c r="T626" s="23"/>
      <c r="U626" s="23"/>
      <c r="V626" s="34">
        <f t="shared" si="27"/>
        <v>0</v>
      </c>
      <c r="W626" s="16"/>
      <c r="X626" s="38">
        <f t="shared" si="28"/>
        <v>0</v>
      </c>
    </row>
    <row r="627" spans="1:24" ht="18.75" x14ac:dyDescent="0.25">
      <c r="A627" s="12">
        <v>43876</v>
      </c>
      <c r="B627" s="13">
        <v>43876</v>
      </c>
      <c r="C627" s="23"/>
      <c r="D627" s="23"/>
      <c r="E627" s="45"/>
      <c r="F627" s="23"/>
      <c r="G627" s="16"/>
      <c r="H627" s="16"/>
      <c r="I627" s="23"/>
      <c r="J627" s="23"/>
      <c r="K627" s="23"/>
      <c r="L627" s="23"/>
      <c r="M627" s="16"/>
      <c r="N627" s="23"/>
      <c r="O627" s="23"/>
      <c r="P627" s="23"/>
      <c r="Q627" s="10">
        <f t="shared" si="29"/>
        <v>0</v>
      </c>
      <c r="R627" s="23"/>
      <c r="S627" s="16"/>
      <c r="T627" s="23"/>
      <c r="U627" s="23"/>
      <c r="V627" s="34">
        <f t="shared" si="27"/>
        <v>0</v>
      </c>
      <c r="W627" s="16"/>
      <c r="X627" s="38">
        <f t="shared" si="28"/>
        <v>0</v>
      </c>
    </row>
    <row r="628" spans="1:24" ht="18.75" x14ac:dyDescent="0.25">
      <c r="A628" s="12">
        <v>43877</v>
      </c>
      <c r="B628" s="13">
        <v>43877</v>
      </c>
      <c r="C628" s="23"/>
      <c r="D628" s="23"/>
      <c r="E628" s="45"/>
      <c r="F628" s="23"/>
      <c r="G628" s="16"/>
      <c r="H628" s="16"/>
      <c r="I628" s="23"/>
      <c r="J628" s="23"/>
      <c r="K628" s="23"/>
      <c r="L628" s="23"/>
      <c r="M628" s="16"/>
      <c r="N628" s="23"/>
      <c r="O628" s="23"/>
      <c r="P628" s="23"/>
      <c r="Q628" s="10">
        <f t="shared" si="29"/>
        <v>0</v>
      </c>
      <c r="R628" s="23"/>
      <c r="S628" s="16"/>
      <c r="T628" s="23"/>
      <c r="U628" s="23"/>
      <c r="V628" s="34">
        <f t="shared" si="27"/>
        <v>0</v>
      </c>
      <c r="W628" s="16"/>
      <c r="X628" s="38">
        <f t="shared" si="28"/>
        <v>0</v>
      </c>
    </row>
    <row r="629" spans="1:24" ht="18.75" x14ac:dyDescent="0.25">
      <c r="A629" s="12">
        <v>43878</v>
      </c>
      <c r="B629" s="13">
        <v>43878</v>
      </c>
      <c r="C629" s="23"/>
      <c r="D629" s="23"/>
      <c r="E629" s="45"/>
      <c r="F629" s="23"/>
      <c r="G629" s="16"/>
      <c r="H629" s="16"/>
      <c r="I629" s="23"/>
      <c r="J629" s="23"/>
      <c r="K629" s="23"/>
      <c r="L629" s="23"/>
      <c r="M629" s="16"/>
      <c r="N629" s="23"/>
      <c r="O629" s="23"/>
      <c r="P629" s="23"/>
      <c r="Q629" s="10">
        <f t="shared" si="29"/>
        <v>0</v>
      </c>
      <c r="R629" s="23"/>
      <c r="S629" s="16"/>
      <c r="T629" s="23"/>
      <c r="U629" s="23"/>
      <c r="V629" s="34">
        <f t="shared" si="27"/>
        <v>0</v>
      </c>
      <c r="W629" s="16"/>
      <c r="X629" s="38">
        <f t="shared" si="28"/>
        <v>0</v>
      </c>
    </row>
    <row r="630" spans="1:24" ht="18.75" x14ac:dyDescent="0.25">
      <c r="A630" s="12">
        <v>43879</v>
      </c>
      <c r="B630" s="13">
        <v>43879</v>
      </c>
      <c r="C630" s="23"/>
      <c r="D630" s="23"/>
      <c r="E630" s="45"/>
      <c r="F630" s="23"/>
      <c r="G630" s="16"/>
      <c r="H630" s="16"/>
      <c r="I630" s="23"/>
      <c r="J630" s="23"/>
      <c r="K630" s="23"/>
      <c r="L630" s="23"/>
      <c r="M630" s="16"/>
      <c r="N630" s="23"/>
      <c r="O630" s="23"/>
      <c r="P630" s="23"/>
      <c r="Q630" s="10">
        <f t="shared" si="29"/>
        <v>0</v>
      </c>
      <c r="R630" s="23"/>
      <c r="S630" s="16"/>
      <c r="T630" s="23"/>
      <c r="U630" s="23"/>
      <c r="V630" s="34">
        <f t="shared" si="27"/>
        <v>0</v>
      </c>
      <c r="W630" s="16"/>
      <c r="X630" s="38">
        <f t="shared" si="28"/>
        <v>0</v>
      </c>
    </row>
    <row r="631" spans="1:24" ht="18.75" x14ac:dyDescent="0.25">
      <c r="A631" s="12">
        <v>43880</v>
      </c>
      <c r="B631" s="13">
        <v>43880</v>
      </c>
      <c r="C631" s="23"/>
      <c r="D631" s="23"/>
      <c r="E631" s="45"/>
      <c r="F631" s="23"/>
      <c r="G631" s="16"/>
      <c r="H631" s="16"/>
      <c r="I631" s="23"/>
      <c r="J631" s="23"/>
      <c r="K631" s="23"/>
      <c r="L631" s="23"/>
      <c r="M631" s="16"/>
      <c r="N631" s="23"/>
      <c r="O631" s="23"/>
      <c r="P631" s="23"/>
      <c r="Q631" s="10">
        <f t="shared" si="29"/>
        <v>0</v>
      </c>
      <c r="R631" s="23"/>
      <c r="S631" s="16"/>
      <c r="T631" s="23"/>
      <c r="U631" s="23"/>
      <c r="V631" s="34">
        <f t="shared" si="27"/>
        <v>0</v>
      </c>
      <c r="W631" s="16"/>
      <c r="X631" s="38">
        <f t="shared" si="28"/>
        <v>0</v>
      </c>
    </row>
    <row r="632" spans="1:24" ht="18.75" x14ac:dyDescent="0.25">
      <c r="A632" s="12">
        <v>43881</v>
      </c>
      <c r="B632" s="13">
        <v>43881</v>
      </c>
      <c r="C632" s="23"/>
      <c r="D632" s="23"/>
      <c r="E632" s="45"/>
      <c r="F632" s="23"/>
      <c r="G632" s="16"/>
      <c r="H632" s="16"/>
      <c r="I632" s="23"/>
      <c r="J632" s="23"/>
      <c r="K632" s="23"/>
      <c r="L632" s="23"/>
      <c r="M632" s="16"/>
      <c r="N632" s="23"/>
      <c r="O632" s="23"/>
      <c r="P632" s="23"/>
      <c r="Q632" s="10">
        <f t="shared" si="29"/>
        <v>0</v>
      </c>
      <c r="R632" s="23"/>
      <c r="S632" s="16"/>
      <c r="T632" s="23"/>
      <c r="U632" s="23"/>
      <c r="V632" s="34">
        <f t="shared" si="27"/>
        <v>0</v>
      </c>
      <c r="W632" s="16"/>
      <c r="X632" s="38">
        <f t="shared" si="28"/>
        <v>0</v>
      </c>
    </row>
    <row r="633" spans="1:24" ht="18.75" x14ac:dyDescent="0.25">
      <c r="A633" s="12">
        <v>43882</v>
      </c>
      <c r="B633" s="13">
        <v>43882</v>
      </c>
      <c r="C633" s="23"/>
      <c r="D633" s="23"/>
      <c r="E633" s="45"/>
      <c r="F633" s="23"/>
      <c r="G633" s="16"/>
      <c r="H633" s="16"/>
      <c r="I633" s="23"/>
      <c r="J633" s="23"/>
      <c r="K633" s="23"/>
      <c r="L633" s="23"/>
      <c r="M633" s="16"/>
      <c r="N633" s="23"/>
      <c r="O633" s="23"/>
      <c r="P633" s="23"/>
      <c r="Q633" s="10">
        <f t="shared" si="29"/>
        <v>0</v>
      </c>
      <c r="R633" s="23"/>
      <c r="S633" s="16"/>
      <c r="T633" s="23"/>
      <c r="U633" s="23"/>
      <c r="V633" s="34">
        <f t="shared" si="27"/>
        <v>0</v>
      </c>
      <c r="W633" s="16"/>
      <c r="X633" s="38">
        <f t="shared" si="28"/>
        <v>0</v>
      </c>
    </row>
    <row r="634" spans="1:24" ht="18.75" x14ac:dyDescent="0.25">
      <c r="A634" s="12">
        <v>43883</v>
      </c>
      <c r="B634" s="13">
        <v>43883</v>
      </c>
      <c r="C634" s="23"/>
      <c r="D634" s="23"/>
      <c r="E634" s="45"/>
      <c r="F634" s="23"/>
      <c r="G634" s="16"/>
      <c r="H634" s="16"/>
      <c r="I634" s="23"/>
      <c r="J634" s="23"/>
      <c r="K634" s="23"/>
      <c r="L634" s="23"/>
      <c r="M634" s="16"/>
      <c r="N634" s="23"/>
      <c r="O634" s="23"/>
      <c r="P634" s="23"/>
      <c r="Q634" s="10">
        <f t="shared" si="29"/>
        <v>0</v>
      </c>
      <c r="R634" s="23"/>
      <c r="S634" s="16"/>
      <c r="T634" s="23"/>
      <c r="U634" s="23"/>
      <c r="V634" s="34">
        <f t="shared" si="27"/>
        <v>0</v>
      </c>
      <c r="W634" s="16"/>
      <c r="X634" s="38">
        <f t="shared" si="28"/>
        <v>0</v>
      </c>
    </row>
    <row r="635" spans="1:24" ht="18.75" x14ac:dyDescent="0.25">
      <c r="A635" s="12">
        <v>43884</v>
      </c>
      <c r="B635" s="13">
        <v>43884</v>
      </c>
      <c r="C635" s="23"/>
      <c r="D635" s="23"/>
      <c r="E635" s="45"/>
      <c r="F635" s="23"/>
      <c r="G635" s="16"/>
      <c r="H635" s="16"/>
      <c r="I635" s="23"/>
      <c r="J635" s="23"/>
      <c r="K635" s="23"/>
      <c r="L635" s="23"/>
      <c r="M635" s="16"/>
      <c r="N635" s="23"/>
      <c r="O635" s="23"/>
      <c r="P635" s="23"/>
      <c r="Q635" s="10">
        <f t="shared" si="29"/>
        <v>0</v>
      </c>
      <c r="R635" s="23"/>
      <c r="S635" s="16"/>
      <c r="T635" s="23"/>
      <c r="U635" s="23"/>
      <c r="V635" s="34">
        <f t="shared" si="27"/>
        <v>0</v>
      </c>
      <c r="W635" s="16"/>
      <c r="X635" s="38">
        <f t="shared" si="28"/>
        <v>0</v>
      </c>
    </row>
    <row r="636" spans="1:24" ht="18.75" x14ac:dyDescent="0.25">
      <c r="A636" s="12">
        <v>43885</v>
      </c>
      <c r="B636" s="13">
        <v>43885</v>
      </c>
      <c r="C636" s="23"/>
      <c r="D636" s="23"/>
      <c r="E636" s="45"/>
      <c r="F636" s="23"/>
      <c r="G636" s="16"/>
      <c r="H636" s="16"/>
      <c r="I636" s="23"/>
      <c r="J636" s="23"/>
      <c r="K636" s="23"/>
      <c r="L636" s="23"/>
      <c r="M636" s="16"/>
      <c r="N636" s="23"/>
      <c r="O636" s="23"/>
      <c r="P636" s="23"/>
      <c r="Q636" s="10">
        <f t="shared" si="29"/>
        <v>0</v>
      </c>
      <c r="R636" s="23"/>
      <c r="S636" s="16"/>
      <c r="T636" s="23"/>
      <c r="U636" s="23"/>
      <c r="V636" s="34">
        <f t="shared" si="27"/>
        <v>0</v>
      </c>
      <c r="W636" s="16"/>
      <c r="X636" s="38">
        <f t="shared" si="28"/>
        <v>0</v>
      </c>
    </row>
    <row r="637" spans="1:24" ht="18.75" x14ac:dyDescent="0.25">
      <c r="A637" s="12">
        <v>43886</v>
      </c>
      <c r="B637" s="13">
        <v>43886</v>
      </c>
      <c r="C637" s="23"/>
      <c r="D637" s="23"/>
      <c r="E637" s="45"/>
      <c r="F637" s="23"/>
      <c r="G637" s="16"/>
      <c r="H637" s="16"/>
      <c r="I637" s="23"/>
      <c r="J637" s="23"/>
      <c r="K637" s="23"/>
      <c r="L637" s="23"/>
      <c r="M637" s="16"/>
      <c r="N637" s="23"/>
      <c r="O637" s="23"/>
      <c r="P637" s="23"/>
      <c r="Q637" s="10">
        <f t="shared" si="29"/>
        <v>0</v>
      </c>
      <c r="R637" s="23"/>
      <c r="S637" s="16"/>
      <c r="T637" s="23"/>
      <c r="U637" s="23"/>
      <c r="V637" s="34">
        <f t="shared" si="27"/>
        <v>0</v>
      </c>
      <c r="W637" s="16"/>
      <c r="X637" s="38">
        <f t="shared" si="28"/>
        <v>0</v>
      </c>
    </row>
    <row r="638" spans="1:24" ht="18.75" x14ac:dyDescent="0.25">
      <c r="A638" s="12">
        <v>43887</v>
      </c>
      <c r="B638" s="13">
        <v>43887</v>
      </c>
      <c r="C638" s="23"/>
      <c r="D638" s="23"/>
      <c r="E638" s="45"/>
      <c r="F638" s="23"/>
      <c r="G638" s="16"/>
      <c r="H638" s="16"/>
      <c r="I638" s="23"/>
      <c r="J638" s="23"/>
      <c r="K638" s="23"/>
      <c r="L638" s="23"/>
      <c r="M638" s="16"/>
      <c r="N638" s="23"/>
      <c r="O638" s="23"/>
      <c r="P638" s="23"/>
      <c r="Q638" s="10">
        <f t="shared" si="29"/>
        <v>0</v>
      </c>
      <c r="R638" s="23"/>
      <c r="S638" s="16"/>
      <c r="T638" s="23"/>
      <c r="U638" s="23"/>
      <c r="V638" s="34">
        <f t="shared" si="27"/>
        <v>0</v>
      </c>
      <c r="W638" s="16"/>
      <c r="X638" s="38">
        <f t="shared" si="28"/>
        <v>0</v>
      </c>
    </row>
    <row r="639" spans="1:24" ht="18.75" x14ac:dyDescent="0.25">
      <c r="A639" s="12">
        <v>43888</v>
      </c>
      <c r="B639" s="13">
        <v>43888</v>
      </c>
      <c r="C639" s="23"/>
      <c r="D639" s="23"/>
      <c r="E639" s="45"/>
      <c r="F639" s="23"/>
      <c r="G639" s="16"/>
      <c r="H639" s="16"/>
      <c r="I639" s="23"/>
      <c r="J639" s="23"/>
      <c r="K639" s="23"/>
      <c r="L639" s="23"/>
      <c r="M639" s="16"/>
      <c r="N639" s="23"/>
      <c r="O639" s="23"/>
      <c r="P639" s="23"/>
      <c r="Q639" s="10">
        <f t="shared" si="29"/>
        <v>0</v>
      </c>
      <c r="R639" s="23"/>
      <c r="S639" s="16"/>
      <c r="T639" s="23"/>
      <c r="U639" s="23"/>
      <c r="V639" s="34">
        <f t="shared" si="27"/>
        <v>0</v>
      </c>
      <c r="W639" s="16"/>
      <c r="X639" s="38">
        <f t="shared" si="28"/>
        <v>0</v>
      </c>
    </row>
    <row r="640" spans="1:24" ht="18.75" x14ac:dyDescent="0.25">
      <c r="A640" s="12">
        <v>43889</v>
      </c>
      <c r="B640" s="13">
        <v>43889</v>
      </c>
      <c r="C640" s="23"/>
      <c r="D640" s="23"/>
      <c r="E640" s="45"/>
      <c r="F640" s="23"/>
      <c r="G640" s="16"/>
      <c r="H640" s="16"/>
      <c r="I640" s="23"/>
      <c r="J640" s="23"/>
      <c r="K640" s="23"/>
      <c r="L640" s="23"/>
      <c r="M640" s="16"/>
      <c r="N640" s="23"/>
      <c r="O640" s="23"/>
      <c r="P640" s="23"/>
      <c r="Q640" s="10">
        <f t="shared" si="29"/>
        <v>0</v>
      </c>
      <c r="R640" s="23"/>
      <c r="S640" s="16"/>
      <c r="T640" s="23"/>
      <c r="U640" s="23"/>
      <c r="V640" s="34">
        <f t="shared" si="27"/>
        <v>0</v>
      </c>
      <c r="W640" s="16"/>
      <c r="X640" s="38">
        <f t="shared" si="28"/>
        <v>0</v>
      </c>
    </row>
    <row r="641" spans="1:24" s="6" customFormat="1" ht="19.5" thickBot="1" x14ac:dyDescent="0.3">
      <c r="A641" s="17">
        <v>43890</v>
      </c>
      <c r="B641" s="18">
        <v>43890</v>
      </c>
      <c r="C641" s="24"/>
      <c r="D641" s="24"/>
      <c r="E641" s="45"/>
      <c r="F641" s="24"/>
      <c r="G641" s="22"/>
      <c r="H641" s="22"/>
      <c r="I641" s="24"/>
      <c r="J641" s="24"/>
      <c r="K641" s="24"/>
      <c r="L641" s="24"/>
      <c r="M641" s="22"/>
      <c r="N641" s="24"/>
      <c r="O641" s="24"/>
      <c r="P641" s="24"/>
      <c r="Q641" s="19">
        <f t="shared" si="29"/>
        <v>0</v>
      </c>
      <c r="R641" s="24"/>
      <c r="S641" s="22"/>
      <c r="T641" s="24"/>
      <c r="U641" s="24"/>
      <c r="V641" s="35">
        <f t="shared" si="27"/>
        <v>0</v>
      </c>
      <c r="W641" s="22"/>
      <c r="X641" s="41">
        <f t="shared" si="28"/>
        <v>0</v>
      </c>
    </row>
    <row r="642" spans="1:24" ht="19.5" thickTop="1" x14ac:dyDescent="0.25">
      <c r="A642" s="12">
        <v>43891</v>
      </c>
      <c r="B642" s="13">
        <v>43891</v>
      </c>
      <c r="C642" s="23"/>
      <c r="D642" s="23"/>
      <c r="E642" s="47"/>
      <c r="F642" s="23"/>
      <c r="G642" s="16"/>
      <c r="H642" s="16"/>
      <c r="I642" s="23"/>
      <c r="J642" s="23"/>
      <c r="K642" s="23"/>
      <c r="L642" s="23"/>
      <c r="M642" s="16"/>
      <c r="N642" s="23"/>
      <c r="O642" s="23"/>
      <c r="P642" s="23"/>
      <c r="Q642" s="10">
        <f t="shared" si="29"/>
        <v>0</v>
      </c>
      <c r="R642" s="23"/>
      <c r="S642" s="16"/>
      <c r="T642" s="23"/>
      <c r="U642" s="23"/>
      <c r="V642" s="34">
        <f t="shared" si="27"/>
        <v>0</v>
      </c>
      <c r="W642" s="16"/>
      <c r="X642" s="38">
        <f t="shared" si="28"/>
        <v>0</v>
      </c>
    </row>
    <row r="643" spans="1:24" ht="18.75" x14ac:dyDescent="0.25">
      <c r="A643" s="12">
        <v>43892</v>
      </c>
      <c r="B643" s="13">
        <v>43892</v>
      </c>
      <c r="C643" s="23"/>
      <c r="D643" s="23"/>
      <c r="E643" s="45"/>
      <c r="F643" s="23"/>
      <c r="G643" s="16"/>
      <c r="H643" s="16"/>
      <c r="I643" s="23"/>
      <c r="J643" s="23"/>
      <c r="K643" s="23"/>
      <c r="L643" s="23"/>
      <c r="M643" s="16"/>
      <c r="N643" s="23"/>
      <c r="O643" s="23"/>
      <c r="P643" s="23"/>
      <c r="Q643" s="10">
        <f t="shared" si="29"/>
        <v>0</v>
      </c>
      <c r="R643" s="23"/>
      <c r="S643" s="16"/>
      <c r="T643" s="23"/>
      <c r="U643" s="23"/>
      <c r="V643" s="34">
        <f t="shared" ref="V643:V700" si="30">IFERROR(G643*H643,"")</f>
        <v>0</v>
      </c>
      <c r="W643" s="16"/>
      <c r="X643" s="38">
        <f t="shared" ref="X643:X700" si="31">IFERROR(G643*W643,"")</f>
        <v>0</v>
      </c>
    </row>
    <row r="644" spans="1:24" ht="18.75" x14ac:dyDescent="0.25">
      <c r="A644" s="12">
        <v>43893</v>
      </c>
      <c r="B644" s="13">
        <v>43893</v>
      </c>
      <c r="C644" s="23"/>
      <c r="D644" s="23"/>
      <c r="E644" s="45"/>
      <c r="F644" s="23"/>
      <c r="G644" s="16"/>
      <c r="H644" s="16"/>
      <c r="I644" s="23"/>
      <c r="J644" s="23"/>
      <c r="K644" s="23"/>
      <c r="L644" s="23"/>
      <c r="M644" s="16"/>
      <c r="N644" s="23"/>
      <c r="O644" s="23"/>
      <c r="P644" s="23"/>
      <c r="Q644" s="10">
        <f t="shared" ref="Q644:Q700" si="32">IFERROR(V644-O644,"")</f>
        <v>0</v>
      </c>
      <c r="R644" s="23"/>
      <c r="S644" s="16"/>
      <c r="T644" s="23"/>
      <c r="U644" s="23"/>
      <c r="V644" s="34">
        <f t="shared" si="30"/>
        <v>0</v>
      </c>
      <c r="W644" s="16"/>
      <c r="X644" s="38">
        <f t="shared" si="31"/>
        <v>0</v>
      </c>
    </row>
    <row r="645" spans="1:24" ht="18.75" x14ac:dyDescent="0.25">
      <c r="A645" s="12">
        <v>43894</v>
      </c>
      <c r="B645" s="13">
        <v>43894</v>
      </c>
      <c r="C645" s="23"/>
      <c r="D645" s="23"/>
      <c r="E645" s="45"/>
      <c r="F645" s="23"/>
      <c r="G645" s="16"/>
      <c r="H645" s="16"/>
      <c r="I645" s="23"/>
      <c r="J645" s="23"/>
      <c r="K645" s="23"/>
      <c r="L645" s="23"/>
      <c r="M645" s="16"/>
      <c r="N645" s="23"/>
      <c r="O645" s="23"/>
      <c r="P645" s="23"/>
      <c r="Q645" s="10">
        <f t="shared" si="32"/>
        <v>0</v>
      </c>
      <c r="R645" s="23"/>
      <c r="S645" s="16"/>
      <c r="T645" s="23"/>
      <c r="U645" s="23"/>
      <c r="V645" s="34">
        <f t="shared" si="30"/>
        <v>0</v>
      </c>
      <c r="W645" s="16"/>
      <c r="X645" s="38">
        <f t="shared" si="31"/>
        <v>0</v>
      </c>
    </row>
    <row r="646" spans="1:24" ht="18.75" x14ac:dyDescent="0.25">
      <c r="A646" s="12">
        <v>43895</v>
      </c>
      <c r="B646" s="13">
        <v>43895</v>
      </c>
      <c r="C646" s="23"/>
      <c r="D646" s="23"/>
      <c r="E646" s="45"/>
      <c r="F646" s="23"/>
      <c r="G646" s="16"/>
      <c r="H646" s="16"/>
      <c r="I646" s="23"/>
      <c r="J646" s="23"/>
      <c r="K646" s="23"/>
      <c r="L646" s="23"/>
      <c r="M646" s="16"/>
      <c r="N646" s="23"/>
      <c r="O646" s="23"/>
      <c r="P646" s="23"/>
      <c r="Q646" s="10">
        <f t="shared" si="32"/>
        <v>0</v>
      </c>
      <c r="R646" s="23"/>
      <c r="S646" s="16"/>
      <c r="T646" s="23"/>
      <c r="U646" s="23"/>
      <c r="V646" s="34">
        <f t="shared" si="30"/>
        <v>0</v>
      </c>
      <c r="W646" s="16"/>
      <c r="X646" s="38">
        <f t="shared" si="31"/>
        <v>0</v>
      </c>
    </row>
    <row r="647" spans="1:24" ht="18.75" x14ac:dyDescent="0.25">
      <c r="A647" s="12">
        <v>43896</v>
      </c>
      <c r="B647" s="13">
        <v>43896</v>
      </c>
      <c r="C647" s="23"/>
      <c r="D647" s="23"/>
      <c r="E647" s="45"/>
      <c r="F647" s="23"/>
      <c r="G647" s="16"/>
      <c r="H647" s="16"/>
      <c r="I647" s="23"/>
      <c r="J647" s="23"/>
      <c r="K647" s="23"/>
      <c r="L647" s="23"/>
      <c r="M647" s="16"/>
      <c r="N647" s="23"/>
      <c r="O647" s="23"/>
      <c r="P647" s="23"/>
      <c r="Q647" s="10">
        <f t="shared" si="32"/>
        <v>0</v>
      </c>
      <c r="R647" s="23"/>
      <c r="S647" s="16"/>
      <c r="T647" s="23"/>
      <c r="U647" s="23"/>
      <c r="V647" s="34">
        <f t="shared" si="30"/>
        <v>0</v>
      </c>
      <c r="W647" s="16"/>
      <c r="X647" s="38">
        <f t="shared" si="31"/>
        <v>0</v>
      </c>
    </row>
    <row r="648" spans="1:24" ht="18.75" x14ac:dyDescent="0.25">
      <c r="A648" s="12">
        <v>43897</v>
      </c>
      <c r="B648" s="13">
        <v>43897</v>
      </c>
      <c r="C648" s="23"/>
      <c r="D648" s="23"/>
      <c r="E648" s="45"/>
      <c r="F648" s="23"/>
      <c r="G648" s="16"/>
      <c r="H648" s="16"/>
      <c r="I648" s="23"/>
      <c r="J648" s="23"/>
      <c r="K648" s="23"/>
      <c r="L648" s="23"/>
      <c r="M648" s="16"/>
      <c r="N648" s="23"/>
      <c r="O648" s="23"/>
      <c r="P648" s="23"/>
      <c r="Q648" s="10">
        <f t="shared" si="32"/>
        <v>0</v>
      </c>
      <c r="R648" s="23"/>
      <c r="S648" s="16"/>
      <c r="T648" s="23"/>
      <c r="U648" s="23"/>
      <c r="V648" s="34">
        <f t="shared" si="30"/>
        <v>0</v>
      </c>
      <c r="W648" s="16"/>
      <c r="X648" s="38">
        <f t="shared" si="31"/>
        <v>0</v>
      </c>
    </row>
    <row r="649" spans="1:24" ht="18.75" x14ac:dyDescent="0.25">
      <c r="A649" s="12">
        <v>43898</v>
      </c>
      <c r="B649" s="13">
        <v>43898</v>
      </c>
      <c r="C649" s="23"/>
      <c r="D649" s="23"/>
      <c r="E649" s="45"/>
      <c r="F649" s="23"/>
      <c r="G649" s="16"/>
      <c r="H649" s="16"/>
      <c r="I649" s="23"/>
      <c r="J649" s="23"/>
      <c r="K649" s="23"/>
      <c r="L649" s="23"/>
      <c r="M649" s="16"/>
      <c r="N649" s="23"/>
      <c r="O649" s="23"/>
      <c r="P649" s="23"/>
      <c r="Q649" s="10">
        <f t="shared" si="32"/>
        <v>0</v>
      </c>
      <c r="R649" s="23"/>
      <c r="S649" s="16"/>
      <c r="T649" s="23"/>
      <c r="U649" s="23"/>
      <c r="V649" s="34">
        <f t="shared" si="30"/>
        <v>0</v>
      </c>
      <c r="W649" s="16"/>
      <c r="X649" s="38">
        <f t="shared" si="31"/>
        <v>0</v>
      </c>
    </row>
    <row r="650" spans="1:24" ht="18.75" x14ac:dyDescent="0.25">
      <c r="A650" s="12">
        <v>43899</v>
      </c>
      <c r="B650" s="13">
        <v>43899</v>
      </c>
      <c r="C650" s="23"/>
      <c r="D650" s="23"/>
      <c r="E650" s="45"/>
      <c r="F650" s="23"/>
      <c r="G650" s="16"/>
      <c r="H650" s="16"/>
      <c r="I650" s="23"/>
      <c r="J650" s="23"/>
      <c r="K650" s="23"/>
      <c r="L650" s="23"/>
      <c r="M650" s="16"/>
      <c r="N650" s="23"/>
      <c r="O650" s="23"/>
      <c r="P650" s="23"/>
      <c r="Q650" s="10">
        <f t="shared" si="32"/>
        <v>0</v>
      </c>
      <c r="R650" s="23"/>
      <c r="S650" s="16"/>
      <c r="T650" s="23"/>
      <c r="U650" s="23"/>
      <c r="V650" s="34">
        <f t="shared" si="30"/>
        <v>0</v>
      </c>
      <c r="W650" s="16"/>
      <c r="X650" s="38">
        <f t="shared" si="31"/>
        <v>0</v>
      </c>
    </row>
    <row r="651" spans="1:24" ht="18.75" x14ac:dyDescent="0.25">
      <c r="A651" s="12">
        <v>43900</v>
      </c>
      <c r="B651" s="13">
        <v>43900</v>
      </c>
      <c r="C651" s="23"/>
      <c r="D651" s="23"/>
      <c r="E651" s="45"/>
      <c r="F651" s="23"/>
      <c r="G651" s="16"/>
      <c r="H651" s="16"/>
      <c r="I651" s="23"/>
      <c r="J651" s="23"/>
      <c r="K651" s="23"/>
      <c r="L651" s="23"/>
      <c r="M651" s="16"/>
      <c r="N651" s="23"/>
      <c r="O651" s="23"/>
      <c r="P651" s="23"/>
      <c r="Q651" s="10">
        <f t="shared" si="32"/>
        <v>0</v>
      </c>
      <c r="R651" s="23"/>
      <c r="S651" s="16"/>
      <c r="T651" s="23"/>
      <c r="U651" s="23"/>
      <c r="V651" s="34">
        <f t="shared" si="30"/>
        <v>0</v>
      </c>
      <c r="W651" s="16"/>
      <c r="X651" s="38">
        <f t="shared" si="31"/>
        <v>0</v>
      </c>
    </row>
    <row r="652" spans="1:24" ht="18.75" x14ac:dyDescent="0.25">
      <c r="A652" s="12">
        <v>43901</v>
      </c>
      <c r="B652" s="13">
        <v>43901</v>
      </c>
      <c r="C652" s="23"/>
      <c r="D652" s="23"/>
      <c r="E652" s="45"/>
      <c r="F652" s="23"/>
      <c r="G652" s="16"/>
      <c r="H652" s="16"/>
      <c r="I652" s="23"/>
      <c r="J652" s="23"/>
      <c r="K652" s="23"/>
      <c r="L652" s="23"/>
      <c r="M652" s="16"/>
      <c r="N652" s="23"/>
      <c r="O652" s="23"/>
      <c r="P652" s="23"/>
      <c r="Q652" s="10">
        <f t="shared" si="32"/>
        <v>0</v>
      </c>
      <c r="R652" s="23"/>
      <c r="S652" s="16"/>
      <c r="T652" s="23"/>
      <c r="U652" s="23"/>
      <c r="V652" s="34">
        <f t="shared" si="30"/>
        <v>0</v>
      </c>
      <c r="W652" s="16"/>
      <c r="X652" s="38">
        <f t="shared" si="31"/>
        <v>0</v>
      </c>
    </row>
    <row r="653" spans="1:24" ht="18.75" x14ac:dyDescent="0.25">
      <c r="A653" s="12">
        <v>43902</v>
      </c>
      <c r="B653" s="13">
        <v>43902</v>
      </c>
      <c r="C653" s="23"/>
      <c r="D653" s="23"/>
      <c r="E653" s="45"/>
      <c r="F653" s="23"/>
      <c r="G653" s="16"/>
      <c r="H653" s="16"/>
      <c r="I653" s="23"/>
      <c r="J653" s="23"/>
      <c r="K653" s="23"/>
      <c r="L653" s="23"/>
      <c r="M653" s="16"/>
      <c r="N653" s="23"/>
      <c r="O653" s="23"/>
      <c r="P653" s="23"/>
      <c r="Q653" s="10">
        <f t="shared" si="32"/>
        <v>0</v>
      </c>
      <c r="R653" s="23"/>
      <c r="S653" s="16"/>
      <c r="T653" s="23"/>
      <c r="U653" s="23"/>
      <c r="V653" s="34">
        <f t="shared" si="30"/>
        <v>0</v>
      </c>
      <c r="W653" s="16"/>
      <c r="X653" s="38">
        <f t="shared" si="31"/>
        <v>0</v>
      </c>
    </row>
    <row r="654" spans="1:24" ht="18.75" x14ac:dyDescent="0.25">
      <c r="A654" s="12">
        <v>43903</v>
      </c>
      <c r="B654" s="13">
        <v>43903</v>
      </c>
      <c r="C654" s="23"/>
      <c r="D654" s="23"/>
      <c r="E654" s="45"/>
      <c r="F654" s="23"/>
      <c r="G654" s="16"/>
      <c r="H654" s="16"/>
      <c r="I654" s="23"/>
      <c r="J654" s="23"/>
      <c r="K654" s="23"/>
      <c r="L654" s="23"/>
      <c r="M654" s="16"/>
      <c r="N654" s="23"/>
      <c r="O654" s="23"/>
      <c r="P654" s="23"/>
      <c r="Q654" s="10">
        <f t="shared" si="32"/>
        <v>0</v>
      </c>
      <c r="R654" s="23"/>
      <c r="S654" s="16"/>
      <c r="T654" s="23"/>
      <c r="U654" s="23"/>
      <c r="V654" s="34">
        <f t="shared" si="30"/>
        <v>0</v>
      </c>
      <c r="W654" s="16"/>
      <c r="X654" s="38">
        <f t="shared" si="31"/>
        <v>0</v>
      </c>
    </row>
    <row r="655" spans="1:24" ht="18.75" x14ac:dyDescent="0.25">
      <c r="A655" s="12">
        <v>43904</v>
      </c>
      <c r="B655" s="13">
        <v>43904</v>
      </c>
      <c r="C655" s="23"/>
      <c r="D655" s="23"/>
      <c r="E655" s="45"/>
      <c r="F655" s="23"/>
      <c r="G655" s="16"/>
      <c r="H655" s="16"/>
      <c r="I655" s="23"/>
      <c r="J655" s="23"/>
      <c r="K655" s="23"/>
      <c r="L655" s="23"/>
      <c r="M655" s="16"/>
      <c r="N655" s="23"/>
      <c r="O655" s="23"/>
      <c r="P655" s="23"/>
      <c r="Q655" s="10">
        <f t="shared" si="32"/>
        <v>0</v>
      </c>
      <c r="R655" s="23"/>
      <c r="S655" s="16"/>
      <c r="T655" s="23"/>
      <c r="U655" s="23"/>
      <c r="V655" s="34">
        <f t="shared" si="30"/>
        <v>0</v>
      </c>
      <c r="W655" s="16"/>
      <c r="X655" s="38">
        <f t="shared" si="31"/>
        <v>0</v>
      </c>
    </row>
    <row r="656" spans="1:24" ht="18.75" x14ac:dyDescent="0.25">
      <c r="A656" s="12">
        <v>43905</v>
      </c>
      <c r="B656" s="13">
        <v>43905</v>
      </c>
      <c r="C656" s="23"/>
      <c r="D656" s="23"/>
      <c r="E656" s="45"/>
      <c r="F656" s="23"/>
      <c r="G656" s="16"/>
      <c r="H656" s="16"/>
      <c r="I656" s="23"/>
      <c r="J656" s="23"/>
      <c r="K656" s="23"/>
      <c r="L656" s="23"/>
      <c r="M656" s="16"/>
      <c r="N656" s="23"/>
      <c r="O656" s="23"/>
      <c r="P656" s="23"/>
      <c r="Q656" s="10">
        <f t="shared" si="32"/>
        <v>0</v>
      </c>
      <c r="R656" s="23"/>
      <c r="S656" s="16"/>
      <c r="T656" s="23"/>
      <c r="U656" s="23"/>
      <c r="V656" s="34">
        <f t="shared" si="30"/>
        <v>0</v>
      </c>
      <c r="W656" s="16"/>
      <c r="X656" s="38">
        <f t="shared" si="31"/>
        <v>0</v>
      </c>
    </row>
    <row r="657" spans="1:24" ht="18.75" x14ac:dyDescent="0.25">
      <c r="A657" s="12">
        <v>43906</v>
      </c>
      <c r="B657" s="13">
        <v>43906</v>
      </c>
      <c r="C657" s="23"/>
      <c r="D657" s="23"/>
      <c r="E657" s="45"/>
      <c r="F657" s="23"/>
      <c r="G657" s="16"/>
      <c r="H657" s="16"/>
      <c r="I657" s="23"/>
      <c r="J657" s="23"/>
      <c r="K657" s="23"/>
      <c r="L657" s="23"/>
      <c r="M657" s="16"/>
      <c r="N657" s="23"/>
      <c r="O657" s="23"/>
      <c r="P657" s="23"/>
      <c r="Q657" s="10">
        <f t="shared" si="32"/>
        <v>0</v>
      </c>
      <c r="R657" s="23"/>
      <c r="S657" s="16"/>
      <c r="T657" s="23"/>
      <c r="U657" s="23"/>
      <c r="V657" s="34">
        <f t="shared" si="30"/>
        <v>0</v>
      </c>
      <c r="W657" s="16"/>
      <c r="X657" s="38">
        <f t="shared" si="31"/>
        <v>0</v>
      </c>
    </row>
    <row r="658" spans="1:24" ht="18.75" x14ac:dyDescent="0.25">
      <c r="A658" s="12">
        <v>43907</v>
      </c>
      <c r="B658" s="13">
        <v>43907</v>
      </c>
      <c r="C658" s="23"/>
      <c r="D658" s="23"/>
      <c r="E658" s="45"/>
      <c r="F658" s="23"/>
      <c r="G658" s="16"/>
      <c r="H658" s="16"/>
      <c r="I658" s="23"/>
      <c r="J658" s="23"/>
      <c r="K658" s="23"/>
      <c r="L658" s="23"/>
      <c r="M658" s="16"/>
      <c r="N658" s="23"/>
      <c r="O658" s="23"/>
      <c r="P658" s="23"/>
      <c r="Q658" s="10">
        <f t="shared" si="32"/>
        <v>0</v>
      </c>
      <c r="R658" s="23"/>
      <c r="S658" s="16"/>
      <c r="T658" s="23"/>
      <c r="U658" s="23"/>
      <c r="V658" s="34">
        <f t="shared" si="30"/>
        <v>0</v>
      </c>
      <c r="W658" s="16"/>
      <c r="X658" s="38">
        <f t="shared" si="31"/>
        <v>0</v>
      </c>
    </row>
    <row r="659" spans="1:24" ht="18.75" x14ac:dyDescent="0.25">
      <c r="A659" s="12">
        <v>43908</v>
      </c>
      <c r="B659" s="13">
        <v>43908</v>
      </c>
      <c r="C659" s="23"/>
      <c r="D659" s="23"/>
      <c r="E659" s="45"/>
      <c r="F659" s="23"/>
      <c r="G659" s="16"/>
      <c r="H659" s="16"/>
      <c r="I659" s="23"/>
      <c r="J659" s="23"/>
      <c r="K659" s="23"/>
      <c r="L659" s="23"/>
      <c r="M659" s="16"/>
      <c r="N659" s="23"/>
      <c r="O659" s="23"/>
      <c r="P659" s="23"/>
      <c r="Q659" s="10">
        <f t="shared" si="32"/>
        <v>0</v>
      </c>
      <c r="R659" s="23"/>
      <c r="S659" s="16"/>
      <c r="T659" s="23"/>
      <c r="U659" s="23"/>
      <c r="V659" s="34">
        <f t="shared" si="30"/>
        <v>0</v>
      </c>
      <c r="W659" s="16"/>
      <c r="X659" s="38">
        <f t="shared" si="31"/>
        <v>0</v>
      </c>
    </row>
    <row r="660" spans="1:24" ht="18.75" x14ac:dyDescent="0.25">
      <c r="A660" s="12">
        <v>43909</v>
      </c>
      <c r="B660" s="13">
        <v>43909</v>
      </c>
      <c r="C660" s="23"/>
      <c r="D660" s="23"/>
      <c r="E660" s="45"/>
      <c r="F660" s="23"/>
      <c r="G660" s="16"/>
      <c r="H660" s="16"/>
      <c r="I660" s="23"/>
      <c r="J660" s="23"/>
      <c r="K660" s="23"/>
      <c r="L660" s="23"/>
      <c r="M660" s="16"/>
      <c r="N660" s="23"/>
      <c r="O660" s="23"/>
      <c r="P660" s="23"/>
      <c r="Q660" s="10">
        <f t="shared" si="32"/>
        <v>0</v>
      </c>
      <c r="R660" s="23"/>
      <c r="S660" s="16"/>
      <c r="T660" s="23"/>
      <c r="U660" s="23"/>
      <c r="V660" s="34">
        <f t="shared" si="30"/>
        <v>0</v>
      </c>
      <c r="W660" s="16"/>
      <c r="X660" s="38">
        <f t="shared" si="31"/>
        <v>0</v>
      </c>
    </row>
    <row r="661" spans="1:24" ht="18.75" x14ac:dyDescent="0.25">
      <c r="A661" s="12">
        <v>43910</v>
      </c>
      <c r="B661" s="13">
        <v>43910</v>
      </c>
      <c r="C661" s="23"/>
      <c r="D661" s="23"/>
      <c r="E661" s="45"/>
      <c r="F661" s="23"/>
      <c r="G661" s="16"/>
      <c r="H661" s="16"/>
      <c r="I661" s="23"/>
      <c r="J661" s="23"/>
      <c r="K661" s="23"/>
      <c r="L661" s="23"/>
      <c r="M661" s="16"/>
      <c r="N661" s="23"/>
      <c r="O661" s="23"/>
      <c r="P661" s="23"/>
      <c r="Q661" s="10">
        <f t="shared" si="32"/>
        <v>0</v>
      </c>
      <c r="R661" s="23"/>
      <c r="S661" s="16"/>
      <c r="T661" s="23"/>
      <c r="U661" s="23"/>
      <c r="V661" s="34">
        <f t="shared" si="30"/>
        <v>0</v>
      </c>
      <c r="W661" s="16"/>
      <c r="X661" s="38">
        <f t="shared" si="31"/>
        <v>0</v>
      </c>
    </row>
    <row r="662" spans="1:24" ht="18.75" x14ac:dyDescent="0.25">
      <c r="A662" s="12">
        <v>43911</v>
      </c>
      <c r="B662" s="13">
        <v>43911</v>
      </c>
      <c r="C662" s="23"/>
      <c r="D662" s="23"/>
      <c r="E662" s="45"/>
      <c r="F662" s="23"/>
      <c r="G662" s="16"/>
      <c r="H662" s="16"/>
      <c r="I662" s="23"/>
      <c r="J662" s="23"/>
      <c r="K662" s="23"/>
      <c r="L662" s="23"/>
      <c r="M662" s="16"/>
      <c r="N662" s="23"/>
      <c r="O662" s="23"/>
      <c r="P662" s="23"/>
      <c r="Q662" s="10">
        <f t="shared" si="32"/>
        <v>0</v>
      </c>
      <c r="R662" s="23"/>
      <c r="S662" s="16"/>
      <c r="T662" s="23"/>
      <c r="U662" s="23"/>
      <c r="V662" s="34">
        <f t="shared" si="30"/>
        <v>0</v>
      </c>
      <c r="W662" s="16"/>
      <c r="X662" s="38">
        <f t="shared" si="31"/>
        <v>0</v>
      </c>
    </row>
    <row r="663" spans="1:24" ht="18.75" x14ac:dyDescent="0.25">
      <c r="A663" s="12">
        <v>43912</v>
      </c>
      <c r="B663" s="13">
        <v>43912</v>
      </c>
      <c r="C663" s="23"/>
      <c r="D663" s="23"/>
      <c r="E663" s="45"/>
      <c r="F663" s="23"/>
      <c r="G663" s="16"/>
      <c r="H663" s="16"/>
      <c r="I663" s="23"/>
      <c r="J663" s="23"/>
      <c r="K663" s="23"/>
      <c r="L663" s="23"/>
      <c r="M663" s="16"/>
      <c r="N663" s="23"/>
      <c r="O663" s="23"/>
      <c r="P663" s="23"/>
      <c r="Q663" s="10">
        <f t="shared" si="32"/>
        <v>0</v>
      </c>
      <c r="R663" s="23"/>
      <c r="S663" s="16"/>
      <c r="T663" s="23"/>
      <c r="U663" s="23"/>
      <c r="V663" s="34">
        <f t="shared" si="30"/>
        <v>0</v>
      </c>
      <c r="W663" s="16"/>
      <c r="X663" s="38">
        <f t="shared" si="31"/>
        <v>0</v>
      </c>
    </row>
    <row r="664" spans="1:24" ht="18.75" x14ac:dyDescent="0.25">
      <c r="A664" s="12">
        <v>43913</v>
      </c>
      <c r="B664" s="13">
        <v>43913</v>
      </c>
      <c r="C664" s="23"/>
      <c r="D664" s="23"/>
      <c r="E664" s="45"/>
      <c r="F664" s="23"/>
      <c r="G664" s="16"/>
      <c r="H664" s="16"/>
      <c r="I664" s="23"/>
      <c r="J664" s="23"/>
      <c r="K664" s="23"/>
      <c r="L664" s="23"/>
      <c r="M664" s="16"/>
      <c r="N664" s="23"/>
      <c r="O664" s="23"/>
      <c r="P664" s="23"/>
      <c r="Q664" s="10">
        <f t="shared" si="32"/>
        <v>0</v>
      </c>
      <c r="R664" s="23"/>
      <c r="S664" s="16"/>
      <c r="T664" s="23"/>
      <c r="U664" s="23"/>
      <c r="V664" s="34">
        <f t="shared" si="30"/>
        <v>0</v>
      </c>
      <c r="W664" s="16"/>
      <c r="X664" s="38">
        <f t="shared" si="31"/>
        <v>0</v>
      </c>
    </row>
    <row r="665" spans="1:24" ht="18.75" x14ac:dyDescent="0.25">
      <c r="A665" s="12">
        <v>43914</v>
      </c>
      <c r="B665" s="13">
        <v>43914</v>
      </c>
      <c r="C665" s="23"/>
      <c r="D665" s="23"/>
      <c r="E665" s="45"/>
      <c r="F665" s="23"/>
      <c r="G665" s="16"/>
      <c r="H665" s="16"/>
      <c r="I665" s="23"/>
      <c r="J665" s="23"/>
      <c r="K665" s="23"/>
      <c r="L665" s="23"/>
      <c r="M665" s="16"/>
      <c r="N665" s="23"/>
      <c r="O665" s="23"/>
      <c r="P665" s="23"/>
      <c r="Q665" s="10">
        <f t="shared" si="32"/>
        <v>0</v>
      </c>
      <c r="R665" s="23"/>
      <c r="S665" s="16"/>
      <c r="T665" s="23"/>
      <c r="U665" s="23"/>
      <c r="V665" s="34">
        <f t="shared" si="30"/>
        <v>0</v>
      </c>
      <c r="W665" s="16"/>
      <c r="X665" s="38">
        <f t="shared" si="31"/>
        <v>0</v>
      </c>
    </row>
    <row r="666" spans="1:24" ht="18.75" x14ac:dyDescent="0.25">
      <c r="A666" s="12">
        <v>43915</v>
      </c>
      <c r="B666" s="13">
        <v>43915</v>
      </c>
      <c r="C666" s="23"/>
      <c r="D666" s="23"/>
      <c r="E666" s="45"/>
      <c r="F666" s="23"/>
      <c r="G666" s="16"/>
      <c r="H666" s="16"/>
      <c r="I666" s="23"/>
      <c r="J666" s="23"/>
      <c r="K666" s="23"/>
      <c r="L666" s="23"/>
      <c r="M666" s="16"/>
      <c r="N666" s="23"/>
      <c r="O666" s="23"/>
      <c r="P666" s="23"/>
      <c r="Q666" s="10">
        <f t="shared" si="32"/>
        <v>0</v>
      </c>
      <c r="R666" s="23"/>
      <c r="S666" s="16"/>
      <c r="T666" s="23"/>
      <c r="U666" s="23"/>
      <c r="V666" s="34">
        <f t="shared" si="30"/>
        <v>0</v>
      </c>
      <c r="W666" s="16"/>
      <c r="X666" s="38">
        <f t="shared" si="31"/>
        <v>0</v>
      </c>
    </row>
    <row r="667" spans="1:24" ht="18.75" x14ac:dyDescent="0.25">
      <c r="A667" s="12">
        <v>43916</v>
      </c>
      <c r="B667" s="13">
        <v>43916</v>
      </c>
      <c r="C667" s="23"/>
      <c r="D667" s="23"/>
      <c r="E667" s="45"/>
      <c r="F667" s="23"/>
      <c r="G667" s="16"/>
      <c r="H667" s="16"/>
      <c r="I667" s="23"/>
      <c r="J667" s="23"/>
      <c r="K667" s="23"/>
      <c r="L667" s="23"/>
      <c r="M667" s="16"/>
      <c r="N667" s="23"/>
      <c r="O667" s="23"/>
      <c r="P667" s="23"/>
      <c r="Q667" s="10">
        <f t="shared" si="32"/>
        <v>0</v>
      </c>
      <c r="R667" s="23"/>
      <c r="S667" s="16"/>
      <c r="T667" s="23"/>
      <c r="U667" s="23"/>
      <c r="V667" s="34">
        <f t="shared" si="30"/>
        <v>0</v>
      </c>
      <c r="W667" s="16"/>
      <c r="X667" s="38">
        <f t="shared" si="31"/>
        <v>0</v>
      </c>
    </row>
    <row r="668" spans="1:24" ht="18.75" x14ac:dyDescent="0.25">
      <c r="A668" s="12">
        <v>43917</v>
      </c>
      <c r="B668" s="13">
        <v>43917</v>
      </c>
      <c r="C668" s="23"/>
      <c r="D668" s="23"/>
      <c r="E668" s="45"/>
      <c r="F668" s="23"/>
      <c r="G668" s="16"/>
      <c r="H668" s="16"/>
      <c r="I668" s="23"/>
      <c r="J668" s="23"/>
      <c r="K668" s="23"/>
      <c r="L668" s="23"/>
      <c r="M668" s="16"/>
      <c r="N668" s="23"/>
      <c r="O668" s="23"/>
      <c r="P668" s="23"/>
      <c r="Q668" s="10">
        <f t="shared" si="32"/>
        <v>0</v>
      </c>
      <c r="R668" s="23"/>
      <c r="S668" s="16"/>
      <c r="T668" s="23"/>
      <c r="U668" s="23"/>
      <c r="V668" s="34">
        <f t="shared" si="30"/>
        <v>0</v>
      </c>
      <c r="W668" s="16"/>
      <c r="X668" s="38">
        <f t="shared" si="31"/>
        <v>0</v>
      </c>
    </row>
    <row r="669" spans="1:24" ht="18.75" x14ac:dyDescent="0.25">
      <c r="A669" s="12">
        <v>43918</v>
      </c>
      <c r="B669" s="13">
        <v>43918</v>
      </c>
      <c r="C669" s="23"/>
      <c r="D669" s="23"/>
      <c r="E669" s="45"/>
      <c r="F669" s="23"/>
      <c r="G669" s="16"/>
      <c r="H669" s="16"/>
      <c r="I669" s="23"/>
      <c r="J669" s="23"/>
      <c r="K669" s="23"/>
      <c r="L669" s="23"/>
      <c r="M669" s="16"/>
      <c r="N669" s="23"/>
      <c r="O669" s="23"/>
      <c r="P669" s="23"/>
      <c r="Q669" s="10">
        <f t="shared" si="32"/>
        <v>0</v>
      </c>
      <c r="R669" s="23"/>
      <c r="S669" s="16"/>
      <c r="T669" s="23"/>
      <c r="U669" s="23"/>
      <c r="V669" s="34">
        <f t="shared" si="30"/>
        <v>0</v>
      </c>
      <c r="W669" s="16"/>
      <c r="X669" s="38">
        <f t="shared" si="31"/>
        <v>0</v>
      </c>
    </row>
    <row r="670" spans="1:24" ht="18.75" x14ac:dyDescent="0.25">
      <c r="A670" s="12">
        <v>43919</v>
      </c>
      <c r="B670" s="13">
        <v>43919</v>
      </c>
      <c r="C670" s="23"/>
      <c r="D670" s="23"/>
      <c r="E670" s="45"/>
      <c r="F670" s="23"/>
      <c r="G670" s="16"/>
      <c r="H670" s="16"/>
      <c r="I670" s="23"/>
      <c r="J670" s="23"/>
      <c r="K670" s="23"/>
      <c r="L670" s="23"/>
      <c r="M670" s="16"/>
      <c r="N670" s="23"/>
      <c r="O670" s="23"/>
      <c r="P670" s="23"/>
      <c r="Q670" s="10">
        <f t="shared" si="32"/>
        <v>0</v>
      </c>
      <c r="R670" s="23"/>
      <c r="S670" s="16"/>
      <c r="T670" s="23"/>
      <c r="U670" s="23"/>
      <c r="V670" s="34">
        <f t="shared" si="30"/>
        <v>0</v>
      </c>
      <c r="W670" s="16"/>
      <c r="X670" s="38">
        <f t="shared" si="31"/>
        <v>0</v>
      </c>
    </row>
    <row r="671" spans="1:24" ht="18.75" x14ac:dyDescent="0.25">
      <c r="A671" s="12">
        <v>43920</v>
      </c>
      <c r="B671" s="13">
        <v>43920</v>
      </c>
      <c r="C671" s="23"/>
      <c r="D671" s="23"/>
      <c r="E671" s="45"/>
      <c r="F671" s="23"/>
      <c r="G671" s="16"/>
      <c r="H671" s="16"/>
      <c r="I671" s="23"/>
      <c r="J671" s="23"/>
      <c r="K671" s="23"/>
      <c r="L671" s="23"/>
      <c r="M671" s="16"/>
      <c r="N671" s="23"/>
      <c r="O671" s="23"/>
      <c r="P671" s="23"/>
      <c r="Q671" s="10">
        <f t="shared" si="32"/>
        <v>0</v>
      </c>
      <c r="R671" s="23"/>
      <c r="S671" s="16"/>
      <c r="T671" s="23"/>
      <c r="U671" s="23"/>
      <c r="V671" s="34">
        <f t="shared" si="30"/>
        <v>0</v>
      </c>
      <c r="W671" s="16"/>
      <c r="X671" s="38">
        <f t="shared" si="31"/>
        <v>0</v>
      </c>
    </row>
    <row r="672" spans="1:24" s="6" customFormat="1" ht="19.5" thickBot="1" x14ac:dyDescent="0.3">
      <c r="A672" s="17">
        <v>43921</v>
      </c>
      <c r="B672" s="18">
        <v>43921</v>
      </c>
      <c r="C672" s="24"/>
      <c r="D672" s="24"/>
      <c r="E672" s="45"/>
      <c r="F672" s="24"/>
      <c r="G672" s="22"/>
      <c r="H672" s="22"/>
      <c r="I672" s="24"/>
      <c r="J672" s="24"/>
      <c r="K672" s="24"/>
      <c r="L672" s="24"/>
      <c r="M672" s="22"/>
      <c r="N672" s="24"/>
      <c r="O672" s="24"/>
      <c r="P672" s="24"/>
      <c r="Q672" s="19">
        <f t="shared" si="32"/>
        <v>0</v>
      </c>
      <c r="R672" s="24"/>
      <c r="S672" s="22"/>
      <c r="T672" s="24"/>
      <c r="U672" s="24"/>
      <c r="V672" s="35">
        <f t="shared" si="30"/>
        <v>0</v>
      </c>
      <c r="W672" s="22"/>
      <c r="X672" s="41">
        <f t="shared" si="31"/>
        <v>0</v>
      </c>
    </row>
    <row r="673" spans="1:24" ht="19.5" thickTop="1" x14ac:dyDescent="0.25">
      <c r="A673" s="12">
        <v>43922</v>
      </c>
      <c r="B673" s="13">
        <v>43922</v>
      </c>
      <c r="C673" s="23"/>
      <c r="D673" s="23"/>
      <c r="E673" s="47"/>
      <c r="F673" s="23"/>
      <c r="G673" s="16"/>
      <c r="H673" s="16"/>
      <c r="I673" s="23"/>
      <c r="J673" s="23"/>
      <c r="K673" s="23"/>
      <c r="L673" s="23"/>
      <c r="M673" s="16"/>
      <c r="N673" s="23"/>
      <c r="O673" s="23"/>
      <c r="P673" s="23"/>
      <c r="Q673" s="10">
        <f t="shared" si="32"/>
        <v>0</v>
      </c>
      <c r="R673" s="23"/>
      <c r="S673" s="16"/>
      <c r="T673" s="23"/>
      <c r="U673" s="23"/>
      <c r="V673" s="34">
        <f t="shared" si="30"/>
        <v>0</v>
      </c>
      <c r="W673" s="16"/>
      <c r="X673" s="38">
        <f t="shared" si="31"/>
        <v>0</v>
      </c>
    </row>
    <row r="674" spans="1:24" ht="18.75" x14ac:dyDescent="0.25">
      <c r="A674" s="12">
        <v>43923</v>
      </c>
      <c r="B674" s="13">
        <v>43923</v>
      </c>
      <c r="C674" s="23"/>
      <c r="D674" s="23"/>
      <c r="E674" s="45"/>
      <c r="F674" s="23"/>
      <c r="G674" s="16"/>
      <c r="H674" s="16"/>
      <c r="I674" s="23"/>
      <c r="J674" s="23"/>
      <c r="K674" s="23"/>
      <c r="L674" s="23"/>
      <c r="M674" s="16"/>
      <c r="N674" s="23"/>
      <c r="O674" s="23"/>
      <c r="P674" s="23"/>
      <c r="Q674" s="10">
        <f t="shared" si="32"/>
        <v>0</v>
      </c>
      <c r="R674" s="23"/>
      <c r="S674" s="16"/>
      <c r="T674" s="23"/>
      <c r="U674" s="23"/>
      <c r="V674" s="34">
        <f t="shared" si="30"/>
        <v>0</v>
      </c>
      <c r="W674" s="16"/>
      <c r="X674" s="38">
        <f t="shared" si="31"/>
        <v>0</v>
      </c>
    </row>
    <row r="675" spans="1:24" ht="18.75" x14ac:dyDescent="0.25">
      <c r="A675" s="12">
        <v>43924</v>
      </c>
      <c r="B675" s="13">
        <v>43924</v>
      </c>
      <c r="C675" s="23"/>
      <c r="D675" s="23"/>
      <c r="E675" s="45"/>
      <c r="F675" s="23"/>
      <c r="G675" s="16"/>
      <c r="H675" s="16"/>
      <c r="I675" s="23"/>
      <c r="J675" s="23"/>
      <c r="K675" s="23"/>
      <c r="L675" s="23"/>
      <c r="M675" s="16"/>
      <c r="N675" s="23"/>
      <c r="O675" s="23"/>
      <c r="P675" s="23"/>
      <c r="Q675" s="10">
        <f t="shared" si="32"/>
        <v>0</v>
      </c>
      <c r="R675" s="23"/>
      <c r="S675" s="16"/>
      <c r="T675" s="23"/>
      <c r="U675" s="23"/>
      <c r="V675" s="34">
        <f t="shared" si="30"/>
        <v>0</v>
      </c>
      <c r="W675" s="16"/>
      <c r="X675" s="38">
        <f t="shared" si="31"/>
        <v>0</v>
      </c>
    </row>
    <row r="676" spans="1:24" ht="18.75" x14ac:dyDescent="0.25">
      <c r="A676" s="12">
        <v>43925</v>
      </c>
      <c r="B676" s="13">
        <v>43925</v>
      </c>
      <c r="C676" s="23"/>
      <c r="D676" s="23"/>
      <c r="E676" s="45"/>
      <c r="F676" s="23"/>
      <c r="G676" s="16"/>
      <c r="H676" s="16"/>
      <c r="I676" s="23"/>
      <c r="J676" s="23"/>
      <c r="K676" s="23"/>
      <c r="L676" s="23"/>
      <c r="M676" s="16"/>
      <c r="N676" s="23"/>
      <c r="O676" s="23"/>
      <c r="P676" s="23"/>
      <c r="Q676" s="10">
        <f t="shared" si="32"/>
        <v>0</v>
      </c>
      <c r="R676" s="23"/>
      <c r="S676" s="16"/>
      <c r="T676" s="23"/>
      <c r="U676" s="23"/>
      <c r="V676" s="34">
        <f t="shared" si="30"/>
        <v>0</v>
      </c>
      <c r="W676" s="16"/>
      <c r="X676" s="38">
        <f t="shared" si="31"/>
        <v>0</v>
      </c>
    </row>
    <row r="677" spans="1:24" ht="18.75" x14ac:dyDescent="0.25">
      <c r="A677" s="12">
        <v>43926</v>
      </c>
      <c r="B677" s="13">
        <v>43926</v>
      </c>
      <c r="C677" s="23"/>
      <c r="D677" s="23"/>
      <c r="E677" s="45"/>
      <c r="F677" s="23"/>
      <c r="G677" s="16"/>
      <c r="H677" s="16"/>
      <c r="I677" s="23"/>
      <c r="J677" s="23"/>
      <c r="K677" s="23"/>
      <c r="L677" s="23"/>
      <c r="M677" s="16"/>
      <c r="N677" s="23"/>
      <c r="O677" s="23"/>
      <c r="P677" s="23"/>
      <c r="Q677" s="10">
        <f t="shared" si="32"/>
        <v>0</v>
      </c>
      <c r="R677" s="23"/>
      <c r="S677" s="16"/>
      <c r="T677" s="23"/>
      <c r="U677" s="23"/>
      <c r="V677" s="34">
        <f t="shared" si="30"/>
        <v>0</v>
      </c>
      <c r="W677" s="16"/>
      <c r="X677" s="38">
        <f t="shared" si="31"/>
        <v>0</v>
      </c>
    </row>
    <row r="678" spans="1:24" ht="18.75" x14ac:dyDescent="0.25">
      <c r="A678" s="12">
        <v>43927</v>
      </c>
      <c r="B678" s="13">
        <v>43927</v>
      </c>
      <c r="C678" s="23"/>
      <c r="D678" s="23"/>
      <c r="E678" s="45"/>
      <c r="F678" s="23"/>
      <c r="G678" s="16"/>
      <c r="H678" s="16"/>
      <c r="I678" s="23"/>
      <c r="J678" s="23"/>
      <c r="K678" s="23"/>
      <c r="L678" s="23"/>
      <c r="M678" s="16"/>
      <c r="N678" s="23"/>
      <c r="O678" s="23"/>
      <c r="P678" s="23"/>
      <c r="Q678" s="10">
        <f t="shared" si="32"/>
        <v>0</v>
      </c>
      <c r="R678" s="23"/>
      <c r="S678" s="16"/>
      <c r="T678" s="23"/>
      <c r="U678" s="23"/>
      <c r="V678" s="34">
        <f t="shared" si="30"/>
        <v>0</v>
      </c>
      <c r="W678" s="16"/>
      <c r="X678" s="38">
        <f t="shared" si="31"/>
        <v>0</v>
      </c>
    </row>
    <row r="679" spans="1:24" ht="18.75" x14ac:dyDescent="0.25">
      <c r="A679" s="12">
        <v>43928</v>
      </c>
      <c r="B679" s="13">
        <v>43928</v>
      </c>
      <c r="C679" s="23"/>
      <c r="D679" s="23"/>
      <c r="E679" s="45"/>
      <c r="F679" s="23"/>
      <c r="G679" s="16"/>
      <c r="H679" s="16"/>
      <c r="I679" s="23"/>
      <c r="J679" s="23"/>
      <c r="K679" s="23"/>
      <c r="L679" s="23"/>
      <c r="M679" s="16"/>
      <c r="N679" s="23"/>
      <c r="O679" s="23"/>
      <c r="P679" s="23"/>
      <c r="Q679" s="10">
        <f t="shared" si="32"/>
        <v>0</v>
      </c>
      <c r="R679" s="23"/>
      <c r="S679" s="16"/>
      <c r="T679" s="23"/>
      <c r="U679" s="23"/>
      <c r="V679" s="34">
        <f t="shared" si="30"/>
        <v>0</v>
      </c>
      <c r="W679" s="16"/>
      <c r="X679" s="38">
        <f t="shared" si="31"/>
        <v>0</v>
      </c>
    </row>
    <row r="680" spans="1:24" ht="18.75" x14ac:dyDescent="0.25">
      <c r="A680" s="12">
        <v>43929</v>
      </c>
      <c r="B680" s="13">
        <v>43929</v>
      </c>
      <c r="C680" s="23"/>
      <c r="D680" s="23"/>
      <c r="E680" s="45"/>
      <c r="F680" s="23"/>
      <c r="G680" s="16"/>
      <c r="H680" s="16"/>
      <c r="I680" s="23"/>
      <c r="J680" s="23"/>
      <c r="K680" s="23"/>
      <c r="L680" s="23"/>
      <c r="M680" s="16"/>
      <c r="N680" s="23"/>
      <c r="O680" s="23"/>
      <c r="P680" s="23"/>
      <c r="Q680" s="10">
        <f t="shared" si="32"/>
        <v>0</v>
      </c>
      <c r="R680" s="23"/>
      <c r="S680" s="16"/>
      <c r="T680" s="23"/>
      <c r="U680" s="23"/>
      <c r="V680" s="34">
        <f t="shared" si="30"/>
        <v>0</v>
      </c>
      <c r="W680" s="16"/>
      <c r="X680" s="38">
        <f t="shared" si="31"/>
        <v>0</v>
      </c>
    </row>
    <row r="681" spans="1:24" ht="18.75" x14ac:dyDescent="0.25">
      <c r="A681" s="12">
        <v>43930</v>
      </c>
      <c r="B681" s="13">
        <v>43930</v>
      </c>
      <c r="C681" s="23"/>
      <c r="D681" s="23"/>
      <c r="E681" s="45"/>
      <c r="F681" s="23"/>
      <c r="G681" s="16"/>
      <c r="H681" s="16"/>
      <c r="I681" s="23"/>
      <c r="J681" s="23"/>
      <c r="K681" s="23"/>
      <c r="L681" s="23"/>
      <c r="M681" s="16"/>
      <c r="N681" s="23"/>
      <c r="O681" s="23"/>
      <c r="P681" s="23"/>
      <c r="Q681" s="10">
        <f t="shared" si="32"/>
        <v>0</v>
      </c>
      <c r="R681" s="23"/>
      <c r="S681" s="16"/>
      <c r="T681" s="23"/>
      <c r="U681" s="23"/>
      <c r="V681" s="34">
        <f t="shared" si="30"/>
        <v>0</v>
      </c>
      <c r="W681" s="16"/>
      <c r="X681" s="38">
        <f t="shared" si="31"/>
        <v>0</v>
      </c>
    </row>
    <row r="682" spans="1:24" ht="18.75" x14ac:dyDescent="0.25">
      <c r="A682" s="12">
        <v>43931</v>
      </c>
      <c r="B682" s="13">
        <v>43931</v>
      </c>
      <c r="C682" s="23"/>
      <c r="D682" s="23"/>
      <c r="E682" s="45"/>
      <c r="F682" s="23"/>
      <c r="G682" s="16"/>
      <c r="H682" s="16"/>
      <c r="I682" s="23"/>
      <c r="J682" s="23"/>
      <c r="K682" s="23"/>
      <c r="L682" s="23"/>
      <c r="M682" s="16"/>
      <c r="N682" s="23"/>
      <c r="O682" s="23"/>
      <c r="P682" s="23"/>
      <c r="Q682" s="10">
        <f t="shared" si="32"/>
        <v>0</v>
      </c>
      <c r="R682" s="23"/>
      <c r="S682" s="16"/>
      <c r="T682" s="23"/>
      <c r="U682" s="23"/>
      <c r="V682" s="34">
        <f t="shared" si="30"/>
        <v>0</v>
      </c>
      <c r="W682" s="16"/>
      <c r="X682" s="38">
        <f t="shared" si="31"/>
        <v>0</v>
      </c>
    </row>
    <row r="683" spans="1:24" ht="18.75" x14ac:dyDescent="0.25">
      <c r="A683" s="12">
        <v>43932</v>
      </c>
      <c r="B683" s="13">
        <v>43932</v>
      </c>
      <c r="C683" s="23"/>
      <c r="D683" s="23"/>
      <c r="E683" s="45"/>
      <c r="F683" s="23"/>
      <c r="G683" s="16"/>
      <c r="H683" s="16"/>
      <c r="I683" s="23"/>
      <c r="J683" s="23"/>
      <c r="K683" s="23"/>
      <c r="L683" s="23"/>
      <c r="M683" s="16"/>
      <c r="N683" s="23"/>
      <c r="O683" s="23"/>
      <c r="P683" s="23"/>
      <c r="Q683" s="10">
        <f t="shared" si="32"/>
        <v>0</v>
      </c>
      <c r="R683" s="23"/>
      <c r="S683" s="16"/>
      <c r="T683" s="23"/>
      <c r="U683" s="23"/>
      <c r="V683" s="34">
        <f t="shared" si="30"/>
        <v>0</v>
      </c>
      <c r="W683" s="16"/>
      <c r="X683" s="38">
        <f t="shared" si="31"/>
        <v>0</v>
      </c>
    </row>
    <row r="684" spans="1:24" ht="18.75" x14ac:dyDescent="0.25">
      <c r="A684" s="12">
        <v>43933</v>
      </c>
      <c r="B684" s="13">
        <v>43933</v>
      </c>
      <c r="C684" s="23"/>
      <c r="D684" s="23"/>
      <c r="E684" s="45"/>
      <c r="F684" s="23"/>
      <c r="G684" s="16"/>
      <c r="H684" s="16"/>
      <c r="I684" s="23"/>
      <c r="J684" s="23"/>
      <c r="K684" s="23"/>
      <c r="L684" s="23"/>
      <c r="M684" s="16"/>
      <c r="N684" s="23"/>
      <c r="O684" s="23"/>
      <c r="P684" s="23"/>
      <c r="Q684" s="10">
        <f t="shared" si="32"/>
        <v>0</v>
      </c>
      <c r="R684" s="23"/>
      <c r="S684" s="16"/>
      <c r="T684" s="23"/>
      <c r="U684" s="23"/>
      <c r="V684" s="34">
        <f t="shared" si="30"/>
        <v>0</v>
      </c>
      <c r="W684" s="16"/>
      <c r="X684" s="38">
        <f t="shared" si="31"/>
        <v>0</v>
      </c>
    </row>
    <row r="685" spans="1:24" ht="18.75" x14ac:dyDescent="0.25">
      <c r="A685" s="12">
        <v>43934</v>
      </c>
      <c r="B685" s="13">
        <v>43934</v>
      </c>
      <c r="C685" s="23"/>
      <c r="D685" s="23"/>
      <c r="E685" s="45"/>
      <c r="F685" s="23"/>
      <c r="G685" s="16"/>
      <c r="H685" s="16"/>
      <c r="I685" s="23"/>
      <c r="J685" s="23"/>
      <c r="K685" s="23"/>
      <c r="L685" s="23"/>
      <c r="M685" s="16"/>
      <c r="N685" s="23"/>
      <c r="O685" s="23"/>
      <c r="P685" s="23"/>
      <c r="Q685" s="10">
        <f t="shared" si="32"/>
        <v>0</v>
      </c>
      <c r="R685" s="23"/>
      <c r="S685" s="16"/>
      <c r="T685" s="23"/>
      <c r="U685" s="23"/>
      <c r="V685" s="34">
        <f t="shared" si="30"/>
        <v>0</v>
      </c>
      <c r="W685" s="16"/>
      <c r="X685" s="38">
        <f t="shared" si="31"/>
        <v>0</v>
      </c>
    </row>
    <row r="686" spans="1:24" ht="18.75" x14ac:dyDescent="0.25">
      <c r="A686" s="12">
        <v>43935</v>
      </c>
      <c r="B686" s="13">
        <v>43935</v>
      </c>
      <c r="C686" s="23"/>
      <c r="D686" s="23"/>
      <c r="E686" s="45"/>
      <c r="F686" s="23"/>
      <c r="G686" s="16"/>
      <c r="H686" s="16"/>
      <c r="I686" s="23"/>
      <c r="J686" s="23"/>
      <c r="K686" s="23"/>
      <c r="L686" s="23"/>
      <c r="M686" s="16"/>
      <c r="N686" s="23"/>
      <c r="O686" s="23"/>
      <c r="P686" s="23"/>
      <c r="Q686" s="10">
        <f t="shared" si="32"/>
        <v>0</v>
      </c>
      <c r="R686" s="23"/>
      <c r="S686" s="16"/>
      <c r="T686" s="23"/>
      <c r="U686" s="23"/>
      <c r="V686" s="34">
        <f t="shared" si="30"/>
        <v>0</v>
      </c>
      <c r="W686" s="16"/>
      <c r="X686" s="38">
        <f t="shared" si="31"/>
        <v>0</v>
      </c>
    </row>
    <row r="687" spans="1:24" ht="18.75" x14ac:dyDescent="0.25">
      <c r="A687" s="12">
        <v>43936</v>
      </c>
      <c r="B687" s="13">
        <v>43936</v>
      </c>
      <c r="C687" s="23"/>
      <c r="D687" s="23"/>
      <c r="E687" s="45"/>
      <c r="F687" s="23"/>
      <c r="G687" s="16"/>
      <c r="H687" s="16"/>
      <c r="I687" s="23"/>
      <c r="J687" s="23"/>
      <c r="K687" s="23"/>
      <c r="L687" s="23"/>
      <c r="M687" s="16"/>
      <c r="N687" s="23"/>
      <c r="O687" s="23"/>
      <c r="P687" s="23"/>
      <c r="Q687" s="10">
        <f t="shared" si="32"/>
        <v>0</v>
      </c>
      <c r="R687" s="23"/>
      <c r="S687" s="16"/>
      <c r="T687" s="23"/>
      <c r="U687" s="23"/>
      <c r="V687" s="34">
        <f t="shared" si="30"/>
        <v>0</v>
      </c>
      <c r="W687" s="16"/>
      <c r="X687" s="38">
        <f t="shared" si="31"/>
        <v>0</v>
      </c>
    </row>
    <row r="688" spans="1:24" ht="18.75" x14ac:dyDescent="0.25">
      <c r="A688" s="12">
        <v>43937</v>
      </c>
      <c r="B688" s="13">
        <v>43937</v>
      </c>
      <c r="C688" s="23"/>
      <c r="D688" s="23"/>
      <c r="E688" s="45"/>
      <c r="F688" s="23"/>
      <c r="G688" s="16"/>
      <c r="H688" s="16"/>
      <c r="I688" s="23"/>
      <c r="J688" s="23"/>
      <c r="K688" s="23"/>
      <c r="L688" s="23"/>
      <c r="M688" s="16"/>
      <c r="N688" s="23"/>
      <c r="O688" s="23"/>
      <c r="P688" s="23"/>
      <c r="Q688" s="10">
        <f t="shared" si="32"/>
        <v>0</v>
      </c>
      <c r="R688" s="23"/>
      <c r="S688" s="16"/>
      <c r="T688" s="23"/>
      <c r="U688" s="23"/>
      <c r="V688" s="34">
        <f t="shared" si="30"/>
        <v>0</v>
      </c>
      <c r="W688" s="16"/>
      <c r="X688" s="38">
        <f t="shared" si="31"/>
        <v>0</v>
      </c>
    </row>
    <row r="689" spans="1:24" ht="18.75" x14ac:dyDescent="0.25">
      <c r="A689" s="12">
        <v>43938</v>
      </c>
      <c r="B689" s="13">
        <v>43938</v>
      </c>
      <c r="C689" s="23"/>
      <c r="D689" s="23"/>
      <c r="E689" s="45"/>
      <c r="F689" s="23"/>
      <c r="G689" s="16"/>
      <c r="H689" s="16"/>
      <c r="I689" s="23"/>
      <c r="J689" s="23"/>
      <c r="K689" s="23"/>
      <c r="L689" s="23"/>
      <c r="M689" s="16"/>
      <c r="N689" s="23"/>
      <c r="O689" s="23"/>
      <c r="P689" s="23"/>
      <c r="Q689" s="10">
        <f t="shared" si="32"/>
        <v>0</v>
      </c>
      <c r="R689" s="23"/>
      <c r="S689" s="16"/>
      <c r="T689" s="23"/>
      <c r="U689" s="23"/>
      <c r="V689" s="34">
        <f t="shared" si="30"/>
        <v>0</v>
      </c>
      <c r="W689" s="16"/>
      <c r="X689" s="38">
        <f t="shared" si="31"/>
        <v>0</v>
      </c>
    </row>
    <row r="690" spans="1:24" ht="18.75" x14ac:dyDescent="0.25">
      <c r="A690" s="12">
        <v>43939</v>
      </c>
      <c r="B690" s="13">
        <v>43939</v>
      </c>
      <c r="C690" s="23"/>
      <c r="D690" s="23"/>
      <c r="E690" s="45"/>
      <c r="F690" s="23"/>
      <c r="G690" s="16"/>
      <c r="H690" s="16"/>
      <c r="I690" s="23"/>
      <c r="J690" s="23"/>
      <c r="K690" s="23"/>
      <c r="L690" s="23"/>
      <c r="M690" s="16"/>
      <c r="N690" s="23"/>
      <c r="O690" s="23"/>
      <c r="P690" s="23"/>
      <c r="Q690" s="10">
        <f t="shared" si="32"/>
        <v>0</v>
      </c>
      <c r="R690" s="23"/>
      <c r="S690" s="16"/>
      <c r="T690" s="23"/>
      <c r="U690" s="23"/>
      <c r="V690" s="34">
        <f t="shared" si="30"/>
        <v>0</v>
      </c>
      <c r="W690" s="16"/>
      <c r="X690" s="38">
        <f t="shared" si="31"/>
        <v>0</v>
      </c>
    </row>
    <row r="691" spans="1:24" ht="18.75" x14ac:dyDescent="0.25">
      <c r="A691" s="12">
        <v>43940</v>
      </c>
      <c r="B691" s="13">
        <v>43940</v>
      </c>
      <c r="C691" s="23"/>
      <c r="D691" s="23"/>
      <c r="E691" s="45"/>
      <c r="F691" s="23"/>
      <c r="G691" s="16"/>
      <c r="H691" s="16"/>
      <c r="I691" s="23"/>
      <c r="J691" s="23"/>
      <c r="K691" s="23"/>
      <c r="L691" s="23"/>
      <c r="M691" s="16"/>
      <c r="N691" s="23"/>
      <c r="O691" s="23"/>
      <c r="P691" s="23"/>
      <c r="Q691" s="10">
        <f t="shared" si="32"/>
        <v>0</v>
      </c>
      <c r="R691" s="23"/>
      <c r="S691" s="16"/>
      <c r="T691" s="23"/>
      <c r="U691" s="23"/>
      <c r="V691" s="34">
        <f t="shared" si="30"/>
        <v>0</v>
      </c>
      <c r="W691" s="16"/>
      <c r="X691" s="38">
        <f t="shared" si="31"/>
        <v>0</v>
      </c>
    </row>
    <row r="692" spans="1:24" ht="18.75" x14ac:dyDescent="0.25">
      <c r="A692" s="12">
        <v>43941</v>
      </c>
      <c r="B692" s="13">
        <v>43941</v>
      </c>
      <c r="C692" s="23"/>
      <c r="D692" s="23"/>
      <c r="E692" s="45"/>
      <c r="F692" s="23"/>
      <c r="G692" s="16"/>
      <c r="H692" s="16"/>
      <c r="I692" s="23"/>
      <c r="J692" s="23"/>
      <c r="K692" s="23"/>
      <c r="L692" s="23"/>
      <c r="M692" s="16"/>
      <c r="N692" s="23"/>
      <c r="O692" s="23"/>
      <c r="P692" s="23"/>
      <c r="Q692" s="10">
        <f t="shared" si="32"/>
        <v>0</v>
      </c>
      <c r="R692" s="23"/>
      <c r="S692" s="16"/>
      <c r="T692" s="23"/>
      <c r="U692" s="23"/>
      <c r="V692" s="34">
        <f t="shared" si="30"/>
        <v>0</v>
      </c>
      <c r="W692" s="16"/>
      <c r="X692" s="38">
        <f t="shared" si="31"/>
        <v>0</v>
      </c>
    </row>
    <row r="693" spans="1:24" ht="18.75" x14ac:dyDescent="0.25">
      <c r="A693" s="12">
        <v>43942</v>
      </c>
      <c r="B693" s="13">
        <v>43942</v>
      </c>
      <c r="C693" s="23"/>
      <c r="D693" s="23"/>
      <c r="E693" s="45"/>
      <c r="F693" s="23"/>
      <c r="G693" s="16"/>
      <c r="H693" s="16"/>
      <c r="I693" s="23"/>
      <c r="J693" s="23"/>
      <c r="K693" s="23"/>
      <c r="L693" s="23"/>
      <c r="M693" s="16"/>
      <c r="N693" s="23"/>
      <c r="O693" s="23"/>
      <c r="P693" s="23"/>
      <c r="Q693" s="10">
        <f t="shared" si="32"/>
        <v>0</v>
      </c>
      <c r="R693" s="23"/>
      <c r="S693" s="16"/>
      <c r="T693" s="23"/>
      <c r="U693" s="23"/>
      <c r="V693" s="34">
        <f t="shared" si="30"/>
        <v>0</v>
      </c>
      <c r="W693" s="16"/>
      <c r="X693" s="38">
        <f t="shared" si="31"/>
        <v>0</v>
      </c>
    </row>
    <row r="694" spans="1:24" ht="18.75" x14ac:dyDescent="0.25">
      <c r="A694" s="12">
        <v>43943</v>
      </c>
      <c r="B694" s="13">
        <v>43943</v>
      </c>
      <c r="C694" s="23"/>
      <c r="D694" s="23"/>
      <c r="E694" s="45"/>
      <c r="F694" s="23"/>
      <c r="G694" s="16"/>
      <c r="H694" s="16"/>
      <c r="I694" s="23"/>
      <c r="J694" s="23"/>
      <c r="K694" s="23"/>
      <c r="L694" s="23"/>
      <c r="M694" s="16"/>
      <c r="N694" s="23"/>
      <c r="O694" s="23"/>
      <c r="P694" s="23"/>
      <c r="Q694" s="10">
        <f t="shared" si="32"/>
        <v>0</v>
      </c>
      <c r="R694" s="23"/>
      <c r="S694" s="16"/>
      <c r="T694" s="23"/>
      <c r="U694" s="23"/>
      <c r="V694" s="34">
        <f t="shared" si="30"/>
        <v>0</v>
      </c>
      <c r="W694" s="16"/>
      <c r="X694" s="38">
        <f t="shared" si="31"/>
        <v>0</v>
      </c>
    </row>
    <row r="695" spans="1:24" ht="18.75" x14ac:dyDescent="0.25">
      <c r="A695" s="12">
        <v>43944</v>
      </c>
      <c r="B695" s="13">
        <v>43944</v>
      </c>
      <c r="C695" s="23"/>
      <c r="D695" s="23"/>
      <c r="E695" s="45"/>
      <c r="F695" s="23"/>
      <c r="G695" s="16"/>
      <c r="H695" s="16"/>
      <c r="I695" s="23"/>
      <c r="J695" s="23"/>
      <c r="K695" s="23"/>
      <c r="L695" s="23"/>
      <c r="M695" s="16"/>
      <c r="N695" s="23"/>
      <c r="O695" s="23"/>
      <c r="P695" s="23"/>
      <c r="Q695" s="10">
        <f t="shared" si="32"/>
        <v>0</v>
      </c>
      <c r="R695" s="23"/>
      <c r="S695" s="16"/>
      <c r="T695" s="23"/>
      <c r="U695" s="23"/>
      <c r="V695" s="34">
        <f t="shared" si="30"/>
        <v>0</v>
      </c>
      <c r="W695" s="16"/>
      <c r="X695" s="38">
        <f t="shared" si="31"/>
        <v>0</v>
      </c>
    </row>
    <row r="696" spans="1:24" ht="18.75" x14ac:dyDescent="0.25">
      <c r="A696" s="12">
        <v>43945</v>
      </c>
      <c r="B696" s="13">
        <v>43945</v>
      </c>
      <c r="C696" s="23"/>
      <c r="D696" s="23"/>
      <c r="E696" s="45"/>
      <c r="F696" s="23"/>
      <c r="G696" s="16"/>
      <c r="H696" s="16"/>
      <c r="I696" s="23"/>
      <c r="J696" s="23"/>
      <c r="K696" s="23"/>
      <c r="L696" s="23"/>
      <c r="M696" s="16"/>
      <c r="N696" s="23"/>
      <c r="O696" s="23"/>
      <c r="P696" s="23"/>
      <c r="Q696" s="10">
        <f t="shared" si="32"/>
        <v>0</v>
      </c>
      <c r="R696" s="23"/>
      <c r="S696" s="16"/>
      <c r="T696" s="23"/>
      <c r="U696" s="23"/>
      <c r="V696" s="34">
        <f t="shared" si="30"/>
        <v>0</v>
      </c>
      <c r="W696" s="16"/>
      <c r="X696" s="38">
        <f t="shared" si="31"/>
        <v>0</v>
      </c>
    </row>
    <row r="697" spans="1:24" ht="18.75" x14ac:dyDescent="0.25">
      <c r="A697" s="12">
        <v>43946</v>
      </c>
      <c r="B697" s="13">
        <v>43946</v>
      </c>
      <c r="C697" s="23"/>
      <c r="D697" s="23"/>
      <c r="E697" s="45"/>
      <c r="F697" s="23"/>
      <c r="G697" s="16"/>
      <c r="H697" s="16"/>
      <c r="I697" s="23"/>
      <c r="J697" s="23"/>
      <c r="K697" s="23"/>
      <c r="L697" s="23"/>
      <c r="M697" s="16"/>
      <c r="N697" s="23"/>
      <c r="O697" s="23"/>
      <c r="P697" s="23"/>
      <c r="Q697" s="10">
        <f t="shared" si="32"/>
        <v>0</v>
      </c>
      <c r="R697" s="23"/>
      <c r="S697" s="16"/>
      <c r="T697" s="23"/>
      <c r="U697" s="23"/>
      <c r="V697" s="34">
        <f t="shared" si="30"/>
        <v>0</v>
      </c>
      <c r="W697" s="16"/>
      <c r="X697" s="38">
        <f t="shared" si="31"/>
        <v>0</v>
      </c>
    </row>
    <row r="698" spans="1:24" ht="18.75" x14ac:dyDescent="0.25">
      <c r="A698" s="12">
        <v>43947</v>
      </c>
      <c r="B698" s="13">
        <v>43947</v>
      </c>
      <c r="C698" s="23"/>
      <c r="D698" s="23"/>
      <c r="E698" s="45"/>
      <c r="F698" s="23"/>
      <c r="G698" s="16"/>
      <c r="H698" s="16"/>
      <c r="I698" s="23"/>
      <c r="J698" s="23"/>
      <c r="K698" s="23"/>
      <c r="L698" s="23"/>
      <c r="M698" s="16"/>
      <c r="N698" s="23"/>
      <c r="O698" s="23"/>
      <c r="P698" s="23"/>
      <c r="Q698" s="10">
        <f t="shared" si="32"/>
        <v>0</v>
      </c>
      <c r="R698" s="23"/>
      <c r="S698" s="16"/>
      <c r="T698" s="23"/>
      <c r="U698" s="23"/>
      <c r="V698" s="34">
        <f t="shared" si="30"/>
        <v>0</v>
      </c>
      <c r="W698" s="16"/>
      <c r="X698" s="38">
        <f t="shared" si="31"/>
        <v>0</v>
      </c>
    </row>
    <row r="699" spans="1:24" ht="18.75" x14ac:dyDescent="0.25">
      <c r="A699" s="12">
        <v>43948</v>
      </c>
      <c r="B699" s="13">
        <v>43948</v>
      </c>
      <c r="C699" s="23"/>
      <c r="D699" s="23"/>
      <c r="E699" s="45"/>
      <c r="F699" s="23"/>
      <c r="G699" s="16"/>
      <c r="H699" s="16"/>
      <c r="I699" s="23"/>
      <c r="J699" s="23"/>
      <c r="K699" s="23"/>
      <c r="L699" s="23"/>
      <c r="M699" s="16"/>
      <c r="N699" s="23"/>
      <c r="O699" s="23"/>
      <c r="P699" s="23"/>
      <c r="Q699" s="10">
        <f t="shared" si="32"/>
        <v>0</v>
      </c>
      <c r="R699" s="23"/>
      <c r="S699" s="16"/>
      <c r="T699" s="23"/>
      <c r="U699" s="23"/>
      <c r="V699" s="34">
        <f t="shared" si="30"/>
        <v>0</v>
      </c>
      <c r="W699" s="16"/>
      <c r="X699" s="38">
        <f t="shared" si="31"/>
        <v>0</v>
      </c>
    </row>
    <row r="700" spans="1:24" ht="18.75" x14ac:dyDescent="0.25">
      <c r="A700" s="12">
        <v>43949</v>
      </c>
      <c r="B700" s="13">
        <v>43949</v>
      </c>
      <c r="C700" s="23"/>
      <c r="D700" s="23"/>
      <c r="E700" s="45"/>
      <c r="F700" s="23"/>
      <c r="G700" s="16"/>
      <c r="H700" s="16"/>
      <c r="I700" s="23"/>
      <c r="J700" s="23"/>
      <c r="K700" s="23"/>
      <c r="L700" s="23"/>
      <c r="M700" s="16"/>
      <c r="N700" s="23"/>
      <c r="O700" s="23"/>
      <c r="P700" s="23"/>
      <c r="Q700" s="10">
        <f t="shared" si="32"/>
        <v>0</v>
      </c>
      <c r="R700" s="23"/>
      <c r="S700" s="16"/>
      <c r="T700" s="23"/>
      <c r="U700" s="23"/>
      <c r="V700" s="34">
        <f t="shared" si="30"/>
        <v>0</v>
      </c>
      <c r="W700" s="16"/>
      <c r="X700" s="38">
        <f t="shared" si="31"/>
        <v>0</v>
      </c>
    </row>
  </sheetData>
  <mergeCells count="23">
    <mergeCell ref="Y1:Y2"/>
    <mergeCell ref="L1:L2"/>
    <mergeCell ref="M1:M2"/>
    <mergeCell ref="N1:N2"/>
    <mergeCell ref="O1:Q1"/>
    <mergeCell ref="R1:R2"/>
    <mergeCell ref="S1:S2"/>
    <mergeCell ref="T1:T2"/>
    <mergeCell ref="U1:U2"/>
    <mergeCell ref="V1:V2"/>
    <mergeCell ref="W1:W2"/>
    <mergeCell ref="X1:X2"/>
    <mergeCell ref="G1:G2"/>
    <mergeCell ref="H1:H2"/>
    <mergeCell ref="I1:I2"/>
    <mergeCell ref="J1:J2"/>
    <mergeCell ref="K1:K2"/>
    <mergeCell ref="F1:F2"/>
    <mergeCell ref="A1:A2"/>
    <mergeCell ref="B1:B2"/>
    <mergeCell ref="C1:C2"/>
    <mergeCell ref="D1:D2"/>
    <mergeCell ref="E1:E2"/>
  </mergeCells>
  <conditionalFormatting sqref="B2:V2 A3:V3 A4:B4 D4:V4 A5:V7 A9:V700 A8:B8 D8:V8 P4:P9 S4:S9 T4:T5 C4:C9 E4:E9 F4:F8">
    <cfRule type="expression" dxfId="9" priority="793">
      <formula>$M2="tent"</formula>
    </cfRule>
    <cfRule type="expression" dxfId="8" priority="794">
      <formula>$M2="option"</formula>
    </cfRule>
    <cfRule type="expression" dxfId="7" priority="795">
      <formula>$M2="defr"</formula>
    </cfRule>
    <cfRule type="expression" dxfId="6" priority="796" stopIfTrue="1">
      <formula>$M2="def"</formula>
    </cfRule>
  </conditionalFormatting>
  <conditionalFormatting sqref="A3:Z2000">
    <cfRule type="expression" dxfId="5" priority="792">
      <formula>$M3="CXL"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caseblanchef">
                <anchor mov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1181100</xdr:colOff>
                    <xdr:row>0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'Données menu déroulant'!$E$2:$E$7</xm:f>
          </x14:formula1>
          <xm:sqref>F3:F32</xm:sqref>
        </x14:dataValidation>
        <x14:dataValidation type="list" allowBlank="1" showInputMessage="1" showErrorMessage="1">
          <x14:formula1>
            <xm:f>'Données menu déroulant'!$I$2:$I$6</xm:f>
          </x14:formula1>
          <xm:sqref>M3:M1048576</xm:sqref>
        </x14:dataValidation>
        <x14:dataValidation type="list" allowBlank="1" showInputMessage="1" showErrorMessage="1">
          <x14:formula1>
            <xm:f>'Données menu déroulant'!$C$2:$C$4</xm:f>
          </x14:formula1>
          <xm:sqref>D3:D1048576</xm:sqref>
        </x14:dataValidation>
        <x14:dataValidation type="list" allowBlank="1" showInputMessage="1" showErrorMessage="1">
          <x14:formula1>
            <xm:f>'Données menu déroulant'!$G$1:$G$2</xm:f>
          </x14:formula1>
          <xm:sqref>N3:N1048576 K3:K1048576 R3:R1048576</xm:sqref>
        </x14:dataValidation>
        <x14:dataValidation type="list" allowBlank="1" showInputMessage="1" showErrorMessage="1">
          <x14:formula1>
            <xm:f>'Données menu déroulant'!$E$2:$E$6</xm:f>
          </x14:formula1>
          <xm:sqref>F33</xm:sqref>
        </x14:dataValidation>
        <x14:dataValidation type="list" allowBlank="1" showInputMessage="1" showErrorMessage="1">
          <x14:formula1>
            <xm:f>'Données menu déroulant'!$A$2:$A$6</xm:f>
          </x14:formula1>
          <xm:sqref>I3:I1048576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Y700"/>
  <sheetViews>
    <sheetView zoomScale="71" zoomScaleNormal="71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M3" sqref="M3:M700"/>
    </sheetView>
  </sheetViews>
  <sheetFormatPr baseColWidth="10" defaultColWidth="9.140625" defaultRowHeight="15" x14ac:dyDescent="0.25"/>
  <cols>
    <col min="1" max="1" width="17.85546875" style="9" customWidth="1"/>
    <col min="2" max="2" width="13.140625" customWidth="1"/>
    <col min="3" max="3" width="10.85546875" customWidth="1"/>
    <col min="4" max="4" width="13.85546875" customWidth="1"/>
    <col min="5" max="5" width="13.85546875" style="48" customWidth="1"/>
    <col min="6" max="6" width="11.140625" customWidth="1"/>
    <col min="7" max="7" width="13.5703125" style="9" customWidth="1"/>
    <col min="8" max="8" width="11.85546875" style="9" customWidth="1"/>
    <col min="9" max="9" width="17.140625" customWidth="1"/>
    <col min="10" max="10" width="13.42578125" customWidth="1"/>
    <col min="11" max="11" width="13.140625" customWidth="1"/>
    <col min="13" max="13" width="15" style="9" customWidth="1"/>
    <col min="15" max="15" width="17.5703125" customWidth="1"/>
    <col min="16" max="16" width="12.5703125" customWidth="1"/>
    <col min="17" max="17" width="14.5703125" customWidth="1"/>
    <col min="18" max="18" width="11.85546875" customWidth="1"/>
    <col min="19" max="19" width="12.140625" style="9" customWidth="1"/>
    <col min="20" max="20" width="13.85546875" customWidth="1"/>
    <col min="21" max="21" width="11.140625" customWidth="1"/>
    <col min="22" max="22" width="17.28515625" style="39" customWidth="1"/>
    <col min="23" max="23" width="13.85546875" style="9" customWidth="1"/>
    <col min="24" max="24" width="22.42578125" style="38" customWidth="1"/>
    <col min="25" max="25" width="26" customWidth="1"/>
  </cols>
  <sheetData>
    <row r="1" spans="1:25" s="30" customFormat="1" ht="75" customHeight="1" x14ac:dyDescent="0.25">
      <c r="A1" s="65" t="s">
        <v>10</v>
      </c>
      <c r="B1" s="67" t="s">
        <v>53</v>
      </c>
      <c r="C1" s="69" t="s">
        <v>0</v>
      </c>
      <c r="D1" s="71" t="s">
        <v>42</v>
      </c>
      <c r="E1" s="73" t="s">
        <v>1</v>
      </c>
      <c r="F1" s="63" t="s">
        <v>11</v>
      </c>
      <c r="G1" s="69" t="s">
        <v>12</v>
      </c>
      <c r="H1" s="69" t="s">
        <v>46</v>
      </c>
      <c r="I1" s="69" t="s">
        <v>49</v>
      </c>
      <c r="J1" s="69" t="s">
        <v>3</v>
      </c>
      <c r="K1" s="75" t="s">
        <v>43</v>
      </c>
      <c r="L1" s="75" t="s">
        <v>4</v>
      </c>
      <c r="M1" s="75" t="s">
        <v>44</v>
      </c>
      <c r="N1" s="69" t="s">
        <v>45</v>
      </c>
      <c r="O1" s="79" t="s">
        <v>38</v>
      </c>
      <c r="P1" s="80"/>
      <c r="Q1" s="81"/>
      <c r="R1" s="75" t="s">
        <v>5</v>
      </c>
      <c r="S1" s="69" t="s">
        <v>6</v>
      </c>
      <c r="T1" s="75" t="s">
        <v>7</v>
      </c>
      <c r="U1" s="75" t="s">
        <v>8</v>
      </c>
      <c r="V1" s="82" t="s">
        <v>48</v>
      </c>
      <c r="W1" s="84" t="s">
        <v>34</v>
      </c>
      <c r="X1" s="86" t="s">
        <v>47</v>
      </c>
      <c r="Y1" s="77"/>
    </row>
    <row r="2" spans="1:25" s="33" customFormat="1" ht="42.75" customHeight="1" thickBot="1" x14ac:dyDescent="0.3">
      <c r="A2" s="66"/>
      <c r="B2" s="68"/>
      <c r="C2" s="70"/>
      <c r="D2" s="72"/>
      <c r="E2" s="74"/>
      <c r="F2" s="64"/>
      <c r="G2" s="70"/>
      <c r="H2" s="70"/>
      <c r="I2" s="70"/>
      <c r="J2" s="70"/>
      <c r="K2" s="76"/>
      <c r="L2" s="76"/>
      <c r="M2" s="76"/>
      <c r="N2" s="70"/>
      <c r="O2" s="60" t="s">
        <v>40</v>
      </c>
      <c r="P2" s="60" t="s">
        <v>9</v>
      </c>
      <c r="Q2" s="32" t="s">
        <v>39</v>
      </c>
      <c r="R2" s="76"/>
      <c r="S2" s="70"/>
      <c r="T2" s="76"/>
      <c r="U2" s="76"/>
      <c r="V2" s="83"/>
      <c r="W2" s="85"/>
      <c r="X2" s="87"/>
      <c r="Y2" s="78"/>
    </row>
    <row r="3" spans="1:25" ht="24" customHeight="1" x14ac:dyDescent="0.25">
      <c r="A3" s="12">
        <v>43252</v>
      </c>
      <c r="B3" s="13">
        <v>43252</v>
      </c>
      <c r="C3" s="10"/>
      <c r="D3" s="10"/>
      <c r="E3" s="43" t="s">
        <v>79</v>
      </c>
      <c r="F3" s="10"/>
      <c r="G3" s="14"/>
      <c r="H3" s="8"/>
      <c r="I3" s="10"/>
      <c r="J3" s="10"/>
      <c r="K3" s="10"/>
      <c r="L3" s="10"/>
      <c r="M3" s="8" t="s">
        <v>23</v>
      </c>
      <c r="N3" s="10"/>
      <c r="O3" s="10"/>
      <c r="P3" s="15"/>
      <c r="Q3" s="10">
        <f>IFERROR(V3-O3,"")</f>
        <v>0</v>
      </c>
      <c r="R3" s="10"/>
      <c r="S3" s="8"/>
      <c r="T3" s="10"/>
      <c r="U3" s="10"/>
      <c r="V3" s="34">
        <f t="shared" ref="V3:V66" si="0">IFERROR(G3*H3,"")</f>
        <v>0</v>
      </c>
      <c r="W3" s="16"/>
      <c r="X3" s="37">
        <f t="shared" ref="X3:X66" si="1">IFERROR(G3*W3,"")</f>
        <v>0</v>
      </c>
    </row>
    <row r="4" spans="1:25" ht="19.5" customHeight="1" x14ac:dyDescent="0.25">
      <c r="A4" s="12">
        <v>43253</v>
      </c>
      <c r="B4" s="13">
        <v>43253</v>
      </c>
      <c r="C4" s="51"/>
      <c r="D4" s="10"/>
      <c r="E4" s="43" t="s">
        <v>80</v>
      </c>
      <c r="F4" s="10"/>
      <c r="G4" s="14"/>
      <c r="H4" s="8"/>
      <c r="I4" s="10"/>
      <c r="J4" s="10"/>
      <c r="K4" s="10"/>
      <c r="L4" s="10"/>
      <c r="M4" s="8" t="s">
        <v>27</v>
      </c>
      <c r="N4" s="10"/>
      <c r="O4" s="10"/>
      <c r="P4" s="10"/>
      <c r="Q4" s="10">
        <f t="shared" ref="Q4:Q67" si="2">IFERROR(V4-O4,"")</f>
        <v>0</v>
      </c>
      <c r="R4" s="10"/>
      <c r="S4" s="8"/>
      <c r="T4" s="10"/>
      <c r="U4" s="10"/>
      <c r="V4" s="34">
        <f t="shared" si="0"/>
        <v>0</v>
      </c>
      <c r="W4" s="16"/>
      <c r="X4" s="38">
        <f t="shared" si="1"/>
        <v>0</v>
      </c>
    </row>
    <row r="5" spans="1:25" ht="18.75" x14ac:dyDescent="0.25">
      <c r="A5" s="12">
        <v>43254</v>
      </c>
      <c r="B5" s="13">
        <v>43254</v>
      </c>
      <c r="C5" s="10"/>
      <c r="D5" s="10"/>
      <c r="E5" s="43" t="s">
        <v>81</v>
      </c>
      <c r="F5" s="10"/>
      <c r="G5" s="14"/>
      <c r="H5" s="8"/>
      <c r="I5" s="10"/>
      <c r="J5" s="10"/>
      <c r="K5" s="10"/>
      <c r="L5" s="10"/>
      <c r="M5" s="8" t="s">
        <v>27</v>
      </c>
      <c r="N5" s="10"/>
      <c r="O5" s="10"/>
      <c r="P5" s="10"/>
      <c r="Q5" s="10">
        <f t="shared" si="2"/>
        <v>0</v>
      </c>
      <c r="R5" s="10"/>
      <c r="S5" s="8"/>
      <c r="T5" s="10"/>
      <c r="U5" s="10"/>
      <c r="V5" s="34">
        <f t="shared" si="0"/>
        <v>0</v>
      </c>
      <c r="W5" s="16"/>
      <c r="X5" s="38">
        <f t="shared" si="1"/>
        <v>0</v>
      </c>
    </row>
    <row r="6" spans="1:25" ht="18.75" x14ac:dyDescent="0.25">
      <c r="A6" s="12">
        <v>43255</v>
      </c>
      <c r="B6" s="13">
        <v>43255</v>
      </c>
      <c r="C6" s="10"/>
      <c r="D6" s="10"/>
      <c r="E6" s="43" t="s">
        <v>82</v>
      </c>
      <c r="F6" s="10"/>
      <c r="G6" s="14"/>
      <c r="H6" s="8"/>
      <c r="I6" s="10"/>
      <c r="J6" s="10"/>
      <c r="K6" s="10"/>
      <c r="L6" s="10"/>
      <c r="M6" s="8" t="s">
        <v>27</v>
      </c>
      <c r="N6" s="10"/>
      <c r="O6" s="10"/>
      <c r="P6" s="10"/>
      <c r="Q6" s="10">
        <f t="shared" si="2"/>
        <v>0</v>
      </c>
      <c r="R6" s="10"/>
      <c r="S6" s="8"/>
      <c r="T6" s="10"/>
      <c r="U6" s="10"/>
      <c r="V6" s="34">
        <f t="shared" si="0"/>
        <v>0</v>
      </c>
      <c r="W6" s="16"/>
      <c r="X6" s="38">
        <f t="shared" si="1"/>
        <v>0</v>
      </c>
    </row>
    <row r="7" spans="1:25" ht="18.75" x14ac:dyDescent="0.25">
      <c r="A7" s="12">
        <v>43256</v>
      </c>
      <c r="B7" s="13">
        <v>43256</v>
      </c>
      <c r="C7" s="10"/>
      <c r="D7" s="10"/>
      <c r="E7" s="43" t="s">
        <v>83</v>
      </c>
      <c r="F7" s="10"/>
      <c r="G7" s="14"/>
      <c r="H7" s="8"/>
      <c r="I7" s="10"/>
      <c r="J7" s="10"/>
      <c r="K7" s="10"/>
      <c r="L7" s="10"/>
      <c r="M7" s="8" t="s">
        <v>27</v>
      </c>
      <c r="N7" s="10"/>
      <c r="O7" s="10"/>
      <c r="P7" s="10"/>
      <c r="Q7" s="10">
        <f t="shared" si="2"/>
        <v>0</v>
      </c>
      <c r="R7" s="10"/>
      <c r="S7" s="8"/>
      <c r="T7" s="10"/>
      <c r="U7" s="10"/>
      <c r="V7" s="34">
        <f t="shared" si="0"/>
        <v>0</v>
      </c>
      <c r="W7" s="16"/>
      <c r="X7" s="38">
        <f t="shared" si="1"/>
        <v>0</v>
      </c>
    </row>
    <row r="8" spans="1:25" ht="18.75" x14ac:dyDescent="0.25">
      <c r="A8" s="12">
        <v>43257</v>
      </c>
      <c r="B8" s="13">
        <v>43257</v>
      </c>
      <c r="C8" s="51"/>
      <c r="D8" s="10"/>
      <c r="E8" s="43" t="s">
        <v>84</v>
      </c>
      <c r="F8" s="10"/>
      <c r="G8" s="14"/>
      <c r="H8" s="8"/>
      <c r="I8" s="10"/>
      <c r="J8" s="10"/>
      <c r="K8" s="10"/>
      <c r="L8" s="10"/>
      <c r="M8" s="8" t="s">
        <v>24</v>
      </c>
      <c r="N8" s="10"/>
      <c r="O8" s="10"/>
      <c r="P8" s="10"/>
      <c r="Q8" s="10">
        <f t="shared" si="2"/>
        <v>0</v>
      </c>
      <c r="R8" s="10"/>
      <c r="S8" s="8"/>
      <c r="T8" s="10"/>
      <c r="U8" s="10"/>
      <c r="V8" s="34">
        <f t="shared" si="0"/>
        <v>0</v>
      </c>
      <c r="W8" s="16"/>
      <c r="X8" s="38">
        <f t="shared" si="1"/>
        <v>0</v>
      </c>
    </row>
    <row r="9" spans="1:25" ht="18.75" x14ac:dyDescent="0.25">
      <c r="A9" s="12">
        <v>43258</v>
      </c>
      <c r="B9" s="13">
        <v>43258</v>
      </c>
      <c r="C9" s="10"/>
      <c r="D9" s="10"/>
      <c r="E9" s="43" t="s">
        <v>85</v>
      </c>
      <c r="F9" s="10"/>
      <c r="G9" s="14"/>
      <c r="H9" s="8"/>
      <c r="I9" s="10"/>
      <c r="J9" s="10"/>
      <c r="K9" s="10"/>
      <c r="L9" s="10"/>
      <c r="M9" s="8" t="s">
        <v>27</v>
      </c>
      <c r="N9" s="10"/>
      <c r="O9" s="10"/>
      <c r="P9" s="10"/>
      <c r="Q9" s="10">
        <f t="shared" si="2"/>
        <v>0</v>
      </c>
      <c r="R9" s="10"/>
      <c r="S9" s="8"/>
      <c r="T9" s="10"/>
      <c r="U9" s="10"/>
      <c r="V9" s="34">
        <f t="shared" si="0"/>
        <v>0</v>
      </c>
      <c r="W9" s="16"/>
      <c r="X9" s="38">
        <f t="shared" si="1"/>
        <v>0</v>
      </c>
    </row>
    <row r="10" spans="1:25" ht="18.75" x14ac:dyDescent="0.25">
      <c r="A10" s="12">
        <v>43259</v>
      </c>
      <c r="B10" s="13">
        <v>43259</v>
      </c>
      <c r="C10" s="10"/>
      <c r="D10" s="10"/>
      <c r="E10" s="43"/>
      <c r="F10" s="10"/>
      <c r="G10" s="14"/>
      <c r="H10" s="8"/>
      <c r="I10" s="10"/>
      <c r="J10" s="10"/>
      <c r="K10" s="10"/>
      <c r="L10" s="10"/>
      <c r="M10" s="8"/>
      <c r="N10" s="10"/>
      <c r="O10" s="10"/>
      <c r="P10" s="10"/>
      <c r="Q10" s="10">
        <f t="shared" si="2"/>
        <v>0</v>
      </c>
      <c r="R10" s="10"/>
      <c r="S10" s="8"/>
      <c r="T10" s="10"/>
      <c r="U10" s="10"/>
      <c r="V10" s="34">
        <f t="shared" si="0"/>
        <v>0</v>
      </c>
      <c r="W10" s="16"/>
      <c r="X10" s="38">
        <f t="shared" si="1"/>
        <v>0</v>
      </c>
    </row>
    <row r="11" spans="1:25" ht="18.75" x14ac:dyDescent="0.25">
      <c r="A11" s="12">
        <v>43260</v>
      </c>
      <c r="B11" s="13">
        <v>43260</v>
      </c>
      <c r="C11" s="10"/>
      <c r="D11" s="10"/>
      <c r="E11" s="43"/>
      <c r="F11" s="10"/>
      <c r="G11" s="14"/>
      <c r="H11" s="8"/>
      <c r="I11" s="10"/>
      <c r="J11" s="10"/>
      <c r="K11" s="10"/>
      <c r="L11" s="10"/>
      <c r="M11" s="8"/>
      <c r="N11" s="10"/>
      <c r="O11" s="10"/>
      <c r="P11" s="10"/>
      <c r="Q11" s="10">
        <f t="shared" si="2"/>
        <v>0</v>
      </c>
      <c r="R11" s="10"/>
      <c r="S11" s="8"/>
      <c r="T11" s="10"/>
      <c r="U11" s="10"/>
      <c r="V11" s="34">
        <f t="shared" si="0"/>
        <v>0</v>
      </c>
      <c r="W11" s="16"/>
      <c r="X11" s="38">
        <f t="shared" si="1"/>
        <v>0</v>
      </c>
    </row>
    <row r="12" spans="1:25" ht="18.75" x14ac:dyDescent="0.25">
      <c r="A12" s="12">
        <v>43261</v>
      </c>
      <c r="B12" s="13">
        <v>43261</v>
      </c>
      <c r="C12" s="10"/>
      <c r="D12" s="10"/>
      <c r="E12" s="43"/>
      <c r="F12" s="10"/>
      <c r="G12" s="14"/>
      <c r="H12" s="8"/>
      <c r="I12" s="10"/>
      <c r="J12" s="10"/>
      <c r="K12" s="10"/>
      <c r="L12" s="10"/>
      <c r="M12" s="8"/>
      <c r="N12" s="10"/>
      <c r="O12" s="10"/>
      <c r="P12" s="10"/>
      <c r="Q12" s="10">
        <f t="shared" si="2"/>
        <v>0</v>
      </c>
      <c r="R12" s="10"/>
      <c r="S12" s="8"/>
      <c r="T12" s="10"/>
      <c r="U12" s="10"/>
      <c r="V12" s="34">
        <f t="shared" si="0"/>
        <v>0</v>
      </c>
      <c r="W12" s="16"/>
      <c r="X12" s="38">
        <f t="shared" si="1"/>
        <v>0</v>
      </c>
    </row>
    <row r="13" spans="1:25" ht="18.75" x14ac:dyDescent="0.25">
      <c r="A13" s="12">
        <v>43262</v>
      </c>
      <c r="B13" s="13">
        <v>43262</v>
      </c>
      <c r="C13" s="10"/>
      <c r="D13" s="10"/>
      <c r="E13" s="43"/>
      <c r="F13" s="10"/>
      <c r="G13" s="14"/>
      <c r="H13" s="8"/>
      <c r="I13" s="10"/>
      <c r="J13" s="10"/>
      <c r="K13" s="10"/>
      <c r="L13" s="10"/>
      <c r="M13" s="8"/>
      <c r="N13" s="10"/>
      <c r="O13" s="10"/>
      <c r="P13" s="10"/>
      <c r="Q13" s="10">
        <f t="shared" si="2"/>
        <v>0</v>
      </c>
      <c r="R13" s="10"/>
      <c r="S13" s="8"/>
      <c r="T13" s="10"/>
      <c r="U13" s="10"/>
      <c r="V13" s="34">
        <f t="shared" si="0"/>
        <v>0</v>
      </c>
      <c r="W13" s="16"/>
      <c r="X13" s="38">
        <f t="shared" si="1"/>
        <v>0</v>
      </c>
    </row>
    <row r="14" spans="1:25" ht="18.75" x14ac:dyDescent="0.25">
      <c r="A14" s="12">
        <v>43263</v>
      </c>
      <c r="B14" s="13">
        <v>43263</v>
      </c>
      <c r="C14" s="10"/>
      <c r="D14" s="10"/>
      <c r="E14" s="43"/>
      <c r="F14" s="10"/>
      <c r="G14" s="14"/>
      <c r="H14" s="8"/>
      <c r="I14" s="10"/>
      <c r="J14" s="10"/>
      <c r="K14" s="10"/>
      <c r="L14" s="10"/>
      <c r="M14" s="8"/>
      <c r="N14" s="10"/>
      <c r="O14" s="10"/>
      <c r="P14" s="10"/>
      <c r="Q14" s="10">
        <f t="shared" si="2"/>
        <v>0</v>
      </c>
      <c r="R14" s="10"/>
      <c r="S14" s="8"/>
      <c r="T14" s="10"/>
      <c r="U14" s="10"/>
      <c r="V14" s="34">
        <f t="shared" si="0"/>
        <v>0</v>
      </c>
      <c r="W14" s="16"/>
      <c r="X14" s="38">
        <f t="shared" si="1"/>
        <v>0</v>
      </c>
    </row>
    <row r="15" spans="1:25" ht="18.75" x14ac:dyDescent="0.25">
      <c r="A15" s="12">
        <v>43264</v>
      </c>
      <c r="B15" s="13">
        <v>43264</v>
      </c>
      <c r="C15" s="10"/>
      <c r="D15" s="10"/>
      <c r="E15" s="43"/>
      <c r="F15" s="10"/>
      <c r="G15" s="14"/>
      <c r="H15" s="8"/>
      <c r="I15" s="10"/>
      <c r="J15" s="10"/>
      <c r="K15" s="10"/>
      <c r="L15" s="10"/>
      <c r="M15" s="8"/>
      <c r="N15" s="10"/>
      <c r="O15" s="10"/>
      <c r="P15" s="10"/>
      <c r="Q15" s="10">
        <f t="shared" si="2"/>
        <v>0</v>
      </c>
      <c r="R15" s="10"/>
      <c r="S15" s="8"/>
      <c r="T15" s="10"/>
      <c r="U15" s="10"/>
      <c r="V15" s="34">
        <f t="shared" si="0"/>
        <v>0</v>
      </c>
      <c r="W15" s="16"/>
      <c r="X15" s="38">
        <f t="shared" si="1"/>
        <v>0</v>
      </c>
    </row>
    <row r="16" spans="1:25" ht="18.75" x14ac:dyDescent="0.25">
      <c r="A16" s="12">
        <v>43265</v>
      </c>
      <c r="B16" s="13">
        <v>43265</v>
      </c>
      <c r="C16" s="10"/>
      <c r="D16" s="10"/>
      <c r="E16" s="43"/>
      <c r="F16" s="10"/>
      <c r="G16" s="14"/>
      <c r="H16" s="8"/>
      <c r="I16" s="10"/>
      <c r="J16" s="10"/>
      <c r="K16" s="10"/>
      <c r="L16" s="10"/>
      <c r="M16" s="8"/>
      <c r="N16" s="10"/>
      <c r="O16" s="10"/>
      <c r="P16" s="10"/>
      <c r="Q16" s="10">
        <f t="shared" si="2"/>
        <v>0</v>
      </c>
      <c r="R16" s="10"/>
      <c r="S16" s="8"/>
      <c r="T16" s="10"/>
      <c r="U16" s="10"/>
      <c r="V16" s="34">
        <f t="shared" si="0"/>
        <v>0</v>
      </c>
      <c r="W16" s="16"/>
      <c r="X16" s="38">
        <f t="shared" si="1"/>
        <v>0</v>
      </c>
    </row>
    <row r="17" spans="1:24" ht="18.75" x14ac:dyDescent="0.25">
      <c r="A17" s="12">
        <v>43266</v>
      </c>
      <c r="B17" s="13">
        <v>43266</v>
      </c>
      <c r="C17" s="10"/>
      <c r="D17" s="10"/>
      <c r="E17" s="43"/>
      <c r="F17" s="10"/>
      <c r="G17" s="14"/>
      <c r="H17" s="8"/>
      <c r="I17" s="10"/>
      <c r="J17" s="10"/>
      <c r="K17" s="10"/>
      <c r="L17" s="10"/>
      <c r="M17" s="8"/>
      <c r="N17" s="10"/>
      <c r="O17" s="10"/>
      <c r="P17" s="10"/>
      <c r="Q17" s="10">
        <f t="shared" si="2"/>
        <v>0</v>
      </c>
      <c r="R17" s="10"/>
      <c r="S17" s="8"/>
      <c r="T17" s="10"/>
      <c r="U17" s="10"/>
      <c r="V17" s="34">
        <f t="shared" si="0"/>
        <v>0</v>
      </c>
      <c r="W17" s="16"/>
      <c r="X17" s="38">
        <f t="shared" si="1"/>
        <v>0</v>
      </c>
    </row>
    <row r="18" spans="1:24" ht="18.75" x14ac:dyDescent="0.25">
      <c r="A18" s="12">
        <v>43267</v>
      </c>
      <c r="B18" s="13">
        <v>43267</v>
      </c>
      <c r="C18" s="10"/>
      <c r="D18" s="10"/>
      <c r="E18" s="43"/>
      <c r="F18" s="10"/>
      <c r="G18" s="14"/>
      <c r="H18" s="8"/>
      <c r="I18" s="10"/>
      <c r="J18" s="10"/>
      <c r="K18" s="10"/>
      <c r="L18" s="10"/>
      <c r="M18" s="8"/>
      <c r="N18" s="10"/>
      <c r="O18" s="10"/>
      <c r="P18" s="10"/>
      <c r="Q18" s="10">
        <f t="shared" si="2"/>
        <v>0</v>
      </c>
      <c r="R18" s="10"/>
      <c r="S18" s="8"/>
      <c r="T18" s="10"/>
      <c r="U18" s="10"/>
      <c r="V18" s="34">
        <f t="shared" si="0"/>
        <v>0</v>
      </c>
      <c r="W18" s="16"/>
      <c r="X18" s="38">
        <f t="shared" si="1"/>
        <v>0</v>
      </c>
    </row>
    <row r="19" spans="1:24" ht="18.75" x14ac:dyDescent="0.25">
      <c r="A19" s="12">
        <v>43268</v>
      </c>
      <c r="B19" s="13">
        <v>43268</v>
      </c>
      <c r="C19" s="10"/>
      <c r="D19" s="10"/>
      <c r="E19" s="43"/>
      <c r="F19" s="10"/>
      <c r="G19" s="14"/>
      <c r="H19" s="8"/>
      <c r="I19" s="10"/>
      <c r="J19" s="10"/>
      <c r="K19" s="10"/>
      <c r="L19" s="10"/>
      <c r="M19" s="8"/>
      <c r="N19" s="10"/>
      <c r="O19" s="10"/>
      <c r="P19" s="10"/>
      <c r="Q19" s="10">
        <f t="shared" si="2"/>
        <v>0</v>
      </c>
      <c r="R19" s="10"/>
      <c r="S19" s="8"/>
      <c r="T19" s="10"/>
      <c r="U19" s="10"/>
      <c r="V19" s="34">
        <f t="shared" si="0"/>
        <v>0</v>
      </c>
      <c r="W19" s="16"/>
      <c r="X19" s="38">
        <f t="shared" si="1"/>
        <v>0</v>
      </c>
    </row>
    <row r="20" spans="1:24" ht="18.75" x14ac:dyDescent="0.25">
      <c r="A20" s="12">
        <v>43269</v>
      </c>
      <c r="B20" s="13">
        <v>43269</v>
      </c>
      <c r="C20" s="10"/>
      <c r="D20" s="10"/>
      <c r="E20" s="43"/>
      <c r="F20" s="10"/>
      <c r="G20" s="14"/>
      <c r="H20" s="8"/>
      <c r="I20" s="10"/>
      <c r="J20" s="10"/>
      <c r="K20" s="10"/>
      <c r="L20" s="10"/>
      <c r="M20" s="8"/>
      <c r="N20" s="10"/>
      <c r="O20" s="10"/>
      <c r="P20" s="10"/>
      <c r="Q20" s="10">
        <f t="shared" si="2"/>
        <v>0</v>
      </c>
      <c r="R20" s="10"/>
      <c r="S20" s="8"/>
      <c r="T20" s="10"/>
      <c r="U20" s="10"/>
      <c r="V20" s="34">
        <f t="shared" si="0"/>
        <v>0</v>
      </c>
      <c r="W20" s="16"/>
      <c r="X20" s="38">
        <f t="shared" si="1"/>
        <v>0</v>
      </c>
    </row>
    <row r="21" spans="1:24" ht="18.75" x14ac:dyDescent="0.25">
      <c r="A21" s="12">
        <v>43270</v>
      </c>
      <c r="B21" s="13">
        <v>43270</v>
      </c>
      <c r="C21" s="10"/>
      <c r="D21" s="10"/>
      <c r="E21" s="43"/>
      <c r="F21" s="10"/>
      <c r="G21" s="14"/>
      <c r="H21" s="8"/>
      <c r="I21" s="10"/>
      <c r="J21" s="10"/>
      <c r="K21" s="10"/>
      <c r="L21" s="10"/>
      <c r="M21" s="8"/>
      <c r="N21" s="10"/>
      <c r="O21" s="10"/>
      <c r="P21" s="10"/>
      <c r="Q21" s="10">
        <f t="shared" si="2"/>
        <v>0</v>
      </c>
      <c r="R21" s="10"/>
      <c r="S21" s="8"/>
      <c r="T21" s="10"/>
      <c r="U21" s="10"/>
      <c r="V21" s="34">
        <f t="shared" si="0"/>
        <v>0</v>
      </c>
      <c r="W21" s="16"/>
      <c r="X21" s="38">
        <f t="shared" si="1"/>
        <v>0</v>
      </c>
    </row>
    <row r="22" spans="1:24" ht="18.75" x14ac:dyDescent="0.25">
      <c r="A22" s="12">
        <v>43271</v>
      </c>
      <c r="B22" s="13">
        <v>43271</v>
      </c>
      <c r="C22" s="10"/>
      <c r="D22" s="10"/>
      <c r="E22" s="43"/>
      <c r="F22" s="10"/>
      <c r="G22" s="14"/>
      <c r="H22" s="8"/>
      <c r="I22" s="10"/>
      <c r="J22" s="10"/>
      <c r="K22" s="10"/>
      <c r="L22" s="10"/>
      <c r="M22" s="8"/>
      <c r="N22" s="10"/>
      <c r="O22" s="10"/>
      <c r="P22" s="10"/>
      <c r="Q22" s="10">
        <f t="shared" si="2"/>
        <v>0</v>
      </c>
      <c r="R22" s="10"/>
      <c r="S22" s="8"/>
      <c r="T22" s="10"/>
      <c r="U22" s="10"/>
      <c r="V22" s="34">
        <f t="shared" si="0"/>
        <v>0</v>
      </c>
      <c r="W22" s="16"/>
      <c r="X22" s="38">
        <f t="shared" si="1"/>
        <v>0</v>
      </c>
    </row>
    <row r="23" spans="1:24" ht="18.75" x14ac:dyDescent="0.25">
      <c r="A23" s="12">
        <v>43272</v>
      </c>
      <c r="B23" s="13">
        <v>43272</v>
      </c>
      <c r="C23" s="10"/>
      <c r="D23" s="10"/>
      <c r="E23" s="43"/>
      <c r="F23" s="10"/>
      <c r="G23" s="14"/>
      <c r="H23" s="8"/>
      <c r="I23" s="10"/>
      <c r="J23" s="10"/>
      <c r="K23" s="10"/>
      <c r="L23" s="10"/>
      <c r="M23" s="8"/>
      <c r="N23" s="10"/>
      <c r="O23" s="10"/>
      <c r="P23" s="10"/>
      <c r="Q23" s="10">
        <f t="shared" si="2"/>
        <v>0</v>
      </c>
      <c r="R23" s="10"/>
      <c r="S23" s="8"/>
      <c r="T23" s="10"/>
      <c r="U23" s="10"/>
      <c r="V23" s="34">
        <f t="shared" si="0"/>
        <v>0</v>
      </c>
      <c r="W23" s="16"/>
      <c r="X23" s="38">
        <f t="shared" si="1"/>
        <v>0</v>
      </c>
    </row>
    <row r="24" spans="1:24" ht="18.75" x14ac:dyDescent="0.25">
      <c r="A24" s="12">
        <v>43273</v>
      </c>
      <c r="B24" s="13">
        <v>43273</v>
      </c>
      <c r="C24" s="10"/>
      <c r="D24" s="10"/>
      <c r="E24" s="43"/>
      <c r="F24" s="10"/>
      <c r="G24" s="14"/>
      <c r="H24" s="8"/>
      <c r="I24" s="10"/>
      <c r="J24" s="10"/>
      <c r="K24" s="10"/>
      <c r="L24" s="10"/>
      <c r="M24" s="8"/>
      <c r="N24" s="10"/>
      <c r="O24" s="10"/>
      <c r="P24" s="10"/>
      <c r="Q24" s="10">
        <f t="shared" si="2"/>
        <v>0</v>
      </c>
      <c r="R24" s="10"/>
      <c r="S24" s="8"/>
      <c r="T24" s="10"/>
      <c r="U24" s="10"/>
      <c r="V24" s="34">
        <f t="shared" si="0"/>
        <v>0</v>
      </c>
      <c r="W24" s="16"/>
      <c r="X24" s="38">
        <f t="shared" si="1"/>
        <v>0</v>
      </c>
    </row>
    <row r="25" spans="1:24" ht="18.75" x14ac:dyDescent="0.25">
      <c r="A25" s="12">
        <v>43274</v>
      </c>
      <c r="B25" s="13">
        <v>43274</v>
      </c>
      <c r="C25" s="10"/>
      <c r="D25" s="10"/>
      <c r="E25" s="43"/>
      <c r="F25" s="10"/>
      <c r="G25" s="14"/>
      <c r="H25" s="8"/>
      <c r="I25" s="10"/>
      <c r="J25" s="10"/>
      <c r="K25" s="10"/>
      <c r="L25" s="10"/>
      <c r="M25" s="8"/>
      <c r="N25" s="10"/>
      <c r="O25" s="10"/>
      <c r="P25" s="10"/>
      <c r="Q25" s="10">
        <f t="shared" si="2"/>
        <v>0</v>
      </c>
      <c r="R25" s="10"/>
      <c r="S25" s="8"/>
      <c r="T25" s="10"/>
      <c r="U25" s="10"/>
      <c r="V25" s="34">
        <f t="shared" si="0"/>
        <v>0</v>
      </c>
      <c r="W25" s="16"/>
      <c r="X25" s="38">
        <f t="shared" si="1"/>
        <v>0</v>
      </c>
    </row>
    <row r="26" spans="1:24" ht="18.75" x14ac:dyDescent="0.25">
      <c r="A26" s="12">
        <v>43275</v>
      </c>
      <c r="B26" s="13">
        <v>43275</v>
      </c>
      <c r="C26" s="10"/>
      <c r="D26" s="10"/>
      <c r="E26" s="43"/>
      <c r="F26" s="10"/>
      <c r="G26" s="14"/>
      <c r="H26" s="8"/>
      <c r="I26" s="10"/>
      <c r="J26" s="10"/>
      <c r="K26" s="10"/>
      <c r="L26" s="10"/>
      <c r="M26" s="8"/>
      <c r="N26" s="10"/>
      <c r="O26" s="10"/>
      <c r="P26" s="10"/>
      <c r="Q26" s="10">
        <f t="shared" si="2"/>
        <v>0</v>
      </c>
      <c r="R26" s="10"/>
      <c r="S26" s="8"/>
      <c r="T26" s="10"/>
      <c r="U26" s="10"/>
      <c r="V26" s="34">
        <f t="shared" si="0"/>
        <v>0</v>
      </c>
      <c r="W26" s="16"/>
      <c r="X26" s="38">
        <f t="shared" si="1"/>
        <v>0</v>
      </c>
    </row>
    <row r="27" spans="1:24" ht="18.75" x14ac:dyDescent="0.25">
      <c r="A27" s="12">
        <v>43276</v>
      </c>
      <c r="B27" s="13">
        <v>43276</v>
      </c>
      <c r="C27" s="10"/>
      <c r="D27" s="10"/>
      <c r="E27" s="43"/>
      <c r="F27" s="10"/>
      <c r="G27" s="14"/>
      <c r="H27" s="8"/>
      <c r="I27" s="10"/>
      <c r="J27" s="10"/>
      <c r="K27" s="10"/>
      <c r="L27" s="10"/>
      <c r="M27" s="8"/>
      <c r="N27" s="10"/>
      <c r="O27" s="10"/>
      <c r="P27" s="10"/>
      <c r="Q27" s="10">
        <f t="shared" si="2"/>
        <v>0</v>
      </c>
      <c r="R27" s="10"/>
      <c r="S27" s="8"/>
      <c r="T27" s="10"/>
      <c r="U27" s="10"/>
      <c r="V27" s="34">
        <f t="shared" si="0"/>
        <v>0</v>
      </c>
      <c r="W27" s="16"/>
      <c r="X27" s="38">
        <f t="shared" si="1"/>
        <v>0</v>
      </c>
    </row>
    <row r="28" spans="1:24" ht="18.75" x14ac:dyDescent="0.25">
      <c r="A28" s="12">
        <v>43277</v>
      </c>
      <c r="B28" s="13">
        <v>43277</v>
      </c>
      <c r="C28" s="10"/>
      <c r="D28" s="10"/>
      <c r="E28" s="43"/>
      <c r="F28" s="10"/>
      <c r="G28" s="14"/>
      <c r="H28" s="8"/>
      <c r="I28" s="10"/>
      <c r="J28" s="10"/>
      <c r="K28" s="10"/>
      <c r="L28" s="10"/>
      <c r="M28" s="8"/>
      <c r="N28" s="10"/>
      <c r="O28" s="10"/>
      <c r="P28" s="10"/>
      <c r="Q28" s="10">
        <f t="shared" si="2"/>
        <v>0</v>
      </c>
      <c r="R28" s="10"/>
      <c r="S28" s="8"/>
      <c r="T28" s="10"/>
      <c r="U28" s="10"/>
      <c r="V28" s="34">
        <f t="shared" si="0"/>
        <v>0</v>
      </c>
      <c r="W28" s="16"/>
      <c r="X28" s="38">
        <f t="shared" si="1"/>
        <v>0</v>
      </c>
    </row>
    <row r="29" spans="1:24" ht="18.75" x14ac:dyDescent="0.25">
      <c r="A29" s="12">
        <v>43278</v>
      </c>
      <c r="B29" s="13">
        <v>43278</v>
      </c>
      <c r="C29" s="10"/>
      <c r="D29" s="10"/>
      <c r="E29" s="43"/>
      <c r="F29" s="10"/>
      <c r="G29" s="14"/>
      <c r="H29" s="8"/>
      <c r="I29" s="10"/>
      <c r="J29" s="10"/>
      <c r="K29" s="10"/>
      <c r="L29" s="10"/>
      <c r="M29" s="8"/>
      <c r="N29" s="10"/>
      <c r="O29" s="10"/>
      <c r="P29" s="10"/>
      <c r="Q29" s="10">
        <f t="shared" si="2"/>
        <v>0</v>
      </c>
      <c r="R29" s="10"/>
      <c r="S29" s="8"/>
      <c r="T29" s="10"/>
      <c r="U29" s="10"/>
      <c r="V29" s="34">
        <f t="shared" si="0"/>
        <v>0</v>
      </c>
      <c r="W29" s="16"/>
      <c r="X29" s="38">
        <f t="shared" si="1"/>
        <v>0</v>
      </c>
    </row>
    <row r="30" spans="1:24" ht="18.75" x14ac:dyDescent="0.25">
      <c r="A30" s="12">
        <v>43279</v>
      </c>
      <c r="B30" s="13">
        <v>43279</v>
      </c>
      <c r="C30" s="10"/>
      <c r="D30" s="10"/>
      <c r="E30" s="43"/>
      <c r="F30" s="10"/>
      <c r="G30" s="14"/>
      <c r="H30" s="8"/>
      <c r="I30" s="10"/>
      <c r="J30" s="10"/>
      <c r="K30" s="10"/>
      <c r="L30" s="10"/>
      <c r="M30" s="8"/>
      <c r="N30" s="10"/>
      <c r="O30" s="10"/>
      <c r="P30" s="10"/>
      <c r="Q30" s="10">
        <f t="shared" si="2"/>
        <v>0</v>
      </c>
      <c r="R30" s="10"/>
      <c r="S30" s="8"/>
      <c r="T30" s="10"/>
      <c r="U30" s="10"/>
      <c r="V30" s="34">
        <f t="shared" si="0"/>
        <v>0</v>
      </c>
      <c r="W30" s="16"/>
      <c r="X30" s="38">
        <f t="shared" si="1"/>
        <v>0</v>
      </c>
    </row>
    <row r="31" spans="1:24" ht="18.75" x14ac:dyDescent="0.25">
      <c r="A31" s="12">
        <v>43280</v>
      </c>
      <c r="B31" s="13">
        <v>43280</v>
      </c>
      <c r="C31" s="10"/>
      <c r="D31" s="10"/>
      <c r="E31" s="43"/>
      <c r="F31" s="10"/>
      <c r="G31" s="14"/>
      <c r="H31" s="8"/>
      <c r="I31" s="10"/>
      <c r="J31" s="10"/>
      <c r="K31" s="10"/>
      <c r="L31" s="10"/>
      <c r="M31" s="8"/>
      <c r="N31" s="10"/>
      <c r="O31" s="10"/>
      <c r="P31" s="10"/>
      <c r="Q31" s="10">
        <f t="shared" si="2"/>
        <v>0</v>
      </c>
      <c r="R31" s="10"/>
      <c r="S31" s="8"/>
      <c r="T31" s="10"/>
      <c r="U31" s="10"/>
      <c r="V31" s="34">
        <f t="shared" si="0"/>
        <v>0</v>
      </c>
      <c r="W31" s="16"/>
      <c r="X31" s="38">
        <f t="shared" si="1"/>
        <v>0</v>
      </c>
    </row>
    <row r="32" spans="1:24" s="6" customFormat="1" ht="19.5" thickBot="1" x14ac:dyDescent="0.3">
      <c r="A32" s="17">
        <v>43281</v>
      </c>
      <c r="B32" s="18">
        <v>43281</v>
      </c>
      <c r="C32" s="19"/>
      <c r="D32" s="19"/>
      <c r="E32" s="44"/>
      <c r="F32" s="19"/>
      <c r="G32" s="21"/>
      <c r="H32" s="20"/>
      <c r="I32" s="19"/>
      <c r="J32" s="19"/>
      <c r="K32" s="19"/>
      <c r="L32" s="19"/>
      <c r="M32" s="20"/>
      <c r="N32" s="19"/>
      <c r="O32" s="19"/>
      <c r="P32" s="19"/>
      <c r="Q32" s="19">
        <f t="shared" si="2"/>
        <v>0</v>
      </c>
      <c r="R32" s="19"/>
      <c r="S32" s="20"/>
      <c r="T32" s="19"/>
      <c r="U32" s="19"/>
      <c r="V32" s="35">
        <f t="shared" si="0"/>
        <v>0</v>
      </c>
      <c r="W32" s="22"/>
      <c r="X32" s="38">
        <f t="shared" si="1"/>
        <v>0</v>
      </c>
    </row>
    <row r="33" spans="1:24" ht="19.5" thickTop="1" x14ac:dyDescent="0.25">
      <c r="A33" s="12">
        <v>43282</v>
      </c>
      <c r="B33" s="13">
        <v>43282</v>
      </c>
      <c r="C33" s="10"/>
      <c r="D33" s="10"/>
      <c r="E33" s="43"/>
      <c r="F33" s="10"/>
      <c r="G33" s="14"/>
      <c r="H33" s="8"/>
      <c r="I33" s="10"/>
      <c r="J33" s="10"/>
      <c r="K33" s="10"/>
      <c r="L33" s="10"/>
      <c r="M33" s="8"/>
      <c r="N33" s="10"/>
      <c r="O33" s="10"/>
      <c r="P33" s="10"/>
      <c r="Q33" s="10">
        <f t="shared" si="2"/>
        <v>0</v>
      </c>
      <c r="R33" s="10"/>
      <c r="S33" s="8"/>
      <c r="T33" s="10"/>
      <c r="U33" s="10"/>
      <c r="V33" s="34">
        <f t="shared" si="0"/>
        <v>0</v>
      </c>
      <c r="W33" s="16"/>
      <c r="X33" s="40">
        <f t="shared" si="1"/>
        <v>0</v>
      </c>
    </row>
    <row r="34" spans="1:24" ht="18.75" x14ac:dyDescent="0.25">
      <c r="A34" s="12">
        <v>43283</v>
      </c>
      <c r="B34" s="13">
        <v>43283</v>
      </c>
      <c r="C34" s="23"/>
      <c r="D34" s="23"/>
      <c r="E34" s="45"/>
      <c r="F34" s="23"/>
      <c r="G34" s="16"/>
      <c r="H34" s="16"/>
      <c r="I34" s="23"/>
      <c r="J34" s="23"/>
      <c r="K34" s="23"/>
      <c r="L34" s="23"/>
      <c r="M34" s="16"/>
      <c r="N34" s="23"/>
      <c r="O34" s="23"/>
      <c r="P34" s="23"/>
      <c r="Q34" s="10">
        <f t="shared" si="2"/>
        <v>0</v>
      </c>
      <c r="R34" s="23"/>
      <c r="S34" s="16"/>
      <c r="T34" s="23"/>
      <c r="U34" s="23"/>
      <c r="V34" s="34">
        <f t="shared" si="0"/>
        <v>0</v>
      </c>
      <c r="W34" s="16"/>
      <c r="X34" s="38">
        <f t="shared" si="1"/>
        <v>0</v>
      </c>
    </row>
    <row r="35" spans="1:24" ht="18.75" x14ac:dyDescent="0.25">
      <c r="A35" s="12">
        <v>43284</v>
      </c>
      <c r="B35" s="13">
        <v>43284</v>
      </c>
      <c r="C35" s="23"/>
      <c r="D35" s="23"/>
      <c r="E35" s="45"/>
      <c r="F35" s="23"/>
      <c r="G35" s="16"/>
      <c r="H35" s="16"/>
      <c r="I35" s="23"/>
      <c r="J35" s="23"/>
      <c r="K35" s="23"/>
      <c r="L35" s="23"/>
      <c r="M35" s="16"/>
      <c r="N35" s="23"/>
      <c r="O35" s="23"/>
      <c r="P35" s="23"/>
      <c r="Q35" s="10">
        <f t="shared" si="2"/>
        <v>0</v>
      </c>
      <c r="R35" s="23"/>
      <c r="S35" s="16"/>
      <c r="T35" s="23"/>
      <c r="U35" s="23"/>
      <c r="V35" s="34">
        <f t="shared" si="0"/>
        <v>0</v>
      </c>
      <c r="W35" s="16"/>
      <c r="X35" s="38">
        <f t="shared" si="1"/>
        <v>0</v>
      </c>
    </row>
    <row r="36" spans="1:24" ht="18.75" x14ac:dyDescent="0.25">
      <c r="A36" s="12">
        <v>43285</v>
      </c>
      <c r="B36" s="13">
        <v>43285</v>
      </c>
      <c r="C36" s="23"/>
      <c r="D36" s="23"/>
      <c r="E36" s="45"/>
      <c r="F36" s="23"/>
      <c r="G36" s="16"/>
      <c r="H36" s="16"/>
      <c r="I36" s="23"/>
      <c r="J36" s="23"/>
      <c r="K36" s="23"/>
      <c r="L36" s="23"/>
      <c r="M36" s="16"/>
      <c r="N36" s="23"/>
      <c r="O36" s="23"/>
      <c r="P36" s="23"/>
      <c r="Q36" s="10">
        <f t="shared" si="2"/>
        <v>0</v>
      </c>
      <c r="R36" s="23"/>
      <c r="S36" s="16"/>
      <c r="T36" s="23"/>
      <c r="U36" s="23"/>
      <c r="V36" s="34">
        <f t="shared" si="0"/>
        <v>0</v>
      </c>
      <c r="W36" s="16"/>
      <c r="X36" s="38">
        <f t="shared" si="1"/>
        <v>0</v>
      </c>
    </row>
    <row r="37" spans="1:24" ht="18.75" x14ac:dyDescent="0.25">
      <c r="A37" s="12">
        <v>43286</v>
      </c>
      <c r="B37" s="13">
        <v>43286</v>
      </c>
      <c r="C37" s="23"/>
      <c r="D37" s="23"/>
      <c r="E37" s="45"/>
      <c r="F37" s="23"/>
      <c r="G37" s="16"/>
      <c r="H37" s="16"/>
      <c r="I37" s="23"/>
      <c r="J37" s="23"/>
      <c r="K37" s="23"/>
      <c r="L37" s="23"/>
      <c r="M37" s="16"/>
      <c r="N37" s="23"/>
      <c r="O37" s="23"/>
      <c r="P37" s="23"/>
      <c r="Q37" s="10">
        <f t="shared" si="2"/>
        <v>0</v>
      </c>
      <c r="R37" s="23"/>
      <c r="S37" s="16"/>
      <c r="T37" s="23"/>
      <c r="U37" s="23"/>
      <c r="V37" s="34">
        <f t="shared" si="0"/>
        <v>0</v>
      </c>
      <c r="W37" s="16"/>
      <c r="X37" s="38">
        <f t="shared" si="1"/>
        <v>0</v>
      </c>
    </row>
    <row r="38" spans="1:24" ht="18.75" x14ac:dyDescent="0.25">
      <c r="A38" s="12">
        <v>43287</v>
      </c>
      <c r="B38" s="13">
        <v>43287</v>
      </c>
      <c r="C38" s="23"/>
      <c r="D38" s="23"/>
      <c r="E38" s="45"/>
      <c r="F38" s="23"/>
      <c r="G38" s="16"/>
      <c r="H38" s="16"/>
      <c r="I38" s="23"/>
      <c r="J38" s="23"/>
      <c r="K38" s="23"/>
      <c r="L38" s="23"/>
      <c r="M38" s="16"/>
      <c r="N38" s="23"/>
      <c r="O38" s="23"/>
      <c r="P38" s="23"/>
      <c r="Q38" s="10">
        <f t="shared" si="2"/>
        <v>0</v>
      </c>
      <c r="R38" s="23"/>
      <c r="S38" s="16"/>
      <c r="T38" s="23"/>
      <c r="U38" s="23"/>
      <c r="V38" s="34">
        <f t="shared" si="0"/>
        <v>0</v>
      </c>
      <c r="W38" s="16"/>
      <c r="X38" s="38">
        <f t="shared" si="1"/>
        <v>0</v>
      </c>
    </row>
    <row r="39" spans="1:24" ht="18.75" x14ac:dyDescent="0.25">
      <c r="A39" s="12">
        <v>43288</v>
      </c>
      <c r="B39" s="13">
        <v>43288</v>
      </c>
      <c r="C39" s="23"/>
      <c r="D39" s="23"/>
      <c r="E39" s="45"/>
      <c r="F39" s="23"/>
      <c r="G39" s="16"/>
      <c r="H39" s="16"/>
      <c r="I39" s="23"/>
      <c r="J39" s="23"/>
      <c r="K39" s="23"/>
      <c r="L39" s="23"/>
      <c r="M39" s="16"/>
      <c r="N39" s="23"/>
      <c r="O39" s="23"/>
      <c r="P39" s="23"/>
      <c r="Q39" s="10">
        <f t="shared" si="2"/>
        <v>0</v>
      </c>
      <c r="R39" s="23"/>
      <c r="S39" s="16"/>
      <c r="T39" s="23"/>
      <c r="U39" s="23"/>
      <c r="V39" s="34">
        <f t="shared" si="0"/>
        <v>0</v>
      </c>
      <c r="W39" s="16"/>
      <c r="X39" s="38">
        <f t="shared" si="1"/>
        <v>0</v>
      </c>
    </row>
    <row r="40" spans="1:24" ht="18.75" x14ac:dyDescent="0.25">
      <c r="A40" s="12">
        <v>43289</v>
      </c>
      <c r="B40" s="13">
        <v>43289</v>
      </c>
      <c r="C40" s="23"/>
      <c r="D40" s="23"/>
      <c r="E40" s="45"/>
      <c r="F40" s="23"/>
      <c r="G40" s="16"/>
      <c r="H40" s="16"/>
      <c r="I40" s="23"/>
      <c r="J40" s="23"/>
      <c r="K40" s="23"/>
      <c r="L40" s="23"/>
      <c r="M40" s="16"/>
      <c r="N40" s="23"/>
      <c r="O40" s="23"/>
      <c r="P40" s="23"/>
      <c r="Q40" s="10">
        <f t="shared" si="2"/>
        <v>0</v>
      </c>
      <c r="R40" s="23"/>
      <c r="S40" s="16"/>
      <c r="T40" s="23"/>
      <c r="U40" s="23"/>
      <c r="V40" s="34">
        <f t="shared" si="0"/>
        <v>0</v>
      </c>
      <c r="W40" s="16"/>
      <c r="X40" s="38">
        <f t="shared" si="1"/>
        <v>0</v>
      </c>
    </row>
    <row r="41" spans="1:24" ht="18.75" x14ac:dyDescent="0.25">
      <c r="A41" s="12">
        <v>43290</v>
      </c>
      <c r="B41" s="13">
        <v>43290</v>
      </c>
      <c r="C41" s="23"/>
      <c r="D41" s="23"/>
      <c r="E41" s="45"/>
      <c r="F41" s="23"/>
      <c r="G41" s="16"/>
      <c r="H41" s="16"/>
      <c r="I41" s="23"/>
      <c r="J41" s="23"/>
      <c r="K41" s="23"/>
      <c r="L41" s="23"/>
      <c r="M41" s="16"/>
      <c r="N41" s="23"/>
      <c r="O41" s="23"/>
      <c r="P41" s="23"/>
      <c r="Q41" s="10">
        <f t="shared" si="2"/>
        <v>0</v>
      </c>
      <c r="R41" s="23"/>
      <c r="S41" s="16"/>
      <c r="T41" s="23"/>
      <c r="U41" s="23"/>
      <c r="V41" s="34">
        <f t="shared" si="0"/>
        <v>0</v>
      </c>
      <c r="W41" s="16"/>
      <c r="X41" s="38">
        <f t="shared" si="1"/>
        <v>0</v>
      </c>
    </row>
    <row r="42" spans="1:24" ht="18.75" x14ac:dyDescent="0.25">
      <c r="A42" s="12">
        <v>43291</v>
      </c>
      <c r="B42" s="13">
        <v>43291</v>
      </c>
      <c r="C42" s="23"/>
      <c r="D42" s="23"/>
      <c r="E42" s="45"/>
      <c r="F42" s="23"/>
      <c r="G42" s="16"/>
      <c r="H42" s="16"/>
      <c r="I42" s="23"/>
      <c r="J42" s="23"/>
      <c r="K42" s="23"/>
      <c r="L42" s="23"/>
      <c r="M42" s="16"/>
      <c r="N42" s="23"/>
      <c r="O42" s="23"/>
      <c r="P42" s="23"/>
      <c r="Q42" s="10">
        <f t="shared" si="2"/>
        <v>0</v>
      </c>
      <c r="R42" s="23"/>
      <c r="S42" s="16"/>
      <c r="T42" s="23"/>
      <c r="U42" s="23"/>
      <c r="V42" s="34">
        <f t="shared" si="0"/>
        <v>0</v>
      </c>
      <c r="W42" s="16"/>
      <c r="X42" s="38">
        <f t="shared" si="1"/>
        <v>0</v>
      </c>
    </row>
    <row r="43" spans="1:24" ht="18.75" x14ac:dyDescent="0.25">
      <c r="A43" s="12">
        <v>43292</v>
      </c>
      <c r="B43" s="13">
        <v>43292</v>
      </c>
      <c r="C43" s="23"/>
      <c r="D43" s="23"/>
      <c r="E43" s="45"/>
      <c r="F43" s="23"/>
      <c r="G43" s="16"/>
      <c r="H43" s="16"/>
      <c r="I43" s="23"/>
      <c r="J43" s="23"/>
      <c r="K43" s="23"/>
      <c r="L43" s="23"/>
      <c r="M43" s="16"/>
      <c r="N43" s="23"/>
      <c r="O43" s="23"/>
      <c r="P43" s="23"/>
      <c r="Q43" s="10">
        <f t="shared" si="2"/>
        <v>0</v>
      </c>
      <c r="R43" s="23"/>
      <c r="S43" s="16"/>
      <c r="T43" s="23"/>
      <c r="U43" s="23"/>
      <c r="V43" s="34">
        <f t="shared" si="0"/>
        <v>0</v>
      </c>
      <c r="W43" s="16"/>
      <c r="X43" s="38">
        <f t="shared" si="1"/>
        <v>0</v>
      </c>
    </row>
    <row r="44" spans="1:24" ht="18.75" x14ac:dyDescent="0.25">
      <c r="A44" s="12">
        <v>43293</v>
      </c>
      <c r="B44" s="13">
        <v>43293</v>
      </c>
      <c r="C44" s="23"/>
      <c r="D44" s="23"/>
      <c r="E44" s="45"/>
      <c r="F44" s="23"/>
      <c r="G44" s="16"/>
      <c r="H44" s="16"/>
      <c r="I44" s="23"/>
      <c r="J44" s="23"/>
      <c r="K44" s="23"/>
      <c r="L44" s="23"/>
      <c r="M44" s="16"/>
      <c r="N44" s="23"/>
      <c r="O44" s="23"/>
      <c r="P44" s="23"/>
      <c r="Q44" s="10">
        <f t="shared" si="2"/>
        <v>0</v>
      </c>
      <c r="R44" s="23"/>
      <c r="S44" s="16"/>
      <c r="T44" s="23"/>
      <c r="U44" s="23"/>
      <c r="V44" s="34">
        <f t="shared" si="0"/>
        <v>0</v>
      </c>
      <c r="W44" s="16"/>
      <c r="X44" s="38">
        <f t="shared" si="1"/>
        <v>0</v>
      </c>
    </row>
    <row r="45" spans="1:24" ht="18.75" x14ac:dyDescent="0.25">
      <c r="A45" s="12">
        <v>43294</v>
      </c>
      <c r="B45" s="13">
        <v>43294</v>
      </c>
      <c r="C45" s="23"/>
      <c r="D45" s="23"/>
      <c r="E45" s="45"/>
      <c r="F45" s="23"/>
      <c r="G45" s="16"/>
      <c r="H45" s="16"/>
      <c r="I45" s="23"/>
      <c r="J45" s="23"/>
      <c r="K45" s="23"/>
      <c r="L45" s="23"/>
      <c r="M45" s="16"/>
      <c r="N45" s="23"/>
      <c r="O45" s="23"/>
      <c r="P45" s="23"/>
      <c r="Q45" s="10">
        <f t="shared" si="2"/>
        <v>0</v>
      </c>
      <c r="R45" s="23"/>
      <c r="S45" s="16"/>
      <c r="T45" s="23"/>
      <c r="U45" s="23"/>
      <c r="V45" s="34">
        <f t="shared" si="0"/>
        <v>0</v>
      </c>
      <c r="W45" s="16"/>
      <c r="X45" s="38">
        <f t="shared" si="1"/>
        <v>0</v>
      </c>
    </row>
    <row r="46" spans="1:24" ht="18.75" x14ac:dyDescent="0.25">
      <c r="A46" s="12">
        <v>43295</v>
      </c>
      <c r="B46" s="13">
        <v>43295</v>
      </c>
      <c r="C46" s="23"/>
      <c r="D46" s="23"/>
      <c r="E46" s="45"/>
      <c r="F46" s="23"/>
      <c r="G46" s="16"/>
      <c r="H46" s="16"/>
      <c r="I46" s="23"/>
      <c r="J46" s="23"/>
      <c r="K46" s="23"/>
      <c r="L46" s="23"/>
      <c r="M46" s="16"/>
      <c r="N46" s="23"/>
      <c r="O46" s="23"/>
      <c r="P46" s="23"/>
      <c r="Q46" s="10">
        <f t="shared" si="2"/>
        <v>0</v>
      </c>
      <c r="R46" s="23"/>
      <c r="S46" s="16"/>
      <c r="T46" s="23"/>
      <c r="U46" s="23"/>
      <c r="V46" s="34">
        <f t="shared" si="0"/>
        <v>0</v>
      </c>
      <c r="W46" s="16"/>
      <c r="X46" s="38">
        <f t="shared" si="1"/>
        <v>0</v>
      </c>
    </row>
    <row r="47" spans="1:24" ht="18.75" x14ac:dyDescent="0.25">
      <c r="A47" s="12">
        <v>43296</v>
      </c>
      <c r="B47" s="13">
        <v>43296</v>
      </c>
      <c r="C47" s="23"/>
      <c r="D47" s="23"/>
      <c r="E47" s="45"/>
      <c r="F47" s="23"/>
      <c r="G47" s="16"/>
      <c r="H47" s="16"/>
      <c r="I47" s="23"/>
      <c r="J47" s="23"/>
      <c r="K47" s="23"/>
      <c r="L47" s="23"/>
      <c r="M47" s="16"/>
      <c r="N47" s="23"/>
      <c r="O47" s="23"/>
      <c r="P47" s="23"/>
      <c r="Q47" s="10">
        <f t="shared" si="2"/>
        <v>0</v>
      </c>
      <c r="R47" s="23"/>
      <c r="S47" s="16"/>
      <c r="T47" s="23"/>
      <c r="U47" s="23"/>
      <c r="V47" s="34">
        <f t="shared" si="0"/>
        <v>0</v>
      </c>
      <c r="W47" s="16"/>
      <c r="X47" s="38">
        <f t="shared" si="1"/>
        <v>0</v>
      </c>
    </row>
    <row r="48" spans="1:24" ht="18.75" x14ac:dyDescent="0.25">
      <c r="A48" s="12">
        <v>43297</v>
      </c>
      <c r="B48" s="13">
        <v>43297</v>
      </c>
      <c r="C48" s="23"/>
      <c r="D48" s="23"/>
      <c r="E48" s="45"/>
      <c r="F48" s="23"/>
      <c r="G48" s="16"/>
      <c r="H48" s="16"/>
      <c r="I48" s="23"/>
      <c r="J48" s="23"/>
      <c r="K48" s="23"/>
      <c r="L48" s="23"/>
      <c r="M48" s="16"/>
      <c r="N48" s="23"/>
      <c r="O48" s="23"/>
      <c r="P48" s="23"/>
      <c r="Q48" s="10">
        <f t="shared" si="2"/>
        <v>0</v>
      </c>
      <c r="R48" s="23"/>
      <c r="S48" s="16"/>
      <c r="T48" s="23"/>
      <c r="U48" s="23"/>
      <c r="V48" s="34">
        <f t="shared" si="0"/>
        <v>0</v>
      </c>
      <c r="W48" s="16"/>
      <c r="X48" s="38">
        <f t="shared" si="1"/>
        <v>0</v>
      </c>
    </row>
    <row r="49" spans="1:24" ht="18.75" x14ac:dyDescent="0.25">
      <c r="A49" s="12">
        <v>43298</v>
      </c>
      <c r="B49" s="13">
        <v>43298</v>
      </c>
      <c r="C49" s="23"/>
      <c r="D49" s="23"/>
      <c r="E49" s="45"/>
      <c r="F49" s="23"/>
      <c r="G49" s="16"/>
      <c r="H49" s="16"/>
      <c r="I49" s="23"/>
      <c r="J49" s="23"/>
      <c r="K49" s="23"/>
      <c r="L49" s="23"/>
      <c r="M49" s="16"/>
      <c r="N49" s="23"/>
      <c r="O49" s="23"/>
      <c r="P49" s="23"/>
      <c r="Q49" s="10">
        <f t="shared" si="2"/>
        <v>0</v>
      </c>
      <c r="R49" s="23"/>
      <c r="S49" s="16"/>
      <c r="T49" s="23"/>
      <c r="U49" s="23"/>
      <c r="V49" s="34">
        <f t="shared" si="0"/>
        <v>0</v>
      </c>
      <c r="W49" s="16"/>
      <c r="X49" s="38">
        <f t="shared" si="1"/>
        <v>0</v>
      </c>
    </row>
    <row r="50" spans="1:24" ht="18.75" x14ac:dyDescent="0.25">
      <c r="A50" s="12">
        <v>43299</v>
      </c>
      <c r="B50" s="13">
        <v>43299</v>
      </c>
      <c r="C50" s="23"/>
      <c r="D50" s="23"/>
      <c r="E50" s="45"/>
      <c r="F50" s="23"/>
      <c r="G50" s="16"/>
      <c r="H50" s="16"/>
      <c r="I50" s="23"/>
      <c r="J50" s="23"/>
      <c r="K50" s="23"/>
      <c r="L50" s="23"/>
      <c r="M50" s="16"/>
      <c r="N50" s="23"/>
      <c r="O50" s="23"/>
      <c r="P50" s="23"/>
      <c r="Q50" s="10">
        <f t="shared" si="2"/>
        <v>0</v>
      </c>
      <c r="R50" s="23"/>
      <c r="S50" s="16"/>
      <c r="T50" s="23"/>
      <c r="U50" s="23"/>
      <c r="V50" s="34">
        <f t="shared" si="0"/>
        <v>0</v>
      </c>
      <c r="W50" s="16"/>
      <c r="X50" s="38">
        <f t="shared" si="1"/>
        <v>0</v>
      </c>
    </row>
    <row r="51" spans="1:24" ht="18.75" x14ac:dyDescent="0.25">
      <c r="A51" s="12">
        <v>43300</v>
      </c>
      <c r="B51" s="13">
        <v>43300</v>
      </c>
      <c r="C51" s="23"/>
      <c r="D51" s="23"/>
      <c r="E51" s="45"/>
      <c r="F51" s="23"/>
      <c r="G51" s="16"/>
      <c r="H51" s="16"/>
      <c r="I51" s="23"/>
      <c r="J51" s="23"/>
      <c r="K51" s="23"/>
      <c r="L51" s="23"/>
      <c r="M51" s="16"/>
      <c r="N51" s="23"/>
      <c r="O51" s="23"/>
      <c r="P51" s="23"/>
      <c r="Q51" s="10">
        <f t="shared" si="2"/>
        <v>0</v>
      </c>
      <c r="R51" s="23"/>
      <c r="S51" s="16"/>
      <c r="T51" s="23"/>
      <c r="U51" s="23"/>
      <c r="V51" s="34">
        <f t="shared" si="0"/>
        <v>0</v>
      </c>
      <c r="W51" s="16"/>
      <c r="X51" s="38">
        <f t="shared" si="1"/>
        <v>0</v>
      </c>
    </row>
    <row r="52" spans="1:24" ht="18.75" x14ac:dyDescent="0.25">
      <c r="A52" s="12">
        <v>43301</v>
      </c>
      <c r="B52" s="13">
        <v>43301</v>
      </c>
      <c r="C52" s="23"/>
      <c r="D52" s="23"/>
      <c r="E52" s="45"/>
      <c r="F52" s="23"/>
      <c r="G52" s="16"/>
      <c r="H52" s="16"/>
      <c r="I52" s="23"/>
      <c r="J52" s="23"/>
      <c r="K52" s="23"/>
      <c r="L52" s="23"/>
      <c r="M52" s="16"/>
      <c r="N52" s="23"/>
      <c r="O52" s="23"/>
      <c r="P52" s="23"/>
      <c r="Q52" s="10">
        <f t="shared" si="2"/>
        <v>0</v>
      </c>
      <c r="R52" s="23"/>
      <c r="S52" s="16"/>
      <c r="T52" s="23"/>
      <c r="U52" s="23"/>
      <c r="V52" s="34">
        <f t="shared" si="0"/>
        <v>0</v>
      </c>
      <c r="W52" s="16"/>
      <c r="X52" s="38">
        <f t="shared" si="1"/>
        <v>0</v>
      </c>
    </row>
    <row r="53" spans="1:24" ht="18.75" x14ac:dyDescent="0.25">
      <c r="A53" s="12">
        <v>43302</v>
      </c>
      <c r="B53" s="13">
        <v>43302</v>
      </c>
      <c r="C53" s="23"/>
      <c r="D53" s="23"/>
      <c r="E53" s="45"/>
      <c r="F53" s="23"/>
      <c r="G53" s="16"/>
      <c r="H53" s="16"/>
      <c r="I53" s="23"/>
      <c r="J53" s="23"/>
      <c r="K53" s="23"/>
      <c r="L53" s="23"/>
      <c r="M53" s="16"/>
      <c r="N53" s="23"/>
      <c r="O53" s="23"/>
      <c r="P53" s="23"/>
      <c r="Q53" s="10">
        <f t="shared" si="2"/>
        <v>0</v>
      </c>
      <c r="R53" s="23"/>
      <c r="S53" s="16"/>
      <c r="T53" s="23"/>
      <c r="U53" s="23"/>
      <c r="V53" s="34">
        <f t="shared" si="0"/>
        <v>0</v>
      </c>
      <c r="W53" s="16"/>
      <c r="X53" s="38">
        <f t="shared" si="1"/>
        <v>0</v>
      </c>
    </row>
    <row r="54" spans="1:24" ht="18.75" x14ac:dyDescent="0.25">
      <c r="A54" s="12">
        <v>43303</v>
      </c>
      <c r="B54" s="13">
        <v>43303</v>
      </c>
      <c r="C54" s="23"/>
      <c r="D54" s="23"/>
      <c r="E54" s="45"/>
      <c r="F54" s="23"/>
      <c r="G54" s="16"/>
      <c r="H54" s="16"/>
      <c r="I54" s="23"/>
      <c r="J54" s="23"/>
      <c r="K54" s="23"/>
      <c r="L54" s="23"/>
      <c r="M54" s="16"/>
      <c r="N54" s="23"/>
      <c r="O54" s="23"/>
      <c r="P54" s="23"/>
      <c r="Q54" s="10">
        <f t="shared" si="2"/>
        <v>0</v>
      </c>
      <c r="R54" s="23"/>
      <c r="S54" s="16"/>
      <c r="T54" s="23"/>
      <c r="U54" s="23"/>
      <c r="V54" s="34">
        <f t="shared" si="0"/>
        <v>0</v>
      </c>
      <c r="W54" s="16"/>
      <c r="X54" s="38">
        <f t="shared" si="1"/>
        <v>0</v>
      </c>
    </row>
    <row r="55" spans="1:24" ht="18.75" x14ac:dyDescent="0.25">
      <c r="A55" s="12">
        <v>43304</v>
      </c>
      <c r="B55" s="13">
        <v>43304</v>
      </c>
      <c r="C55" s="23"/>
      <c r="D55" s="23"/>
      <c r="E55" s="45"/>
      <c r="F55" s="23"/>
      <c r="G55" s="16"/>
      <c r="H55" s="16"/>
      <c r="I55" s="23"/>
      <c r="J55" s="23"/>
      <c r="K55" s="23"/>
      <c r="L55" s="23"/>
      <c r="M55" s="16"/>
      <c r="N55" s="23"/>
      <c r="O55" s="23"/>
      <c r="P55" s="23"/>
      <c r="Q55" s="10">
        <f t="shared" si="2"/>
        <v>0</v>
      </c>
      <c r="R55" s="23"/>
      <c r="S55" s="16"/>
      <c r="T55" s="23"/>
      <c r="U55" s="23"/>
      <c r="V55" s="34">
        <f t="shared" si="0"/>
        <v>0</v>
      </c>
      <c r="W55" s="16"/>
      <c r="X55" s="38">
        <f t="shared" si="1"/>
        <v>0</v>
      </c>
    </row>
    <row r="56" spans="1:24" ht="18.75" x14ac:dyDescent="0.25">
      <c r="A56" s="12">
        <v>43305</v>
      </c>
      <c r="B56" s="13">
        <v>43305</v>
      </c>
      <c r="C56" s="23"/>
      <c r="D56" s="23"/>
      <c r="E56" s="45"/>
      <c r="F56" s="23"/>
      <c r="G56" s="16"/>
      <c r="H56" s="16"/>
      <c r="I56" s="23"/>
      <c r="J56" s="23"/>
      <c r="K56" s="23"/>
      <c r="L56" s="23"/>
      <c r="M56" s="16"/>
      <c r="N56" s="23"/>
      <c r="O56" s="23"/>
      <c r="P56" s="23"/>
      <c r="Q56" s="10">
        <f t="shared" si="2"/>
        <v>0</v>
      </c>
      <c r="R56" s="23"/>
      <c r="S56" s="16"/>
      <c r="T56" s="23"/>
      <c r="U56" s="23"/>
      <c r="V56" s="34">
        <f t="shared" si="0"/>
        <v>0</v>
      </c>
      <c r="W56" s="16"/>
      <c r="X56" s="38">
        <f t="shared" si="1"/>
        <v>0</v>
      </c>
    </row>
    <row r="57" spans="1:24" ht="18.75" x14ac:dyDescent="0.25">
      <c r="A57" s="12">
        <v>43306</v>
      </c>
      <c r="B57" s="13">
        <v>43306</v>
      </c>
      <c r="C57" s="23"/>
      <c r="D57" s="23"/>
      <c r="E57" s="45"/>
      <c r="F57" s="23"/>
      <c r="G57" s="16"/>
      <c r="H57" s="16"/>
      <c r="I57" s="23"/>
      <c r="J57" s="23"/>
      <c r="K57" s="23"/>
      <c r="L57" s="23"/>
      <c r="M57" s="16"/>
      <c r="N57" s="23"/>
      <c r="O57" s="23"/>
      <c r="P57" s="23"/>
      <c r="Q57" s="10">
        <f t="shared" si="2"/>
        <v>0</v>
      </c>
      <c r="R57" s="23"/>
      <c r="S57" s="16"/>
      <c r="T57" s="23"/>
      <c r="U57" s="23"/>
      <c r="V57" s="34">
        <f t="shared" si="0"/>
        <v>0</v>
      </c>
      <c r="W57" s="16"/>
      <c r="X57" s="38">
        <f t="shared" si="1"/>
        <v>0</v>
      </c>
    </row>
    <row r="58" spans="1:24" ht="18.75" x14ac:dyDescent="0.25">
      <c r="A58" s="12">
        <v>43307</v>
      </c>
      <c r="B58" s="13">
        <v>43307</v>
      </c>
      <c r="C58" s="23"/>
      <c r="D58" s="23"/>
      <c r="E58" s="45"/>
      <c r="F58" s="23"/>
      <c r="G58" s="16"/>
      <c r="H58" s="16"/>
      <c r="I58" s="23"/>
      <c r="J58" s="23"/>
      <c r="K58" s="23"/>
      <c r="L58" s="23"/>
      <c r="M58" s="16"/>
      <c r="N58" s="23"/>
      <c r="O58" s="23"/>
      <c r="P58" s="23"/>
      <c r="Q58" s="10">
        <f t="shared" si="2"/>
        <v>0</v>
      </c>
      <c r="R58" s="23"/>
      <c r="S58" s="16"/>
      <c r="T58" s="23"/>
      <c r="U58" s="23"/>
      <c r="V58" s="34">
        <f t="shared" si="0"/>
        <v>0</v>
      </c>
      <c r="W58" s="16"/>
      <c r="X58" s="38">
        <f t="shared" si="1"/>
        <v>0</v>
      </c>
    </row>
    <row r="59" spans="1:24" ht="18.75" x14ac:dyDescent="0.25">
      <c r="A59" s="12">
        <v>43308</v>
      </c>
      <c r="B59" s="13">
        <v>43308</v>
      </c>
      <c r="C59" s="23"/>
      <c r="D59" s="23"/>
      <c r="E59" s="45"/>
      <c r="F59" s="23"/>
      <c r="G59" s="16"/>
      <c r="H59" s="16"/>
      <c r="I59" s="23"/>
      <c r="J59" s="23"/>
      <c r="K59" s="23"/>
      <c r="L59" s="23"/>
      <c r="M59" s="16"/>
      <c r="N59" s="23"/>
      <c r="O59" s="23"/>
      <c r="P59" s="23"/>
      <c r="Q59" s="10">
        <f t="shared" si="2"/>
        <v>0</v>
      </c>
      <c r="R59" s="23"/>
      <c r="S59" s="16"/>
      <c r="T59" s="23"/>
      <c r="U59" s="23"/>
      <c r="V59" s="34">
        <f t="shared" si="0"/>
        <v>0</v>
      </c>
      <c r="W59" s="16"/>
      <c r="X59" s="38">
        <f t="shared" si="1"/>
        <v>0</v>
      </c>
    </row>
    <row r="60" spans="1:24" ht="18.75" x14ac:dyDescent="0.25">
      <c r="A60" s="12">
        <v>43309</v>
      </c>
      <c r="B60" s="13">
        <v>43309</v>
      </c>
      <c r="C60" s="23"/>
      <c r="D60" s="23"/>
      <c r="E60" s="45"/>
      <c r="F60" s="23"/>
      <c r="G60" s="16"/>
      <c r="H60" s="16"/>
      <c r="I60" s="23"/>
      <c r="J60" s="23"/>
      <c r="K60" s="23"/>
      <c r="L60" s="23"/>
      <c r="M60" s="16"/>
      <c r="N60" s="23"/>
      <c r="O60" s="23"/>
      <c r="P60" s="23"/>
      <c r="Q60" s="10">
        <f t="shared" si="2"/>
        <v>0</v>
      </c>
      <c r="R60" s="23"/>
      <c r="S60" s="16"/>
      <c r="T60" s="23"/>
      <c r="U60" s="23"/>
      <c r="V60" s="34">
        <f t="shared" si="0"/>
        <v>0</v>
      </c>
      <c r="W60" s="16"/>
      <c r="X60" s="38">
        <f t="shared" si="1"/>
        <v>0</v>
      </c>
    </row>
    <row r="61" spans="1:24" ht="18.75" x14ac:dyDescent="0.25">
      <c r="A61" s="12">
        <v>43310</v>
      </c>
      <c r="B61" s="13">
        <v>43310</v>
      </c>
      <c r="C61" s="23"/>
      <c r="D61" s="23"/>
      <c r="E61" s="45"/>
      <c r="F61" s="23"/>
      <c r="G61" s="16"/>
      <c r="H61" s="16"/>
      <c r="I61" s="23"/>
      <c r="J61" s="23"/>
      <c r="K61" s="23"/>
      <c r="L61" s="23"/>
      <c r="M61" s="16"/>
      <c r="N61" s="23"/>
      <c r="O61" s="23"/>
      <c r="P61" s="23"/>
      <c r="Q61" s="10">
        <f t="shared" si="2"/>
        <v>0</v>
      </c>
      <c r="R61" s="23"/>
      <c r="S61" s="16"/>
      <c r="T61" s="23"/>
      <c r="U61" s="23"/>
      <c r="V61" s="34">
        <f t="shared" si="0"/>
        <v>0</v>
      </c>
      <c r="W61" s="16"/>
      <c r="X61" s="38">
        <f t="shared" si="1"/>
        <v>0</v>
      </c>
    </row>
    <row r="62" spans="1:24" ht="18.75" x14ac:dyDescent="0.25">
      <c r="A62" s="12">
        <v>43311</v>
      </c>
      <c r="B62" s="13">
        <v>43311</v>
      </c>
      <c r="C62" s="23"/>
      <c r="D62" s="23"/>
      <c r="E62" s="45"/>
      <c r="F62" s="23"/>
      <c r="G62" s="16"/>
      <c r="H62" s="16"/>
      <c r="I62" s="23"/>
      <c r="J62" s="23"/>
      <c r="K62" s="23"/>
      <c r="L62" s="23"/>
      <c r="M62" s="16"/>
      <c r="N62" s="23"/>
      <c r="O62" s="23"/>
      <c r="P62" s="23"/>
      <c r="Q62" s="10">
        <f t="shared" si="2"/>
        <v>0</v>
      </c>
      <c r="R62" s="23"/>
      <c r="S62" s="16"/>
      <c r="T62" s="23"/>
      <c r="U62" s="23"/>
      <c r="V62" s="34">
        <f t="shared" si="0"/>
        <v>0</v>
      </c>
      <c r="W62" s="16"/>
      <c r="X62" s="38">
        <f t="shared" si="1"/>
        <v>0</v>
      </c>
    </row>
    <row r="63" spans="1:24" s="6" customFormat="1" ht="19.5" thickBot="1" x14ac:dyDescent="0.3">
      <c r="A63" s="17">
        <v>43312</v>
      </c>
      <c r="B63" s="18">
        <v>43312</v>
      </c>
      <c r="C63" s="24"/>
      <c r="D63" s="24"/>
      <c r="E63" s="46"/>
      <c r="F63" s="24"/>
      <c r="G63" s="22"/>
      <c r="H63" s="22"/>
      <c r="I63" s="24"/>
      <c r="J63" s="24"/>
      <c r="K63" s="24"/>
      <c r="L63" s="24"/>
      <c r="M63" s="22"/>
      <c r="N63" s="24"/>
      <c r="O63" s="24"/>
      <c r="P63" s="24"/>
      <c r="Q63" s="19">
        <f t="shared" si="2"/>
        <v>0</v>
      </c>
      <c r="R63" s="24"/>
      <c r="S63" s="22"/>
      <c r="T63" s="24"/>
      <c r="U63" s="24"/>
      <c r="V63" s="35">
        <f t="shared" si="0"/>
        <v>0</v>
      </c>
      <c r="W63" s="22"/>
      <c r="X63" s="38">
        <f t="shared" si="1"/>
        <v>0</v>
      </c>
    </row>
    <row r="64" spans="1:24" ht="20.25" thickTop="1" thickBot="1" x14ac:dyDescent="0.3">
      <c r="A64" s="25">
        <v>43313</v>
      </c>
      <c r="B64" s="13">
        <v>43313</v>
      </c>
      <c r="C64" s="23"/>
      <c r="D64" s="23"/>
      <c r="E64" s="45"/>
      <c r="F64" s="23"/>
      <c r="G64" s="16"/>
      <c r="H64" s="16"/>
      <c r="I64" s="23"/>
      <c r="J64" s="23"/>
      <c r="K64" s="27"/>
      <c r="L64" s="27"/>
      <c r="M64" s="16"/>
      <c r="N64" s="23"/>
      <c r="O64" s="23"/>
      <c r="P64" s="23"/>
      <c r="Q64" s="10">
        <f t="shared" si="2"/>
        <v>0</v>
      </c>
      <c r="R64" s="23"/>
      <c r="S64" s="16"/>
      <c r="T64" s="23"/>
      <c r="U64" s="23"/>
      <c r="V64" s="34">
        <f t="shared" si="0"/>
        <v>0</v>
      </c>
      <c r="W64" s="16"/>
      <c r="X64" s="42">
        <f t="shared" si="1"/>
        <v>0</v>
      </c>
    </row>
    <row r="65" spans="1:24" ht="18.75" x14ac:dyDescent="0.25">
      <c r="A65" s="12">
        <v>43314</v>
      </c>
      <c r="B65" s="13">
        <v>43314</v>
      </c>
      <c r="C65" s="23"/>
      <c r="D65" s="23"/>
      <c r="E65" s="45"/>
      <c r="F65" s="23"/>
      <c r="G65" s="16"/>
      <c r="H65" s="16"/>
      <c r="I65" s="23"/>
      <c r="J65" s="23"/>
      <c r="K65" s="23"/>
      <c r="L65" s="23"/>
      <c r="M65" s="16"/>
      <c r="N65" s="23"/>
      <c r="O65" s="23"/>
      <c r="P65" s="23"/>
      <c r="Q65" s="10">
        <f t="shared" si="2"/>
        <v>0</v>
      </c>
      <c r="R65" s="23"/>
      <c r="S65" s="16"/>
      <c r="T65" s="23"/>
      <c r="U65" s="23"/>
      <c r="V65" s="34">
        <f t="shared" si="0"/>
        <v>0</v>
      </c>
      <c r="W65" s="16"/>
      <c r="X65" s="38">
        <f t="shared" si="1"/>
        <v>0</v>
      </c>
    </row>
    <row r="66" spans="1:24" ht="18.75" x14ac:dyDescent="0.25">
      <c r="A66" s="12">
        <v>43315</v>
      </c>
      <c r="B66" s="13">
        <v>43315</v>
      </c>
      <c r="C66" s="23"/>
      <c r="D66" s="23"/>
      <c r="E66" s="45"/>
      <c r="F66" s="23"/>
      <c r="G66" s="16"/>
      <c r="H66" s="16"/>
      <c r="I66" s="23"/>
      <c r="J66" s="23"/>
      <c r="K66" s="23"/>
      <c r="L66" s="23"/>
      <c r="M66" s="16"/>
      <c r="N66" s="23"/>
      <c r="O66" s="23"/>
      <c r="P66" s="23"/>
      <c r="Q66" s="10">
        <f t="shared" si="2"/>
        <v>0</v>
      </c>
      <c r="R66" s="23"/>
      <c r="S66" s="16"/>
      <c r="T66" s="23"/>
      <c r="U66" s="23"/>
      <c r="V66" s="34">
        <f t="shared" si="0"/>
        <v>0</v>
      </c>
      <c r="W66" s="16"/>
      <c r="X66" s="38">
        <f t="shared" si="1"/>
        <v>0</v>
      </c>
    </row>
    <row r="67" spans="1:24" ht="18.75" x14ac:dyDescent="0.25">
      <c r="A67" s="12">
        <v>43316</v>
      </c>
      <c r="B67" s="13">
        <v>43316</v>
      </c>
      <c r="C67" s="23"/>
      <c r="D67" s="23"/>
      <c r="E67" s="45"/>
      <c r="F67" s="23"/>
      <c r="G67" s="16"/>
      <c r="H67" s="16"/>
      <c r="I67" s="23"/>
      <c r="J67" s="23"/>
      <c r="K67" s="23"/>
      <c r="L67" s="23"/>
      <c r="M67" s="16"/>
      <c r="N67" s="23"/>
      <c r="O67" s="23"/>
      <c r="P67" s="23"/>
      <c r="Q67" s="10">
        <f t="shared" si="2"/>
        <v>0</v>
      </c>
      <c r="R67" s="23"/>
      <c r="S67" s="16"/>
      <c r="T67" s="23"/>
      <c r="U67" s="23"/>
      <c r="V67" s="34">
        <f t="shared" ref="V67:V130" si="3">IFERROR(G67*H67,"")</f>
        <v>0</v>
      </c>
      <c r="W67" s="16"/>
      <c r="X67" s="38">
        <f t="shared" ref="X67:X130" si="4">IFERROR(G67*W67,"")</f>
        <v>0</v>
      </c>
    </row>
    <row r="68" spans="1:24" ht="18.75" x14ac:dyDescent="0.25">
      <c r="A68" s="12">
        <v>43317</v>
      </c>
      <c r="B68" s="13">
        <v>43317</v>
      </c>
      <c r="C68" s="23"/>
      <c r="D68" s="23"/>
      <c r="E68" s="45"/>
      <c r="F68" s="23"/>
      <c r="G68" s="16"/>
      <c r="H68" s="16"/>
      <c r="I68" s="23"/>
      <c r="J68" s="23"/>
      <c r="K68" s="23"/>
      <c r="L68" s="23"/>
      <c r="M68" s="16"/>
      <c r="N68" s="23"/>
      <c r="O68" s="23"/>
      <c r="P68" s="23"/>
      <c r="Q68" s="10">
        <f t="shared" ref="Q68:Q131" si="5">IFERROR(V68-O68,"")</f>
        <v>0</v>
      </c>
      <c r="R68" s="23"/>
      <c r="S68" s="16"/>
      <c r="T68" s="23"/>
      <c r="U68" s="23"/>
      <c r="V68" s="34">
        <f t="shared" si="3"/>
        <v>0</v>
      </c>
      <c r="W68" s="16"/>
      <c r="X68" s="38">
        <f t="shared" si="4"/>
        <v>0</v>
      </c>
    </row>
    <row r="69" spans="1:24" ht="18.75" x14ac:dyDescent="0.25">
      <c r="A69" s="12">
        <v>43318</v>
      </c>
      <c r="B69" s="13">
        <v>43318</v>
      </c>
      <c r="C69" s="23"/>
      <c r="D69" s="23"/>
      <c r="E69" s="45"/>
      <c r="F69" s="23"/>
      <c r="G69" s="16"/>
      <c r="H69" s="16"/>
      <c r="I69" s="23"/>
      <c r="J69" s="23"/>
      <c r="K69" s="23"/>
      <c r="L69" s="23"/>
      <c r="M69" s="16"/>
      <c r="N69" s="23"/>
      <c r="O69" s="23"/>
      <c r="P69" s="23"/>
      <c r="Q69" s="10">
        <f t="shared" si="5"/>
        <v>0</v>
      </c>
      <c r="R69" s="23"/>
      <c r="S69" s="16"/>
      <c r="T69" s="23"/>
      <c r="U69" s="23"/>
      <c r="V69" s="34">
        <f t="shared" si="3"/>
        <v>0</v>
      </c>
      <c r="W69" s="16"/>
      <c r="X69" s="38">
        <f t="shared" si="4"/>
        <v>0</v>
      </c>
    </row>
    <row r="70" spans="1:24" ht="18.75" x14ac:dyDescent="0.25">
      <c r="A70" s="12">
        <v>43319</v>
      </c>
      <c r="B70" s="13">
        <v>43319</v>
      </c>
      <c r="C70" s="23"/>
      <c r="D70" s="23"/>
      <c r="E70" s="45"/>
      <c r="F70" s="23"/>
      <c r="G70" s="16"/>
      <c r="H70" s="16"/>
      <c r="I70" s="23"/>
      <c r="J70" s="23"/>
      <c r="K70" s="23"/>
      <c r="L70" s="23"/>
      <c r="M70" s="16"/>
      <c r="N70" s="23"/>
      <c r="O70" s="23"/>
      <c r="P70" s="23"/>
      <c r="Q70" s="10">
        <f t="shared" si="5"/>
        <v>0</v>
      </c>
      <c r="R70" s="23"/>
      <c r="S70" s="16"/>
      <c r="T70" s="23"/>
      <c r="U70" s="23"/>
      <c r="V70" s="34">
        <f t="shared" si="3"/>
        <v>0</v>
      </c>
      <c r="W70" s="16"/>
      <c r="X70" s="38">
        <f t="shared" si="4"/>
        <v>0</v>
      </c>
    </row>
    <row r="71" spans="1:24" ht="18.75" x14ac:dyDescent="0.25">
      <c r="A71" s="12">
        <v>43320</v>
      </c>
      <c r="B71" s="13">
        <v>43320</v>
      </c>
      <c r="C71" s="23"/>
      <c r="D71" s="23"/>
      <c r="E71" s="45"/>
      <c r="F71" s="23"/>
      <c r="G71" s="16"/>
      <c r="H71" s="16"/>
      <c r="I71" s="23"/>
      <c r="J71" s="23"/>
      <c r="K71" s="23"/>
      <c r="L71" s="23"/>
      <c r="M71" s="16"/>
      <c r="N71" s="23"/>
      <c r="O71" s="23"/>
      <c r="P71" s="23"/>
      <c r="Q71" s="10">
        <f t="shared" si="5"/>
        <v>0</v>
      </c>
      <c r="R71" s="23"/>
      <c r="S71" s="16"/>
      <c r="T71" s="23"/>
      <c r="U71" s="23"/>
      <c r="V71" s="34">
        <f t="shared" si="3"/>
        <v>0</v>
      </c>
      <c r="W71" s="16"/>
      <c r="X71" s="38">
        <f t="shared" si="4"/>
        <v>0</v>
      </c>
    </row>
    <row r="72" spans="1:24" ht="18.75" x14ac:dyDescent="0.25">
      <c r="A72" s="12">
        <v>43321</v>
      </c>
      <c r="B72" s="13">
        <v>43321</v>
      </c>
      <c r="C72" s="23"/>
      <c r="D72" s="23"/>
      <c r="E72" s="45"/>
      <c r="F72" s="23"/>
      <c r="G72" s="16"/>
      <c r="H72" s="16"/>
      <c r="I72" s="23"/>
      <c r="J72" s="23"/>
      <c r="K72" s="23"/>
      <c r="L72" s="23"/>
      <c r="M72" s="16"/>
      <c r="N72" s="23"/>
      <c r="O72" s="23"/>
      <c r="P72" s="23"/>
      <c r="Q72" s="10">
        <f t="shared" si="5"/>
        <v>0</v>
      </c>
      <c r="R72" s="23"/>
      <c r="S72" s="16"/>
      <c r="T72" s="23"/>
      <c r="U72" s="23"/>
      <c r="V72" s="34">
        <f t="shared" si="3"/>
        <v>0</v>
      </c>
      <c r="W72" s="16"/>
      <c r="X72" s="38">
        <f t="shared" si="4"/>
        <v>0</v>
      </c>
    </row>
    <row r="73" spans="1:24" ht="18.75" x14ac:dyDescent="0.25">
      <c r="A73" s="12">
        <v>43322</v>
      </c>
      <c r="B73" s="13">
        <v>43322</v>
      </c>
      <c r="C73" s="23"/>
      <c r="D73" s="23"/>
      <c r="E73" s="45"/>
      <c r="F73" s="23"/>
      <c r="G73" s="16"/>
      <c r="H73" s="16"/>
      <c r="I73" s="23"/>
      <c r="J73" s="23"/>
      <c r="K73" s="23"/>
      <c r="L73" s="23"/>
      <c r="M73" s="16"/>
      <c r="N73" s="23"/>
      <c r="O73" s="23"/>
      <c r="P73" s="23"/>
      <c r="Q73" s="10">
        <f t="shared" si="5"/>
        <v>0</v>
      </c>
      <c r="R73" s="23"/>
      <c r="S73" s="16"/>
      <c r="T73" s="23"/>
      <c r="U73" s="23"/>
      <c r="V73" s="34">
        <f t="shared" si="3"/>
        <v>0</v>
      </c>
      <c r="W73" s="16"/>
      <c r="X73" s="38">
        <f t="shared" si="4"/>
        <v>0</v>
      </c>
    </row>
    <row r="74" spans="1:24" ht="18.75" x14ac:dyDescent="0.25">
      <c r="A74" s="12">
        <v>43323</v>
      </c>
      <c r="B74" s="13">
        <v>43323</v>
      </c>
      <c r="C74" s="23"/>
      <c r="D74" s="23"/>
      <c r="E74" s="45"/>
      <c r="F74" s="23"/>
      <c r="G74" s="16"/>
      <c r="H74" s="16"/>
      <c r="I74" s="23"/>
      <c r="J74" s="23"/>
      <c r="K74" s="23"/>
      <c r="L74" s="23"/>
      <c r="M74" s="16"/>
      <c r="N74" s="23"/>
      <c r="O74" s="23"/>
      <c r="P74" s="23"/>
      <c r="Q74" s="10">
        <f t="shared" si="5"/>
        <v>0</v>
      </c>
      <c r="R74" s="23"/>
      <c r="S74" s="16"/>
      <c r="T74" s="23"/>
      <c r="U74" s="23"/>
      <c r="V74" s="34">
        <f t="shared" si="3"/>
        <v>0</v>
      </c>
      <c r="W74" s="16"/>
      <c r="X74" s="38">
        <f t="shared" si="4"/>
        <v>0</v>
      </c>
    </row>
    <row r="75" spans="1:24" ht="18.75" x14ac:dyDescent="0.25">
      <c r="A75" s="12">
        <v>43324</v>
      </c>
      <c r="B75" s="13">
        <v>43324</v>
      </c>
      <c r="C75" s="23"/>
      <c r="D75" s="23"/>
      <c r="E75" s="45"/>
      <c r="F75" s="23"/>
      <c r="G75" s="16"/>
      <c r="H75" s="16"/>
      <c r="I75" s="23"/>
      <c r="J75" s="23"/>
      <c r="K75" s="23"/>
      <c r="L75" s="23"/>
      <c r="M75" s="16"/>
      <c r="N75" s="23"/>
      <c r="O75" s="23"/>
      <c r="P75" s="23"/>
      <c r="Q75" s="10">
        <f t="shared" si="5"/>
        <v>0</v>
      </c>
      <c r="R75" s="23"/>
      <c r="S75" s="16"/>
      <c r="T75" s="23"/>
      <c r="U75" s="23"/>
      <c r="V75" s="34">
        <f t="shared" si="3"/>
        <v>0</v>
      </c>
      <c r="W75" s="16"/>
      <c r="X75" s="38">
        <f t="shared" si="4"/>
        <v>0</v>
      </c>
    </row>
    <row r="76" spans="1:24" ht="18.75" x14ac:dyDescent="0.25">
      <c r="A76" s="12">
        <v>43325</v>
      </c>
      <c r="B76" s="13">
        <v>43325</v>
      </c>
      <c r="C76" s="23"/>
      <c r="D76" s="23"/>
      <c r="E76" s="45"/>
      <c r="F76" s="23"/>
      <c r="G76" s="16"/>
      <c r="H76" s="16"/>
      <c r="I76" s="23"/>
      <c r="J76" s="23"/>
      <c r="K76" s="23"/>
      <c r="L76" s="23"/>
      <c r="M76" s="16"/>
      <c r="N76" s="23"/>
      <c r="O76" s="23"/>
      <c r="P76" s="23"/>
      <c r="Q76" s="10">
        <f t="shared" si="5"/>
        <v>0</v>
      </c>
      <c r="R76" s="23"/>
      <c r="S76" s="16"/>
      <c r="T76" s="23"/>
      <c r="U76" s="23"/>
      <c r="V76" s="34">
        <f t="shared" si="3"/>
        <v>0</v>
      </c>
      <c r="W76" s="16"/>
      <c r="X76" s="38">
        <f t="shared" si="4"/>
        <v>0</v>
      </c>
    </row>
    <row r="77" spans="1:24" ht="18.75" x14ac:dyDescent="0.25">
      <c r="A77" s="12">
        <v>43326</v>
      </c>
      <c r="B77" s="13">
        <v>43326</v>
      </c>
      <c r="C77" s="23"/>
      <c r="D77" s="23"/>
      <c r="E77" s="45"/>
      <c r="F77" s="23"/>
      <c r="G77" s="16"/>
      <c r="H77" s="16"/>
      <c r="I77" s="23"/>
      <c r="J77" s="23"/>
      <c r="K77" s="23"/>
      <c r="L77" s="23"/>
      <c r="M77" s="16"/>
      <c r="N77" s="23"/>
      <c r="O77" s="23"/>
      <c r="P77" s="23"/>
      <c r="Q77" s="10">
        <f t="shared" si="5"/>
        <v>0</v>
      </c>
      <c r="R77" s="23"/>
      <c r="S77" s="16"/>
      <c r="T77" s="23"/>
      <c r="U77" s="23"/>
      <c r="V77" s="34">
        <f t="shared" si="3"/>
        <v>0</v>
      </c>
      <c r="W77" s="16"/>
      <c r="X77" s="38">
        <f t="shared" si="4"/>
        <v>0</v>
      </c>
    </row>
    <row r="78" spans="1:24" ht="18.75" x14ac:dyDescent="0.25">
      <c r="A78" s="12">
        <v>43327</v>
      </c>
      <c r="B78" s="13">
        <v>43327</v>
      </c>
      <c r="C78" s="23"/>
      <c r="D78" s="23"/>
      <c r="E78" s="45"/>
      <c r="F78" s="23"/>
      <c r="G78" s="16"/>
      <c r="H78" s="16"/>
      <c r="I78" s="23"/>
      <c r="J78" s="23"/>
      <c r="K78" s="23"/>
      <c r="L78" s="23"/>
      <c r="M78" s="16"/>
      <c r="N78" s="23"/>
      <c r="O78" s="23"/>
      <c r="P78" s="23"/>
      <c r="Q78" s="10">
        <f t="shared" si="5"/>
        <v>0</v>
      </c>
      <c r="R78" s="23"/>
      <c r="S78" s="16"/>
      <c r="T78" s="23"/>
      <c r="U78" s="23"/>
      <c r="V78" s="34">
        <f t="shared" si="3"/>
        <v>0</v>
      </c>
      <c r="W78" s="16"/>
      <c r="X78" s="38">
        <f t="shared" si="4"/>
        <v>0</v>
      </c>
    </row>
    <row r="79" spans="1:24" ht="18.75" x14ac:dyDescent="0.25">
      <c r="A79" s="12">
        <v>43328</v>
      </c>
      <c r="B79" s="13">
        <v>43328</v>
      </c>
      <c r="C79" s="23"/>
      <c r="D79" s="23"/>
      <c r="E79" s="45"/>
      <c r="F79" s="23"/>
      <c r="G79" s="16"/>
      <c r="H79" s="16"/>
      <c r="I79" s="23"/>
      <c r="J79" s="23"/>
      <c r="K79" s="23"/>
      <c r="L79" s="23"/>
      <c r="M79" s="16"/>
      <c r="N79" s="23"/>
      <c r="O79" s="23"/>
      <c r="P79" s="23"/>
      <c r="Q79" s="10">
        <f t="shared" si="5"/>
        <v>0</v>
      </c>
      <c r="R79" s="23"/>
      <c r="S79" s="16"/>
      <c r="T79" s="23"/>
      <c r="U79" s="23"/>
      <c r="V79" s="34">
        <f t="shared" si="3"/>
        <v>0</v>
      </c>
      <c r="W79" s="16"/>
      <c r="X79" s="38">
        <f t="shared" si="4"/>
        <v>0</v>
      </c>
    </row>
    <row r="80" spans="1:24" ht="18.75" x14ac:dyDescent="0.25">
      <c r="A80" s="12">
        <v>43329</v>
      </c>
      <c r="B80" s="13">
        <v>43329</v>
      </c>
      <c r="C80" s="23"/>
      <c r="D80" s="23"/>
      <c r="E80" s="45"/>
      <c r="F80" s="23"/>
      <c r="G80" s="16"/>
      <c r="H80" s="16"/>
      <c r="I80" s="23"/>
      <c r="J80" s="23"/>
      <c r="K80" s="23"/>
      <c r="L80" s="23"/>
      <c r="M80" s="16"/>
      <c r="N80" s="23"/>
      <c r="O80" s="23"/>
      <c r="P80" s="23"/>
      <c r="Q80" s="10">
        <f t="shared" si="5"/>
        <v>0</v>
      </c>
      <c r="R80" s="23"/>
      <c r="S80" s="16"/>
      <c r="T80" s="23"/>
      <c r="U80" s="23"/>
      <c r="V80" s="34">
        <f t="shared" si="3"/>
        <v>0</v>
      </c>
      <c r="W80" s="16"/>
      <c r="X80" s="38">
        <f t="shared" si="4"/>
        <v>0</v>
      </c>
    </row>
    <row r="81" spans="1:24" ht="18.75" x14ac:dyDescent="0.25">
      <c r="A81" s="12">
        <v>43330</v>
      </c>
      <c r="B81" s="13">
        <v>43330</v>
      </c>
      <c r="C81" s="23"/>
      <c r="D81" s="23"/>
      <c r="E81" s="45"/>
      <c r="F81" s="23"/>
      <c r="G81" s="16"/>
      <c r="H81" s="16"/>
      <c r="I81" s="23"/>
      <c r="J81" s="23"/>
      <c r="K81" s="23"/>
      <c r="L81" s="23"/>
      <c r="M81" s="16"/>
      <c r="N81" s="23"/>
      <c r="O81" s="23"/>
      <c r="P81" s="23"/>
      <c r="Q81" s="10">
        <f t="shared" si="5"/>
        <v>0</v>
      </c>
      <c r="R81" s="23"/>
      <c r="S81" s="16"/>
      <c r="T81" s="23"/>
      <c r="U81" s="23"/>
      <c r="V81" s="34">
        <f t="shared" si="3"/>
        <v>0</v>
      </c>
      <c r="W81" s="16"/>
      <c r="X81" s="38">
        <f t="shared" si="4"/>
        <v>0</v>
      </c>
    </row>
    <row r="82" spans="1:24" ht="18.75" x14ac:dyDescent="0.25">
      <c r="A82" s="12">
        <v>43331</v>
      </c>
      <c r="B82" s="13">
        <v>43331</v>
      </c>
      <c r="C82" s="23"/>
      <c r="D82" s="23"/>
      <c r="E82" s="45"/>
      <c r="F82" s="23"/>
      <c r="G82" s="16"/>
      <c r="H82" s="16"/>
      <c r="I82" s="23"/>
      <c r="J82" s="23"/>
      <c r="K82" s="23"/>
      <c r="L82" s="23"/>
      <c r="M82" s="16"/>
      <c r="N82" s="23"/>
      <c r="O82" s="23"/>
      <c r="P82" s="23"/>
      <c r="Q82" s="10">
        <f t="shared" si="5"/>
        <v>0</v>
      </c>
      <c r="R82" s="23"/>
      <c r="S82" s="16"/>
      <c r="T82" s="23"/>
      <c r="U82" s="23"/>
      <c r="V82" s="34">
        <f t="shared" si="3"/>
        <v>0</v>
      </c>
      <c r="W82" s="16"/>
      <c r="X82" s="38">
        <f t="shared" si="4"/>
        <v>0</v>
      </c>
    </row>
    <row r="83" spans="1:24" ht="18.75" x14ac:dyDescent="0.25">
      <c r="A83" s="12">
        <v>43332</v>
      </c>
      <c r="B83" s="13">
        <v>43332</v>
      </c>
      <c r="C83" s="23"/>
      <c r="D83" s="23"/>
      <c r="E83" s="45"/>
      <c r="F83" s="23"/>
      <c r="G83" s="16"/>
      <c r="H83" s="16"/>
      <c r="I83" s="23"/>
      <c r="J83" s="23"/>
      <c r="K83" s="23"/>
      <c r="L83" s="23"/>
      <c r="M83" s="16"/>
      <c r="N83" s="23"/>
      <c r="O83" s="23"/>
      <c r="P83" s="23"/>
      <c r="Q83" s="10">
        <f t="shared" si="5"/>
        <v>0</v>
      </c>
      <c r="R83" s="23"/>
      <c r="S83" s="16"/>
      <c r="T83" s="23"/>
      <c r="U83" s="23"/>
      <c r="V83" s="34">
        <f t="shared" si="3"/>
        <v>0</v>
      </c>
      <c r="W83" s="16"/>
      <c r="X83" s="38">
        <f t="shared" si="4"/>
        <v>0</v>
      </c>
    </row>
    <row r="84" spans="1:24" ht="18.75" x14ac:dyDescent="0.25">
      <c r="A84" s="12">
        <v>43333</v>
      </c>
      <c r="B84" s="13">
        <v>43333</v>
      </c>
      <c r="C84" s="23"/>
      <c r="D84" s="23"/>
      <c r="E84" s="45"/>
      <c r="F84" s="23"/>
      <c r="G84" s="16"/>
      <c r="H84" s="16"/>
      <c r="I84" s="23"/>
      <c r="J84" s="23"/>
      <c r="K84" s="23"/>
      <c r="L84" s="23"/>
      <c r="M84" s="16"/>
      <c r="N84" s="23"/>
      <c r="O84" s="23"/>
      <c r="P84" s="23"/>
      <c r="Q84" s="10">
        <f t="shared" si="5"/>
        <v>0</v>
      </c>
      <c r="R84" s="23"/>
      <c r="S84" s="16"/>
      <c r="T84" s="23"/>
      <c r="U84" s="23"/>
      <c r="V84" s="34">
        <f t="shared" si="3"/>
        <v>0</v>
      </c>
      <c r="W84" s="16"/>
      <c r="X84" s="38">
        <f t="shared" si="4"/>
        <v>0</v>
      </c>
    </row>
    <row r="85" spans="1:24" ht="18.75" x14ac:dyDescent="0.25">
      <c r="A85" s="12">
        <v>43334</v>
      </c>
      <c r="B85" s="13">
        <v>43334</v>
      </c>
      <c r="C85" s="23"/>
      <c r="D85" s="23"/>
      <c r="E85" s="45"/>
      <c r="F85" s="23"/>
      <c r="G85" s="16"/>
      <c r="H85" s="16"/>
      <c r="I85" s="23"/>
      <c r="J85" s="23"/>
      <c r="K85" s="23"/>
      <c r="L85" s="23"/>
      <c r="M85" s="16"/>
      <c r="N85" s="23"/>
      <c r="O85" s="23"/>
      <c r="P85" s="23"/>
      <c r="Q85" s="10">
        <f t="shared" si="5"/>
        <v>0</v>
      </c>
      <c r="R85" s="23"/>
      <c r="S85" s="16"/>
      <c r="T85" s="23"/>
      <c r="U85" s="23"/>
      <c r="V85" s="34">
        <f t="shared" si="3"/>
        <v>0</v>
      </c>
      <c r="W85" s="16"/>
      <c r="X85" s="38">
        <f t="shared" si="4"/>
        <v>0</v>
      </c>
    </row>
    <row r="86" spans="1:24" ht="18.75" x14ac:dyDescent="0.25">
      <c r="A86" s="12">
        <v>43335</v>
      </c>
      <c r="B86" s="13">
        <v>43335</v>
      </c>
      <c r="C86" s="23"/>
      <c r="D86" s="23"/>
      <c r="E86" s="45"/>
      <c r="F86" s="23"/>
      <c r="G86" s="16"/>
      <c r="H86" s="16"/>
      <c r="I86" s="23"/>
      <c r="J86" s="23"/>
      <c r="K86" s="23"/>
      <c r="L86" s="23"/>
      <c r="M86" s="16"/>
      <c r="N86" s="23"/>
      <c r="O86" s="23"/>
      <c r="P86" s="23"/>
      <c r="Q86" s="10">
        <f t="shared" si="5"/>
        <v>0</v>
      </c>
      <c r="R86" s="23"/>
      <c r="S86" s="16"/>
      <c r="T86" s="23"/>
      <c r="U86" s="23"/>
      <c r="V86" s="34">
        <f t="shared" si="3"/>
        <v>0</v>
      </c>
      <c r="W86" s="16"/>
      <c r="X86" s="38">
        <f t="shared" si="4"/>
        <v>0</v>
      </c>
    </row>
    <row r="87" spans="1:24" ht="18.75" x14ac:dyDescent="0.25">
      <c r="A87" s="12">
        <v>43336</v>
      </c>
      <c r="B87" s="13">
        <v>43336</v>
      </c>
      <c r="C87" s="23"/>
      <c r="D87" s="23"/>
      <c r="E87" s="45"/>
      <c r="F87" s="23"/>
      <c r="G87" s="16"/>
      <c r="H87" s="16"/>
      <c r="I87" s="23"/>
      <c r="J87" s="23"/>
      <c r="K87" s="23"/>
      <c r="L87" s="23"/>
      <c r="M87" s="16"/>
      <c r="N87" s="23"/>
      <c r="O87" s="23"/>
      <c r="P87" s="23"/>
      <c r="Q87" s="10">
        <f t="shared" si="5"/>
        <v>0</v>
      </c>
      <c r="R87" s="23"/>
      <c r="S87" s="16"/>
      <c r="T87" s="23"/>
      <c r="U87" s="23"/>
      <c r="V87" s="34">
        <f t="shared" si="3"/>
        <v>0</v>
      </c>
      <c r="W87" s="16"/>
      <c r="X87" s="38">
        <f t="shared" si="4"/>
        <v>0</v>
      </c>
    </row>
    <row r="88" spans="1:24" ht="18.75" x14ac:dyDescent="0.25">
      <c r="A88" s="12">
        <v>43337</v>
      </c>
      <c r="B88" s="13">
        <v>43337</v>
      </c>
      <c r="C88" s="23"/>
      <c r="D88" s="23"/>
      <c r="E88" s="45"/>
      <c r="F88" s="23"/>
      <c r="G88" s="16"/>
      <c r="H88" s="16"/>
      <c r="I88" s="23"/>
      <c r="J88" s="23"/>
      <c r="K88" s="23"/>
      <c r="L88" s="23"/>
      <c r="M88" s="16"/>
      <c r="N88" s="23"/>
      <c r="O88" s="23"/>
      <c r="P88" s="23"/>
      <c r="Q88" s="10">
        <f t="shared" si="5"/>
        <v>0</v>
      </c>
      <c r="R88" s="23"/>
      <c r="S88" s="16"/>
      <c r="T88" s="23"/>
      <c r="U88" s="23"/>
      <c r="V88" s="34">
        <f t="shared" si="3"/>
        <v>0</v>
      </c>
      <c r="W88" s="16"/>
      <c r="X88" s="38">
        <f t="shared" si="4"/>
        <v>0</v>
      </c>
    </row>
    <row r="89" spans="1:24" ht="18.75" x14ac:dyDescent="0.25">
      <c r="A89" s="12">
        <v>43338</v>
      </c>
      <c r="B89" s="13">
        <v>43338</v>
      </c>
      <c r="C89" s="23"/>
      <c r="D89" s="23"/>
      <c r="E89" s="45"/>
      <c r="F89" s="23"/>
      <c r="G89" s="16"/>
      <c r="H89" s="16"/>
      <c r="I89" s="23"/>
      <c r="J89" s="23"/>
      <c r="K89" s="23"/>
      <c r="L89" s="23"/>
      <c r="M89" s="16"/>
      <c r="N89" s="23"/>
      <c r="O89" s="23"/>
      <c r="P89" s="23"/>
      <c r="Q89" s="10">
        <f t="shared" si="5"/>
        <v>0</v>
      </c>
      <c r="R89" s="23"/>
      <c r="S89" s="16"/>
      <c r="T89" s="23"/>
      <c r="U89" s="23"/>
      <c r="V89" s="34">
        <f t="shared" si="3"/>
        <v>0</v>
      </c>
      <c r="W89" s="16"/>
      <c r="X89" s="38">
        <f t="shared" si="4"/>
        <v>0</v>
      </c>
    </row>
    <row r="90" spans="1:24" ht="18.75" x14ac:dyDescent="0.25">
      <c r="A90" s="12">
        <v>43339</v>
      </c>
      <c r="B90" s="13">
        <v>43339</v>
      </c>
      <c r="C90" s="23"/>
      <c r="D90" s="23"/>
      <c r="E90" s="45"/>
      <c r="F90" s="23"/>
      <c r="G90" s="16"/>
      <c r="H90" s="16"/>
      <c r="I90" s="23"/>
      <c r="J90" s="23"/>
      <c r="K90" s="23"/>
      <c r="L90" s="23"/>
      <c r="M90" s="16"/>
      <c r="N90" s="23"/>
      <c r="O90" s="23"/>
      <c r="P90" s="23"/>
      <c r="Q90" s="10">
        <f t="shared" si="5"/>
        <v>0</v>
      </c>
      <c r="R90" s="23"/>
      <c r="S90" s="16"/>
      <c r="T90" s="23"/>
      <c r="U90" s="23"/>
      <c r="V90" s="34">
        <f t="shared" si="3"/>
        <v>0</v>
      </c>
      <c r="W90" s="16"/>
      <c r="X90" s="38">
        <f t="shared" si="4"/>
        <v>0</v>
      </c>
    </row>
    <row r="91" spans="1:24" ht="18.75" x14ac:dyDescent="0.25">
      <c r="A91" s="12">
        <v>43340</v>
      </c>
      <c r="B91" s="13">
        <v>43340</v>
      </c>
      <c r="C91" s="23"/>
      <c r="D91" s="23"/>
      <c r="E91" s="45"/>
      <c r="F91" s="23"/>
      <c r="G91" s="16"/>
      <c r="H91" s="16"/>
      <c r="I91" s="23"/>
      <c r="J91" s="23"/>
      <c r="K91" s="23"/>
      <c r="L91" s="23"/>
      <c r="M91" s="16"/>
      <c r="N91" s="23"/>
      <c r="O91" s="23"/>
      <c r="P91" s="23"/>
      <c r="Q91" s="10">
        <f t="shared" si="5"/>
        <v>0</v>
      </c>
      <c r="R91" s="23"/>
      <c r="S91" s="16"/>
      <c r="T91" s="23"/>
      <c r="U91" s="23"/>
      <c r="V91" s="34">
        <f t="shared" si="3"/>
        <v>0</v>
      </c>
      <c r="W91" s="16"/>
      <c r="X91" s="38">
        <f t="shared" si="4"/>
        <v>0</v>
      </c>
    </row>
    <row r="92" spans="1:24" ht="18.75" x14ac:dyDescent="0.25">
      <c r="A92" s="12">
        <v>43341</v>
      </c>
      <c r="B92" s="13">
        <v>43341</v>
      </c>
      <c r="C92" s="23"/>
      <c r="D92" s="23"/>
      <c r="E92" s="45"/>
      <c r="F92" s="23"/>
      <c r="G92" s="16"/>
      <c r="H92" s="16"/>
      <c r="I92" s="23"/>
      <c r="J92" s="23"/>
      <c r="K92" s="23"/>
      <c r="L92" s="23"/>
      <c r="M92" s="16"/>
      <c r="N92" s="23"/>
      <c r="O92" s="23"/>
      <c r="P92" s="23"/>
      <c r="Q92" s="10">
        <f t="shared" si="5"/>
        <v>0</v>
      </c>
      <c r="R92" s="23"/>
      <c r="S92" s="16"/>
      <c r="T92" s="23"/>
      <c r="U92" s="23"/>
      <c r="V92" s="34">
        <f t="shared" si="3"/>
        <v>0</v>
      </c>
      <c r="W92" s="16"/>
      <c r="X92" s="38">
        <f t="shared" si="4"/>
        <v>0</v>
      </c>
    </row>
    <row r="93" spans="1:24" ht="18.75" x14ac:dyDescent="0.25">
      <c r="A93" s="12">
        <v>43342</v>
      </c>
      <c r="B93" s="13">
        <v>43342</v>
      </c>
      <c r="C93" s="23"/>
      <c r="D93" s="23"/>
      <c r="E93" s="45"/>
      <c r="F93" s="23"/>
      <c r="G93" s="16"/>
      <c r="H93" s="16"/>
      <c r="I93" s="23"/>
      <c r="J93" s="23"/>
      <c r="K93" s="23"/>
      <c r="L93" s="23"/>
      <c r="M93" s="16"/>
      <c r="N93" s="23"/>
      <c r="O93" s="23"/>
      <c r="P93" s="23"/>
      <c r="Q93" s="10">
        <f t="shared" si="5"/>
        <v>0</v>
      </c>
      <c r="R93" s="23"/>
      <c r="S93" s="16"/>
      <c r="T93" s="23"/>
      <c r="U93" s="23"/>
      <c r="V93" s="34">
        <f t="shared" si="3"/>
        <v>0</v>
      </c>
      <c r="W93" s="16"/>
      <c r="X93" s="38">
        <f t="shared" si="4"/>
        <v>0</v>
      </c>
    </row>
    <row r="94" spans="1:24" s="6" customFormat="1" ht="19.5" thickBot="1" x14ac:dyDescent="0.3">
      <c r="A94" s="17">
        <v>43343</v>
      </c>
      <c r="B94" s="18">
        <v>43343</v>
      </c>
      <c r="C94" s="24"/>
      <c r="D94" s="24"/>
      <c r="E94" s="45"/>
      <c r="F94" s="24"/>
      <c r="G94" s="22"/>
      <c r="H94" s="22"/>
      <c r="I94" s="24"/>
      <c r="J94" s="24"/>
      <c r="K94" s="24"/>
      <c r="L94" s="24"/>
      <c r="M94" s="22"/>
      <c r="N94" s="24"/>
      <c r="O94" s="24"/>
      <c r="P94" s="24"/>
      <c r="Q94" s="19">
        <f t="shared" si="5"/>
        <v>0</v>
      </c>
      <c r="R94" s="24"/>
      <c r="S94" s="22"/>
      <c r="T94" s="24"/>
      <c r="U94" s="24"/>
      <c r="V94" s="35">
        <f t="shared" si="3"/>
        <v>0</v>
      </c>
      <c r="W94" s="22"/>
      <c r="X94" s="38">
        <f t="shared" si="4"/>
        <v>0</v>
      </c>
    </row>
    <row r="95" spans="1:24" ht="19.5" thickTop="1" x14ac:dyDescent="0.25">
      <c r="A95" s="12">
        <v>43344</v>
      </c>
      <c r="B95" s="13">
        <v>43344</v>
      </c>
      <c r="C95" s="23"/>
      <c r="D95" s="23"/>
      <c r="E95" s="47"/>
      <c r="F95" s="23"/>
      <c r="G95" s="16"/>
      <c r="H95" s="16"/>
      <c r="I95" s="23"/>
      <c r="J95" s="23"/>
      <c r="K95" s="23"/>
      <c r="L95" s="23"/>
      <c r="M95" s="16"/>
      <c r="N95" s="23"/>
      <c r="O95" s="23"/>
      <c r="P95" s="23"/>
      <c r="Q95" s="10">
        <f t="shared" si="5"/>
        <v>0</v>
      </c>
      <c r="R95" s="23"/>
      <c r="S95" s="16"/>
      <c r="T95" s="23"/>
      <c r="U95" s="23"/>
      <c r="V95" s="34">
        <f t="shared" si="3"/>
        <v>0</v>
      </c>
      <c r="W95" s="16"/>
      <c r="X95" s="40">
        <f t="shared" si="4"/>
        <v>0</v>
      </c>
    </row>
    <row r="96" spans="1:24" ht="18.75" x14ac:dyDescent="0.25">
      <c r="A96" s="12">
        <v>43345</v>
      </c>
      <c r="B96" s="13">
        <v>43345</v>
      </c>
      <c r="C96" s="23"/>
      <c r="D96" s="23"/>
      <c r="E96" s="45"/>
      <c r="F96" s="23"/>
      <c r="G96" s="16"/>
      <c r="H96" s="16"/>
      <c r="I96" s="23"/>
      <c r="J96" s="23"/>
      <c r="K96" s="23"/>
      <c r="L96" s="23"/>
      <c r="M96" s="16"/>
      <c r="N96" s="23"/>
      <c r="O96" s="23"/>
      <c r="P96" s="23"/>
      <c r="Q96" s="10">
        <f t="shared" si="5"/>
        <v>0</v>
      </c>
      <c r="R96" s="23"/>
      <c r="S96" s="16"/>
      <c r="T96" s="23"/>
      <c r="U96" s="23"/>
      <c r="V96" s="34">
        <f t="shared" si="3"/>
        <v>0</v>
      </c>
      <c r="W96" s="16"/>
      <c r="X96" s="38">
        <f t="shared" si="4"/>
        <v>0</v>
      </c>
    </row>
    <row r="97" spans="1:24" ht="18.75" x14ac:dyDescent="0.25">
      <c r="A97" s="12">
        <v>43346</v>
      </c>
      <c r="B97" s="13">
        <v>43346</v>
      </c>
      <c r="C97" s="23"/>
      <c r="D97" s="23"/>
      <c r="E97" s="45"/>
      <c r="F97" s="23"/>
      <c r="G97" s="16"/>
      <c r="H97" s="16"/>
      <c r="I97" s="23"/>
      <c r="J97" s="23"/>
      <c r="K97" s="23"/>
      <c r="L97" s="23"/>
      <c r="M97" s="16"/>
      <c r="N97" s="23"/>
      <c r="O97" s="23"/>
      <c r="P97" s="23"/>
      <c r="Q97" s="10">
        <f t="shared" si="5"/>
        <v>0</v>
      </c>
      <c r="R97" s="23"/>
      <c r="S97" s="16"/>
      <c r="T97" s="23"/>
      <c r="U97" s="23"/>
      <c r="V97" s="34">
        <f t="shared" si="3"/>
        <v>0</v>
      </c>
      <c r="W97" s="16"/>
      <c r="X97" s="38">
        <f t="shared" si="4"/>
        <v>0</v>
      </c>
    </row>
    <row r="98" spans="1:24" ht="18.75" x14ac:dyDescent="0.25">
      <c r="A98" s="12">
        <v>43347</v>
      </c>
      <c r="B98" s="13">
        <v>43347</v>
      </c>
      <c r="C98" s="23"/>
      <c r="D98" s="23"/>
      <c r="E98" s="45"/>
      <c r="F98" s="23"/>
      <c r="G98" s="16"/>
      <c r="H98" s="16"/>
      <c r="I98" s="23"/>
      <c r="J98" s="23"/>
      <c r="K98" s="23"/>
      <c r="L98" s="23"/>
      <c r="M98" s="16"/>
      <c r="N98" s="23"/>
      <c r="O98" s="23"/>
      <c r="P98" s="23"/>
      <c r="Q98" s="10">
        <f t="shared" si="5"/>
        <v>0</v>
      </c>
      <c r="R98" s="23"/>
      <c r="S98" s="16"/>
      <c r="T98" s="23"/>
      <c r="U98" s="23"/>
      <c r="V98" s="34">
        <f t="shared" si="3"/>
        <v>0</v>
      </c>
      <c r="W98" s="16"/>
      <c r="X98" s="38">
        <f t="shared" si="4"/>
        <v>0</v>
      </c>
    </row>
    <row r="99" spans="1:24" ht="18.75" x14ac:dyDescent="0.25">
      <c r="A99" s="12">
        <v>43348</v>
      </c>
      <c r="B99" s="13">
        <v>43348</v>
      </c>
      <c r="C99" s="23"/>
      <c r="D99" s="23"/>
      <c r="E99" s="45"/>
      <c r="F99" s="23"/>
      <c r="G99" s="16"/>
      <c r="H99" s="16"/>
      <c r="I99" s="23"/>
      <c r="J99" s="23"/>
      <c r="K99" s="23"/>
      <c r="L99" s="23"/>
      <c r="M99" s="16"/>
      <c r="N99" s="23"/>
      <c r="O99" s="23"/>
      <c r="P99" s="23"/>
      <c r="Q99" s="10">
        <f t="shared" si="5"/>
        <v>0</v>
      </c>
      <c r="R99" s="23"/>
      <c r="S99" s="16"/>
      <c r="T99" s="23"/>
      <c r="U99" s="23"/>
      <c r="V99" s="34">
        <f t="shared" si="3"/>
        <v>0</v>
      </c>
      <c r="W99" s="16"/>
      <c r="X99" s="38">
        <f t="shared" si="4"/>
        <v>0</v>
      </c>
    </row>
    <row r="100" spans="1:24" ht="18.75" x14ac:dyDescent="0.25">
      <c r="A100" s="12">
        <v>43349</v>
      </c>
      <c r="B100" s="13">
        <v>43349</v>
      </c>
      <c r="C100" s="23"/>
      <c r="D100" s="23"/>
      <c r="E100" s="45"/>
      <c r="F100" s="23"/>
      <c r="G100" s="16"/>
      <c r="H100" s="16"/>
      <c r="I100" s="23"/>
      <c r="J100" s="23"/>
      <c r="K100" s="23"/>
      <c r="L100" s="23"/>
      <c r="M100" s="16"/>
      <c r="N100" s="23"/>
      <c r="O100" s="23"/>
      <c r="P100" s="23"/>
      <c r="Q100" s="10">
        <f t="shared" si="5"/>
        <v>0</v>
      </c>
      <c r="R100" s="23"/>
      <c r="S100" s="16"/>
      <c r="T100" s="23"/>
      <c r="U100" s="23"/>
      <c r="V100" s="34">
        <f t="shared" si="3"/>
        <v>0</v>
      </c>
      <c r="W100" s="16"/>
      <c r="X100" s="38">
        <f t="shared" si="4"/>
        <v>0</v>
      </c>
    </row>
    <row r="101" spans="1:24" ht="18.75" x14ac:dyDescent="0.25">
      <c r="A101" s="12">
        <v>43350</v>
      </c>
      <c r="B101" s="13">
        <v>43350</v>
      </c>
      <c r="C101" s="23"/>
      <c r="D101" s="23"/>
      <c r="E101" s="45"/>
      <c r="F101" s="23"/>
      <c r="G101" s="16"/>
      <c r="H101" s="16"/>
      <c r="I101" s="23"/>
      <c r="J101" s="23"/>
      <c r="K101" s="23"/>
      <c r="L101" s="23"/>
      <c r="M101" s="16"/>
      <c r="N101" s="23"/>
      <c r="O101" s="23"/>
      <c r="P101" s="23"/>
      <c r="Q101" s="10">
        <f t="shared" si="5"/>
        <v>0</v>
      </c>
      <c r="R101" s="23"/>
      <c r="S101" s="16"/>
      <c r="T101" s="23"/>
      <c r="U101" s="23"/>
      <c r="V101" s="34">
        <f t="shared" si="3"/>
        <v>0</v>
      </c>
      <c r="W101" s="16"/>
      <c r="X101" s="38">
        <f t="shared" si="4"/>
        <v>0</v>
      </c>
    </row>
    <row r="102" spans="1:24" ht="18.75" x14ac:dyDescent="0.25">
      <c r="A102" s="12">
        <v>43351</v>
      </c>
      <c r="B102" s="13">
        <v>43351</v>
      </c>
      <c r="C102" s="23"/>
      <c r="D102" s="23"/>
      <c r="E102" s="45"/>
      <c r="F102" s="23"/>
      <c r="G102" s="16"/>
      <c r="H102" s="16"/>
      <c r="I102" s="23"/>
      <c r="J102" s="23"/>
      <c r="K102" s="23"/>
      <c r="L102" s="23"/>
      <c r="M102" s="16"/>
      <c r="N102" s="23"/>
      <c r="O102" s="23"/>
      <c r="P102" s="23"/>
      <c r="Q102" s="10">
        <f t="shared" si="5"/>
        <v>0</v>
      </c>
      <c r="R102" s="23"/>
      <c r="S102" s="16"/>
      <c r="T102" s="23"/>
      <c r="U102" s="23"/>
      <c r="V102" s="34">
        <f t="shared" si="3"/>
        <v>0</v>
      </c>
      <c r="W102" s="16"/>
      <c r="X102" s="38">
        <f t="shared" si="4"/>
        <v>0</v>
      </c>
    </row>
    <row r="103" spans="1:24" ht="18.75" x14ac:dyDescent="0.25">
      <c r="A103" s="12">
        <v>43352</v>
      </c>
      <c r="B103" s="13">
        <v>43352</v>
      </c>
      <c r="C103" s="23"/>
      <c r="D103" s="23"/>
      <c r="E103" s="45"/>
      <c r="F103" s="23"/>
      <c r="G103" s="16"/>
      <c r="H103" s="16"/>
      <c r="I103" s="23"/>
      <c r="J103" s="23"/>
      <c r="K103" s="23"/>
      <c r="L103" s="23"/>
      <c r="M103" s="16"/>
      <c r="N103" s="23"/>
      <c r="O103" s="23"/>
      <c r="P103" s="23"/>
      <c r="Q103" s="10">
        <f t="shared" si="5"/>
        <v>0</v>
      </c>
      <c r="R103" s="23"/>
      <c r="S103" s="16"/>
      <c r="T103" s="23"/>
      <c r="U103" s="23"/>
      <c r="V103" s="34">
        <f t="shared" si="3"/>
        <v>0</v>
      </c>
      <c r="W103" s="16"/>
      <c r="X103" s="38">
        <f t="shared" si="4"/>
        <v>0</v>
      </c>
    </row>
    <row r="104" spans="1:24" ht="18.75" x14ac:dyDescent="0.25">
      <c r="A104" s="12">
        <v>43353</v>
      </c>
      <c r="B104" s="13">
        <v>43353</v>
      </c>
      <c r="C104" s="23"/>
      <c r="D104" s="23"/>
      <c r="E104" s="45"/>
      <c r="F104" s="23"/>
      <c r="G104" s="16"/>
      <c r="H104" s="16"/>
      <c r="I104" s="23"/>
      <c r="J104" s="23"/>
      <c r="K104" s="23"/>
      <c r="L104" s="23"/>
      <c r="M104" s="16"/>
      <c r="N104" s="23"/>
      <c r="O104" s="23"/>
      <c r="P104" s="23"/>
      <c r="Q104" s="10">
        <f t="shared" si="5"/>
        <v>0</v>
      </c>
      <c r="R104" s="23"/>
      <c r="S104" s="16"/>
      <c r="T104" s="23"/>
      <c r="U104" s="23"/>
      <c r="V104" s="34">
        <f t="shared" si="3"/>
        <v>0</v>
      </c>
      <c r="W104" s="16"/>
      <c r="X104" s="38">
        <f t="shared" si="4"/>
        <v>0</v>
      </c>
    </row>
    <row r="105" spans="1:24" ht="18.75" x14ac:dyDescent="0.25">
      <c r="A105" s="12">
        <v>43354</v>
      </c>
      <c r="B105" s="13">
        <v>43354</v>
      </c>
      <c r="C105" s="23"/>
      <c r="D105" s="23"/>
      <c r="E105" s="45"/>
      <c r="F105" s="23"/>
      <c r="G105" s="16"/>
      <c r="H105" s="16"/>
      <c r="I105" s="23"/>
      <c r="J105" s="23"/>
      <c r="K105" s="23"/>
      <c r="L105" s="23"/>
      <c r="M105" s="16"/>
      <c r="N105" s="23"/>
      <c r="O105" s="23"/>
      <c r="P105" s="23"/>
      <c r="Q105" s="10">
        <f t="shared" si="5"/>
        <v>0</v>
      </c>
      <c r="R105" s="23"/>
      <c r="S105" s="16"/>
      <c r="T105" s="23"/>
      <c r="U105" s="23"/>
      <c r="V105" s="34">
        <f t="shared" si="3"/>
        <v>0</v>
      </c>
      <c r="W105" s="16"/>
      <c r="X105" s="38">
        <f t="shared" si="4"/>
        <v>0</v>
      </c>
    </row>
    <row r="106" spans="1:24" ht="18.75" x14ac:dyDescent="0.25">
      <c r="A106" s="12">
        <v>43355</v>
      </c>
      <c r="B106" s="13">
        <v>43355</v>
      </c>
      <c r="C106" s="23"/>
      <c r="D106" s="23"/>
      <c r="E106" s="45"/>
      <c r="F106" s="23"/>
      <c r="G106" s="16"/>
      <c r="H106" s="16"/>
      <c r="I106" s="23"/>
      <c r="J106" s="23"/>
      <c r="K106" s="23"/>
      <c r="L106" s="23"/>
      <c r="M106" s="16"/>
      <c r="N106" s="23"/>
      <c r="O106" s="23"/>
      <c r="P106" s="23"/>
      <c r="Q106" s="10">
        <f t="shared" si="5"/>
        <v>0</v>
      </c>
      <c r="R106" s="23"/>
      <c r="S106" s="16"/>
      <c r="T106" s="23"/>
      <c r="U106" s="23"/>
      <c r="V106" s="34">
        <f t="shared" si="3"/>
        <v>0</v>
      </c>
      <c r="W106" s="16"/>
      <c r="X106" s="38">
        <f t="shared" si="4"/>
        <v>0</v>
      </c>
    </row>
    <row r="107" spans="1:24" ht="18.75" x14ac:dyDescent="0.25">
      <c r="A107" s="12">
        <v>43356</v>
      </c>
      <c r="B107" s="13">
        <v>43356</v>
      </c>
      <c r="C107" s="23"/>
      <c r="D107" s="23"/>
      <c r="E107" s="45"/>
      <c r="F107" s="23"/>
      <c r="G107" s="16"/>
      <c r="H107" s="16"/>
      <c r="I107" s="23"/>
      <c r="J107" s="23"/>
      <c r="K107" s="23"/>
      <c r="L107" s="23"/>
      <c r="M107" s="16"/>
      <c r="N107" s="23"/>
      <c r="O107" s="23"/>
      <c r="P107" s="23"/>
      <c r="Q107" s="10">
        <f t="shared" si="5"/>
        <v>0</v>
      </c>
      <c r="R107" s="23"/>
      <c r="S107" s="16"/>
      <c r="T107" s="23"/>
      <c r="U107" s="23"/>
      <c r="V107" s="34">
        <f t="shared" si="3"/>
        <v>0</v>
      </c>
      <c r="W107" s="16"/>
      <c r="X107" s="38">
        <f t="shared" si="4"/>
        <v>0</v>
      </c>
    </row>
    <row r="108" spans="1:24" ht="18.75" x14ac:dyDescent="0.25">
      <c r="A108" s="12">
        <v>43357</v>
      </c>
      <c r="B108" s="13">
        <v>43357</v>
      </c>
      <c r="C108" s="23"/>
      <c r="D108" s="23"/>
      <c r="E108" s="45"/>
      <c r="F108" s="23"/>
      <c r="G108" s="16"/>
      <c r="H108" s="16"/>
      <c r="I108" s="23"/>
      <c r="J108" s="23"/>
      <c r="K108" s="23"/>
      <c r="L108" s="23"/>
      <c r="M108" s="16"/>
      <c r="N108" s="23"/>
      <c r="O108" s="23"/>
      <c r="P108" s="23"/>
      <c r="Q108" s="10">
        <f t="shared" si="5"/>
        <v>0</v>
      </c>
      <c r="R108" s="23"/>
      <c r="S108" s="16"/>
      <c r="T108" s="23"/>
      <c r="U108" s="23"/>
      <c r="V108" s="34">
        <f t="shared" si="3"/>
        <v>0</v>
      </c>
      <c r="W108" s="16"/>
      <c r="X108" s="38">
        <f t="shared" si="4"/>
        <v>0</v>
      </c>
    </row>
    <row r="109" spans="1:24" ht="18.75" x14ac:dyDescent="0.25">
      <c r="A109" s="12">
        <v>43358</v>
      </c>
      <c r="B109" s="13">
        <v>43358</v>
      </c>
      <c r="C109" s="23"/>
      <c r="D109" s="23"/>
      <c r="E109" s="45"/>
      <c r="F109" s="23"/>
      <c r="G109" s="16"/>
      <c r="H109" s="16"/>
      <c r="I109" s="23"/>
      <c r="J109" s="23"/>
      <c r="K109" s="23"/>
      <c r="L109" s="23"/>
      <c r="M109" s="16"/>
      <c r="N109" s="23"/>
      <c r="O109" s="23"/>
      <c r="P109" s="23"/>
      <c r="Q109" s="10">
        <f t="shared" si="5"/>
        <v>0</v>
      </c>
      <c r="R109" s="23"/>
      <c r="S109" s="16"/>
      <c r="T109" s="23"/>
      <c r="U109" s="23"/>
      <c r="V109" s="34">
        <f t="shared" si="3"/>
        <v>0</v>
      </c>
      <c r="W109" s="16"/>
      <c r="X109" s="38">
        <f t="shared" si="4"/>
        <v>0</v>
      </c>
    </row>
    <row r="110" spans="1:24" ht="18.75" x14ac:dyDescent="0.25">
      <c r="A110" s="12">
        <v>43359</v>
      </c>
      <c r="B110" s="13">
        <v>43359</v>
      </c>
      <c r="C110" s="23"/>
      <c r="D110" s="23"/>
      <c r="E110" s="45"/>
      <c r="F110" s="23"/>
      <c r="G110" s="16"/>
      <c r="H110" s="16"/>
      <c r="I110" s="23"/>
      <c r="J110" s="23"/>
      <c r="K110" s="23"/>
      <c r="L110" s="23"/>
      <c r="M110" s="16"/>
      <c r="N110" s="23"/>
      <c r="O110" s="23"/>
      <c r="P110" s="23"/>
      <c r="Q110" s="10">
        <f t="shared" si="5"/>
        <v>0</v>
      </c>
      <c r="R110" s="23"/>
      <c r="S110" s="16"/>
      <c r="T110" s="23"/>
      <c r="U110" s="23"/>
      <c r="V110" s="34">
        <f t="shared" si="3"/>
        <v>0</v>
      </c>
      <c r="W110" s="16"/>
      <c r="X110" s="38">
        <f t="shared" si="4"/>
        <v>0</v>
      </c>
    </row>
    <row r="111" spans="1:24" ht="18.75" x14ac:dyDescent="0.25">
      <c r="A111" s="12">
        <v>43360</v>
      </c>
      <c r="B111" s="13">
        <v>43360</v>
      </c>
      <c r="C111" s="23"/>
      <c r="D111" s="23"/>
      <c r="E111" s="45"/>
      <c r="F111" s="23"/>
      <c r="G111" s="16"/>
      <c r="H111" s="16"/>
      <c r="I111" s="23"/>
      <c r="J111" s="23"/>
      <c r="K111" s="23"/>
      <c r="L111" s="23"/>
      <c r="M111" s="16"/>
      <c r="N111" s="23"/>
      <c r="O111" s="23"/>
      <c r="P111" s="23"/>
      <c r="Q111" s="10">
        <f t="shared" si="5"/>
        <v>0</v>
      </c>
      <c r="R111" s="23"/>
      <c r="S111" s="16"/>
      <c r="T111" s="23"/>
      <c r="U111" s="23"/>
      <c r="V111" s="34">
        <f t="shared" si="3"/>
        <v>0</v>
      </c>
      <c r="W111" s="16"/>
      <c r="X111" s="38">
        <f t="shared" si="4"/>
        <v>0</v>
      </c>
    </row>
    <row r="112" spans="1:24" ht="18.75" x14ac:dyDescent="0.25">
      <c r="A112" s="12">
        <v>43361</v>
      </c>
      <c r="B112" s="13">
        <v>43361</v>
      </c>
      <c r="C112" s="23"/>
      <c r="D112" s="23"/>
      <c r="E112" s="45"/>
      <c r="F112" s="23"/>
      <c r="G112" s="16"/>
      <c r="H112" s="16"/>
      <c r="I112" s="23"/>
      <c r="J112" s="23"/>
      <c r="K112" s="23"/>
      <c r="L112" s="23"/>
      <c r="M112" s="16"/>
      <c r="N112" s="23"/>
      <c r="O112" s="23"/>
      <c r="P112" s="23"/>
      <c r="Q112" s="10">
        <f t="shared" si="5"/>
        <v>0</v>
      </c>
      <c r="R112" s="23"/>
      <c r="S112" s="16"/>
      <c r="T112" s="23"/>
      <c r="U112" s="23"/>
      <c r="V112" s="34">
        <f t="shared" si="3"/>
        <v>0</v>
      </c>
      <c r="W112" s="16"/>
      <c r="X112" s="38">
        <f t="shared" si="4"/>
        <v>0</v>
      </c>
    </row>
    <row r="113" spans="1:24" ht="18.75" x14ac:dyDescent="0.25">
      <c r="A113" s="12">
        <v>43362</v>
      </c>
      <c r="B113" s="13">
        <v>43362</v>
      </c>
      <c r="C113" s="23"/>
      <c r="D113" s="23"/>
      <c r="E113" s="45"/>
      <c r="F113" s="23"/>
      <c r="G113" s="16"/>
      <c r="H113" s="16"/>
      <c r="I113" s="23"/>
      <c r="J113" s="23"/>
      <c r="K113" s="23"/>
      <c r="L113" s="23"/>
      <c r="M113" s="16"/>
      <c r="N113" s="23"/>
      <c r="O113" s="23"/>
      <c r="P113" s="23"/>
      <c r="Q113" s="10">
        <f t="shared" si="5"/>
        <v>0</v>
      </c>
      <c r="R113" s="23"/>
      <c r="S113" s="16"/>
      <c r="T113" s="23"/>
      <c r="U113" s="23"/>
      <c r="V113" s="34">
        <f t="shared" si="3"/>
        <v>0</v>
      </c>
      <c r="W113" s="16"/>
      <c r="X113" s="38">
        <f t="shared" si="4"/>
        <v>0</v>
      </c>
    </row>
    <row r="114" spans="1:24" ht="18.75" x14ac:dyDescent="0.25">
      <c r="A114" s="12">
        <v>43363</v>
      </c>
      <c r="B114" s="13">
        <v>43363</v>
      </c>
      <c r="C114" s="23"/>
      <c r="D114" s="23"/>
      <c r="E114" s="45"/>
      <c r="F114" s="23"/>
      <c r="G114" s="16"/>
      <c r="H114" s="16"/>
      <c r="I114" s="23"/>
      <c r="J114" s="23"/>
      <c r="K114" s="23"/>
      <c r="L114" s="23"/>
      <c r="M114" s="16"/>
      <c r="N114" s="23"/>
      <c r="O114" s="23"/>
      <c r="P114" s="23"/>
      <c r="Q114" s="10">
        <f t="shared" si="5"/>
        <v>0</v>
      </c>
      <c r="R114" s="23"/>
      <c r="S114" s="16"/>
      <c r="T114" s="23"/>
      <c r="U114" s="23"/>
      <c r="V114" s="34">
        <f t="shared" si="3"/>
        <v>0</v>
      </c>
      <c r="W114" s="16"/>
      <c r="X114" s="38">
        <f t="shared" si="4"/>
        <v>0</v>
      </c>
    </row>
    <row r="115" spans="1:24" ht="18.75" x14ac:dyDescent="0.25">
      <c r="A115" s="12">
        <v>43364</v>
      </c>
      <c r="B115" s="13">
        <v>43364</v>
      </c>
      <c r="C115" s="23"/>
      <c r="D115" s="23"/>
      <c r="E115" s="45"/>
      <c r="F115" s="23"/>
      <c r="G115" s="16"/>
      <c r="H115" s="16"/>
      <c r="I115" s="23"/>
      <c r="J115" s="23"/>
      <c r="K115" s="23"/>
      <c r="L115" s="23"/>
      <c r="M115" s="16"/>
      <c r="N115" s="23"/>
      <c r="O115" s="23"/>
      <c r="P115" s="23"/>
      <c r="Q115" s="10">
        <f t="shared" si="5"/>
        <v>0</v>
      </c>
      <c r="R115" s="23"/>
      <c r="S115" s="16"/>
      <c r="T115" s="23"/>
      <c r="U115" s="23"/>
      <c r="V115" s="34">
        <f t="shared" si="3"/>
        <v>0</v>
      </c>
      <c r="W115" s="16"/>
      <c r="X115" s="38">
        <f t="shared" si="4"/>
        <v>0</v>
      </c>
    </row>
    <row r="116" spans="1:24" ht="18.75" x14ac:dyDescent="0.25">
      <c r="A116" s="12">
        <v>43365</v>
      </c>
      <c r="B116" s="13">
        <v>43365</v>
      </c>
      <c r="C116" s="23"/>
      <c r="D116" s="23"/>
      <c r="E116" s="45"/>
      <c r="F116" s="23"/>
      <c r="G116" s="16"/>
      <c r="H116" s="16"/>
      <c r="I116" s="23"/>
      <c r="J116" s="23"/>
      <c r="K116" s="23"/>
      <c r="L116" s="23"/>
      <c r="M116" s="16"/>
      <c r="N116" s="23"/>
      <c r="O116" s="23"/>
      <c r="P116" s="23"/>
      <c r="Q116" s="10">
        <f t="shared" si="5"/>
        <v>0</v>
      </c>
      <c r="R116" s="23"/>
      <c r="S116" s="16"/>
      <c r="T116" s="23"/>
      <c r="U116" s="23"/>
      <c r="V116" s="34">
        <f t="shared" si="3"/>
        <v>0</v>
      </c>
      <c r="W116" s="16"/>
      <c r="X116" s="38">
        <f t="shared" si="4"/>
        <v>0</v>
      </c>
    </row>
    <row r="117" spans="1:24" ht="18.75" x14ac:dyDescent="0.25">
      <c r="A117" s="12">
        <v>43366</v>
      </c>
      <c r="B117" s="13">
        <v>43366</v>
      </c>
      <c r="C117" s="23"/>
      <c r="D117" s="23"/>
      <c r="E117" s="45"/>
      <c r="F117" s="23"/>
      <c r="G117" s="16"/>
      <c r="H117" s="16"/>
      <c r="I117" s="23"/>
      <c r="J117" s="23"/>
      <c r="K117" s="23"/>
      <c r="L117" s="23"/>
      <c r="M117" s="16"/>
      <c r="N117" s="23"/>
      <c r="O117" s="23"/>
      <c r="P117" s="23"/>
      <c r="Q117" s="10">
        <f t="shared" si="5"/>
        <v>0</v>
      </c>
      <c r="R117" s="23"/>
      <c r="S117" s="16"/>
      <c r="T117" s="23"/>
      <c r="U117" s="23"/>
      <c r="V117" s="34">
        <f t="shared" si="3"/>
        <v>0</v>
      </c>
      <c r="W117" s="16"/>
      <c r="X117" s="38">
        <f t="shared" si="4"/>
        <v>0</v>
      </c>
    </row>
    <row r="118" spans="1:24" ht="18.75" x14ac:dyDescent="0.25">
      <c r="A118" s="12">
        <v>43367</v>
      </c>
      <c r="B118" s="13">
        <v>43367</v>
      </c>
      <c r="C118" s="23"/>
      <c r="D118" s="23"/>
      <c r="E118" s="45"/>
      <c r="F118" s="23"/>
      <c r="G118" s="16"/>
      <c r="H118" s="16"/>
      <c r="I118" s="23"/>
      <c r="J118" s="23"/>
      <c r="K118" s="23"/>
      <c r="L118" s="23"/>
      <c r="M118" s="16"/>
      <c r="N118" s="23"/>
      <c r="O118" s="23"/>
      <c r="P118" s="23"/>
      <c r="Q118" s="10">
        <f t="shared" si="5"/>
        <v>0</v>
      </c>
      <c r="R118" s="23"/>
      <c r="S118" s="16"/>
      <c r="T118" s="23"/>
      <c r="U118" s="23"/>
      <c r="V118" s="34">
        <f t="shared" si="3"/>
        <v>0</v>
      </c>
      <c r="W118" s="16"/>
      <c r="X118" s="38">
        <f t="shared" si="4"/>
        <v>0</v>
      </c>
    </row>
    <row r="119" spans="1:24" ht="18.75" x14ac:dyDescent="0.25">
      <c r="A119" s="12">
        <v>43368</v>
      </c>
      <c r="B119" s="13">
        <v>43368</v>
      </c>
      <c r="C119" s="23"/>
      <c r="D119" s="23"/>
      <c r="E119" s="45"/>
      <c r="F119" s="23"/>
      <c r="G119" s="16"/>
      <c r="H119" s="16"/>
      <c r="I119" s="23"/>
      <c r="J119" s="23"/>
      <c r="K119" s="23"/>
      <c r="L119" s="23"/>
      <c r="M119" s="16"/>
      <c r="N119" s="23"/>
      <c r="O119" s="23"/>
      <c r="P119" s="23"/>
      <c r="Q119" s="10">
        <f t="shared" si="5"/>
        <v>0</v>
      </c>
      <c r="R119" s="23"/>
      <c r="S119" s="16"/>
      <c r="T119" s="23"/>
      <c r="U119" s="23"/>
      <c r="V119" s="34">
        <f t="shared" si="3"/>
        <v>0</v>
      </c>
      <c r="W119" s="16"/>
      <c r="X119" s="38">
        <f t="shared" si="4"/>
        <v>0</v>
      </c>
    </row>
    <row r="120" spans="1:24" ht="18.75" x14ac:dyDescent="0.25">
      <c r="A120" s="12">
        <v>43369</v>
      </c>
      <c r="B120" s="13">
        <v>43369</v>
      </c>
      <c r="C120" s="23"/>
      <c r="D120" s="23"/>
      <c r="E120" s="45"/>
      <c r="F120" s="23"/>
      <c r="G120" s="16"/>
      <c r="H120" s="16"/>
      <c r="I120" s="23"/>
      <c r="J120" s="23"/>
      <c r="K120" s="23"/>
      <c r="L120" s="23"/>
      <c r="M120" s="16"/>
      <c r="N120" s="23"/>
      <c r="O120" s="23"/>
      <c r="P120" s="23"/>
      <c r="Q120" s="10">
        <f t="shared" si="5"/>
        <v>0</v>
      </c>
      <c r="R120" s="23"/>
      <c r="S120" s="16"/>
      <c r="T120" s="23"/>
      <c r="U120" s="23"/>
      <c r="V120" s="34">
        <f t="shared" si="3"/>
        <v>0</v>
      </c>
      <c r="W120" s="16"/>
      <c r="X120" s="38">
        <f t="shared" si="4"/>
        <v>0</v>
      </c>
    </row>
    <row r="121" spans="1:24" ht="18.75" x14ac:dyDescent="0.25">
      <c r="A121" s="12">
        <v>43370</v>
      </c>
      <c r="B121" s="13">
        <v>43370</v>
      </c>
      <c r="C121" s="23"/>
      <c r="D121" s="23"/>
      <c r="E121" s="45"/>
      <c r="F121" s="23"/>
      <c r="G121" s="16"/>
      <c r="H121" s="16"/>
      <c r="I121" s="23"/>
      <c r="J121" s="23"/>
      <c r="K121" s="23"/>
      <c r="L121" s="23"/>
      <c r="M121" s="16"/>
      <c r="N121" s="23"/>
      <c r="O121" s="23"/>
      <c r="P121" s="23"/>
      <c r="Q121" s="10">
        <f t="shared" si="5"/>
        <v>0</v>
      </c>
      <c r="R121" s="23"/>
      <c r="S121" s="16"/>
      <c r="T121" s="23"/>
      <c r="U121" s="23"/>
      <c r="V121" s="34">
        <f t="shared" si="3"/>
        <v>0</v>
      </c>
      <c r="W121" s="16"/>
      <c r="X121" s="38">
        <f t="shared" si="4"/>
        <v>0</v>
      </c>
    </row>
    <row r="122" spans="1:24" ht="18.75" x14ac:dyDescent="0.25">
      <c r="A122" s="12">
        <v>43371</v>
      </c>
      <c r="B122" s="13">
        <v>43371</v>
      </c>
      <c r="C122" s="23"/>
      <c r="D122" s="23"/>
      <c r="E122" s="45"/>
      <c r="F122" s="23"/>
      <c r="G122" s="16"/>
      <c r="H122" s="16"/>
      <c r="I122" s="23"/>
      <c r="J122" s="23"/>
      <c r="K122" s="23"/>
      <c r="L122" s="23"/>
      <c r="M122" s="16"/>
      <c r="N122" s="23"/>
      <c r="O122" s="23"/>
      <c r="P122" s="23"/>
      <c r="Q122" s="10">
        <f t="shared" si="5"/>
        <v>0</v>
      </c>
      <c r="R122" s="23"/>
      <c r="S122" s="16"/>
      <c r="T122" s="23"/>
      <c r="U122" s="23"/>
      <c r="V122" s="34">
        <f t="shared" si="3"/>
        <v>0</v>
      </c>
      <c r="W122" s="16"/>
      <c r="X122" s="38">
        <f t="shared" si="4"/>
        <v>0</v>
      </c>
    </row>
    <row r="123" spans="1:24" ht="18.75" x14ac:dyDescent="0.25">
      <c r="A123" s="12">
        <v>43372</v>
      </c>
      <c r="B123" s="13">
        <v>43372</v>
      </c>
      <c r="C123" s="23"/>
      <c r="D123" s="23"/>
      <c r="E123" s="45"/>
      <c r="F123" s="23"/>
      <c r="G123" s="16"/>
      <c r="H123" s="16"/>
      <c r="I123" s="23"/>
      <c r="J123" s="23"/>
      <c r="K123" s="23"/>
      <c r="L123" s="23"/>
      <c r="M123" s="16"/>
      <c r="N123" s="23"/>
      <c r="O123" s="23"/>
      <c r="P123" s="23"/>
      <c r="Q123" s="10">
        <f t="shared" si="5"/>
        <v>0</v>
      </c>
      <c r="R123" s="23"/>
      <c r="S123" s="16"/>
      <c r="T123" s="23"/>
      <c r="U123" s="23"/>
      <c r="V123" s="34">
        <f t="shared" si="3"/>
        <v>0</v>
      </c>
      <c r="W123" s="16"/>
      <c r="X123" s="38">
        <f t="shared" si="4"/>
        <v>0</v>
      </c>
    </row>
    <row r="124" spans="1:24" s="6" customFormat="1" ht="19.5" thickBot="1" x14ac:dyDescent="0.3">
      <c r="A124" s="17">
        <v>43373</v>
      </c>
      <c r="B124" s="18">
        <v>43373</v>
      </c>
      <c r="C124" s="24"/>
      <c r="D124" s="24"/>
      <c r="E124" s="45"/>
      <c r="F124" s="24"/>
      <c r="G124" s="22"/>
      <c r="H124" s="22"/>
      <c r="I124" s="24"/>
      <c r="J124" s="24"/>
      <c r="K124" s="24"/>
      <c r="L124" s="24"/>
      <c r="M124" s="22"/>
      <c r="N124" s="24"/>
      <c r="O124" s="24"/>
      <c r="P124" s="24"/>
      <c r="Q124" s="19">
        <f t="shared" si="5"/>
        <v>0</v>
      </c>
      <c r="R124" s="24"/>
      <c r="S124" s="22"/>
      <c r="T124" s="24"/>
      <c r="U124" s="24"/>
      <c r="V124" s="35">
        <f t="shared" si="3"/>
        <v>0</v>
      </c>
      <c r="W124" s="22"/>
      <c r="X124" s="41">
        <f t="shared" si="4"/>
        <v>0</v>
      </c>
    </row>
    <row r="125" spans="1:24" ht="19.5" thickTop="1" x14ac:dyDescent="0.25">
      <c r="A125" s="12">
        <v>43374</v>
      </c>
      <c r="B125" s="13">
        <v>43374</v>
      </c>
      <c r="C125" s="23"/>
      <c r="D125" s="23"/>
      <c r="E125" s="47"/>
      <c r="F125" s="23"/>
      <c r="G125" s="16"/>
      <c r="H125" s="16"/>
      <c r="I125" s="23"/>
      <c r="J125" s="23"/>
      <c r="K125" s="23"/>
      <c r="L125" s="23"/>
      <c r="M125" s="16"/>
      <c r="N125" s="23"/>
      <c r="O125" s="23"/>
      <c r="P125" s="23"/>
      <c r="Q125" s="10">
        <f t="shared" si="5"/>
        <v>0</v>
      </c>
      <c r="R125" s="23"/>
      <c r="S125" s="16"/>
      <c r="T125" s="23"/>
      <c r="U125" s="23"/>
      <c r="V125" s="34">
        <f t="shared" si="3"/>
        <v>0</v>
      </c>
      <c r="W125" s="16"/>
      <c r="X125" s="38">
        <f t="shared" si="4"/>
        <v>0</v>
      </c>
    </row>
    <row r="126" spans="1:24" ht="18.75" x14ac:dyDescent="0.25">
      <c r="A126" s="12">
        <v>43375</v>
      </c>
      <c r="B126" s="13">
        <v>43375</v>
      </c>
      <c r="C126" s="23"/>
      <c r="D126" s="23"/>
      <c r="E126" s="45"/>
      <c r="F126" s="23"/>
      <c r="G126" s="16"/>
      <c r="H126" s="16"/>
      <c r="I126" s="23"/>
      <c r="J126" s="23"/>
      <c r="K126" s="23"/>
      <c r="L126" s="23"/>
      <c r="M126" s="16"/>
      <c r="N126" s="23"/>
      <c r="O126" s="23"/>
      <c r="P126" s="23"/>
      <c r="Q126" s="10">
        <f t="shared" si="5"/>
        <v>0</v>
      </c>
      <c r="R126" s="23"/>
      <c r="S126" s="16"/>
      <c r="T126" s="23"/>
      <c r="U126" s="23"/>
      <c r="V126" s="34">
        <f t="shared" si="3"/>
        <v>0</v>
      </c>
      <c r="W126" s="16"/>
      <c r="X126" s="38">
        <f t="shared" si="4"/>
        <v>0</v>
      </c>
    </row>
    <row r="127" spans="1:24" ht="18.75" x14ac:dyDescent="0.25">
      <c r="A127" s="12">
        <v>43376</v>
      </c>
      <c r="B127" s="13">
        <v>43376</v>
      </c>
      <c r="C127" s="23"/>
      <c r="D127" s="23"/>
      <c r="E127" s="45"/>
      <c r="F127" s="23"/>
      <c r="G127" s="16"/>
      <c r="H127" s="16"/>
      <c r="I127" s="23"/>
      <c r="J127" s="23"/>
      <c r="K127" s="23"/>
      <c r="L127" s="23"/>
      <c r="M127" s="16"/>
      <c r="N127" s="23"/>
      <c r="O127" s="23"/>
      <c r="P127" s="23"/>
      <c r="Q127" s="10">
        <f t="shared" si="5"/>
        <v>0</v>
      </c>
      <c r="R127" s="23"/>
      <c r="S127" s="16"/>
      <c r="T127" s="23"/>
      <c r="U127" s="23"/>
      <c r="V127" s="34">
        <f t="shared" si="3"/>
        <v>0</v>
      </c>
      <c r="W127" s="16"/>
      <c r="X127" s="38">
        <f t="shared" si="4"/>
        <v>0</v>
      </c>
    </row>
    <row r="128" spans="1:24" ht="18.75" x14ac:dyDescent="0.25">
      <c r="A128" s="12">
        <v>43377</v>
      </c>
      <c r="B128" s="13">
        <v>43377</v>
      </c>
      <c r="C128" s="23"/>
      <c r="D128" s="23"/>
      <c r="E128" s="45"/>
      <c r="F128" s="23"/>
      <c r="G128" s="16"/>
      <c r="H128" s="16"/>
      <c r="I128" s="23"/>
      <c r="J128" s="23"/>
      <c r="K128" s="23"/>
      <c r="L128" s="23"/>
      <c r="M128" s="16"/>
      <c r="N128" s="23"/>
      <c r="O128" s="23"/>
      <c r="P128" s="23"/>
      <c r="Q128" s="10">
        <f t="shared" si="5"/>
        <v>0</v>
      </c>
      <c r="R128" s="23"/>
      <c r="S128" s="16"/>
      <c r="T128" s="23"/>
      <c r="U128" s="23"/>
      <c r="V128" s="34">
        <f t="shared" si="3"/>
        <v>0</v>
      </c>
      <c r="W128" s="16"/>
      <c r="X128" s="38">
        <f t="shared" si="4"/>
        <v>0</v>
      </c>
    </row>
    <row r="129" spans="1:24" ht="18.75" x14ac:dyDescent="0.25">
      <c r="A129" s="12">
        <v>43378</v>
      </c>
      <c r="B129" s="13">
        <v>43378</v>
      </c>
      <c r="C129" s="23"/>
      <c r="D129" s="23"/>
      <c r="E129" s="45"/>
      <c r="F129" s="23"/>
      <c r="G129" s="16"/>
      <c r="H129" s="16"/>
      <c r="I129" s="23"/>
      <c r="J129" s="23"/>
      <c r="K129" s="23"/>
      <c r="L129" s="23"/>
      <c r="M129" s="16"/>
      <c r="N129" s="23"/>
      <c r="O129" s="23"/>
      <c r="P129" s="23"/>
      <c r="Q129" s="10">
        <f t="shared" si="5"/>
        <v>0</v>
      </c>
      <c r="R129" s="23"/>
      <c r="S129" s="16"/>
      <c r="T129" s="23"/>
      <c r="U129" s="23"/>
      <c r="V129" s="34">
        <f t="shared" si="3"/>
        <v>0</v>
      </c>
      <c r="W129" s="16"/>
      <c r="X129" s="38">
        <f t="shared" si="4"/>
        <v>0</v>
      </c>
    </row>
    <row r="130" spans="1:24" ht="18.75" x14ac:dyDescent="0.25">
      <c r="A130" s="12">
        <v>43379</v>
      </c>
      <c r="B130" s="13">
        <v>43379</v>
      </c>
      <c r="C130" s="23"/>
      <c r="D130" s="23"/>
      <c r="E130" s="45"/>
      <c r="F130" s="23"/>
      <c r="G130" s="16"/>
      <c r="H130" s="16"/>
      <c r="I130" s="23"/>
      <c r="J130" s="23"/>
      <c r="K130" s="23"/>
      <c r="L130" s="23"/>
      <c r="M130" s="16"/>
      <c r="N130" s="23"/>
      <c r="O130" s="23"/>
      <c r="P130" s="23"/>
      <c r="Q130" s="10">
        <f t="shared" si="5"/>
        <v>0</v>
      </c>
      <c r="R130" s="23"/>
      <c r="S130" s="16"/>
      <c r="T130" s="23"/>
      <c r="U130" s="23"/>
      <c r="V130" s="34">
        <f t="shared" si="3"/>
        <v>0</v>
      </c>
      <c r="W130" s="16"/>
      <c r="X130" s="38">
        <f t="shared" si="4"/>
        <v>0</v>
      </c>
    </row>
    <row r="131" spans="1:24" ht="18.75" x14ac:dyDescent="0.25">
      <c r="A131" s="12">
        <v>43380</v>
      </c>
      <c r="B131" s="13">
        <v>43380</v>
      </c>
      <c r="C131" s="23"/>
      <c r="D131" s="23"/>
      <c r="E131" s="45"/>
      <c r="F131" s="23"/>
      <c r="G131" s="16"/>
      <c r="H131" s="16"/>
      <c r="I131" s="23"/>
      <c r="J131" s="23"/>
      <c r="K131" s="23"/>
      <c r="L131" s="23"/>
      <c r="M131" s="16"/>
      <c r="N131" s="23"/>
      <c r="O131" s="23"/>
      <c r="P131" s="23"/>
      <c r="Q131" s="10">
        <f t="shared" si="5"/>
        <v>0</v>
      </c>
      <c r="R131" s="23"/>
      <c r="S131" s="16"/>
      <c r="T131" s="23"/>
      <c r="U131" s="23"/>
      <c r="V131" s="34">
        <f t="shared" ref="V131:V194" si="6">IFERROR(G131*H131,"")</f>
        <v>0</v>
      </c>
      <c r="W131" s="16"/>
      <c r="X131" s="38">
        <f t="shared" ref="X131:X194" si="7">IFERROR(G131*W131,"")</f>
        <v>0</v>
      </c>
    </row>
    <row r="132" spans="1:24" ht="18.75" x14ac:dyDescent="0.25">
      <c r="A132" s="12">
        <v>43381</v>
      </c>
      <c r="B132" s="13">
        <v>43381</v>
      </c>
      <c r="C132" s="23"/>
      <c r="D132" s="23"/>
      <c r="E132" s="45"/>
      <c r="F132" s="23"/>
      <c r="G132" s="16"/>
      <c r="H132" s="16"/>
      <c r="I132" s="23"/>
      <c r="J132" s="23"/>
      <c r="K132" s="23"/>
      <c r="L132" s="23"/>
      <c r="M132" s="16"/>
      <c r="N132" s="23"/>
      <c r="O132" s="23"/>
      <c r="P132" s="23"/>
      <c r="Q132" s="10">
        <f t="shared" ref="Q132:Q195" si="8">IFERROR(V132-O132,"")</f>
        <v>0</v>
      </c>
      <c r="R132" s="23"/>
      <c r="S132" s="16"/>
      <c r="T132" s="23"/>
      <c r="U132" s="23"/>
      <c r="V132" s="34">
        <f t="shared" si="6"/>
        <v>0</v>
      </c>
      <c r="W132" s="16"/>
      <c r="X132" s="38">
        <f t="shared" si="7"/>
        <v>0</v>
      </c>
    </row>
    <row r="133" spans="1:24" ht="18.75" x14ac:dyDescent="0.25">
      <c r="A133" s="12">
        <v>43382</v>
      </c>
      <c r="B133" s="13">
        <v>43382</v>
      </c>
      <c r="C133" s="23"/>
      <c r="D133" s="23"/>
      <c r="E133" s="45"/>
      <c r="F133" s="23"/>
      <c r="G133" s="16"/>
      <c r="H133" s="16"/>
      <c r="I133" s="23"/>
      <c r="J133" s="23"/>
      <c r="K133" s="23"/>
      <c r="L133" s="23"/>
      <c r="M133" s="16"/>
      <c r="N133" s="23"/>
      <c r="O133" s="23"/>
      <c r="P133" s="23"/>
      <c r="Q133" s="10">
        <f t="shared" si="8"/>
        <v>0</v>
      </c>
      <c r="R133" s="23"/>
      <c r="S133" s="16"/>
      <c r="T133" s="23"/>
      <c r="U133" s="23"/>
      <c r="V133" s="34">
        <f t="shared" si="6"/>
        <v>0</v>
      </c>
      <c r="W133" s="16"/>
      <c r="X133" s="38">
        <f t="shared" si="7"/>
        <v>0</v>
      </c>
    </row>
    <row r="134" spans="1:24" ht="18.75" x14ac:dyDescent="0.25">
      <c r="A134" s="12">
        <v>43383</v>
      </c>
      <c r="B134" s="13">
        <v>43383</v>
      </c>
      <c r="C134" s="23"/>
      <c r="D134" s="23"/>
      <c r="E134" s="45"/>
      <c r="F134" s="23"/>
      <c r="G134" s="16"/>
      <c r="H134" s="16"/>
      <c r="I134" s="23"/>
      <c r="J134" s="23"/>
      <c r="K134" s="23"/>
      <c r="L134" s="23"/>
      <c r="M134" s="16"/>
      <c r="N134" s="23"/>
      <c r="O134" s="23"/>
      <c r="P134" s="23"/>
      <c r="Q134" s="10">
        <f t="shared" si="8"/>
        <v>0</v>
      </c>
      <c r="R134" s="23"/>
      <c r="S134" s="16"/>
      <c r="T134" s="23"/>
      <c r="U134" s="23"/>
      <c r="V134" s="34">
        <f t="shared" si="6"/>
        <v>0</v>
      </c>
      <c r="W134" s="16"/>
      <c r="X134" s="38">
        <f t="shared" si="7"/>
        <v>0</v>
      </c>
    </row>
    <row r="135" spans="1:24" ht="18.75" x14ac:dyDescent="0.25">
      <c r="A135" s="12">
        <v>43384</v>
      </c>
      <c r="B135" s="13">
        <v>43384</v>
      </c>
      <c r="C135" s="23"/>
      <c r="D135" s="23"/>
      <c r="E135" s="45"/>
      <c r="F135" s="23"/>
      <c r="G135" s="16"/>
      <c r="H135" s="16"/>
      <c r="I135" s="23"/>
      <c r="J135" s="23"/>
      <c r="K135" s="23"/>
      <c r="L135" s="23"/>
      <c r="M135" s="16"/>
      <c r="N135" s="23"/>
      <c r="O135" s="23"/>
      <c r="P135" s="23"/>
      <c r="Q135" s="10">
        <f t="shared" si="8"/>
        <v>0</v>
      </c>
      <c r="R135" s="23"/>
      <c r="S135" s="16"/>
      <c r="T135" s="23"/>
      <c r="U135" s="23"/>
      <c r="V135" s="34">
        <f t="shared" si="6"/>
        <v>0</v>
      </c>
      <c r="W135" s="16"/>
      <c r="X135" s="38">
        <f t="shared" si="7"/>
        <v>0</v>
      </c>
    </row>
    <row r="136" spans="1:24" ht="18.75" x14ac:dyDescent="0.25">
      <c r="A136" s="12">
        <v>43385</v>
      </c>
      <c r="B136" s="13">
        <v>43385</v>
      </c>
      <c r="C136" s="23"/>
      <c r="D136" s="23"/>
      <c r="E136" s="45"/>
      <c r="F136" s="23"/>
      <c r="G136" s="16"/>
      <c r="H136" s="16"/>
      <c r="I136" s="23"/>
      <c r="J136" s="23"/>
      <c r="K136" s="23"/>
      <c r="L136" s="23"/>
      <c r="M136" s="16"/>
      <c r="N136" s="23"/>
      <c r="O136" s="23"/>
      <c r="P136" s="23"/>
      <c r="Q136" s="10">
        <f t="shared" si="8"/>
        <v>0</v>
      </c>
      <c r="R136" s="23"/>
      <c r="S136" s="16"/>
      <c r="T136" s="23"/>
      <c r="U136" s="23"/>
      <c r="V136" s="34">
        <f t="shared" si="6"/>
        <v>0</v>
      </c>
      <c r="W136" s="16"/>
      <c r="X136" s="38">
        <f t="shared" si="7"/>
        <v>0</v>
      </c>
    </row>
    <row r="137" spans="1:24" ht="18.75" x14ac:dyDescent="0.25">
      <c r="A137" s="12">
        <v>43386</v>
      </c>
      <c r="B137" s="13">
        <v>43386</v>
      </c>
      <c r="C137" s="23"/>
      <c r="D137" s="23"/>
      <c r="E137" s="45"/>
      <c r="F137" s="23"/>
      <c r="G137" s="16"/>
      <c r="H137" s="16"/>
      <c r="I137" s="23"/>
      <c r="J137" s="23"/>
      <c r="K137" s="23"/>
      <c r="L137" s="23"/>
      <c r="M137" s="16"/>
      <c r="N137" s="23"/>
      <c r="O137" s="23"/>
      <c r="P137" s="23"/>
      <c r="Q137" s="10">
        <f t="shared" si="8"/>
        <v>0</v>
      </c>
      <c r="R137" s="23"/>
      <c r="S137" s="16"/>
      <c r="T137" s="23"/>
      <c r="U137" s="23"/>
      <c r="V137" s="34">
        <f t="shared" si="6"/>
        <v>0</v>
      </c>
      <c r="W137" s="16"/>
      <c r="X137" s="38">
        <f t="shared" si="7"/>
        <v>0</v>
      </c>
    </row>
    <row r="138" spans="1:24" ht="18.75" x14ac:dyDescent="0.25">
      <c r="A138" s="12">
        <v>43387</v>
      </c>
      <c r="B138" s="13">
        <v>43387</v>
      </c>
      <c r="C138" s="23"/>
      <c r="D138" s="23"/>
      <c r="E138" s="45"/>
      <c r="F138" s="23"/>
      <c r="G138" s="16"/>
      <c r="H138" s="16"/>
      <c r="I138" s="23"/>
      <c r="J138" s="23"/>
      <c r="K138" s="23"/>
      <c r="L138" s="23"/>
      <c r="M138" s="16"/>
      <c r="N138" s="23"/>
      <c r="O138" s="23"/>
      <c r="P138" s="23"/>
      <c r="Q138" s="10">
        <f t="shared" si="8"/>
        <v>0</v>
      </c>
      <c r="R138" s="23"/>
      <c r="S138" s="16"/>
      <c r="T138" s="23"/>
      <c r="U138" s="23"/>
      <c r="V138" s="34">
        <f t="shared" si="6"/>
        <v>0</v>
      </c>
      <c r="W138" s="16"/>
      <c r="X138" s="38">
        <f t="shared" si="7"/>
        <v>0</v>
      </c>
    </row>
    <row r="139" spans="1:24" ht="18.75" x14ac:dyDescent="0.25">
      <c r="A139" s="12">
        <v>43388</v>
      </c>
      <c r="B139" s="13">
        <v>43388</v>
      </c>
      <c r="C139" s="23"/>
      <c r="D139" s="23"/>
      <c r="E139" s="45"/>
      <c r="F139" s="23"/>
      <c r="G139" s="16"/>
      <c r="H139" s="16"/>
      <c r="I139" s="23"/>
      <c r="J139" s="23"/>
      <c r="K139" s="23"/>
      <c r="L139" s="23"/>
      <c r="M139" s="16"/>
      <c r="N139" s="23"/>
      <c r="O139" s="23"/>
      <c r="P139" s="23"/>
      <c r="Q139" s="10">
        <f t="shared" si="8"/>
        <v>0</v>
      </c>
      <c r="R139" s="23"/>
      <c r="S139" s="16"/>
      <c r="T139" s="23"/>
      <c r="U139" s="23"/>
      <c r="V139" s="34">
        <f t="shared" si="6"/>
        <v>0</v>
      </c>
      <c r="W139" s="16"/>
      <c r="X139" s="38">
        <f t="shared" si="7"/>
        <v>0</v>
      </c>
    </row>
    <row r="140" spans="1:24" ht="18.75" x14ac:dyDescent="0.25">
      <c r="A140" s="12">
        <v>43389</v>
      </c>
      <c r="B140" s="13">
        <v>43389</v>
      </c>
      <c r="C140" s="23"/>
      <c r="D140" s="23"/>
      <c r="E140" s="45"/>
      <c r="F140" s="23"/>
      <c r="G140" s="16"/>
      <c r="H140" s="16"/>
      <c r="I140" s="23"/>
      <c r="J140" s="23"/>
      <c r="K140" s="23"/>
      <c r="L140" s="23"/>
      <c r="M140" s="16"/>
      <c r="N140" s="23"/>
      <c r="O140" s="23"/>
      <c r="P140" s="23"/>
      <c r="Q140" s="10">
        <f t="shared" si="8"/>
        <v>0</v>
      </c>
      <c r="R140" s="23"/>
      <c r="S140" s="16"/>
      <c r="T140" s="23"/>
      <c r="U140" s="23"/>
      <c r="V140" s="34">
        <f t="shared" si="6"/>
        <v>0</v>
      </c>
      <c r="W140" s="16"/>
      <c r="X140" s="38">
        <f t="shared" si="7"/>
        <v>0</v>
      </c>
    </row>
    <row r="141" spans="1:24" ht="18.75" x14ac:dyDescent="0.25">
      <c r="A141" s="12">
        <v>43390</v>
      </c>
      <c r="B141" s="13">
        <v>43390</v>
      </c>
      <c r="C141" s="23"/>
      <c r="D141" s="23"/>
      <c r="E141" s="45"/>
      <c r="F141" s="23"/>
      <c r="G141" s="16"/>
      <c r="H141" s="16"/>
      <c r="I141" s="23"/>
      <c r="J141" s="23"/>
      <c r="K141" s="23"/>
      <c r="L141" s="23"/>
      <c r="M141" s="16"/>
      <c r="N141" s="23"/>
      <c r="O141" s="23"/>
      <c r="P141" s="23"/>
      <c r="Q141" s="10">
        <f t="shared" si="8"/>
        <v>0</v>
      </c>
      <c r="R141" s="23"/>
      <c r="S141" s="16"/>
      <c r="T141" s="23"/>
      <c r="U141" s="23"/>
      <c r="V141" s="34">
        <f t="shared" si="6"/>
        <v>0</v>
      </c>
      <c r="W141" s="16"/>
      <c r="X141" s="38">
        <f t="shared" si="7"/>
        <v>0</v>
      </c>
    </row>
    <row r="142" spans="1:24" ht="18.75" x14ac:dyDescent="0.25">
      <c r="A142" s="12">
        <v>43391</v>
      </c>
      <c r="B142" s="13">
        <v>43391</v>
      </c>
      <c r="C142" s="23"/>
      <c r="D142" s="23"/>
      <c r="E142" s="45"/>
      <c r="F142" s="23"/>
      <c r="G142" s="16"/>
      <c r="H142" s="16"/>
      <c r="I142" s="23"/>
      <c r="J142" s="23"/>
      <c r="K142" s="23"/>
      <c r="L142" s="23"/>
      <c r="M142" s="16"/>
      <c r="N142" s="23"/>
      <c r="O142" s="23"/>
      <c r="P142" s="23"/>
      <c r="Q142" s="10">
        <f t="shared" si="8"/>
        <v>0</v>
      </c>
      <c r="R142" s="23"/>
      <c r="S142" s="16"/>
      <c r="T142" s="23"/>
      <c r="U142" s="23"/>
      <c r="V142" s="34">
        <f t="shared" si="6"/>
        <v>0</v>
      </c>
      <c r="W142" s="16"/>
      <c r="X142" s="38">
        <f t="shared" si="7"/>
        <v>0</v>
      </c>
    </row>
    <row r="143" spans="1:24" ht="18.75" x14ac:dyDescent="0.25">
      <c r="A143" s="12">
        <v>43392</v>
      </c>
      <c r="B143" s="13">
        <v>43392</v>
      </c>
      <c r="C143" s="23"/>
      <c r="D143" s="23"/>
      <c r="E143" s="45"/>
      <c r="F143" s="23"/>
      <c r="G143" s="16"/>
      <c r="H143" s="16"/>
      <c r="I143" s="23"/>
      <c r="J143" s="23"/>
      <c r="K143" s="23"/>
      <c r="L143" s="23"/>
      <c r="M143" s="16"/>
      <c r="N143" s="23"/>
      <c r="O143" s="23"/>
      <c r="P143" s="23"/>
      <c r="Q143" s="10">
        <f t="shared" si="8"/>
        <v>0</v>
      </c>
      <c r="R143" s="23"/>
      <c r="S143" s="16"/>
      <c r="T143" s="23"/>
      <c r="U143" s="23"/>
      <c r="V143" s="34">
        <f t="shared" si="6"/>
        <v>0</v>
      </c>
      <c r="W143" s="16"/>
      <c r="X143" s="38">
        <f t="shared" si="7"/>
        <v>0</v>
      </c>
    </row>
    <row r="144" spans="1:24" ht="18.75" x14ac:dyDescent="0.25">
      <c r="A144" s="12">
        <v>43393</v>
      </c>
      <c r="B144" s="13">
        <v>43393</v>
      </c>
      <c r="C144" s="23"/>
      <c r="D144" s="23"/>
      <c r="E144" s="45"/>
      <c r="F144" s="23"/>
      <c r="G144" s="16"/>
      <c r="H144" s="16"/>
      <c r="I144" s="23"/>
      <c r="J144" s="23"/>
      <c r="K144" s="23"/>
      <c r="L144" s="23"/>
      <c r="M144" s="16"/>
      <c r="N144" s="23"/>
      <c r="O144" s="23"/>
      <c r="P144" s="23"/>
      <c r="Q144" s="10">
        <f t="shared" si="8"/>
        <v>0</v>
      </c>
      <c r="R144" s="23"/>
      <c r="S144" s="16"/>
      <c r="T144" s="23"/>
      <c r="U144" s="23"/>
      <c r="V144" s="34">
        <f t="shared" si="6"/>
        <v>0</v>
      </c>
      <c r="W144" s="16"/>
      <c r="X144" s="38">
        <f t="shared" si="7"/>
        <v>0</v>
      </c>
    </row>
    <row r="145" spans="1:24" ht="18.75" x14ac:dyDescent="0.25">
      <c r="A145" s="12">
        <v>43394</v>
      </c>
      <c r="B145" s="13">
        <v>43394</v>
      </c>
      <c r="C145" s="23"/>
      <c r="D145" s="23"/>
      <c r="E145" s="45"/>
      <c r="F145" s="23"/>
      <c r="G145" s="16"/>
      <c r="H145" s="16"/>
      <c r="I145" s="23"/>
      <c r="J145" s="23"/>
      <c r="K145" s="23"/>
      <c r="L145" s="23"/>
      <c r="M145" s="16"/>
      <c r="N145" s="23"/>
      <c r="O145" s="23"/>
      <c r="P145" s="23"/>
      <c r="Q145" s="10">
        <f t="shared" si="8"/>
        <v>0</v>
      </c>
      <c r="R145" s="23"/>
      <c r="S145" s="16"/>
      <c r="T145" s="23"/>
      <c r="U145" s="23"/>
      <c r="V145" s="34">
        <f t="shared" si="6"/>
        <v>0</v>
      </c>
      <c r="W145" s="16"/>
      <c r="X145" s="38">
        <f t="shared" si="7"/>
        <v>0</v>
      </c>
    </row>
    <row r="146" spans="1:24" ht="18.75" x14ac:dyDescent="0.25">
      <c r="A146" s="12">
        <v>43395</v>
      </c>
      <c r="B146" s="13">
        <v>43395</v>
      </c>
      <c r="C146" s="23"/>
      <c r="D146" s="23"/>
      <c r="E146" s="45"/>
      <c r="F146" s="23"/>
      <c r="G146" s="16"/>
      <c r="H146" s="16"/>
      <c r="I146" s="23"/>
      <c r="J146" s="23"/>
      <c r="K146" s="23"/>
      <c r="L146" s="23"/>
      <c r="M146" s="16"/>
      <c r="N146" s="23"/>
      <c r="O146" s="23"/>
      <c r="P146" s="23"/>
      <c r="Q146" s="10">
        <f t="shared" si="8"/>
        <v>0</v>
      </c>
      <c r="R146" s="23"/>
      <c r="S146" s="16"/>
      <c r="T146" s="23"/>
      <c r="U146" s="23"/>
      <c r="V146" s="34">
        <f t="shared" si="6"/>
        <v>0</v>
      </c>
      <c r="W146" s="16"/>
      <c r="X146" s="38">
        <f t="shared" si="7"/>
        <v>0</v>
      </c>
    </row>
    <row r="147" spans="1:24" ht="18.75" x14ac:dyDescent="0.25">
      <c r="A147" s="12">
        <v>43396</v>
      </c>
      <c r="B147" s="13">
        <v>43396</v>
      </c>
      <c r="C147" s="23"/>
      <c r="D147" s="23"/>
      <c r="E147" s="45"/>
      <c r="F147" s="23"/>
      <c r="G147" s="16"/>
      <c r="H147" s="16"/>
      <c r="I147" s="23"/>
      <c r="J147" s="23"/>
      <c r="K147" s="23"/>
      <c r="L147" s="23"/>
      <c r="M147" s="16"/>
      <c r="N147" s="23"/>
      <c r="O147" s="23"/>
      <c r="P147" s="23"/>
      <c r="Q147" s="10">
        <f t="shared" si="8"/>
        <v>0</v>
      </c>
      <c r="R147" s="23"/>
      <c r="S147" s="16"/>
      <c r="T147" s="23"/>
      <c r="U147" s="23"/>
      <c r="V147" s="34">
        <f t="shared" si="6"/>
        <v>0</v>
      </c>
      <c r="W147" s="16"/>
      <c r="X147" s="38">
        <f t="shared" si="7"/>
        <v>0</v>
      </c>
    </row>
    <row r="148" spans="1:24" ht="18.75" x14ac:dyDescent="0.25">
      <c r="A148" s="12">
        <v>43397</v>
      </c>
      <c r="B148" s="13">
        <v>43397</v>
      </c>
      <c r="C148" s="23"/>
      <c r="D148" s="23"/>
      <c r="E148" s="45"/>
      <c r="F148" s="23"/>
      <c r="G148" s="16"/>
      <c r="H148" s="16"/>
      <c r="I148" s="23"/>
      <c r="J148" s="23"/>
      <c r="K148" s="23"/>
      <c r="L148" s="23"/>
      <c r="M148" s="16"/>
      <c r="N148" s="23"/>
      <c r="O148" s="23"/>
      <c r="P148" s="23"/>
      <c r="Q148" s="10">
        <f t="shared" si="8"/>
        <v>0</v>
      </c>
      <c r="R148" s="23"/>
      <c r="S148" s="16"/>
      <c r="T148" s="23"/>
      <c r="U148" s="23"/>
      <c r="V148" s="34">
        <f t="shared" si="6"/>
        <v>0</v>
      </c>
      <c r="W148" s="16"/>
      <c r="X148" s="38">
        <f t="shared" si="7"/>
        <v>0</v>
      </c>
    </row>
    <row r="149" spans="1:24" ht="18.75" x14ac:dyDescent="0.25">
      <c r="A149" s="12">
        <v>43398</v>
      </c>
      <c r="B149" s="13">
        <v>43398</v>
      </c>
      <c r="C149" s="23"/>
      <c r="D149" s="23"/>
      <c r="E149" s="45"/>
      <c r="F149" s="23"/>
      <c r="G149" s="16"/>
      <c r="H149" s="16"/>
      <c r="I149" s="23"/>
      <c r="J149" s="23"/>
      <c r="K149" s="23"/>
      <c r="L149" s="23"/>
      <c r="M149" s="16"/>
      <c r="N149" s="23"/>
      <c r="O149" s="23"/>
      <c r="P149" s="23"/>
      <c r="Q149" s="10">
        <f t="shared" si="8"/>
        <v>0</v>
      </c>
      <c r="R149" s="23"/>
      <c r="S149" s="16"/>
      <c r="T149" s="23"/>
      <c r="U149" s="23"/>
      <c r="V149" s="34">
        <f t="shared" si="6"/>
        <v>0</v>
      </c>
      <c r="W149" s="16"/>
      <c r="X149" s="38">
        <f t="shared" si="7"/>
        <v>0</v>
      </c>
    </row>
    <row r="150" spans="1:24" ht="18.75" x14ac:dyDescent="0.25">
      <c r="A150" s="12">
        <v>43399</v>
      </c>
      <c r="B150" s="13">
        <v>43399</v>
      </c>
      <c r="C150" s="23"/>
      <c r="D150" s="23"/>
      <c r="E150" s="45"/>
      <c r="F150" s="23"/>
      <c r="G150" s="16"/>
      <c r="H150" s="16"/>
      <c r="I150" s="23"/>
      <c r="J150" s="23"/>
      <c r="K150" s="23"/>
      <c r="L150" s="23"/>
      <c r="M150" s="16"/>
      <c r="N150" s="23"/>
      <c r="O150" s="23"/>
      <c r="P150" s="23"/>
      <c r="Q150" s="10">
        <f t="shared" si="8"/>
        <v>0</v>
      </c>
      <c r="R150" s="23"/>
      <c r="S150" s="16"/>
      <c r="T150" s="23"/>
      <c r="U150" s="23"/>
      <c r="V150" s="34">
        <f t="shared" si="6"/>
        <v>0</v>
      </c>
      <c r="W150" s="16"/>
      <c r="X150" s="38">
        <f t="shared" si="7"/>
        <v>0</v>
      </c>
    </row>
    <row r="151" spans="1:24" ht="18.75" x14ac:dyDescent="0.25">
      <c r="A151" s="12">
        <v>43400</v>
      </c>
      <c r="B151" s="13">
        <v>43400</v>
      </c>
      <c r="C151" s="23"/>
      <c r="D151" s="23"/>
      <c r="E151" s="45"/>
      <c r="F151" s="23"/>
      <c r="G151" s="16"/>
      <c r="H151" s="16"/>
      <c r="I151" s="23"/>
      <c r="J151" s="23"/>
      <c r="K151" s="23"/>
      <c r="L151" s="23"/>
      <c r="M151" s="16"/>
      <c r="N151" s="23"/>
      <c r="O151" s="23"/>
      <c r="P151" s="23"/>
      <c r="Q151" s="10">
        <f t="shared" si="8"/>
        <v>0</v>
      </c>
      <c r="R151" s="23"/>
      <c r="S151" s="16"/>
      <c r="T151" s="23"/>
      <c r="U151" s="23"/>
      <c r="V151" s="34">
        <f t="shared" si="6"/>
        <v>0</v>
      </c>
      <c r="W151" s="16"/>
      <c r="X151" s="38">
        <f t="shared" si="7"/>
        <v>0</v>
      </c>
    </row>
    <row r="152" spans="1:24" ht="18.75" x14ac:dyDescent="0.25">
      <c r="A152" s="12">
        <v>43401</v>
      </c>
      <c r="B152" s="13">
        <v>43401</v>
      </c>
      <c r="C152" s="23"/>
      <c r="D152" s="23"/>
      <c r="E152" s="45"/>
      <c r="F152" s="23"/>
      <c r="G152" s="16"/>
      <c r="H152" s="16"/>
      <c r="I152" s="23"/>
      <c r="J152" s="23"/>
      <c r="K152" s="23"/>
      <c r="L152" s="23"/>
      <c r="M152" s="16"/>
      <c r="N152" s="23"/>
      <c r="O152" s="23"/>
      <c r="P152" s="23"/>
      <c r="Q152" s="10">
        <f t="shared" si="8"/>
        <v>0</v>
      </c>
      <c r="R152" s="23"/>
      <c r="S152" s="16"/>
      <c r="T152" s="23"/>
      <c r="U152" s="23"/>
      <c r="V152" s="34">
        <f t="shared" si="6"/>
        <v>0</v>
      </c>
      <c r="W152" s="16"/>
      <c r="X152" s="38">
        <f t="shared" si="7"/>
        <v>0</v>
      </c>
    </row>
    <row r="153" spans="1:24" ht="18.75" x14ac:dyDescent="0.25">
      <c r="A153" s="12">
        <v>43402</v>
      </c>
      <c r="B153" s="13">
        <v>43402</v>
      </c>
      <c r="C153" s="23"/>
      <c r="D153" s="23"/>
      <c r="E153" s="45"/>
      <c r="F153" s="23"/>
      <c r="G153" s="16"/>
      <c r="H153" s="16"/>
      <c r="I153" s="23"/>
      <c r="J153" s="23"/>
      <c r="K153" s="23"/>
      <c r="L153" s="23"/>
      <c r="M153" s="16"/>
      <c r="N153" s="23"/>
      <c r="O153" s="23"/>
      <c r="P153" s="23"/>
      <c r="Q153" s="10">
        <f t="shared" si="8"/>
        <v>0</v>
      </c>
      <c r="R153" s="23"/>
      <c r="S153" s="16"/>
      <c r="T153" s="23"/>
      <c r="U153" s="23"/>
      <c r="V153" s="34">
        <f t="shared" si="6"/>
        <v>0</v>
      </c>
      <c r="W153" s="16"/>
      <c r="X153" s="38">
        <f t="shared" si="7"/>
        <v>0</v>
      </c>
    </row>
    <row r="154" spans="1:24" ht="18.75" x14ac:dyDescent="0.25">
      <c r="A154" s="12">
        <v>43403</v>
      </c>
      <c r="B154" s="13">
        <v>43403</v>
      </c>
      <c r="C154" s="23"/>
      <c r="D154" s="23"/>
      <c r="E154" s="45"/>
      <c r="F154" s="23"/>
      <c r="G154" s="16"/>
      <c r="H154" s="16"/>
      <c r="I154" s="23"/>
      <c r="J154" s="23"/>
      <c r="K154" s="23"/>
      <c r="L154" s="23"/>
      <c r="M154" s="16"/>
      <c r="N154" s="23"/>
      <c r="O154" s="23"/>
      <c r="P154" s="23"/>
      <c r="Q154" s="10">
        <f t="shared" si="8"/>
        <v>0</v>
      </c>
      <c r="R154" s="23"/>
      <c r="S154" s="16"/>
      <c r="T154" s="23"/>
      <c r="U154" s="23"/>
      <c r="V154" s="34">
        <f t="shared" si="6"/>
        <v>0</v>
      </c>
      <c r="W154" s="16"/>
      <c r="X154" s="38">
        <f t="shared" si="7"/>
        <v>0</v>
      </c>
    </row>
    <row r="155" spans="1:24" s="6" customFormat="1" ht="19.5" thickBot="1" x14ac:dyDescent="0.3">
      <c r="A155" s="17">
        <v>43404</v>
      </c>
      <c r="B155" s="18">
        <v>43404</v>
      </c>
      <c r="C155" s="24"/>
      <c r="D155" s="24"/>
      <c r="E155" s="45"/>
      <c r="F155" s="24"/>
      <c r="G155" s="22"/>
      <c r="H155" s="22"/>
      <c r="I155" s="24"/>
      <c r="J155" s="24"/>
      <c r="K155" s="24"/>
      <c r="L155" s="24"/>
      <c r="M155" s="22"/>
      <c r="N155" s="24"/>
      <c r="O155" s="24"/>
      <c r="P155" s="24"/>
      <c r="Q155" s="19">
        <f t="shared" si="8"/>
        <v>0</v>
      </c>
      <c r="R155" s="24"/>
      <c r="S155" s="22"/>
      <c r="T155" s="24"/>
      <c r="U155" s="24"/>
      <c r="V155" s="35">
        <f t="shared" si="6"/>
        <v>0</v>
      </c>
      <c r="W155" s="22"/>
      <c r="X155" s="41">
        <f t="shared" si="7"/>
        <v>0</v>
      </c>
    </row>
    <row r="156" spans="1:24" ht="19.5" thickTop="1" x14ac:dyDescent="0.25">
      <c r="A156" s="12">
        <v>43405</v>
      </c>
      <c r="B156" s="13">
        <v>43405</v>
      </c>
      <c r="C156" s="23"/>
      <c r="D156" s="23"/>
      <c r="E156" s="47"/>
      <c r="F156" s="23"/>
      <c r="G156" s="16"/>
      <c r="H156" s="16"/>
      <c r="I156" s="23"/>
      <c r="J156" s="23"/>
      <c r="K156" s="23"/>
      <c r="L156" s="23"/>
      <c r="M156" s="16"/>
      <c r="N156" s="23"/>
      <c r="O156" s="23"/>
      <c r="P156" s="23"/>
      <c r="Q156" s="10">
        <f t="shared" si="8"/>
        <v>0</v>
      </c>
      <c r="R156" s="23"/>
      <c r="S156" s="16"/>
      <c r="T156" s="23"/>
      <c r="U156" s="23"/>
      <c r="V156" s="34">
        <f t="shared" si="6"/>
        <v>0</v>
      </c>
      <c r="W156" s="16"/>
      <c r="X156" s="40">
        <f t="shared" si="7"/>
        <v>0</v>
      </c>
    </row>
    <row r="157" spans="1:24" ht="18.75" x14ac:dyDescent="0.25">
      <c r="A157" s="12">
        <v>43406</v>
      </c>
      <c r="B157" s="13">
        <v>43406</v>
      </c>
      <c r="C157" s="23"/>
      <c r="D157" s="23"/>
      <c r="E157" s="45"/>
      <c r="F157" s="23"/>
      <c r="G157" s="16"/>
      <c r="H157" s="16"/>
      <c r="I157" s="23"/>
      <c r="J157" s="23"/>
      <c r="K157" s="23"/>
      <c r="L157" s="23"/>
      <c r="M157" s="16"/>
      <c r="N157" s="23"/>
      <c r="O157" s="23"/>
      <c r="P157" s="23"/>
      <c r="Q157" s="10">
        <f t="shared" si="8"/>
        <v>0</v>
      </c>
      <c r="R157" s="23"/>
      <c r="S157" s="16"/>
      <c r="T157" s="23"/>
      <c r="U157" s="23"/>
      <c r="V157" s="34">
        <f t="shared" si="6"/>
        <v>0</v>
      </c>
      <c r="W157" s="16"/>
      <c r="X157" s="38">
        <f t="shared" si="7"/>
        <v>0</v>
      </c>
    </row>
    <row r="158" spans="1:24" ht="18.75" x14ac:dyDescent="0.25">
      <c r="A158" s="12">
        <v>43407</v>
      </c>
      <c r="B158" s="13">
        <v>43407</v>
      </c>
      <c r="C158" s="23"/>
      <c r="D158" s="23"/>
      <c r="E158" s="45"/>
      <c r="F158" s="23"/>
      <c r="G158" s="16"/>
      <c r="H158" s="16"/>
      <c r="I158" s="23"/>
      <c r="J158" s="23"/>
      <c r="K158" s="23"/>
      <c r="L158" s="23"/>
      <c r="M158" s="16"/>
      <c r="N158" s="23"/>
      <c r="O158" s="23"/>
      <c r="P158" s="23"/>
      <c r="Q158" s="10">
        <f t="shared" si="8"/>
        <v>0</v>
      </c>
      <c r="R158" s="23"/>
      <c r="S158" s="16"/>
      <c r="T158" s="23"/>
      <c r="U158" s="23"/>
      <c r="V158" s="34">
        <f t="shared" si="6"/>
        <v>0</v>
      </c>
      <c r="W158" s="16"/>
      <c r="X158" s="38">
        <f t="shared" si="7"/>
        <v>0</v>
      </c>
    </row>
    <row r="159" spans="1:24" ht="18.75" x14ac:dyDescent="0.25">
      <c r="A159" s="12">
        <v>43408</v>
      </c>
      <c r="B159" s="13">
        <v>43408</v>
      </c>
      <c r="C159" s="23"/>
      <c r="D159" s="23"/>
      <c r="E159" s="45"/>
      <c r="F159" s="23"/>
      <c r="G159" s="16"/>
      <c r="H159" s="16"/>
      <c r="I159" s="23"/>
      <c r="J159" s="23"/>
      <c r="K159" s="23"/>
      <c r="L159" s="23"/>
      <c r="M159" s="16"/>
      <c r="N159" s="23"/>
      <c r="O159" s="23"/>
      <c r="P159" s="23"/>
      <c r="Q159" s="10">
        <f t="shared" si="8"/>
        <v>0</v>
      </c>
      <c r="R159" s="23"/>
      <c r="S159" s="16"/>
      <c r="T159" s="23"/>
      <c r="U159" s="23"/>
      <c r="V159" s="34">
        <f t="shared" si="6"/>
        <v>0</v>
      </c>
      <c r="W159" s="16"/>
      <c r="X159" s="38">
        <f t="shared" si="7"/>
        <v>0</v>
      </c>
    </row>
    <row r="160" spans="1:24" ht="18.75" x14ac:dyDescent="0.25">
      <c r="A160" s="12">
        <v>43409</v>
      </c>
      <c r="B160" s="13">
        <v>43409</v>
      </c>
      <c r="C160" s="23"/>
      <c r="D160" s="23"/>
      <c r="E160" s="45"/>
      <c r="F160" s="23"/>
      <c r="G160" s="16"/>
      <c r="H160" s="16"/>
      <c r="I160" s="23"/>
      <c r="J160" s="23"/>
      <c r="K160" s="23"/>
      <c r="L160" s="23"/>
      <c r="M160" s="16"/>
      <c r="N160" s="23"/>
      <c r="O160" s="23"/>
      <c r="P160" s="23"/>
      <c r="Q160" s="10">
        <f t="shared" si="8"/>
        <v>0</v>
      </c>
      <c r="R160" s="23"/>
      <c r="S160" s="16"/>
      <c r="T160" s="23"/>
      <c r="U160" s="23"/>
      <c r="V160" s="34">
        <f t="shared" si="6"/>
        <v>0</v>
      </c>
      <c r="W160" s="16"/>
      <c r="X160" s="38">
        <f t="shared" si="7"/>
        <v>0</v>
      </c>
    </row>
    <row r="161" spans="1:24" ht="18.75" x14ac:dyDescent="0.25">
      <c r="A161" s="12">
        <v>43410</v>
      </c>
      <c r="B161" s="13">
        <v>43410</v>
      </c>
      <c r="C161" s="23"/>
      <c r="D161" s="23"/>
      <c r="E161" s="45"/>
      <c r="F161" s="23"/>
      <c r="G161" s="16"/>
      <c r="H161" s="16"/>
      <c r="I161" s="23"/>
      <c r="J161" s="23"/>
      <c r="K161" s="23"/>
      <c r="L161" s="23"/>
      <c r="M161" s="16"/>
      <c r="N161" s="23"/>
      <c r="O161" s="23"/>
      <c r="P161" s="23"/>
      <c r="Q161" s="10">
        <f t="shared" si="8"/>
        <v>0</v>
      </c>
      <c r="R161" s="23"/>
      <c r="S161" s="16"/>
      <c r="T161" s="23"/>
      <c r="U161" s="23"/>
      <c r="V161" s="34">
        <f t="shared" si="6"/>
        <v>0</v>
      </c>
      <c r="W161" s="16"/>
      <c r="X161" s="38">
        <f t="shared" si="7"/>
        <v>0</v>
      </c>
    </row>
    <row r="162" spans="1:24" ht="18.75" x14ac:dyDescent="0.25">
      <c r="A162" s="12">
        <v>43411</v>
      </c>
      <c r="B162" s="13">
        <v>43411</v>
      </c>
      <c r="C162" s="23"/>
      <c r="D162" s="23"/>
      <c r="E162" s="45"/>
      <c r="F162" s="23"/>
      <c r="G162" s="16"/>
      <c r="H162" s="16"/>
      <c r="I162" s="23"/>
      <c r="J162" s="23"/>
      <c r="K162" s="23"/>
      <c r="L162" s="23"/>
      <c r="M162" s="16"/>
      <c r="N162" s="23"/>
      <c r="O162" s="23"/>
      <c r="P162" s="23"/>
      <c r="Q162" s="10">
        <f t="shared" si="8"/>
        <v>0</v>
      </c>
      <c r="R162" s="23"/>
      <c r="S162" s="16"/>
      <c r="T162" s="23"/>
      <c r="U162" s="23"/>
      <c r="V162" s="34">
        <f t="shared" si="6"/>
        <v>0</v>
      </c>
      <c r="W162" s="16"/>
      <c r="X162" s="38">
        <f t="shared" si="7"/>
        <v>0</v>
      </c>
    </row>
    <row r="163" spans="1:24" ht="18.75" x14ac:dyDescent="0.25">
      <c r="A163" s="12">
        <v>43412</v>
      </c>
      <c r="B163" s="13">
        <v>43412</v>
      </c>
      <c r="C163" s="23"/>
      <c r="D163" s="23"/>
      <c r="E163" s="45"/>
      <c r="F163" s="23"/>
      <c r="G163" s="16"/>
      <c r="H163" s="16"/>
      <c r="I163" s="23"/>
      <c r="J163" s="23"/>
      <c r="K163" s="23"/>
      <c r="L163" s="23"/>
      <c r="M163" s="16"/>
      <c r="N163" s="23"/>
      <c r="O163" s="23"/>
      <c r="P163" s="23"/>
      <c r="Q163" s="10">
        <f t="shared" si="8"/>
        <v>0</v>
      </c>
      <c r="R163" s="23"/>
      <c r="S163" s="16"/>
      <c r="T163" s="23"/>
      <c r="U163" s="23"/>
      <c r="V163" s="34">
        <f t="shared" si="6"/>
        <v>0</v>
      </c>
      <c r="W163" s="16"/>
      <c r="X163" s="38">
        <f t="shared" si="7"/>
        <v>0</v>
      </c>
    </row>
    <row r="164" spans="1:24" ht="18.75" x14ac:dyDescent="0.25">
      <c r="A164" s="12">
        <v>43413</v>
      </c>
      <c r="B164" s="13">
        <v>43413</v>
      </c>
      <c r="C164" s="23"/>
      <c r="D164" s="23"/>
      <c r="E164" s="45"/>
      <c r="F164" s="23"/>
      <c r="G164" s="16"/>
      <c r="H164" s="16"/>
      <c r="I164" s="23"/>
      <c r="J164" s="23"/>
      <c r="K164" s="23"/>
      <c r="L164" s="23"/>
      <c r="M164" s="16"/>
      <c r="N164" s="23"/>
      <c r="O164" s="23"/>
      <c r="P164" s="23"/>
      <c r="Q164" s="10">
        <f t="shared" si="8"/>
        <v>0</v>
      </c>
      <c r="R164" s="23"/>
      <c r="S164" s="16"/>
      <c r="T164" s="23"/>
      <c r="U164" s="23"/>
      <c r="V164" s="34">
        <f t="shared" si="6"/>
        <v>0</v>
      </c>
      <c r="W164" s="16"/>
      <c r="X164" s="38">
        <f t="shared" si="7"/>
        <v>0</v>
      </c>
    </row>
    <row r="165" spans="1:24" ht="18.75" x14ac:dyDescent="0.25">
      <c r="A165" s="12">
        <v>43414</v>
      </c>
      <c r="B165" s="13">
        <v>43414</v>
      </c>
      <c r="C165" s="23"/>
      <c r="D165" s="23"/>
      <c r="E165" s="45"/>
      <c r="F165" s="23"/>
      <c r="G165" s="16"/>
      <c r="H165" s="16"/>
      <c r="I165" s="23"/>
      <c r="J165" s="23"/>
      <c r="K165" s="23"/>
      <c r="L165" s="23"/>
      <c r="M165" s="16"/>
      <c r="N165" s="23"/>
      <c r="O165" s="23"/>
      <c r="P165" s="23"/>
      <c r="Q165" s="10">
        <f t="shared" si="8"/>
        <v>0</v>
      </c>
      <c r="R165" s="23"/>
      <c r="S165" s="16"/>
      <c r="T165" s="23"/>
      <c r="U165" s="23"/>
      <c r="V165" s="34">
        <f t="shared" si="6"/>
        <v>0</v>
      </c>
      <c r="W165" s="16"/>
      <c r="X165" s="38">
        <f t="shared" si="7"/>
        <v>0</v>
      </c>
    </row>
    <row r="166" spans="1:24" ht="18.75" x14ac:dyDescent="0.25">
      <c r="A166" s="12">
        <v>43415</v>
      </c>
      <c r="B166" s="13">
        <v>43415</v>
      </c>
      <c r="C166" s="23"/>
      <c r="D166" s="23"/>
      <c r="E166" s="45"/>
      <c r="F166" s="23"/>
      <c r="G166" s="16"/>
      <c r="H166" s="16"/>
      <c r="I166" s="23"/>
      <c r="J166" s="23"/>
      <c r="K166" s="23"/>
      <c r="L166" s="23"/>
      <c r="M166" s="16"/>
      <c r="N166" s="23"/>
      <c r="O166" s="23"/>
      <c r="P166" s="23"/>
      <c r="Q166" s="10">
        <f t="shared" si="8"/>
        <v>0</v>
      </c>
      <c r="R166" s="23"/>
      <c r="S166" s="16"/>
      <c r="T166" s="23"/>
      <c r="U166" s="23"/>
      <c r="V166" s="34">
        <f t="shared" si="6"/>
        <v>0</v>
      </c>
      <c r="W166" s="16"/>
      <c r="X166" s="38">
        <f t="shared" si="7"/>
        <v>0</v>
      </c>
    </row>
    <row r="167" spans="1:24" ht="18.75" x14ac:dyDescent="0.25">
      <c r="A167" s="12">
        <v>43416</v>
      </c>
      <c r="B167" s="13">
        <v>43416</v>
      </c>
      <c r="C167" s="23"/>
      <c r="D167" s="23"/>
      <c r="E167" s="45"/>
      <c r="F167" s="23"/>
      <c r="G167" s="16"/>
      <c r="H167" s="16"/>
      <c r="I167" s="23"/>
      <c r="J167" s="23"/>
      <c r="K167" s="23"/>
      <c r="L167" s="23"/>
      <c r="M167" s="16"/>
      <c r="N167" s="23"/>
      <c r="O167" s="23"/>
      <c r="P167" s="23"/>
      <c r="Q167" s="10">
        <f t="shared" si="8"/>
        <v>0</v>
      </c>
      <c r="R167" s="23"/>
      <c r="S167" s="16"/>
      <c r="T167" s="23"/>
      <c r="U167" s="23"/>
      <c r="V167" s="34">
        <f t="shared" si="6"/>
        <v>0</v>
      </c>
      <c r="W167" s="16"/>
      <c r="X167" s="38">
        <f t="shared" si="7"/>
        <v>0</v>
      </c>
    </row>
    <row r="168" spans="1:24" ht="18.75" x14ac:dyDescent="0.25">
      <c r="A168" s="12">
        <v>43417</v>
      </c>
      <c r="B168" s="13">
        <v>43417</v>
      </c>
      <c r="C168" s="23"/>
      <c r="D168" s="23"/>
      <c r="E168" s="45"/>
      <c r="F168" s="23"/>
      <c r="G168" s="16"/>
      <c r="H168" s="16"/>
      <c r="I168" s="23"/>
      <c r="J168" s="23"/>
      <c r="K168" s="23"/>
      <c r="L168" s="23"/>
      <c r="M168" s="16"/>
      <c r="N168" s="23"/>
      <c r="O168" s="23"/>
      <c r="P168" s="23"/>
      <c r="Q168" s="10">
        <f t="shared" si="8"/>
        <v>0</v>
      </c>
      <c r="R168" s="23"/>
      <c r="S168" s="16"/>
      <c r="T168" s="23"/>
      <c r="U168" s="23"/>
      <c r="V168" s="34">
        <f t="shared" si="6"/>
        <v>0</v>
      </c>
      <c r="W168" s="16"/>
      <c r="X168" s="38">
        <f t="shared" si="7"/>
        <v>0</v>
      </c>
    </row>
    <row r="169" spans="1:24" ht="18.75" x14ac:dyDescent="0.25">
      <c r="A169" s="12">
        <v>43418</v>
      </c>
      <c r="B169" s="13">
        <v>43418</v>
      </c>
      <c r="C169" s="23"/>
      <c r="D169" s="23"/>
      <c r="E169" s="45"/>
      <c r="F169" s="23"/>
      <c r="G169" s="16"/>
      <c r="H169" s="16"/>
      <c r="I169" s="23"/>
      <c r="J169" s="23"/>
      <c r="K169" s="23"/>
      <c r="L169" s="23"/>
      <c r="M169" s="16"/>
      <c r="N169" s="23"/>
      <c r="O169" s="23"/>
      <c r="P169" s="23"/>
      <c r="Q169" s="10">
        <f t="shared" si="8"/>
        <v>0</v>
      </c>
      <c r="R169" s="23"/>
      <c r="S169" s="16"/>
      <c r="T169" s="23"/>
      <c r="U169" s="23"/>
      <c r="V169" s="34">
        <f t="shared" si="6"/>
        <v>0</v>
      </c>
      <c r="W169" s="16"/>
      <c r="X169" s="38">
        <f t="shared" si="7"/>
        <v>0</v>
      </c>
    </row>
    <row r="170" spans="1:24" ht="18.75" x14ac:dyDescent="0.25">
      <c r="A170" s="12">
        <v>43419</v>
      </c>
      <c r="B170" s="13">
        <v>43419</v>
      </c>
      <c r="C170" s="23"/>
      <c r="D170" s="23"/>
      <c r="E170" s="45"/>
      <c r="F170" s="23"/>
      <c r="G170" s="16"/>
      <c r="H170" s="16"/>
      <c r="I170" s="23"/>
      <c r="J170" s="23"/>
      <c r="K170" s="23"/>
      <c r="L170" s="23"/>
      <c r="M170" s="16"/>
      <c r="N170" s="23"/>
      <c r="O170" s="23"/>
      <c r="P170" s="23"/>
      <c r="Q170" s="10">
        <f t="shared" si="8"/>
        <v>0</v>
      </c>
      <c r="R170" s="23"/>
      <c r="S170" s="16"/>
      <c r="T170" s="23"/>
      <c r="U170" s="23"/>
      <c r="V170" s="34">
        <f t="shared" si="6"/>
        <v>0</v>
      </c>
      <c r="W170" s="16"/>
      <c r="X170" s="38">
        <f t="shared" si="7"/>
        <v>0</v>
      </c>
    </row>
    <row r="171" spans="1:24" ht="18.75" x14ac:dyDescent="0.25">
      <c r="A171" s="12">
        <v>43420</v>
      </c>
      <c r="B171" s="13">
        <v>43420</v>
      </c>
      <c r="C171" s="23"/>
      <c r="D171" s="23"/>
      <c r="E171" s="45"/>
      <c r="F171" s="23"/>
      <c r="G171" s="16"/>
      <c r="H171" s="16"/>
      <c r="I171" s="23"/>
      <c r="J171" s="23"/>
      <c r="K171" s="23"/>
      <c r="L171" s="23"/>
      <c r="M171" s="16"/>
      <c r="N171" s="23"/>
      <c r="O171" s="23"/>
      <c r="P171" s="23"/>
      <c r="Q171" s="10">
        <f t="shared" si="8"/>
        <v>0</v>
      </c>
      <c r="R171" s="23"/>
      <c r="S171" s="16"/>
      <c r="T171" s="23"/>
      <c r="U171" s="23"/>
      <c r="V171" s="34">
        <f t="shared" si="6"/>
        <v>0</v>
      </c>
      <c r="W171" s="16"/>
      <c r="X171" s="38">
        <f t="shared" si="7"/>
        <v>0</v>
      </c>
    </row>
    <row r="172" spans="1:24" ht="18.75" x14ac:dyDescent="0.25">
      <c r="A172" s="12">
        <v>43421</v>
      </c>
      <c r="B172" s="13">
        <v>43421</v>
      </c>
      <c r="C172" s="23"/>
      <c r="D172" s="23"/>
      <c r="E172" s="45"/>
      <c r="F172" s="23"/>
      <c r="G172" s="16"/>
      <c r="H172" s="16"/>
      <c r="I172" s="23"/>
      <c r="J172" s="23"/>
      <c r="K172" s="23"/>
      <c r="L172" s="23"/>
      <c r="M172" s="16"/>
      <c r="N172" s="23"/>
      <c r="O172" s="23"/>
      <c r="P172" s="23"/>
      <c r="Q172" s="10">
        <f t="shared" si="8"/>
        <v>0</v>
      </c>
      <c r="R172" s="23"/>
      <c r="S172" s="16"/>
      <c r="T172" s="23"/>
      <c r="U172" s="23"/>
      <c r="V172" s="34">
        <f t="shared" si="6"/>
        <v>0</v>
      </c>
      <c r="W172" s="16"/>
      <c r="X172" s="38">
        <f t="shared" si="7"/>
        <v>0</v>
      </c>
    </row>
    <row r="173" spans="1:24" ht="18.75" x14ac:dyDescent="0.25">
      <c r="A173" s="12">
        <v>43422</v>
      </c>
      <c r="B173" s="13">
        <v>43422</v>
      </c>
      <c r="C173" s="23"/>
      <c r="D173" s="23"/>
      <c r="E173" s="45"/>
      <c r="F173" s="23"/>
      <c r="G173" s="16"/>
      <c r="H173" s="16"/>
      <c r="I173" s="23"/>
      <c r="J173" s="23"/>
      <c r="K173" s="23"/>
      <c r="L173" s="23"/>
      <c r="M173" s="16"/>
      <c r="N173" s="23"/>
      <c r="O173" s="23"/>
      <c r="P173" s="23"/>
      <c r="Q173" s="10">
        <f t="shared" si="8"/>
        <v>0</v>
      </c>
      <c r="R173" s="23"/>
      <c r="S173" s="16"/>
      <c r="T173" s="23"/>
      <c r="U173" s="23"/>
      <c r="V173" s="34">
        <f t="shared" si="6"/>
        <v>0</v>
      </c>
      <c r="W173" s="16"/>
      <c r="X173" s="38">
        <f t="shared" si="7"/>
        <v>0</v>
      </c>
    </row>
    <row r="174" spans="1:24" ht="18.75" x14ac:dyDescent="0.25">
      <c r="A174" s="12">
        <v>43423</v>
      </c>
      <c r="B174" s="13">
        <v>43423</v>
      </c>
      <c r="C174" s="23"/>
      <c r="D174" s="23"/>
      <c r="E174" s="45"/>
      <c r="F174" s="23"/>
      <c r="G174" s="16"/>
      <c r="H174" s="16"/>
      <c r="I174" s="23"/>
      <c r="J174" s="23"/>
      <c r="K174" s="23"/>
      <c r="L174" s="23"/>
      <c r="M174" s="16"/>
      <c r="N174" s="23"/>
      <c r="O174" s="23"/>
      <c r="P174" s="23"/>
      <c r="Q174" s="10">
        <f t="shared" si="8"/>
        <v>0</v>
      </c>
      <c r="R174" s="23"/>
      <c r="S174" s="16"/>
      <c r="T174" s="23"/>
      <c r="U174" s="23"/>
      <c r="V174" s="34">
        <f t="shared" si="6"/>
        <v>0</v>
      </c>
      <c r="W174" s="16"/>
      <c r="X174" s="38">
        <f t="shared" si="7"/>
        <v>0</v>
      </c>
    </row>
    <row r="175" spans="1:24" ht="18.75" x14ac:dyDescent="0.25">
      <c r="A175" s="12">
        <v>43424</v>
      </c>
      <c r="B175" s="13">
        <v>43424</v>
      </c>
      <c r="C175" s="23"/>
      <c r="D175" s="23"/>
      <c r="E175" s="45"/>
      <c r="F175" s="23"/>
      <c r="G175" s="16"/>
      <c r="H175" s="16"/>
      <c r="I175" s="23"/>
      <c r="J175" s="23"/>
      <c r="K175" s="23"/>
      <c r="L175" s="23"/>
      <c r="M175" s="16"/>
      <c r="N175" s="23"/>
      <c r="O175" s="23"/>
      <c r="P175" s="23"/>
      <c r="Q175" s="10">
        <f t="shared" si="8"/>
        <v>0</v>
      </c>
      <c r="R175" s="23"/>
      <c r="S175" s="16"/>
      <c r="T175" s="23"/>
      <c r="U175" s="23"/>
      <c r="V175" s="34">
        <f t="shared" si="6"/>
        <v>0</v>
      </c>
      <c r="W175" s="16"/>
      <c r="X175" s="38">
        <f t="shared" si="7"/>
        <v>0</v>
      </c>
    </row>
    <row r="176" spans="1:24" ht="18.75" x14ac:dyDescent="0.25">
      <c r="A176" s="12">
        <v>43425</v>
      </c>
      <c r="B176" s="13">
        <v>43425</v>
      </c>
      <c r="C176" s="23"/>
      <c r="D176" s="23"/>
      <c r="E176" s="45"/>
      <c r="F176" s="23"/>
      <c r="G176" s="16"/>
      <c r="H176" s="16"/>
      <c r="I176" s="23"/>
      <c r="J176" s="23"/>
      <c r="K176" s="23"/>
      <c r="L176" s="23"/>
      <c r="M176" s="16"/>
      <c r="N176" s="23"/>
      <c r="O176" s="23"/>
      <c r="P176" s="23"/>
      <c r="Q176" s="10">
        <f t="shared" si="8"/>
        <v>0</v>
      </c>
      <c r="R176" s="23"/>
      <c r="S176" s="16"/>
      <c r="T176" s="23"/>
      <c r="U176" s="23"/>
      <c r="V176" s="34">
        <f t="shared" si="6"/>
        <v>0</v>
      </c>
      <c r="W176" s="16"/>
      <c r="X176" s="38">
        <f t="shared" si="7"/>
        <v>0</v>
      </c>
    </row>
    <row r="177" spans="1:24" ht="18.75" x14ac:dyDescent="0.25">
      <c r="A177" s="12">
        <v>43426</v>
      </c>
      <c r="B177" s="13">
        <v>43426</v>
      </c>
      <c r="C177" s="23"/>
      <c r="D177" s="23"/>
      <c r="E177" s="45"/>
      <c r="F177" s="23"/>
      <c r="G177" s="16"/>
      <c r="H177" s="16"/>
      <c r="I177" s="23"/>
      <c r="J177" s="23"/>
      <c r="K177" s="23"/>
      <c r="L177" s="23"/>
      <c r="M177" s="16"/>
      <c r="N177" s="23"/>
      <c r="O177" s="23"/>
      <c r="P177" s="23"/>
      <c r="Q177" s="10">
        <f t="shared" si="8"/>
        <v>0</v>
      </c>
      <c r="R177" s="23"/>
      <c r="S177" s="16"/>
      <c r="T177" s="23"/>
      <c r="U177" s="23"/>
      <c r="V177" s="34">
        <f t="shared" si="6"/>
        <v>0</v>
      </c>
      <c r="W177" s="16"/>
      <c r="X177" s="38">
        <f t="shared" si="7"/>
        <v>0</v>
      </c>
    </row>
    <row r="178" spans="1:24" ht="18.75" x14ac:dyDescent="0.25">
      <c r="A178" s="12">
        <v>43427</v>
      </c>
      <c r="B178" s="13">
        <v>43427</v>
      </c>
      <c r="C178" s="23"/>
      <c r="D178" s="23"/>
      <c r="E178" s="45"/>
      <c r="F178" s="23"/>
      <c r="G178" s="16"/>
      <c r="H178" s="16"/>
      <c r="I178" s="23"/>
      <c r="J178" s="23"/>
      <c r="K178" s="23"/>
      <c r="L178" s="23"/>
      <c r="M178" s="16"/>
      <c r="N178" s="23"/>
      <c r="O178" s="23"/>
      <c r="P178" s="23"/>
      <c r="Q178" s="10">
        <f t="shared" si="8"/>
        <v>0</v>
      </c>
      <c r="R178" s="23"/>
      <c r="S178" s="16"/>
      <c r="T178" s="23"/>
      <c r="U178" s="23"/>
      <c r="V178" s="34">
        <f t="shared" si="6"/>
        <v>0</v>
      </c>
      <c r="W178" s="16"/>
      <c r="X178" s="38">
        <f t="shared" si="7"/>
        <v>0</v>
      </c>
    </row>
    <row r="179" spans="1:24" ht="18.75" x14ac:dyDescent="0.25">
      <c r="A179" s="12">
        <v>43428</v>
      </c>
      <c r="B179" s="13">
        <v>43428</v>
      </c>
      <c r="C179" s="23"/>
      <c r="D179" s="23"/>
      <c r="E179" s="45"/>
      <c r="F179" s="23"/>
      <c r="G179" s="16"/>
      <c r="H179" s="16"/>
      <c r="I179" s="23"/>
      <c r="J179" s="23"/>
      <c r="K179" s="23"/>
      <c r="L179" s="23"/>
      <c r="M179" s="16"/>
      <c r="N179" s="23"/>
      <c r="O179" s="23"/>
      <c r="P179" s="23"/>
      <c r="Q179" s="10">
        <f t="shared" si="8"/>
        <v>0</v>
      </c>
      <c r="R179" s="23"/>
      <c r="S179" s="16"/>
      <c r="T179" s="23"/>
      <c r="U179" s="23"/>
      <c r="V179" s="34">
        <f t="shared" si="6"/>
        <v>0</v>
      </c>
      <c r="W179" s="16"/>
      <c r="X179" s="38">
        <f t="shared" si="7"/>
        <v>0</v>
      </c>
    </row>
    <row r="180" spans="1:24" ht="18.75" x14ac:dyDescent="0.25">
      <c r="A180" s="12">
        <v>43429</v>
      </c>
      <c r="B180" s="13">
        <v>43429</v>
      </c>
      <c r="C180" s="23"/>
      <c r="D180" s="23"/>
      <c r="E180" s="45"/>
      <c r="F180" s="23"/>
      <c r="G180" s="16"/>
      <c r="H180" s="16"/>
      <c r="I180" s="23"/>
      <c r="J180" s="23"/>
      <c r="K180" s="23"/>
      <c r="L180" s="23"/>
      <c r="M180" s="16"/>
      <c r="N180" s="23"/>
      <c r="O180" s="23"/>
      <c r="P180" s="23"/>
      <c r="Q180" s="10">
        <f t="shared" si="8"/>
        <v>0</v>
      </c>
      <c r="R180" s="23"/>
      <c r="S180" s="16"/>
      <c r="T180" s="23"/>
      <c r="U180" s="23"/>
      <c r="V180" s="34">
        <f t="shared" si="6"/>
        <v>0</v>
      </c>
      <c r="W180" s="16"/>
      <c r="X180" s="38">
        <f t="shared" si="7"/>
        <v>0</v>
      </c>
    </row>
    <row r="181" spans="1:24" ht="18.75" x14ac:dyDescent="0.25">
      <c r="A181" s="12">
        <v>43430</v>
      </c>
      <c r="B181" s="13">
        <v>43430</v>
      </c>
      <c r="C181" s="23"/>
      <c r="D181" s="23"/>
      <c r="E181" s="45"/>
      <c r="F181" s="23"/>
      <c r="G181" s="16"/>
      <c r="H181" s="16"/>
      <c r="I181" s="23"/>
      <c r="J181" s="23"/>
      <c r="K181" s="23"/>
      <c r="L181" s="23"/>
      <c r="M181" s="16"/>
      <c r="N181" s="23"/>
      <c r="O181" s="23"/>
      <c r="P181" s="23"/>
      <c r="Q181" s="10">
        <f t="shared" si="8"/>
        <v>0</v>
      </c>
      <c r="R181" s="23"/>
      <c r="S181" s="16"/>
      <c r="T181" s="23"/>
      <c r="U181" s="23"/>
      <c r="V181" s="34">
        <f t="shared" si="6"/>
        <v>0</v>
      </c>
      <c r="W181" s="16"/>
      <c r="X181" s="38">
        <f t="shared" si="7"/>
        <v>0</v>
      </c>
    </row>
    <row r="182" spans="1:24" ht="18.75" x14ac:dyDescent="0.25">
      <c r="A182" s="12">
        <v>43431</v>
      </c>
      <c r="B182" s="13">
        <v>43431</v>
      </c>
      <c r="C182" s="23"/>
      <c r="D182" s="23"/>
      <c r="E182" s="45"/>
      <c r="F182" s="23"/>
      <c r="G182" s="16"/>
      <c r="H182" s="16"/>
      <c r="I182" s="23"/>
      <c r="J182" s="23"/>
      <c r="K182" s="23"/>
      <c r="L182" s="23"/>
      <c r="M182" s="16"/>
      <c r="N182" s="23"/>
      <c r="O182" s="23"/>
      <c r="P182" s="23"/>
      <c r="Q182" s="10">
        <f t="shared" si="8"/>
        <v>0</v>
      </c>
      <c r="R182" s="23"/>
      <c r="S182" s="16"/>
      <c r="T182" s="23"/>
      <c r="U182" s="23"/>
      <c r="V182" s="34">
        <f t="shared" si="6"/>
        <v>0</v>
      </c>
      <c r="W182" s="16"/>
      <c r="X182" s="38">
        <f t="shared" si="7"/>
        <v>0</v>
      </c>
    </row>
    <row r="183" spans="1:24" ht="18.75" x14ac:dyDescent="0.25">
      <c r="A183" s="12">
        <v>43432</v>
      </c>
      <c r="B183" s="13">
        <v>43432</v>
      </c>
      <c r="C183" s="23"/>
      <c r="D183" s="23"/>
      <c r="E183" s="45"/>
      <c r="F183" s="23"/>
      <c r="G183" s="16"/>
      <c r="H183" s="16"/>
      <c r="I183" s="23"/>
      <c r="J183" s="23"/>
      <c r="K183" s="23"/>
      <c r="L183" s="23"/>
      <c r="M183" s="16"/>
      <c r="N183" s="23"/>
      <c r="O183" s="23"/>
      <c r="P183" s="23"/>
      <c r="Q183" s="10">
        <f t="shared" si="8"/>
        <v>0</v>
      </c>
      <c r="R183" s="23"/>
      <c r="S183" s="16"/>
      <c r="T183" s="23"/>
      <c r="U183" s="23"/>
      <c r="V183" s="34">
        <f t="shared" si="6"/>
        <v>0</v>
      </c>
      <c r="W183" s="16"/>
      <c r="X183" s="38">
        <f t="shared" si="7"/>
        <v>0</v>
      </c>
    </row>
    <row r="184" spans="1:24" ht="18.75" x14ac:dyDescent="0.25">
      <c r="A184" s="12">
        <v>43433</v>
      </c>
      <c r="B184" s="13">
        <v>43433</v>
      </c>
      <c r="C184" s="23"/>
      <c r="D184" s="23"/>
      <c r="E184" s="45"/>
      <c r="F184" s="23"/>
      <c r="G184" s="16"/>
      <c r="H184" s="16"/>
      <c r="I184" s="23"/>
      <c r="J184" s="23"/>
      <c r="K184" s="23"/>
      <c r="L184" s="23"/>
      <c r="M184" s="16"/>
      <c r="N184" s="23"/>
      <c r="O184" s="23"/>
      <c r="P184" s="23"/>
      <c r="Q184" s="10">
        <f t="shared" si="8"/>
        <v>0</v>
      </c>
      <c r="R184" s="23"/>
      <c r="S184" s="16"/>
      <c r="T184" s="23"/>
      <c r="U184" s="23"/>
      <c r="V184" s="34">
        <f t="shared" si="6"/>
        <v>0</v>
      </c>
      <c r="W184" s="16"/>
      <c r="X184" s="38">
        <f t="shared" si="7"/>
        <v>0</v>
      </c>
    </row>
    <row r="185" spans="1:24" s="6" customFormat="1" ht="19.5" thickBot="1" x14ac:dyDescent="0.3">
      <c r="A185" s="17">
        <v>43434</v>
      </c>
      <c r="B185" s="18">
        <v>43434</v>
      </c>
      <c r="C185" s="24"/>
      <c r="D185" s="24"/>
      <c r="E185" s="45"/>
      <c r="F185" s="24"/>
      <c r="G185" s="22"/>
      <c r="H185" s="22"/>
      <c r="I185" s="24"/>
      <c r="J185" s="24"/>
      <c r="K185" s="24"/>
      <c r="L185" s="24"/>
      <c r="M185" s="22"/>
      <c r="N185" s="24"/>
      <c r="O185" s="24"/>
      <c r="P185" s="24"/>
      <c r="Q185" s="19">
        <f t="shared" si="8"/>
        <v>0</v>
      </c>
      <c r="R185" s="24"/>
      <c r="S185" s="22"/>
      <c r="T185" s="24"/>
      <c r="U185" s="24"/>
      <c r="V185" s="35">
        <f t="shared" si="6"/>
        <v>0</v>
      </c>
      <c r="W185" s="22"/>
      <c r="X185" s="38">
        <f t="shared" si="7"/>
        <v>0</v>
      </c>
    </row>
    <row r="186" spans="1:24" ht="19.5" thickTop="1" x14ac:dyDescent="0.25">
      <c r="A186" s="12">
        <v>43435</v>
      </c>
      <c r="B186" s="13">
        <v>43435</v>
      </c>
      <c r="C186" s="23"/>
      <c r="D186" s="23"/>
      <c r="E186" s="47"/>
      <c r="F186" s="23"/>
      <c r="G186" s="16"/>
      <c r="H186" s="16"/>
      <c r="I186" s="23"/>
      <c r="J186" s="23"/>
      <c r="K186" s="23"/>
      <c r="L186" s="23"/>
      <c r="M186" s="16"/>
      <c r="N186" s="23"/>
      <c r="O186" s="23"/>
      <c r="P186" s="23"/>
      <c r="Q186" s="10">
        <f t="shared" si="8"/>
        <v>0</v>
      </c>
      <c r="R186" s="23"/>
      <c r="S186" s="16"/>
      <c r="T186" s="23"/>
      <c r="U186" s="23"/>
      <c r="V186" s="34">
        <f t="shared" si="6"/>
        <v>0</v>
      </c>
      <c r="W186" s="16"/>
      <c r="X186" s="40">
        <f t="shared" si="7"/>
        <v>0</v>
      </c>
    </row>
    <row r="187" spans="1:24" ht="18.75" x14ac:dyDescent="0.25">
      <c r="A187" s="12">
        <v>43436</v>
      </c>
      <c r="B187" s="13">
        <v>43436</v>
      </c>
      <c r="C187" s="23"/>
      <c r="D187" s="23"/>
      <c r="E187" s="45"/>
      <c r="F187" s="23"/>
      <c r="G187" s="16"/>
      <c r="H187" s="16"/>
      <c r="I187" s="23"/>
      <c r="J187" s="23"/>
      <c r="K187" s="23"/>
      <c r="L187" s="23"/>
      <c r="M187" s="16"/>
      <c r="N187" s="23"/>
      <c r="O187" s="23"/>
      <c r="P187" s="23"/>
      <c r="Q187" s="10">
        <f t="shared" si="8"/>
        <v>0</v>
      </c>
      <c r="R187" s="23"/>
      <c r="S187" s="16"/>
      <c r="T187" s="23"/>
      <c r="U187" s="23"/>
      <c r="V187" s="34">
        <f t="shared" si="6"/>
        <v>0</v>
      </c>
      <c r="W187" s="16"/>
      <c r="X187" s="38">
        <f t="shared" si="7"/>
        <v>0</v>
      </c>
    </row>
    <row r="188" spans="1:24" ht="18.75" x14ac:dyDescent="0.25">
      <c r="A188" s="12">
        <v>43437</v>
      </c>
      <c r="B188" s="13">
        <v>43437</v>
      </c>
      <c r="C188" s="23"/>
      <c r="D188" s="23"/>
      <c r="E188" s="45"/>
      <c r="F188" s="23"/>
      <c r="G188" s="16"/>
      <c r="H188" s="16"/>
      <c r="I188" s="23"/>
      <c r="J188" s="23"/>
      <c r="K188" s="23"/>
      <c r="L188" s="23"/>
      <c r="M188" s="16"/>
      <c r="N188" s="23"/>
      <c r="O188" s="23"/>
      <c r="P188" s="23"/>
      <c r="Q188" s="10">
        <f t="shared" si="8"/>
        <v>0</v>
      </c>
      <c r="R188" s="23"/>
      <c r="S188" s="16"/>
      <c r="T188" s="23"/>
      <c r="U188" s="23"/>
      <c r="V188" s="34">
        <f t="shared" si="6"/>
        <v>0</v>
      </c>
      <c r="W188" s="16"/>
      <c r="X188" s="38">
        <f t="shared" si="7"/>
        <v>0</v>
      </c>
    </row>
    <row r="189" spans="1:24" ht="18.75" x14ac:dyDescent="0.25">
      <c r="A189" s="12">
        <v>43438</v>
      </c>
      <c r="B189" s="13">
        <v>43438</v>
      </c>
      <c r="C189" s="23"/>
      <c r="D189" s="23"/>
      <c r="E189" s="45"/>
      <c r="F189" s="23"/>
      <c r="G189" s="16"/>
      <c r="H189" s="16"/>
      <c r="I189" s="23"/>
      <c r="J189" s="23"/>
      <c r="K189" s="23"/>
      <c r="L189" s="23"/>
      <c r="M189" s="16"/>
      <c r="N189" s="23"/>
      <c r="O189" s="23"/>
      <c r="P189" s="23"/>
      <c r="Q189" s="10">
        <f t="shared" si="8"/>
        <v>0</v>
      </c>
      <c r="R189" s="23"/>
      <c r="S189" s="16"/>
      <c r="T189" s="23"/>
      <c r="U189" s="23"/>
      <c r="V189" s="34">
        <f t="shared" si="6"/>
        <v>0</v>
      </c>
      <c r="W189" s="16"/>
      <c r="X189" s="38">
        <f t="shared" si="7"/>
        <v>0</v>
      </c>
    </row>
    <row r="190" spans="1:24" ht="18.75" x14ac:dyDescent="0.25">
      <c r="A190" s="12">
        <v>43439</v>
      </c>
      <c r="B190" s="13">
        <v>43439</v>
      </c>
      <c r="C190" s="23"/>
      <c r="D190" s="23"/>
      <c r="E190" s="45"/>
      <c r="F190" s="23"/>
      <c r="G190" s="16"/>
      <c r="H190" s="16"/>
      <c r="I190" s="23"/>
      <c r="J190" s="23"/>
      <c r="K190" s="23"/>
      <c r="L190" s="23"/>
      <c r="M190" s="16"/>
      <c r="N190" s="23"/>
      <c r="O190" s="23"/>
      <c r="P190" s="23"/>
      <c r="Q190" s="10">
        <f t="shared" si="8"/>
        <v>0</v>
      </c>
      <c r="R190" s="23"/>
      <c r="S190" s="16"/>
      <c r="T190" s="23"/>
      <c r="U190" s="23"/>
      <c r="V190" s="34">
        <f t="shared" si="6"/>
        <v>0</v>
      </c>
      <c r="W190" s="16"/>
      <c r="X190" s="38">
        <f t="shared" si="7"/>
        <v>0</v>
      </c>
    </row>
    <row r="191" spans="1:24" ht="18.75" x14ac:dyDescent="0.25">
      <c r="A191" s="12">
        <v>43440</v>
      </c>
      <c r="B191" s="13">
        <v>43440</v>
      </c>
      <c r="C191" s="23"/>
      <c r="D191" s="23"/>
      <c r="E191" s="45"/>
      <c r="F191" s="23"/>
      <c r="G191" s="16"/>
      <c r="H191" s="16"/>
      <c r="I191" s="23"/>
      <c r="J191" s="23"/>
      <c r="K191" s="23"/>
      <c r="L191" s="23"/>
      <c r="M191" s="16"/>
      <c r="N191" s="23"/>
      <c r="O191" s="23"/>
      <c r="P191" s="23"/>
      <c r="Q191" s="10">
        <f t="shared" si="8"/>
        <v>0</v>
      </c>
      <c r="R191" s="23"/>
      <c r="S191" s="16"/>
      <c r="T191" s="23"/>
      <c r="U191" s="23"/>
      <c r="V191" s="34">
        <f t="shared" si="6"/>
        <v>0</v>
      </c>
      <c r="W191" s="16"/>
      <c r="X191" s="38">
        <f t="shared" si="7"/>
        <v>0</v>
      </c>
    </row>
    <row r="192" spans="1:24" ht="18.75" x14ac:dyDescent="0.25">
      <c r="A192" s="12">
        <v>43441</v>
      </c>
      <c r="B192" s="13">
        <v>43441</v>
      </c>
      <c r="C192" s="23"/>
      <c r="D192" s="23"/>
      <c r="E192" s="45"/>
      <c r="F192" s="23"/>
      <c r="G192" s="16"/>
      <c r="H192" s="16"/>
      <c r="I192" s="23"/>
      <c r="J192" s="23"/>
      <c r="K192" s="23"/>
      <c r="L192" s="23"/>
      <c r="M192" s="16"/>
      <c r="N192" s="23"/>
      <c r="O192" s="23"/>
      <c r="P192" s="23"/>
      <c r="Q192" s="10">
        <f t="shared" si="8"/>
        <v>0</v>
      </c>
      <c r="R192" s="23"/>
      <c r="S192" s="16"/>
      <c r="T192" s="23"/>
      <c r="U192" s="23"/>
      <c r="V192" s="34">
        <f t="shared" si="6"/>
        <v>0</v>
      </c>
      <c r="W192" s="16"/>
      <c r="X192" s="38">
        <f t="shared" si="7"/>
        <v>0</v>
      </c>
    </row>
    <row r="193" spans="1:24" ht="18.75" x14ac:dyDescent="0.25">
      <c r="A193" s="12">
        <v>43442</v>
      </c>
      <c r="B193" s="13">
        <v>43442</v>
      </c>
      <c r="C193" s="23"/>
      <c r="D193" s="23"/>
      <c r="E193" s="45"/>
      <c r="F193" s="23"/>
      <c r="G193" s="16"/>
      <c r="H193" s="16"/>
      <c r="I193" s="23"/>
      <c r="J193" s="23"/>
      <c r="K193" s="23"/>
      <c r="L193" s="23"/>
      <c r="M193" s="16"/>
      <c r="N193" s="23"/>
      <c r="O193" s="23"/>
      <c r="P193" s="23"/>
      <c r="Q193" s="10">
        <f t="shared" si="8"/>
        <v>0</v>
      </c>
      <c r="R193" s="23"/>
      <c r="S193" s="16"/>
      <c r="T193" s="23"/>
      <c r="U193" s="23"/>
      <c r="V193" s="34">
        <f t="shared" si="6"/>
        <v>0</v>
      </c>
      <c r="W193" s="16"/>
      <c r="X193" s="38">
        <f t="shared" si="7"/>
        <v>0</v>
      </c>
    </row>
    <row r="194" spans="1:24" ht="18.75" x14ac:dyDescent="0.25">
      <c r="A194" s="12">
        <v>43443</v>
      </c>
      <c r="B194" s="13">
        <v>43443</v>
      </c>
      <c r="C194" s="23"/>
      <c r="D194" s="23"/>
      <c r="E194" s="45"/>
      <c r="F194" s="23"/>
      <c r="G194" s="16"/>
      <c r="H194" s="16"/>
      <c r="I194" s="23"/>
      <c r="J194" s="23"/>
      <c r="K194" s="23"/>
      <c r="L194" s="23"/>
      <c r="M194" s="16"/>
      <c r="N194" s="23"/>
      <c r="O194" s="23"/>
      <c r="P194" s="23"/>
      <c r="Q194" s="10">
        <f t="shared" si="8"/>
        <v>0</v>
      </c>
      <c r="R194" s="23"/>
      <c r="S194" s="16"/>
      <c r="T194" s="23"/>
      <c r="U194" s="23"/>
      <c r="V194" s="34">
        <f t="shared" si="6"/>
        <v>0</v>
      </c>
      <c r="W194" s="16"/>
      <c r="X194" s="38">
        <f t="shared" si="7"/>
        <v>0</v>
      </c>
    </row>
    <row r="195" spans="1:24" ht="18.75" x14ac:dyDescent="0.25">
      <c r="A195" s="12">
        <v>43444</v>
      </c>
      <c r="B195" s="13">
        <v>43444</v>
      </c>
      <c r="C195" s="23"/>
      <c r="D195" s="23"/>
      <c r="E195" s="45"/>
      <c r="F195" s="23"/>
      <c r="G195" s="16"/>
      <c r="H195" s="16"/>
      <c r="I195" s="23"/>
      <c r="J195" s="23"/>
      <c r="K195" s="23"/>
      <c r="L195" s="23"/>
      <c r="M195" s="16"/>
      <c r="N195" s="23"/>
      <c r="O195" s="23"/>
      <c r="P195" s="23"/>
      <c r="Q195" s="10">
        <f t="shared" si="8"/>
        <v>0</v>
      </c>
      <c r="R195" s="23"/>
      <c r="S195" s="16"/>
      <c r="T195" s="23"/>
      <c r="U195" s="23"/>
      <c r="V195" s="34">
        <f t="shared" ref="V195:V258" si="9">IFERROR(G195*H195,"")</f>
        <v>0</v>
      </c>
      <c r="W195" s="16"/>
      <c r="X195" s="38">
        <f t="shared" ref="X195:X258" si="10">IFERROR(G195*W195,"")</f>
        <v>0</v>
      </c>
    </row>
    <row r="196" spans="1:24" ht="18.75" x14ac:dyDescent="0.25">
      <c r="A196" s="12">
        <v>43445</v>
      </c>
      <c r="B196" s="13">
        <v>43445</v>
      </c>
      <c r="C196" s="23"/>
      <c r="D196" s="23"/>
      <c r="E196" s="45"/>
      <c r="F196" s="23"/>
      <c r="G196" s="16"/>
      <c r="H196" s="16"/>
      <c r="I196" s="23"/>
      <c r="J196" s="23"/>
      <c r="K196" s="23"/>
      <c r="L196" s="23"/>
      <c r="M196" s="16"/>
      <c r="N196" s="23"/>
      <c r="O196" s="23"/>
      <c r="P196" s="23"/>
      <c r="Q196" s="10">
        <f t="shared" ref="Q196:Q259" si="11">IFERROR(V196-O196,"")</f>
        <v>0</v>
      </c>
      <c r="R196" s="23"/>
      <c r="S196" s="16"/>
      <c r="T196" s="23"/>
      <c r="U196" s="23"/>
      <c r="V196" s="34">
        <f t="shared" si="9"/>
        <v>0</v>
      </c>
      <c r="W196" s="16"/>
      <c r="X196" s="38">
        <f t="shared" si="10"/>
        <v>0</v>
      </c>
    </row>
    <row r="197" spans="1:24" ht="18.75" x14ac:dyDescent="0.25">
      <c r="A197" s="12">
        <v>43446</v>
      </c>
      <c r="B197" s="13">
        <v>43446</v>
      </c>
      <c r="C197" s="23"/>
      <c r="D197" s="23"/>
      <c r="E197" s="45"/>
      <c r="F197" s="23"/>
      <c r="G197" s="16"/>
      <c r="H197" s="16"/>
      <c r="I197" s="23"/>
      <c r="J197" s="23"/>
      <c r="K197" s="23"/>
      <c r="L197" s="23"/>
      <c r="M197" s="16"/>
      <c r="N197" s="23"/>
      <c r="O197" s="23"/>
      <c r="P197" s="23"/>
      <c r="Q197" s="10">
        <f t="shared" si="11"/>
        <v>0</v>
      </c>
      <c r="R197" s="23"/>
      <c r="S197" s="16"/>
      <c r="T197" s="23"/>
      <c r="U197" s="23"/>
      <c r="V197" s="34">
        <f t="shared" si="9"/>
        <v>0</v>
      </c>
      <c r="W197" s="16"/>
      <c r="X197" s="38">
        <f t="shared" si="10"/>
        <v>0</v>
      </c>
    </row>
    <row r="198" spans="1:24" ht="18.75" x14ac:dyDescent="0.25">
      <c r="A198" s="12">
        <v>43447</v>
      </c>
      <c r="B198" s="13">
        <v>43447</v>
      </c>
      <c r="C198" s="23"/>
      <c r="D198" s="23"/>
      <c r="E198" s="45"/>
      <c r="F198" s="23"/>
      <c r="G198" s="16"/>
      <c r="H198" s="16"/>
      <c r="I198" s="23"/>
      <c r="J198" s="23"/>
      <c r="K198" s="23"/>
      <c r="L198" s="23"/>
      <c r="M198" s="16"/>
      <c r="N198" s="23"/>
      <c r="O198" s="23"/>
      <c r="P198" s="23"/>
      <c r="Q198" s="10">
        <f t="shared" si="11"/>
        <v>0</v>
      </c>
      <c r="R198" s="23"/>
      <c r="S198" s="16"/>
      <c r="T198" s="23"/>
      <c r="U198" s="23"/>
      <c r="V198" s="34">
        <f t="shared" si="9"/>
        <v>0</v>
      </c>
      <c r="W198" s="16"/>
      <c r="X198" s="38">
        <f t="shared" si="10"/>
        <v>0</v>
      </c>
    </row>
    <row r="199" spans="1:24" ht="18.75" x14ac:dyDescent="0.25">
      <c r="A199" s="12">
        <v>43448</v>
      </c>
      <c r="B199" s="13">
        <v>43448</v>
      </c>
      <c r="C199" s="23"/>
      <c r="D199" s="23"/>
      <c r="E199" s="45"/>
      <c r="F199" s="23"/>
      <c r="G199" s="16"/>
      <c r="H199" s="16"/>
      <c r="I199" s="23"/>
      <c r="J199" s="23"/>
      <c r="K199" s="23"/>
      <c r="L199" s="23"/>
      <c r="M199" s="16"/>
      <c r="N199" s="23"/>
      <c r="O199" s="23"/>
      <c r="P199" s="23"/>
      <c r="Q199" s="10">
        <f t="shared" si="11"/>
        <v>0</v>
      </c>
      <c r="R199" s="23"/>
      <c r="S199" s="16"/>
      <c r="T199" s="23"/>
      <c r="U199" s="23"/>
      <c r="V199" s="34">
        <f t="shared" si="9"/>
        <v>0</v>
      </c>
      <c r="W199" s="16"/>
      <c r="X199" s="38">
        <f t="shared" si="10"/>
        <v>0</v>
      </c>
    </row>
    <row r="200" spans="1:24" ht="18.75" x14ac:dyDescent="0.25">
      <c r="A200" s="12">
        <v>43449</v>
      </c>
      <c r="B200" s="13">
        <v>43449</v>
      </c>
      <c r="C200" s="23"/>
      <c r="D200" s="23"/>
      <c r="E200" s="45"/>
      <c r="F200" s="23"/>
      <c r="G200" s="16"/>
      <c r="H200" s="16"/>
      <c r="I200" s="23"/>
      <c r="J200" s="23"/>
      <c r="K200" s="23"/>
      <c r="L200" s="23"/>
      <c r="M200" s="16"/>
      <c r="N200" s="23"/>
      <c r="O200" s="23"/>
      <c r="P200" s="23"/>
      <c r="Q200" s="10">
        <f t="shared" si="11"/>
        <v>0</v>
      </c>
      <c r="R200" s="23"/>
      <c r="S200" s="16"/>
      <c r="T200" s="23"/>
      <c r="U200" s="23"/>
      <c r="V200" s="34">
        <f t="shared" si="9"/>
        <v>0</v>
      </c>
      <c r="W200" s="16"/>
      <c r="X200" s="38">
        <f t="shared" si="10"/>
        <v>0</v>
      </c>
    </row>
    <row r="201" spans="1:24" ht="18.75" x14ac:dyDescent="0.25">
      <c r="A201" s="12">
        <v>43450</v>
      </c>
      <c r="B201" s="13">
        <v>43450</v>
      </c>
      <c r="C201" s="23"/>
      <c r="D201" s="23"/>
      <c r="E201" s="45"/>
      <c r="F201" s="23"/>
      <c r="G201" s="16"/>
      <c r="H201" s="16"/>
      <c r="I201" s="23"/>
      <c r="J201" s="23"/>
      <c r="K201" s="23"/>
      <c r="L201" s="23"/>
      <c r="M201" s="16"/>
      <c r="N201" s="23"/>
      <c r="O201" s="23"/>
      <c r="P201" s="23"/>
      <c r="Q201" s="10">
        <f t="shared" si="11"/>
        <v>0</v>
      </c>
      <c r="R201" s="23"/>
      <c r="S201" s="16"/>
      <c r="T201" s="23"/>
      <c r="U201" s="23"/>
      <c r="V201" s="34">
        <f t="shared" si="9"/>
        <v>0</v>
      </c>
      <c r="W201" s="16"/>
      <c r="X201" s="38">
        <f t="shared" si="10"/>
        <v>0</v>
      </c>
    </row>
    <row r="202" spans="1:24" ht="18.75" x14ac:dyDescent="0.25">
      <c r="A202" s="12">
        <v>43451</v>
      </c>
      <c r="B202" s="13">
        <v>43451</v>
      </c>
      <c r="C202" s="23"/>
      <c r="D202" s="23"/>
      <c r="E202" s="45"/>
      <c r="F202" s="23"/>
      <c r="G202" s="16"/>
      <c r="H202" s="16"/>
      <c r="I202" s="23"/>
      <c r="J202" s="23"/>
      <c r="K202" s="23"/>
      <c r="L202" s="23"/>
      <c r="M202" s="16"/>
      <c r="N202" s="23"/>
      <c r="O202" s="23"/>
      <c r="P202" s="23"/>
      <c r="Q202" s="10">
        <f t="shared" si="11"/>
        <v>0</v>
      </c>
      <c r="R202" s="23"/>
      <c r="S202" s="16"/>
      <c r="T202" s="23"/>
      <c r="U202" s="23"/>
      <c r="V202" s="34">
        <f t="shared" si="9"/>
        <v>0</v>
      </c>
      <c r="W202" s="16"/>
      <c r="X202" s="38">
        <f t="shared" si="10"/>
        <v>0</v>
      </c>
    </row>
    <row r="203" spans="1:24" ht="18.75" x14ac:dyDescent="0.25">
      <c r="A203" s="12">
        <v>43452</v>
      </c>
      <c r="B203" s="13">
        <v>43452</v>
      </c>
      <c r="C203" s="23"/>
      <c r="D203" s="23"/>
      <c r="E203" s="45"/>
      <c r="F203" s="23"/>
      <c r="G203" s="16"/>
      <c r="H203" s="16"/>
      <c r="I203" s="23"/>
      <c r="J203" s="23"/>
      <c r="K203" s="23"/>
      <c r="L203" s="23"/>
      <c r="M203" s="16"/>
      <c r="N203" s="23"/>
      <c r="O203" s="23"/>
      <c r="P203" s="23"/>
      <c r="Q203" s="10">
        <f t="shared" si="11"/>
        <v>0</v>
      </c>
      <c r="R203" s="23"/>
      <c r="S203" s="16"/>
      <c r="T203" s="23"/>
      <c r="U203" s="23"/>
      <c r="V203" s="34">
        <f t="shared" si="9"/>
        <v>0</v>
      </c>
      <c r="W203" s="16"/>
      <c r="X203" s="38">
        <f t="shared" si="10"/>
        <v>0</v>
      </c>
    </row>
    <row r="204" spans="1:24" ht="18.75" x14ac:dyDescent="0.25">
      <c r="A204" s="12">
        <v>43453</v>
      </c>
      <c r="B204" s="13">
        <v>43453</v>
      </c>
      <c r="C204" s="23"/>
      <c r="D204" s="23"/>
      <c r="E204" s="45"/>
      <c r="F204" s="23"/>
      <c r="G204" s="16"/>
      <c r="H204" s="16"/>
      <c r="I204" s="23"/>
      <c r="J204" s="23"/>
      <c r="K204" s="23"/>
      <c r="L204" s="23"/>
      <c r="M204" s="16"/>
      <c r="N204" s="23"/>
      <c r="O204" s="23"/>
      <c r="P204" s="23"/>
      <c r="Q204" s="10">
        <f t="shared" si="11"/>
        <v>0</v>
      </c>
      <c r="R204" s="23"/>
      <c r="S204" s="16"/>
      <c r="T204" s="23"/>
      <c r="U204" s="23"/>
      <c r="V204" s="34">
        <f t="shared" si="9"/>
        <v>0</v>
      </c>
      <c r="W204" s="16"/>
      <c r="X204" s="38">
        <f t="shared" si="10"/>
        <v>0</v>
      </c>
    </row>
    <row r="205" spans="1:24" ht="18.75" x14ac:dyDescent="0.25">
      <c r="A205" s="12">
        <v>43454</v>
      </c>
      <c r="B205" s="13">
        <v>43454</v>
      </c>
      <c r="C205" s="23"/>
      <c r="D205" s="23"/>
      <c r="E205" s="45"/>
      <c r="F205" s="23"/>
      <c r="G205" s="16"/>
      <c r="H205" s="16"/>
      <c r="I205" s="23"/>
      <c r="J205" s="23"/>
      <c r="K205" s="23"/>
      <c r="L205" s="23"/>
      <c r="M205" s="16"/>
      <c r="N205" s="23"/>
      <c r="O205" s="23"/>
      <c r="P205" s="23"/>
      <c r="Q205" s="10">
        <f t="shared" si="11"/>
        <v>0</v>
      </c>
      <c r="R205" s="23"/>
      <c r="S205" s="16"/>
      <c r="T205" s="23"/>
      <c r="U205" s="23"/>
      <c r="V205" s="34">
        <f t="shared" si="9"/>
        <v>0</v>
      </c>
      <c r="W205" s="16"/>
      <c r="X205" s="38">
        <f t="shared" si="10"/>
        <v>0</v>
      </c>
    </row>
    <row r="206" spans="1:24" ht="18.75" x14ac:dyDescent="0.25">
      <c r="A206" s="12">
        <v>43455</v>
      </c>
      <c r="B206" s="13">
        <v>43455</v>
      </c>
      <c r="C206" s="23"/>
      <c r="D206" s="23"/>
      <c r="E206" s="45"/>
      <c r="F206" s="23"/>
      <c r="G206" s="16"/>
      <c r="H206" s="16"/>
      <c r="I206" s="23"/>
      <c r="J206" s="23"/>
      <c r="K206" s="23"/>
      <c r="L206" s="23"/>
      <c r="M206" s="16"/>
      <c r="N206" s="23"/>
      <c r="O206" s="23"/>
      <c r="P206" s="23"/>
      <c r="Q206" s="10">
        <f t="shared" si="11"/>
        <v>0</v>
      </c>
      <c r="R206" s="23"/>
      <c r="S206" s="16"/>
      <c r="T206" s="23"/>
      <c r="U206" s="23"/>
      <c r="V206" s="34">
        <f t="shared" si="9"/>
        <v>0</v>
      </c>
      <c r="W206" s="16"/>
      <c r="X206" s="38">
        <f t="shared" si="10"/>
        <v>0</v>
      </c>
    </row>
    <row r="207" spans="1:24" ht="18.75" x14ac:dyDescent="0.25">
      <c r="A207" s="12">
        <v>43456</v>
      </c>
      <c r="B207" s="13">
        <v>43456</v>
      </c>
      <c r="C207" s="23"/>
      <c r="D207" s="23"/>
      <c r="E207" s="45"/>
      <c r="F207" s="23"/>
      <c r="G207" s="16"/>
      <c r="H207" s="16"/>
      <c r="I207" s="23"/>
      <c r="J207" s="23"/>
      <c r="K207" s="23"/>
      <c r="L207" s="23"/>
      <c r="M207" s="16"/>
      <c r="N207" s="23"/>
      <c r="O207" s="23"/>
      <c r="P207" s="23"/>
      <c r="Q207" s="10">
        <f t="shared" si="11"/>
        <v>0</v>
      </c>
      <c r="R207" s="23"/>
      <c r="S207" s="16"/>
      <c r="T207" s="23"/>
      <c r="U207" s="23"/>
      <c r="V207" s="34">
        <f t="shared" si="9"/>
        <v>0</v>
      </c>
      <c r="W207" s="16"/>
      <c r="X207" s="38">
        <f t="shared" si="10"/>
        <v>0</v>
      </c>
    </row>
    <row r="208" spans="1:24" ht="18.75" x14ac:dyDescent="0.25">
      <c r="A208" s="12">
        <v>43457</v>
      </c>
      <c r="B208" s="13">
        <v>43457</v>
      </c>
      <c r="C208" s="23"/>
      <c r="D208" s="23"/>
      <c r="E208" s="45"/>
      <c r="F208" s="23"/>
      <c r="G208" s="16"/>
      <c r="H208" s="16"/>
      <c r="I208" s="23"/>
      <c r="J208" s="23"/>
      <c r="K208" s="23"/>
      <c r="L208" s="23"/>
      <c r="M208" s="16"/>
      <c r="N208" s="23"/>
      <c r="O208" s="23"/>
      <c r="P208" s="23"/>
      <c r="Q208" s="10">
        <f t="shared" si="11"/>
        <v>0</v>
      </c>
      <c r="R208" s="23"/>
      <c r="S208" s="16"/>
      <c r="T208" s="23"/>
      <c r="U208" s="23"/>
      <c r="V208" s="34">
        <f t="shared" si="9"/>
        <v>0</v>
      </c>
      <c r="W208" s="16"/>
      <c r="X208" s="38">
        <f t="shared" si="10"/>
        <v>0</v>
      </c>
    </row>
    <row r="209" spans="1:24" ht="18.75" x14ac:dyDescent="0.25">
      <c r="A209" s="12">
        <v>43458</v>
      </c>
      <c r="B209" s="13">
        <v>43458</v>
      </c>
      <c r="C209" s="23"/>
      <c r="D209" s="23"/>
      <c r="E209" s="45"/>
      <c r="F209" s="23"/>
      <c r="G209" s="16"/>
      <c r="H209" s="16"/>
      <c r="I209" s="23"/>
      <c r="J209" s="23"/>
      <c r="K209" s="23"/>
      <c r="L209" s="23"/>
      <c r="M209" s="16"/>
      <c r="N209" s="23"/>
      <c r="O209" s="23"/>
      <c r="P209" s="23"/>
      <c r="Q209" s="10">
        <f t="shared" si="11"/>
        <v>0</v>
      </c>
      <c r="R209" s="23"/>
      <c r="S209" s="16"/>
      <c r="T209" s="23"/>
      <c r="U209" s="23"/>
      <c r="V209" s="34">
        <f t="shared" si="9"/>
        <v>0</v>
      </c>
      <c r="W209" s="16"/>
      <c r="X209" s="38">
        <f t="shared" si="10"/>
        <v>0</v>
      </c>
    </row>
    <row r="210" spans="1:24" ht="18.75" x14ac:dyDescent="0.25">
      <c r="A210" s="12">
        <v>43459</v>
      </c>
      <c r="B210" s="13">
        <v>43459</v>
      </c>
      <c r="C210" s="23"/>
      <c r="D210" s="23"/>
      <c r="E210" s="45"/>
      <c r="F210" s="23"/>
      <c r="G210" s="16"/>
      <c r="H210" s="16"/>
      <c r="I210" s="23"/>
      <c r="J210" s="23"/>
      <c r="K210" s="23"/>
      <c r="L210" s="23"/>
      <c r="M210" s="16"/>
      <c r="N210" s="23"/>
      <c r="O210" s="23"/>
      <c r="P210" s="23"/>
      <c r="Q210" s="10">
        <f t="shared" si="11"/>
        <v>0</v>
      </c>
      <c r="R210" s="23"/>
      <c r="S210" s="16"/>
      <c r="T210" s="23"/>
      <c r="U210" s="23"/>
      <c r="V210" s="34">
        <f t="shared" si="9"/>
        <v>0</v>
      </c>
      <c r="W210" s="16"/>
      <c r="X210" s="38">
        <f t="shared" si="10"/>
        <v>0</v>
      </c>
    </row>
    <row r="211" spans="1:24" ht="18.75" x14ac:dyDescent="0.25">
      <c r="A211" s="12">
        <v>43460</v>
      </c>
      <c r="B211" s="13">
        <v>43460</v>
      </c>
      <c r="C211" s="23"/>
      <c r="D211" s="23"/>
      <c r="E211" s="45"/>
      <c r="F211" s="23"/>
      <c r="G211" s="16"/>
      <c r="H211" s="16"/>
      <c r="I211" s="23"/>
      <c r="J211" s="23"/>
      <c r="K211" s="23"/>
      <c r="L211" s="23"/>
      <c r="M211" s="16"/>
      <c r="N211" s="23"/>
      <c r="O211" s="23"/>
      <c r="P211" s="23"/>
      <c r="Q211" s="10">
        <f t="shared" si="11"/>
        <v>0</v>
      </c>
      <c r="R211" s="23"/>
      <c r="S211" s="16"/>
      <c r="T211" s="23"/>
      <c r="U211" s="23"/>
      <c r="V211" s="34">
        <f t="shared" si="9"/>
        <v>0</v>
      </c>
      <c r="W211" s="16"/>
      <c r="X211" s="38">
        <f t="shared" si="10"/>
        <v>0</v>
      </c>
    </row>
    <row r="212" spans="1:24" ht="18.75" x14ac:dyDescent="0.25">
      <c r="A212" s="12">
        <v>43461</v>
      </c>
      <c r="B212" s="13">
        <v>43461</v>
      </c>
      <c r="C212" s="23"/>
      <c r="D212" s="23"/>
      <c r="E212" s="45"/>
      <c r="F212" s="23"/>
      <c r="G212" s="16"/>
      <c r="H212" s="16"/>
      <c r="I212" s="23"/>
      <c r="J212" s="23"/>
      <c r="K212" s="23"/>
      <c r="L212" s="23"/>
      <c r="M212" s="16"/>
      <c r="N212" s="23"/>
      <c r="O212" s="23"/>
      <c r="P212" s="23"/>
      <c r="Q212" s="10">
        <f t="shared" si="11"/>
        <v>0</v>
      </c>
      <c r="R212" s="23"/>
      <c r="S212" s="16"/>
      <c r="T212" s="23"/>
      <c r="U212" s="23"/>
      <c r="V212" s="34">
        <f t="shared" si="9"/>
        <v>0</v>
      </c>
      <c r="W212" s="16"/>
      <c r="X212" s="38">
        <f t="shared" si="10"/>
        <v>0</v>
      </c>
    </row>
    <row r="213" spans="1:24" ht="18.75" x14ac:dyDescent="0.25">
      <c r="A213" s="12">
        <v>43462</v>
      </c>
      <c r="B213" s="13">
        <v>43462</v>
      </c>
      <c r="C213" s="23"/>
      <c r="D213" s="23"/>
      <c r="E213" s="45"/>
      <c r="F213" s="23"/>
      <c r="G213" s="16"/>
      <c r="H213" s="16"/>
      <c r="I213" s="23"/>
      <c r="J213" s="23"/>
      <c r="K213" s="23"/>
      <c r="L213" s="23"/>
      <c r="M213" s="16"/>
      <c r="N213" s="23"/>
      <c r="O213" s="23"/>
      <c r="P213" s="23"/>
      <c r="Q213" s="10">
        <f t="shared" si="11"/>
        <v>0</v>
      </c>
      <c r="R213" s="23"/>
      <c r="S213" s="16"/>
      <c r="T213" s="23"/>
      <c r="U213" s="23"/>
      <c r="V213" s="34">
        <f t="shared" si="9"/>
        <v>0</v>
      </c>
      <c r="W213" s="16"/>
      <c r="X213" s="38">
        <f t="shared" si="10"/>
        <v>0</v>
      </c>
    </row>
    <row r="214" spans="1:24" ht="18.75" x14ac:dyDescent="0.25">
      <c r="A214" s="12">
        <v>43463</v>
      </c>
      <c r="B214" s="13">
        <v>43463</v>
      </c>
      <c r="C214" s="23"/>
      <c r="D214" s="23"/>
      <c r="E214" s="45"/>
      <c r="F214" s="23"/>
      <c r="G214" s="16"/>
      <c r="H214" s="16"/>
      <c r="I214" s="23"/>
      <c r="J214" s="23"/>
      <c r="K214" s="23"/>
      <c r="L214" s="23"/>
      <c r="M214" s="16"/>
      <c r="N214" s="23"/>
      <c r="O214" s="23"/>
      <c r="P214" s="23"/>
      <c r="Q214" s="10">
        <f t="shared" si="11"/>
        <v>0</v>
      </c>
      <c r="R214" s="23"/>
      <c r="S214" s="16"/>
      <c r="T214" s="23"/>
      <c r="U214" s="23"/>
      <c r="V214" s="34">
        <f t="shared" si="9"/>
        <v>0</v>
      </c>
      <c r="W214" s="16"/>
      <c r="X214" s="38">
        <f t="shared" si="10"/>
        <v>0</v>
      </c>
    </row>
    <row r="215" spans="1:24" ht="18.75" x14ac:dyDescent="0.25">
      <c r="A215" s="12">
        <v>43464</v>
      </c>
      <c r="B215" s="13">
        <v>43464</v>
      </c>
      <c r="C215" s="23"/>
      <c r="D215" s="23"/>
      <c r="E215" s="45"/>
      <c r="F215" s="23"/>
      <c r="G215" s="16"/>
      <c r="H215" s="16"/>
      <c r="I215" s="23"/>
      <c r="J215" s="23"/>
      <c r="K215" s="23"/>
      <c r="L215" s="23"/>
      <c r="M215" s="16"/>
      <c r="N215" s="23"/>
      <c r="O215" s="23"/>
      <c r="P215" s="23"/>
      <c r="Q215" s="10">
        <f t="shared" si="11"/>
        <v>0</v>
      </c>
      <c r="R215" s="23"/>
      <c r="S215" s="16"/>
      <c r="T215" s="23"/>
      <c r="U215" s="23"/>
      <c r="V215" s="34">
        <f t="shared" si="9"/>
        <v>0</v>
      </c>
      <c r="W215" s="16"/>
      <c r="X215" s="38">
        <f t="shared" si="10"/>
        <v>0</v>
      </c>
    </row>
    <row r="216" spans="1:24" s="6" customFormat="1" ht="19.5" thickBot="1" x14ac:dyDescent="0.3">
      <c r="A216" s="17">
        <v>43465</v>
      </c>
      <c r="B216" s="18">
        <v>43465</v>
      </c>
      <c r="C216" s="24"/>
      <c r="D216" s="24"/>
      <c r="E216" s="45"/>
      <c r="F216" s="24"/>
      <c r="G216" s="22"/>
      <c r="H216" s="22"/>
      <c r="I216" s="24"/>
      <c r="J216" s="24"/>
      <c r="K216" s="24"/>
      <c r="L216" s="24"/>
      <c r="M216" s="22"/>
      <c r="N216" s="24"/>
      <c r="O216" s="24"/>
      <c r="P216" s="24"/>
      <c r="Q216" s="19">
        <f t="shared" si="11"/>
        <v>0</v>
      </c>
      <c r="R216" s="24"/>
      <c r="S216" s="22"/>
      <c r="T216" s="24"/>
      <c r="U216" s="24"/>
      <c r="V216" s="35">
        <f t="shared" si="9"/>
        <v>0</v>
      </c>
      <c r="W216" s="22"/>
      <c r="X216" s="38">
        <f t="shared" si="10"/>
        <v>0</v>
      </c>
    </row>
    <row r="217" spans="1:24" ht="19.5" thickTop="1" x14ac:dyDescent="0.25">
      <c r="A217" s="12">
        <v>43466</v>
      </c>
      <c r="B217" s="13">
        <v>43466</v>
      </c>
      <c r="C217" s="23"/>
      <c r="D217" s="23"/>
      <c r="E217" s="47"/>
      <c r="F217" s="23"/>
      <c r="G217" s="16"/>
      <c r="H217" s="16"/>
      <c r="I217" s="23"/>
      <c r="J217" s="23"/>
      <c r="K217" s="23"/>
      <c r="L217" s="23"/>
      <c r="M217" s="16"/>
      <c r="N217" s="23"/>
      <c r="O217" s="23"/>
      <c r="P217" s="23"/>
      <c r="Q217" s="10">
        <f t="shared" si="11"/>
        <v>0</v>
      </c>
      <c r="R217" s="23"/>
      <c r="S217" s="16"/>
      <c r="T217" s="23"/>
      <c r="U217" s="23"/>
      <c r="V217" s="34">
        <f t="shared" si="9"/>
        <v>0</v>
      </c>
      <c r="W217" s="16"/>
      <c r="X217" s="40">
        <f t="shared" si="10"/>
        <v>0</v>
      </c>
    </row>
    <row r="218" spans="1:24" ht="18.75" x14ac:dyDescent="0.25">
      <c r="A218" s="12">
        <v>43467</v>
      </c>
      <c r="B218" s="13">
        <v>43467</v>
      </c>
      <c r="C218" s="23"/>
      <c r="D218" s="23"/>
      <c r="E218" s="45"/>
      <c r="F218" s="23"/>
      <c r="G218" s="16"/>
      <c r="H218" s="16"/>
      <c r="I218" s="23"/>
      <c r="J218" s="23"/>
      <c r="K218" s="23"/>
      <c r="L218" s="23"/>
      <c r="M218" s="16"/>
      <c r="N218" s="23"/>
      <c r="O218" s="23"/>
      <c r="P218" s="23"/>
      <c r="Q218" s="10">
        <f t="shared" si="11"/>
        <v>0</v>
      </c>
      <c r="R218" s="23"/>
      <c r="S218" s="16"/>
      <c r="T218" s="23"/>
      <c r="U218" s="23"/>
      <c r="V218" s="34">
        <f t="shared" si="9"/>
        <v>0</v>
      </c>
      <c r="W218" s="16"/>
      <c r="X218" s="38">
        <f t="shared" si="10"/>
        <v>0</v>
      </c>
    </row>
    <row r="219" spans="1:24" ht="18.75" x14ac:dyDescent="0.25">
      <c r="A219" s="12">
        <v>43468</v>
      </c>
      <c r="B219" s="13">
        <v>43468</v>
      </c>
      <c r="C219" s="23"/>
      <c r="D219" s="23"/>
      <c r="E219" s="45"/>
      <c r="F219" s="23"/>
      <c r="G219" s="16"/>
      <c r="H219" s="16"/>
      <c r="I219" s="23"/>
      <c r="J219" s="23"/>
      <c r="K219" s="23"/>
      <c r="L219" s="23"/>
      <c r="M219" s="16"/>
      <c r="N219" s="23"/>
      <c r="O219" s="23"/>
      <c r="P219" s="23"/>
      <c r="Q219" s="10">
        <f t="shared" si="11"/>
        <v>0</v>
      </c>
      <c r="R219" s="23"/>
      <c r="S219" s="16"/>
      <c r="T219" s="23"/>
      <c r="U219" s="23"/>
      <c r="V219" s="34">
        <f t="shared" si="9"/>
        <v>0</v>
      </c>
      <c r="W219" s="16"/>
      <c r="X219" s="38">
        <f t="shared" si="10"/>
        <v>0</v>
      </c>
    </row>
    <row r="220" spans="1:24" ht="18.75" x14ac:dyDescent="0.25">
      <c r="A220" s="12">
        <v>43469</v>
      </c>
      <c r="B220" s="13">
        <v>43469</v>
      </c>
      <c r="C220" s="23"/>
      <c r="D220" s="23"/>
      <c r="E220" s="45"/>
      <c r="F220" s="23"/>
      <c r="G220" s="16"/>
      <c r="H220" s="16"/>
      <c r="I220" s="23"/>
      <c r="J220" s="23"/>
      <c r="K220" s="23"/>
      <c r="L220" s="23"/>
      <c r="M220" s="16"/>
      <c r="N220" s="23"/>
      <c r="O220" s="23"/>
      <c r="P220" s="23"/>
      <c r="Q220" s="10">
        <f t="shared" si="11"/>
        <v>0</v>
      </c>
      <c r="R220" s="23"/>
      <c r="S220" s="16"/>
      <c r="T220" s="23"/>
      <c r="U220" s="23"/>
      <c r="V220" s="34">
        <f t="shared" si="9"/>
        <v>0</v>
      </c>
      <c r="W220" s="16"/>
      <c r="X220" s="38">
        <f t="shared" si="10"/>
        <v>0</v>
      </c>
    </row>
    <row r="221" spans="1:24" ht="18.75" x14ac:dyDescent="0.25">
      <c r="A221" s="12">
        <v>43470</v>
      </c>
      <c r="B221" s="13">
        <v>43470</v>
      </c>
      <c r="C221" s="23"/>
      <c r="D221" s="23"/>
      <c r="E221" s="45"/>
      <c r="F221" s="23"/>
      <c r="G221" s="16"/>
      <c r="H221" s="16"/>
      <c r="I221" s="23"/>
      <c r="J221" s="23"/>
      <c r="K221" s="23"/>
      <c r="L221" s="23"/>
      <c r="M221" s="16"/>
      <c r="N221" s="23"/>
      <c r="O221" s="23"/>
      <c r="P221" s="23"/>
      <c r="Q221" s="10">
        <f t="shared" si="11"/>
        <v>0</v>
      </c>
      <c r="R221" s="23"/>
      <c r="S221" s="16"/>
      <c r="T221" s="23"/>
      <c r="U221" s="23"/>
      <c r="V221" s="34">
        <f t="shared" si="9"/>
        <v>0</v>
      </c>
      <c r="W221" s="16"/>
      <c r="X221" s="38">
        <f t="shared" si="10"/>
        <v>0</v>
      </c>
    </row>
    <row r="222" spans="1:24" ht="18.75" x14ac:dyDescent="0.25">
      <c r="A222" s="12">
        <v>43471</v>
      </c>
      <c r="B222" s="13">
        <v>43471</v>
      </c>
      <c r="C222" s="23"/>
      <c r="D222" s="23"/>
      <c r="E222" s="45"/>
      <c r="F222" s="23"/>
      <c r="G222" s="16"/>
      <c r="H222" s="16"/>
      <c r="I222" s="23"/>
      <c r="J222" s="23"/>
      <c r="K222" s="23"/>
      <c r="L222" s="23"/>
      <c r="M222" s="16"/>
      <c r="N222" s="23"/>
      <c r="O222" s="23"/>
      <c r="P222" s="23"/>
      <c r="Q222" s="10">
        <f t="shared" si="11"/>
        <v>0</v>
      </c>
      <c r="R222" s="23"/>
      <c r="S222" s="16"/>
      <c r="T222" s="23"/>
      <c r="U222" s="23"/>
      <c r="V222" s="34">
        <f t="shared" si="9"/>
        <v>0</v>
      </c>
      <c r="W222" s="16"/>
      <c r="X222" s="38">
        <f t="shared" si="10"/>
        <v>0</v>
      </c>
    </row>
    <row r="223" spans="1:24" ht="18.75" x14ac:dyDescent="0.25">
      <c r="A223" s="12">
        <v>43472</v>
      </c>
      <c r="B223" s="13">
        <v>43472</v>
      </c>
      <c r="C223" s="23"/>
      <c r="D223" s="23"/>
      <c r="E223" s="45"/>
      <c r="F223" s="23"/>
      <c r="G223" s="16"/>
      <c r="H223" s="16"/>
      <c r="I223" s="23"/>
      <c r="J223" s="23"/>
      <c r="K223" s="23"/>
      <c r="L223" s="23"/>
      <c r="M223" s="16"/>
      <c r="N223" s="23"/>
      <c r="O223" s="23"/>
      <c r="P223" s="23"/>
      <c r="Q223" s="10">
        <f t="shared" si="11"/>
        <v>0</v>
      </c>
      <c r="R223" s="23"/>
      <c r="S223" s="16"/>
      <c r="T223" s="23"/>
      <c r="U223" s="23"/>
      <c r="V223" s="34">
        <f t="shared" si="9"/>
        <v>0</v>
      </c>
      <c r="W223" s="16"/>
      <c r="X223" s="38">
        <f t="shared" si="10"/>
        <v>0</v>
      </c>
    </row>
    <row r="224" spans="1:24" ht="18.75" x14ac:dyDescent="0.25">
      <c r="A224" s="12">
        <v>43473</v>
      </c>
      <c r="B224" s="13">
        <v>43473</v>
      </c>
      <c r="C224" s="23"/>
      <c r="D224" s="23"/>
      <c r="E224" s="45"/>
      <c r="F224" s="23"/>
      <c r="G224" s="16"/>
      <c r="H224" s="16"/>
      <c r="I224" s="23"/>
      <c r="J224" s="23"/>
      <c r="K224" s="23"/>
      <c r="L224" s="23"/>
      <c r="M224" s="16"/>
      <c r="N224" s="23"/>
      <c r="O224" s="23"/>
      <c r="P224" s="23"/>
      <c r="Q224" s="10">
        <f t="shared" si="11"/>
        <v>0</v>
      </c>
      <c r="R224" s="23"/>
      <c r="S224" s="16"/>
      <c r="T224" s="23"/>
      <c r="U224" s="23"/>
      <c r="V224" s="34">
        <f t="shared" si="9"/>
        <v>0</v>
      </c>
      <c r="W224" s="16"/>
      <c r="X224" s="38">
        <f t="shared" si="10"/>
        <v>0</v>
      </c>
    </row>
    <row r="225" spans="1:24" ht="18.75" x14ac:dyDescent="0.25">
      <c r="A225" s="12">
        <v>43474</v>
      </c>
      <c r="B225" s="13">
        <v>43474</v>
      </c>
      <c r="C225" s="23"/>
      <c r="D225" s="23"/>
      <c r="E225" s="45"/>
      <c r="F225" s="23"/>
      <c r="G225" s="16"/>
      <c r="H225" s="16"/>
      <c r="I225" s="23"/>
      <c r="J225" s="23"/>
      <c r="K225" s="23"/>
      <c r="L225" s="23"/>
      <c r="M225" s="16"/>
      <c r="N225" s="23"/>
      <c r="O225" s="23"/>
      <c r="P225" s="23"/>
      <c r="Q225" s="10">
        <f t="shared" si="11"/>
        <v>0</v>
      </c>
      <c r="R225" s="23"/>
      <c r="S225" s="16"/>
      <c r="T225" s="23"/>
      <c r="U225" s="23"/>
      <c r="V225" s="34">
        <f t="shared" si="9"/>
        <v>0</v>
      </c>
      <c r="W225" s="16"/>
      <c r="X225" s="38">
        <f t="shared" si="10"/>
        <v>0</v>
      </c>
    </row>
    <row r="226" spans="1:24" ht="18.75" x14ac:dyDescent="0.25">
      <c r="A226" s="12">
        <v>43475</v>
      </c>
      <c r="B226" s="13">
        <v>43475</v>
      </c>
      <c r="C226" s="23"/>
      <c r="D226" s="23"/>
      <c r="E226" s="45"/>
      <c r="F226" s="23"/>
      <c r="G226" s="16"/>
      <c r="H226" s="16"/>
      <c r="I226" s="23"/>
      <c r="J226" s="23"/>
      <c r="K226" s="23"/>
      <c r="L226" s="23"/>
      <c r="M226" s="16"/>
      <c r="N226" s="23"/>
      <c r="O226" s="23"/>
      <c r="P226" s="23"/>
      <c r="Q226" s="10">
        <f t="shared" si="11"/>
        <v>0</v>
      </c>
      <c r="R226" s="23"/>
      <c r="S226" s="16"/>
      <c r="T226" s="23"/>
      <c r="U226" s="23"/>
      <c r="V226" s="34">
        <f t="shared" si="9"/>
        <v>0</v>
      </c>
      <c r="W226" s="16"/>
      <c r="X226" s="38">
        <f t="shared" si="10"/>
        <v>0</v>
      </c>
    </row>
    <row r="227" spans="1:24" ht="18.75" x14ac:dyDescent="0.25">
      <c r="A227" s="12">
        <v>43476</v>
      </c>
      <c r="B227" s="13">
        <v>43476</v>
      </c>
      <c r="C227" s="23"/>
      <c r="D227" s="23"/>
      <c r="E227" s="45"/>
      <c r="F227" s="23"/>
      <c r="G227" s="16"/>
      <c r="H227" s="16"/>
      <c r="I227" s="23"/>
      <c r="J227" s="23"/>
      <c r="K227" s="23"/>
      <c r="L227" s="23"/>
      <c r="M227" s="16"/>
      <c r="N227" s="23"/>
      <c r="O227" s="23"/>
      <c r="P227" s="23"/>
      <c r="Q227" s="10">
        <f t="shared" si="11"/>
        <v>0</v>
      </c>
      <c r="R227" s="23"/>
      <c r="S227" s="16"/>
      <c r="T227" s="23"/>
      <c r="U227" s="23"/>
      <c r="V227" s="34">
        <f t="shared" si="9"/>
        <v>0</v>
      </c>
      <c r="W227" s="16"/>
      <c r="X227" s="38">
        <f t="shared" si="10"/>
        <v>0</v>
      </c>
    </row>
    <row r="228" spans="1:24" ht="18.75" x14ac:dyDescent="0.25">
      <c r="A228" s="12">
        <v>43477</v>
      </c>
      <c r="B228" s="13">
        <v>43477</v>
      </c>
      <c r="C228" s="23"/>
      <c r="D228" s="23"/>
      <c r="E228" s="45"/>
      <c r="F228" s="23"/>
      <c r="G228" s="16"/>
      <c r="H228" s="16"/>
      <c r="I228" s="23"/>
      <c r="J228" s="23"/>
      <c r="K228" s="23"/>
      <c r="L228" s="23"/>
      <c r="M228" s="16"/>
      <c r="N228" s="23"/>
      <c r="O228" s="23"/>
      <c r="P228" s="23"/>
      <c r="Q228" s="10">
        <f t="shared" si="11"/>
        <v>0</v>
      </c>
      <c r="R228" s="23"/>
      <c r="S228" s="16"/>
      <c r="T228" s="23"/>
      <c r="U228" s="23"/>
      <c r="V228" s="34">
        <f t="shared" si="9"/>
        <v>0</v>
      </c>
      <c r="W228" s="16"/>
      <c r="X228" s="38">
        <f t="shared" si="10"/>
        <v>0</v>
      </c>
    </row>
    <row r="229" spans="1:24" ht="18.75" x14ac:dyDescent="0.25">
      <c r="A229" s="12">
        <v>43478</v>
      </c>
      <c r="B229" s="13">
        <v>43478</v>
      </c>
      <c r="C229" s="23"/>
      <c r="D229" s="23"/>
      <c r="E229" s="45"/>
      <c r="F229" s="23"/>
      <c r="G229" s="16"/>
      <c r="H229" s="16"/>
      <c r="I229" s="23"/>
      <c r="J229" s="23"/>
      <c r="K229" s="23"/>
      <c r="L229" s="23"/>
      <c r="M229" s="16"/>
      <c r="N229" s="23"/>
      <c r="O229" s="23"/>
      <c r="P229" s="23"/>
      <c r="Q229" s="10">
        <f t="shared" si="11"/>
        <v>0</v>
      </c>
      <c r="R229" s="23"/>
      <c r="S229" s="16"/>
      <c r="T229" s="23"/>
      <c r="U229" s="23"/>
      <c r="V229" s="34">
        <f t="shared" si="9"/>
        <v>0</v>
      </c>
      <c r="W229" s="16"/>
      <c r="X229" s="38">
        <f t="shared" si="10"/>
        <v>0</v>
      </c>
    </row>
    <row r="230" spans="1:24" ht="18.75" x14ac:dyDescent="0.25">
      <c r="A230" s="12">
        <v>43479</v>
      </c>
      <c r="B230" s="13">
        <v>43479</v>
      </c>
      <c r="C230" s="23"/>
      <c r="D230" s="23"/>
      <c r="E230" s="45"/>
      <c r="F230" s="23"/>
      <c r="G230" s="16"/>
      <c r="H230" s="16"/>
      <c r="I230" s="23"/>
      <c r="J230" s="23"/>
      <c r="K230" s="23"/>
      <c r="L230" s="23"/>
      <c r="M230" s="16"/>
      <c r="N230" s="23"/>
      <c r="O230" s="23"/>
      <c r="P230" s="23"/>
      <c r="Q230" s="10">
        <f t="shared" si="11"/>
        <v>0</v>
      </c>
      <c r="R230" s="23"/>
      <c r="S230" s="16"/>
      <c r="T230" s="23"/>
      <c r="U230" s="23"/>
      <c r="V230" s="34">
        <f t="shared" si="9"/>
        <v>0</v>
      </c>
      <c r="W230" s="16"/>
      <c r="X230" s="38">
        <f t="shared" si="10"/>
        <v>0</v>
      </c>
    </row>
    <row r="231" spans="1:24" ht="18.75" x14ac:dyDescent="0.25">
      <c r="A231" s="12">
        <v>43480</v>
      </c>
      <c r="B231" s="13">
        <v>43480</v>
      </c>
      <c r="C231" s="23"/>
      <c r="D231" s="23"/>
      <c r="E231" s="45"/>
      <c r="F231" s="23"/>
      <c r="G231" s="16"/>
      <c r="H231" s="16"/>
      <c r="I231" s="23"/>
      <c r="J231" s="23"/>
      <c r="K231" s="23"/>
      <c r="L231" s="23"/>
      <c r="M231" s="16"/>
      <c r="N231" s="23"/>
      <c r="O231" s="23"/>
      <c r="P231" s="23"/>
      <c r="Q231" s="10">
        <f t="shared" si="11"/>
        <v>0</v>
      </c>
      <c r="R231" s="23"/>
      <c r="S231" s="16"/>
      <c r="T231" s="23"/>
      <c r="U231" s="23"/>
      <c r="V231" s="34">
        <f t="shared" si="9"/>
        <v>0</v>
      </c>
      <c r="W231" s="16"/>
      <c r="X231" s="38">
        <f t="shared" si="10"/>
        <v>0</v>
      </c>
    </row>
    <row r="232" spans="1:24" ht="18.75" x14ac:dyDescent="0.25">
      <c r="A232" s="12">
        <v>43481</v>
      </c>
      <c r="B232" s="13">
        <v>43481</v>
      </c>
      <c r="C232" s="23"/>
      <c r="D232" s="23"/>
      <c r="E232" s="45"/>
      <c r="F232" s="23"/>
      <c r="G232" s="16"/>
      <c r="H232" s="16"/>
      <c r="I232" s="23"/>
      <c r="J232" s="23"/>
      <c r="K232" s="23"/>
      <c r="L232" s="23"/>
      <c r="M232" s="16"/>
      <c r="N232" s="23"/>
      <c r="O232" s="23"/>
      <c r="P232" s="23"/>
      <c r="Q232" s="10">
        <f t="shared" si="11"/>
        <v>0</v>
      </c>
      <c r="R232" s="23"/>
      <c r="S232" s="16"/>
      <c r="T232" s="23"/>
      <c r="U232" s="23"/>
      <c r="V232" s="34">
        <f t="shared" si="9"/>
        <v>0</v>
      </c>
      <c r="W232" s="16"/>
      <c r="X232" s="38">
        <f t="shared" si="10"/>
        <v>0</v>
      </c>
    </row>
    <row r="233" spans="1:24" ht="18.75" x14ac:dyDescent="0.25">
      <c r="A233" s="12">
        <v>43482</v>
      </c>
      <c r="B233" s="13">
        <v>43482</v>
      </c>
      <c r="C233" s="23"/>
      <c r="D233" s="23"/>
      <c r="E233" s="45"/>
      <c r="F233" s="23"/>
      <c r="G233" s="16"/>
      <c r="H233" s="16"/>
      <c r="I233" s="23"/>
      <c r="J233" s="23"/>
      <c r="K233" s="23"/>
      <c r="L233" s="23"/>
      <c r="M233" s="16"/>
      <c r="N233" s="23"/>
      <c r="O233" s="23"/>
      <c r="P233" s="23"/>
      <c r="Q233" s="10">
        <f t="shared" si="11"/>
        <v>0</v>
      </c>
      <c r="R233" s="23"/>
      <c r="S233" s="16"/>
      <c r="T233" s="23"/>
      <c r="U233" s="23"/>
      <c r="V233" s="34">
        <f t="shared" si="9"/>
        <v>0</v>
      </c>
      <c r="W233" s="16"/>
      <c r="X233" s="38">
        <f t="shared" si="10"/>
        <v>0</v>
      </c>
    </row>
    <row r="234" spans="1:24" ht="18.75" x14ac:dyDescent="0.25">
      <c r="A234" s="12">
        <v>43483</v>
      </c>
      <c r="B234" s="13">
        <v>43483</v>
      </c>
      <c r="C234" s="23"/>
      <c r="D234" s="23"/>
      <c r="E234" s="45"/>
      <c r="F234" s="23"/>
      <c r="G234" s="16"/>
      <c r="H234" s="16"/>
      <c r="I234" s="23"/>
      <c r="J234" s="23"/>
      <c r="K234" s="23"/>
      <c r="L234" s="23"/>
      <c r="M234" s="16"/>
      <c r="N234" s="23"/>
      <c r="O234" s="23"/>
      <c r="P234" s="23"/>
      <c r="Q234" s="10">
        <f t="shared" si="11"/>
        <v>0</v>
      </c>
      <c r="R234" s="23"/>
      <c r="S234" s="16"/>
      <c r="T234" s="23"/>
      <c r="U234" s="23"/>
      <c r="V234" s="34">
        <f t="shared" si="9"/>
        <v>0</v>
      </c>
      <c r="W234" s="16"/>
      <c r="X234" s="38">
        <f t="shared" si="10"/>
        <v>0</v>
      </c>
    </row>
    <row r="235" spans="1:24" ht="18.75" x14ac:dyDescent="0.25">
      <c r="A235" s="12">
        <v>43484</v>
      </c>
      <c r="B235" s="13">
        <v>43484</v>
      </c>
      <c r="C235" s="23"/>
      <c r="D235" s="23"/>
      <c r="E235" s="45"/>
      <c r="F235" s="23"/>
      <c r="G235" s="16"/>
      <c r="H235" s="16"/>
      <c r="I235" s="23"/>
      <c r="J235" s="23"/>
      <c r="K235" s="23"/>
      <c r="L235" s="23"/>
      <c r="M235" s="16"/>
      <c r="N235" s="23"/>
      <c r="O235" s="23"/>
      <c r="P235" s="23"/>
      <c r="Q235" s="10">
        <f t="shared" si="11"/>
        <v>0</v>
      </c>
      <c r="R235" s="23"/>
      <c r="S235" s="16"/>
      <c r="T235" s="23"/>
      <c r="U235" s="23"/>
      <c r="V235" s="34">
        <f t="shared" si="9"/>
        <v>0</v>
      </c>
      <c r="W235" s="16"/>
      <c r="X235" s="38">
        <f t="shared" si="10"/>
        <v>0</v>
      </c>
    </row>
    <row r="236" spans="1:24" ht="18.75" x14ac:dyDescent="0.25">
      <c r="A236" s="12">
        <v>43485</v>
      </c>
      <c r="B236" s="13">
        <v>43485</v>
      </c>
      <c r="C236" s="23"/>
      <c r="D236" s="23"/>
      <c r="E236" s="45"/>
      <c r="F236" s="23"/>
      <c r="G236" s="16"/>
      <c r="H236" s="16"/>
      <c r="I236" s="23"/>
      <c r="J236" s="23"/>
      <c r="K236" s="23"/>
      <c r="L236" s="23"/>
      <c r="M236" s="16"/>
      <c r="N236" s="23"/>
      <c r="O236" s="23"/>
      <c r="P236" s="23"/>
      <c r="Q236" s="10">
        <f t="shared" si="11"/>
        <v>0</v>
      </c>
      <c r="R236" s="23"/>
      <c r="S236" s="16"/>
      <c r="T236" s="23"/>
      <c r="U236" s="23"/>
      <c r="V236" s="34">
        <f t="shared" si="9"/>
        <v>0</v>
      </c>
      <c r="W236" s="16"/>
      <c r="X236" s="38">
        <f t="shared" si="10"/>
        <v>0</v>
      </c>
    </row>
    <row r="237" spans="1:24" ht="18.75" x14ac:dyDescent="0.25">
      <c r="A237" s="12">
        <v>43486</v>
      </c>
      <c r="B237" s="13">
        <v>43486</v>
      </c>
      <c r="C237" s="23"/>
      <c r="D237" s="23"/>
      <c r="E237" s="45"/>
      <c r="F237" s="23"/>
      <c r="G237" s="16"/>
      <c r="H237" s="16"/>
      <c r="I237" s="23"/>
      <c r="J237" s="23"/>
      <c r="K237" s="23"/>
      <c r="L237" s="23"/>
      <c r="M237" s="16"/>
      <c r="N237" s="23"/>
      <c r="O237" s="23"/>
      <c r="P237" s="23"/>
      <c r="Q237" s="10">
        <f t="shared" si="11"/>
        <v>0</v>
      </c>
      <c r="R237" s="23"/>
      <c r="S237" s="16"/>
      <c r="T237" s="23"/>
      <c r="U237" s="23"/>
      <c r="V237" s="34">
        <f t="shared" si="9"/>
        <v>0</v>
      </c>
      <c r="W237" s="16"/>
      <c r="X237" s="38">
        <f t="shared" si="10"/>
        <v>0</v>
      </c>
    </row>
    <row r="238" spans="1:24" ht="18.75" x14ac:dyDescent="0.25">
      <c r="A238" s="12">
        <v>43487</v>
      </c>
      <c r="B238" s="13">
        <v>43487</v>
      </c>
      <c r="C238" s="23"/>
      <c r="D238" s="23"/>
      <c r="E238" s="45"/>
      <c r="F238" s="23"/>
      <c r="G238" s="16"/>
      <c r="H238" s="16"/>
      <c r="I238" s="23"/>
      <c r="J238" s="23"/>
      <c r="K238" s="23"/>
      <c r="L238" s="23"/>
      <c r="M238" s="16"/>
      <c r="N238" s="23"/>
      <c r="O238" s="23"/>
      <c r="P238" s="23"/>
      <c r="Q238" s="10">
        <f t="shared" si="11"/>
        <v>0</v>
      </c>
      <c r="R238" s="23"/>
      <c r="S238" s="16"/>
      <c r="T238" s="23"/>
      <c r="U238" s="23"/>
      <c r="V238" s="34">
        <f t="shared" si="9"/>
        <v>0</v>
      </c>
      <c r="W238" s="16"/>
      <c r="X238" s="38">
        <f t="shared" si="10"/>
        <v>0</v>
      </c>
    </row>
    <row r="239" spans="1:24" ht="18.75" x14ac:dyDescent="0.25">
      <c r="A239" s="12">
        <v>43488</v>
      </c>
      <c r="B239" s="13">
        <v>43488</v>
      </c>
      <c r="C239" s="23"/>
      <c r="D239" s="23"/>
      <c r="E239" s="45"/>
      <c r="F239" s="23"/>
      <c r="G239" s="16"/>
      <c r="H239" s="16"/>
      <c r="I239" s="23"/>
      <c r="J239" s="23"/>
      <c r="K239" s="23"/>
      <c r="L239" s="23"/>
      <c r="M239" s="16"/>
      <c r="N239" s="23"/>
      <c r="O239" s="23"/>
      <c r="P239" s="23"/>
      <c r="Q239" s="10">
        <f t="shared" si="11"/>
        <v>0</v>
      </c>
      <c r="R239" s="23"/>
      <c r="S239" s="16"/>
      <c r="T239" s="23"/>
      <c r="U239" s="23"/>
      <c r="V239" s="34">
        <f t="shared" si="9"/>
        <v>0</v>
      </c>
      <c r="W239" s="16"/>
      <c r="X239" s="38">
        <f t="shared" si="10"/>
        <v>0</v>
      </c>
    </row>
    <row r="240" spans="1:24" ht="18.75" x14ac:dyDescent="0.25">
      <c r="A240" s="12">
        <v>43489</v>
      </c>
      <c r="B240" s="13">
        <v>43489</v>
      </c>
      <c r="C240" s="23"/>
      <c r="D240" s="23"/>
      <c r="E240" s="45"/>
      <c r="F240" s="23"/>
      <c r="G240" s="16"/>
      <c r="H240" s="16"/>
      <c r="I240" s="23"/>
      <c r="J240" s="23"/>
      <c r="K240" s="23"/>
      <c r="L240" s="23"/>
      <c r="M240" s="16"/>
      <c r="N240" s="23"/>
      <c r="O240" s="23"/>
      <c r="P240" s="23"/>
      <c r="Q240" s="10">
        <f t="shared" si="11"/>
        <v>0</v>
      </c>
      <c r="R240" s="23"/>
      <c r="S240" s="16"/>
      <c r="T240" s="23"/>
      <c r="U240" s="23"/>
      <c r="V240" s="34">
        <f t="shared" si="9"/>
        <v>0</v>
      </c>
      <c r="W240" s="16"/>
      <c r="X240" s="38">
        <f t="shared" si="10"/>
        <v>0</v>
      </c>
    </row>
    <row r="241" spans="1:24" ht="18.75" x14ac:dyDescent="0.25">
      <c r="A241" s="12">
        <v>43490</v>
      </c>
      <c r="B241" s="13">
        <v>43490</v>
      </c>
      <c r="C241" s="23"/>
      <c r="D241" s="23"/>
      <c r="E241" s="45"/>
      <c r="F241" s="23"/>
      <c r="G241" s="16"/>
      <c r="H241" s="16"/>
      <c r="I241" s="23"/>
      <c r="J241" s="23"/>
      <c r="K241" s="23"/>
      <c r="L241" s="23"/>
      <c r="M241" s="16"/>
      <c r="N241" s="23"/>
      <c r="O241" s="23"/>
      <c r="P241" s="23"/>
      <c r="Q241" s="10">
        <f t="shared" si="11"/>
        <v>0</v>
      </c>
      <c r="R241" s="23"/>
      <c r="S241" s="16"/>
      <c r="T241" s="23"/>
      <c r="U241" s="23"/>
      <c r="V241" s="34">
        <f t="shared" si="9"/>
        <v>0</v>
      </c>
      <c r="W241" s="16"/>
      <c r="X241" s="38">
        <f t="shared" si="10"/>
        <v>0</v>
      </c>
    </row>
    <row r="242" spans="1:24" ht="18.75" x14ac:dyDescent="0.25">
      <c r="A242" s="12">
        <v>43491</v>
      </c>
      <c r="B242" s="13">
        <v>43491</v>
      </c>
      <c r="C242" s="23"/>
      <c r="D242" s="23"/>
      <c r="E242" s="45"/>
      <c r="F242" s="23"/>
      <c r="G242" s="16"/>
      <c r="H242" s="16"/>
      <c r="I242" s="23"/>
      <c r="J242" s="23"/>
      <c r="K242" s="23"/>
      <c r="L242" s="23"/>
      <c r="M242" s="16"/>
      <c r="N242" s="23"/>
      <c r="O242" s="23"/>
      <c r="P242" s="23"/>
      <c r="Q242" s="10">
        <f t="shared" si="11"/>
        <v>0</v>
      </c>
      <c r="R242" s="23"/>
      <c r="S242" s="16"/>
      <c r="T242" s="23"/>
      <c r="U242" s="23"/>
      <c r="V242" s="34">
        <f t="shared" si="9"/>
        <v>0</v>
      </c>
      <c r="W242" s="16"/>
      <c r="X242" s="38">
        <f t="shared" si="10"/>
        <v>0</v>
      </c>
    </row>
    <row r="243" spans="1:24" ht="18.75" x14ac:dyDescent="0.25">
      <c r="A243" s="12">
        <v>43492</v>
      </c>
      <c r="B243" s="13">
        <v>43492</v>
      </c>
      <c r="C243" s="23"/>
      <c r="D243" s="23"/>
      <c r="E243" s="45"/>
      <c r="F243" s="23"/>
      <c r="G243" s="16"/>
      <c r="H243" s="16"/>
      <c r="I243" s="23"/>
      <c r="J243" s="23"/>
      <c r="K243" s="23"/>
      <c r="L243" s="23"/>
      <c r="M243" s="16"/>
      <c r="N243" s="23"/>
      <c r="O243" s="23"/>
      <c r="P243" s="23"/>
      <c r="Q243" s="10">
        <f t="shared" si="11"/>
        <v>0</v>
      </c>
      <c r="R243" s="23"/>
      <c r="S243" s="16"/>
      <c r="T243" s="23"/>
      <c r="U243" s="23"/>
      <c r="V243" s="34">
        <f t="shared" si="9"/>
        <v>0</v>
      </c>
      <c r="W243" s="16"/>
      <c r="X243" s="38">
        <f t="shared" si="10"/>
        <v>0</v>
      </c>
    </row>
    <row r="244" spans="1:24" ht="18.75" x14ac:dyDescent="0.25">
      <c r="A244" s="12">
        <v>43493</v>
      </c>
      <c r="B244" s="13">
        <v>43493</v>
      </c>
      <c r="C244" s="23"/>
      <c r="D244" s="23"/>
      <c r="E244" s="45"/>
      <c r="F244" s="23"/>
      <c r="G244" s="16"/>
      <c r="H244" s="16"/>
      <c r="I244" s="23"/>
      <c r="J244" s="23"/>
      <c r="K244" s="23"/>
      <c r="L244" s="23"/>
      <c r="M244" s="16"/>
      <c r="N244" s="23"/>
      <c r="O244" s="23"/>
      <c r="P244" s="23"/>
      <c r="Q244" s="10">
        <f t="shared" si="11"/>
        <v>0</v>
      </c>
      <c r="R244" s="23"/>
      <c r="S244" s="16"/>
      <c r="T244" s="23"/>
      <c r="U244" s="23"/>
      <c r="V244" s="34">
        <f t="shared" si="9"/>
        <v>0</v>
      </c>
      <c r="W244" s="16"/>
      <c r="X244" s="38">
        <f t="shared" si="10"/>
        <v>0</v>
      </c>
    </row>
    <row r="245" spans="1:24" ht="18.75" x14ac:dyDescent="0.25">
      <c r="A245" s="12">
        <v>43494</v>
      </c>
      <c r="B245" s="13">
        <v>43494</v>
      </c>
      <c r="C245" s="23"/>
      <c r="D245" s="23"/>
      <c r="E245" s="45"/>
      <c r="F245" s="23"/>
      <c r="G245" s="16"/>
      <c r="H245" s="16"/>
      <c r="I245" s="23"/>
      <c r="J245" s="23"/>
      <c r="K245" s="23"/>
      <c r="L245" s="23"/>
      <c r="M245" s="16"/>
      <c r="N245" s="23"/>
      <c r="O245" s="23"/>
      <c r="P245" s="23"/>
      <c r="Q245" s="10">
        <f t="shared" si="11"/>
        <v>0</v>
      </c>
      <c r="R245" s="23"/>
      <c r="S245" s="16"/>
      <c r="T245" s="23"/>
      <c r="U245" s="23"/>
      <c r="V245" s="34">
        <f t="shared" si="9"/>
        <v>0</v>
      </c>
      <c r="W245" s="16"/>
      <c r="X245" s="38">
        <f t="shared" si="10"/>
        <v>0</v>
      </c>
    </row>
    <row r="246" spans="1:24" ht="18.75" x14ac:dyDescent="0.25">
      <c r="A246" s="12">
        <v>43495</v>
      </c>
      <c r="B246" s="13">
        <v>43495</v>
      </c>
      <c r="C246" s="23"/>
      <c r="D246" s="23"/>
      <c r="E246" s="45"/>
      <c r="F246" s="23"/>
      <c r="G246" s="16"/>
      <c r="H246" s="16"/>
      <c r="I246" s="23"/>
      <c r="J246" s="23"/>
      <c r="K246" s="23"/>
      <c r="L246" s="23"/>
      <c r="M246" s="16"/>
      <c r="N246" s="23"/>
      <c r="O246" s="23"/>
      <c r="P246" s="23"/>
      <c r="Q246" s="10">
        <f t="shared" si="11"/>
        <v>0</v>
      </c>
      <c r="R246" s="23"/>
      <c r="S246" s="16"/>
      <c r="T246" s="23"/>
      <c r="U246" s="23"/>
      <c r="V246" s="34">
        <f t="shared" si="9"/>
        <v>0</v>
      </c>
      <c r="W246" s="16"/>
      <c r="X246" s="38">
        <f t="shared" si="10"/>
        <v>0</v>
      </c>
    </row>
    <row r="247" spans="1:24" s="6" customFormat="1" ht="19.5" thickBot="1" x14ac:dyDescent="0.3">
      <c r="A247" s="17">
        <v>43496</v>
      </c>
      <c r="B247" s="18">
        <v>43496</v>
      </c>
      <c r="C247" s="24"/>
      <c r="D247" s="24"/>
      <c r="E247" s="45"/>
      <c r="F247" s="24"/>
      <c r="G247" s="22"/>
      <c r="H247" s="22"/>
      <c r="I247" s="24"/>
      <c r="J247" s="24"/>
      <c r="K247" s="24"/>
      <c r="L247" s="24"/>
      <c r="M247" s="22"/>
      <c r="N247" s="24"/>
      <c r="O247" s="24"/>
      <c r="P247" s="24"/>
      <c r="Q247" s="19">
        <f t="shared" si="11"/>
        <v>0</v>
      </c>
      <c r="R247" s="24"/>
      <c r="S247" s="22"/>
      <c r="T247" s="24"/>
      <c r="U247" s="24"/>
      <c r="V247" s="35">
        <f t="shared" si="9"/>
        <v>0</v>
      </c>
      <c r="W247" s="22"/>
      <c r="X247" s="38">
        <f t="shared" si="10"/>
        <v>0</v>
      </c>
    </row>
    <row r="248" spans="1:24" ht="19.5" thickTop="1" x14ac:dyDescent="0.25">
      <c r="A248" s="12">
        <v>43497</v>
      </c>
      <c r="B248" s="13">
        <v>43497</v>
      </c>
      <c r="C248" s="23"/>
      <c r="D248" s="23"/>
      <c r="E248" s="47"/>
      <c r="F248" s="23"/>
      <c r="G248" s="16"/>
      <c r="H248" s="16"/>
      <c r="I248" s="23"/>
      <c r="J248" s="23"/>
      <c r="K248" s="23"/>
      <c r="L248" s="23"/>
      <c r="M248" s="16"/>
      <c r="N248" s="23"/>
      <c r="O248" s="23"/>
      <c r="P248" s="23"/>
      <c r="Q248" s="10">
        <f t="shared" si="11"/>
        <v>0</v>
      </c>
      <c r="R248" s="23"/>
      <c r="S248" s="16"/>
      <c r="T248" s="23"/>
      <c r="U248" s="23"/>
      <c r="V248" s="34">
        <f t="shared" si="9"/>
        <v>0</v>
      </c>
      <c r="W248" s="16"/>
      <c r="X248" s="40">
        <f t="shared" si="10"/>
        <v>0</v>
      </c>
    </row>
    <row r="249" spans="1:24" ht="18.75" x14ac:dyDescent="0.25">
      <c r="A249" s="12">
        <v>43498</v>
      </c>
      <c r="B249" s="13">
        <v>43498</v>
      </c>
      <c r="C249" s="23"/>
      <c r="D249" s="23"/>
      <c r="E249" s="45"/>
      <c r="F249" s="23"/>
      <c r="G249" s="16"/>
      <c r="H249" s="16"/>
      <c r="I249" s="23"/>
      <c r="J249" s="23"/>
      <c r="K249" s="23"/>
      <c r="L249" s="23"/>
      <c r="M249" s="16"/>
      <c r="N249" s="23"/>
      <c r="O249" s="23"/>
      <c r="P249" s="23"/>
      <c r="Q249" s="10">
        <f t="shared" si="11"/>
        <v>0</v>
      </c>
      <c r="R249" s="23"/>
      <c r="S249" s="16"/>
      <c r="T249" s="23"/>
      <c r="U249" s="23"/>
      <c r="V249" s="34">
        <f t="shared" si="9"/>
        <v>0</v>
      </c>
      <c r="W249" s="16"/>
      <c r="X249" s="38">
        <f t="shared" si="10"/>
        <v>0</v>
      </c>
    </row>
    <row r="250" spans="1:24" ht="18.75" x14ac:dyDescent="0.25">
      <c r="A250" s="12">
        <v>43499</v>
      </c>
      <c r="B250" s="13">
        <v>43499</v>
      </c>
      <c r="C250" s="23"/>
      <c r="D250" s="23"/>
      <c r="E250" s="45"/>
      <c r="F250" s="23"/>
      <c r="G250" s="16"/>
      <c r="H250" s="16"/>
      <c r="I250" s="23"/>
      <c r="J250" s="23"/>
      <c r="K250" s="23"/>
      <c r="L250" s="23"/>
      <c r="M250" s="16"/>
      <c r="N250" s="23"/>
      <c r="O250" s="23"/>
      <c r="P250" s="23"/>
      <c r="Q250" s="10">
        <f t="shared" si="11"/>
        <v>0</v>
      </c>
      <c r="R250" s="23"/>
      <c r="S250" s="16"/>
      <c r="T250" s="23"/>
      <c r="U250" s="23"/>
      <c r="V250" s="34">
        <f t="shared" si="9"/>
        <v>0</v>
      </c>
      <c r="W250" s="16"/>
      <c r="X250" s="38">
        <f t="shared" si="10"/>
        <v>0</v>
      </c>
    </row>
    <row r="251" spans="1:24" ht="18.75" x14ac:dyDescent="0.25">
      <c r="A251" s="12">
        <v>43500</v>
      </c>
      <c r="B251" s="13">
        <v>43500</v>
      </c>
      <c r="C251" s="23"/>
      <c r="D251" s="23"/>
      <c r="E251" s="45"/>
      <c r="F251" s="23"/>
      <c r="G251" s="16"/>
      <c r="H251" s="16"/>
      <c r="I251" s="23"/>
      <c r="J251" s="23"/>
      <c r="K251" s="23"/>
      <c r="L251" s="23"/>
      <c r="M251" s="16"/>
      <c r="N251" s="23"/>
      <c r="O251" s="23"/>
      <c r="P251" s="23"/>
      <c r="Q251" s="10">
        <f t="shared" si="11"/>
        <v>0</v>
      </c>
      <c r="R251" s="23"/>
      <c r="S251" s="16"/>
      <c r="T251" s="23"/>
      <c r="U251" s="23"/>
      <c r="V251" s="34">
        <f t="shared" si="9"/>
        <v>0</v>
      </c>
      <c r="W251" s="16"/>
      <c r="X251" s="38">
        <f t="shared" si="10"/>
        <v>0</v>
      </c>
    </row>
    <row r="252" spans="1:24" ht="18.75" x14ac:dyDescent="0.25">
      <c r="A252" s="12">
        <v>43501</v>
      </c>
      <c r="B252" s="13">
        <v>43501</v>
      </c>
      <c r="C252" s="23"/>
      <c r="D252" s="23"/>
      <c r="E252" s="45"/>
      <c r="F252" s="23"/>
      <c r="G252" s="16"/>
      <c r="H252" s="16"/>
      <c r="I252" s="23"/>
      <c r="J252" s="23"/>
      <c r="K252" s="23"/>
      <c r="L252" s="23"/>
      <c r="M252" s="16"/>
      <c r="N252" s="23"/>
      <c r="O252" s="23"/>
      <c r="P252" s="23"/>
      <c r="Q252" s="10">
        <f t="shared" si="11"/>
        <v>0</v>
      </c>
      <c r="R252" s="23"/>
      <c r="S252" s="16"/>
      <c r="T252" s="23"/>
      <c r="U252" s="23"/>
      <c r="V252" s="34">
        <f t="shared" si="9"/>
        <v>0</v>
      </c>
      <c r="W252" s="16"/>
      <c r="X252" s="38">
        <f t="shared" si="10"/>
        <v>0</v>
      </c>
    </row>
    <row r="253" spans="1:24" ht="18.75" x14ac:dyDescent="0.25">
      <c r="A253" s="12">
        <v>43502</v>
      </c>
      <c r="B253" s="13">
        <v>43502</v>
      </c>
      <c r="C253" s="23"/>
      <c r="D253" s="23"/>
      <c r="E253" s="45"/>
      <c r="F253" s="23"/>
      <c r="G253" s="16"/>
      <c r="H253" s="16"/>
      <c r="I253" s="23"/>
      <c r="J253" s="23"/>
      <c r="K253" s="23"/>
      <c r="L253" s="23"/>
      <c r="M253" s="16"/>
      <c r="N253" s="23"/>
      <c r="O253" s="23"/>
      <c r="P253" s="23"/>
      <c r="Q253" s="10">
        <f t="shared" si="11"/>
        <v>0</v>
      </c>
      <c r="R253" s="23"/>
      <c r="S253" s="16"/>
      <c r="T253" s="23"/>
      <c r="U253" s="23"/>
      <c r="V253" s="34">
        <f t="shared" si="9"/>
        <v>0</v>
      </c>
      <c r="W253" s="16"/>
      <c r="X253" s="38">
        <f t="shared" si="10"/>
        <v>0</v>
      </c>
    </row>
    <row r="254" spans="1:24" ht="18.75" x14ac:dyDescent="0.25">
      <c r="A254" s="12">
        <v>43503</v>
      </c>
      <c r="B254" s="13">
        <v>43503</v>
      </c>
      <c r="C254" s="23"/>
      <c r="D254" s="23"/>
      <c r="E254" s="45"/>
      <c r="F254" s="23"/>
      <c r="G254" s="16"/>
      <c r="H254" s="16"/>
      <c r="I254" s="23"/>
      <c r="J254" s="23"/>
      <c r="K254" s="23"/>
      <c r="L254" s="23"/>
      <c r="M254" s="16"/>
      <c r="N254" s="23"/>
      <c r="O254" s="23"/>
      <c r="P254" s="23"/>
      <c r="Q254" s="10">
        <f t="shared" si="11"/>
        <v>0</v>
      </c>
      <c r="R254" s="23"/>
      <c r="S254" s="16"/>
      <c r="T254" s="23"/>
      <c r="U254" s="23"/>
      <c r="V254" s="34">
        <f t="shared" si="9"/>
        <v>0</v>
      </c>
      <c r="W254" s="16"/>
      <c r="X254" s="38">
        <f t="shared" si="10"/>
        <v>0</v>
      </c>
    </row>
    <row r="255" spans="1:24" ht="18.75" x14ac:dyDescent="0.25">
      <c r="A255" s="12">
        <v>43504</v>
      </c>
      <c r="B255" s="13">
        <v>43504</v>
      </c>
      <c r="C255" s="23"/>
      <c r="D255" s="23"/>
      <c r="E255" s="45"/>
      <c r="F255" s="23"/>
      <c r="G255" s="16"/>
      <c r="H255" s="16"/>
      <c r="I255" s="23"/>
      <c r="J255" s="23"/>
      <c r="K255" s="23"/>
      <c r="L255" s="23"/>
      <c r="M255" s="16"/>
      <c r="N255" s="23"/>
      <c r="O255" s="23"/>
      <c r="P255" s="23"/>
      <c r="Q255" s="10">
        <f t="shared" si="11"/>
        <v>0</v>
      </c>
      <c r="R255" s="23"/>
      <c r="S255" s="16"/>
      <c r="T255" s="23"/>
      <c r="U255" s="23"/>
      <c r="V255" s="34">
        <f t="shared" si="9"/>
        <v>0</v>
      </c>
      <c r="W255" s="16"/>
      <c r="X255" s="38">
        <f t="shared" si="10"/>
        <v>0</v>
      </c>
    </row>
    <row r="256" spans="1:24" ht="18.75" x14ac:dyDescent="0.25">
      <c r="A256" s="12">
        <v>43505</v>
      </c>
      <c r="B256" s="13">
        <v>43505</v>
      </c>
      <c r="C256" s="23"/>
      <c r="D256" s="23"/>
      <c r="E256" s="45"/>
      <c r="F256" s="23"/>
      <c r="G256" s="16"/>
      <c r="H256" s="16"/>
      <c r="I256" s="23"/>
      <c r="J256" s="23"/>
      <c r="K256" s="23"/>
      <c r="L256" s="23"/>
      <c r="M256" s="16"/>
      <c r="N256" s="23"/>
      <c r="O256" s="23"/>
      <c r="P256" s="23"/>
      <c r="Q256" s="10">
        <f t="shared" si="11"/>
        <v>0</v>
      </c>
      <c r="R256" s="23"/>
      <c r="S256" s="16"/>
      <c r="T256" s="23"/>
      <c r="U256" s="23"/>
      <c r="V256" s="34">
        <f t="shared" si="9"/>
        <v>0</v>
      </c>
      <c r="W256" s="16"/>
      <c r="X256" s="38">
        <f t="shared" si="10"/>
        <v>0</v>
      </c>
    </row>
    <row r="257" spans="1:24" ht="18.75" x14ac:dyDescent="0.25">
      <c r="A257" s="12">
        <v>43506</v>
      </c>
      <c r="B257" s="13">
        <v>43506</v>
      </c>
      <c r="C257" s="23"/>
      <c r="D257" s="23"/>
      <c r="E257" s="45"/>
      <c r="F257" s="23"/>
      <c r="G257" s="16"/>
      <c r="H257" s="16"/>
      <c r="I257" s="23"/>
      <c r="J257" s="23"/>
      <c r="K257" s="23"/>
      <c r="L257" s="23"/>
      <c r="M257" s="16"/>
      <c r="N257" s="23"/>
      <c r="O257" s="23"/>
      <c r="P257" s="23"/>
      <c r="Q257" s="10">
        <f t="shared" si="11"/>
        <v>0</v>
      </c>
      <c r="R257" s="23"/>
      <c r="S257" s="16"/>
      <c r="T257" s="23"/>
      <c r="U257" s="23"/>
      <c r="V257" s="34">
        <f t="shared" si="9"/>
        <v>0</v>
      </c>
      <c r="W257" s="16"/>
      <c r="X257" s="38">
        <f t="shared" si="10"/>
        <v>0</v>
      </c>
    </row>
    <row r="258" spans="1:24" ht="18.75" x14ac:dyDescent="0.25">
      <c r="A258" s="12">
        <v>43507</v>
      </c>
      <c r="B258" s="13">
        <v>43507</v>
      </c>
      <c r="C258" s="23"/>
      <c r="D258" s="23"/>
      <c r="E258" s="45"/>
      <c r="F258" s="23"/>
      <c r="G258" s="16"/>
      <c r="H258" s="16"/>
      <c r="I258" s="23"/>
      <c r="J258" s="23"/>
      <c r="K258" s="23"/>
      <c r="L258" s="23"/>
      <c r="M258" s="16"/>
      <c r="N258" s="23"/>
      <c r="O258" s="23"/>
      <c r="P258" s="23"/>
      <c r="Q258" s="10">
        <f t="shared" si="11"/>
        <v>0</v>
      </c>
      <c r="R258" s="23"/>
      <c r="S258" s="16"/>
      <c r="T258" s="23"/>
      <c r="U258" s="23"/>
      <c r="V258" s="34">
        <f t="shared" si="9"/>
        <v>0</v>
      </c>
      <c r="W258" s="16"/>
      <c r="X258" s="38">
        <f t="shared" si="10"/>
        <v>0</v>
      </c>
    </row>
    <row r="259" spans="1:24" ht="18.75" x14ac:dyDescent="0.25">
      <c r="A259" s="12">
        <v>43508</v>
      </c>
      <c r="B259" s="13">
        <v>43508</v>
      </c>
      <c r="C259" s="23"/>
      <c r="D259" s="23"/>
      <c r="E259" s="45"/>
      <c r="F259" s="23"/>
      <c r="G259" s="16"/>
      <c r="H259" s="16"/>
      <c r="I259" s="23"/>
      <c r="J259" s="23"/>
      <c r="K259" s="23"/>
      <c r="L259" s="23"/>
      <c r="M259" s="16"/>
      <c r="N259" s="23"/>
      <c r="O259" s="23"/>
      <c r="P259" s="23"/>
      <c r="Q259" s="10">
        <f t="shared" si="11"/>
        <v>0</v>
      </c>
      <c r="R259" s="23"/>
      <c r="S259" s="16"/>
      <c r="T259" s="23"/>
      <c r="U259" s="23"/>
      <c r="V259" s="34">
        <f t="shared" ref="V259:V322" si="12">IFERROR(G259*H259,"")</f>
        <v>0</v>
      </c>
      <c r="W259" s="16"/>
      <c r="X259" s="38">
        <f t="shared" ref="X259:X322" si="13">IFERROR(G259*W259,"")</f>
        <v>0</v>
      </c>
    </row>
    <row r="260" spans="1:24" ht="18.75" x14ac:dyDescent="0.25">
      <c r="A260" s="12">
        <v>43509</v>
      </c>
      <c r="B260" s="13">
        <v>43509</v>
      </c>
      <c r="C260" s="23"/>
      <c r="D260" s="23"/>
      <c r="E260" s="45"/>
      <c r="F260" s="23"/>
      <c r="G260" s="16"/>
      <c r="H260" s="16"/>
      <c r="I260" s="23"/>
      <c r="J260" s="23"/>
      <c r="K260" s="23"/>
      <c r="L260" s="23"/>
      <c r="M260" s="16"/>
      <c r="N260" s="23"/>
      <c r="O260" s="23"/>
      <c r="P260" s="23"/>
      <c r="Q260" s="10">
        <f t="shared" ref="Q260:Q323" si="14">IFERROR(V260-O260,"")</f>
        <v>0</v>
      </c>
      <c r="R260" s="23"/>
      <c r="S260" s="16"/>
      <c r="T260" s="23"/>
      <c r="U260" s="23"/>
      <c r="V260" s="34">
        <f t="shared" si="12"/>
        <v>0</v>
      </c>
      <c r="W260" s="16"/>
      <c r="X260" s="38">
        <f t="shared" si="13"/>
        <v>0</v>
      </c>
    </row>
    <row r="261" spans="1:24" ht="18.75" x14ac:dyDescent="0.25">
      <c r="A261" s="12">
        <v>43510</v>
      </c>
      <c r="B261" s="13">
        <v>43510</v>
      </c>
      <c r="C261" s="23"/>
      <c r="D261" s="23"/>
      <c r="E261" s="45"/>
      <c r="F261" s="23"/>
      <c r="G261" s="16"/>
      <c r="H261" s="16"/>
      <c r="I261" s="23"/>
      <c r="J261" s="23"/>
      <c r="K261" s="23"/>
      <c r="L261" s="23"/>
      <c r="M261" s="16"/>
      <c r="N261" s="23"/>
      <c r="O261" s="23"/>
      <c r="P261" s="23"/>
      <c r="Q261" s="10">
        <f t="shared" si="14"/>
        <v>0</v>
      </c>
      <c r="R261" s="23"/>
      <c r="S261" s="16"/>
      <c r="T261" s="23"/>
      <c r="U261" s="23"/>
      <c r="V261" s="34">
        <f t="shared" si="12"/>
        <v>0</v>
      </c>
      <c r="W261" s="16"/>
      <c r="X261" s="38">
        <f t="shared" si="13"/>
        <v>0</v>
      </c>
    </row>
    <row r="262" spans="1:24" ht="18.75" x14ac:dyDescent="0.25">
      <c r="A262" s="12">
        <v>43511</v>
      </c>
      <c r="B262" s="13">
        <v>43511</v>
      </c>
      <c r="C262" s="23"/>
      <c r="D262" s="23"/>
      <c r="E262" s="45"/>
      <c r="F262" s="23"/>
      <c r="G262" s="16"/>
      <c r="H262" s="16"/>
      <c r="I262" s="23"/>
      <c r="J262" s="23"/>
      <c r="K262" s="23"/>
      <c r="L262" s="23"/>
      <c r="M262" s="16"/>
      <c r="N262" s="23"/>
      <c r="O262" s="23"/>
      <c r="P262" s="23"/>
      <c r="Q262" s="10">
        <f t="shared" si="14"/>
        <v>0</v>
      </c>
      <c r="R262" s="23"/>
      <c r="S262" s="16"/>
      <c r="T262" s="23"/>
      <c r="U262" s="23"/>
      <c r="V262" s="34">
        <f t="shared" si="12"/>
        <v>0</v>
      </c>
      <c r="W262" s="16"/>
      <c r="X262" s="38">
        <f t="shared" si="13"/>
        <v>0</v>
      </c>
    </row>
    <row r="263" spans="1:24" ht="18.75" x14ac:dyDescent="0.25">
      <c r="A263" s="12">
        <v>43512</v>
      </c>
      <c r="B263" s="13">
        <v>43512</v>
      </c>
      <c r="C263" s="23"/>
      <c r="D263" s="23"/>
      <c r="E263" s="45"/>
      <c r="F263" s="23"/>
      <c r="G263" s="16"/>
      <c r="H263" s="16"/>
      <c r="I263" s="23"/>
      <c r="J263" s="23"/>
      <c r="K263" s="23"/>
      <c r="L263" s="23"/>
      <c r="M263" s="16"/>
      <c r="N263" s="23"/>
      <c r="O263" s="23"/>
      <c r="P263" s="23"/>
      <c r="Q263" s="10">
        <f t="shared" si="14"/>
        <v>0</v>
      </c>
      <c r="R263" s="23"/>
      <c r="S263" s="16"/>
      <c r="T263" s="23"/>
      <c r="U263" s="23"/>
      <c r="V263" s="34">
        <f t="shared" si="12"/>
        <v>0</v>
      </c>
      <c r="W263" s="16"/>
      <c r="X263" s="38">
        <f t="shared" si="13"/>
        <v>0</v>
      </c>
    </row>
    <row r="264" spans="1:24" ht="18.75" x14ac:dyDescent="0.25">
      <c r="A264" s="12">
        <v>43513</v>
      </c>
      <c r="B264" s="13">
        <v>43513</v>
      </c>
      <c r="C264" s="23"/>
      <c r="D264" s="23"/>
      <c r="E264" s="45"/>
      <c r="F264" s="23"/>
      <c r="G264" s="16"/>
      <c r="H264" s="16"/>
      <c r="I264" s="23"/>
      <c r="J264" s="23"/>
      <c r="K264" s="23"/>
      <c r="L264" s="23"/>
      <c r="M264" s="16"/>
      <c r="N264" s="23"/>
      <c r="O264" s="23"/>
      <c r="P264" s="23"/>
      <c r="Q264" s="10">
        <f t="shared" si="14"/>
        <v>0</v>
      </c>
      <c r="R264" s="23"/>
      <c r="S264" s="16"/>
      <c r="T264" s="23"/>
      <c r="U264" s="23"/>
      <c r="V264" s="34">
        <f t="shared" si="12"/>
        <v>0</v>
      </c>
      <c r="W264" s="16"/>
      <c r="X264" s="38">
        <f t="shared" si="13"/>
        <v>0</v>
      </c>
    </row>
    <row r="265" spans="1:24" ht="18.75" x14ac:dyDescent="0.25">
      <c r="A265" s="12">
        <v>43514</v>
      </c>
      <c r="B265" s="13">
        <v>43514</v>
      </c>
      <c r="C265" s="23"/>
      <c r="D265" s="23"/>
      <c r="E265" s="45"/>
      <c r="F265" s="23"/>
      <c r="G265" s="16"/>
      <c r="H265" s="16"/>
      <c r="I265" s="23"/>
      <c r="J265" s="23"/>
      <c r="K265" s="23"/>
      <c r="L265" s="23"/>
      <c r="M265" s="16"/>
      <c r="N265" s="23"/>
      <c r="O265" s="23"/>
      <c r="P265" s="23"/>
      <c r="Q265" s="10">
        <f t="shared" si="14"/>
        <v>0</v>
      </c>
      <c r="R265" s="23"/>
      <c r="S265" s="16"/>
      <c r="T265" s="23"/>
      <c r="U265" s="23"/>
      <c r="V265" s="34">
        <f t="shared" si="12"/>
        <v>0</v>
      </c>
      <c r="W265" s="16"/>
      <c r="X265" s="38">
        <f t="shared" si="13"/>
        <v>0</v>
      </c>
    </row>
    <row r="266" spans="1:24" ht="18.75" x14ac:dyDescent="0.25">
      <c r="A266" s="12">
        <v>43515</v>
      </c>
      <c r="B266" s="13">
        <v>43515</v>
      </c>
      <c r="C266" s="23"/>
      <c r="D266" s="23"/>
      <c r="E266" s="45"/>
      <c r="F266" s="23"/>
      <c r="G266" s="16"/>
      <c r="H266" s="16"/>
      <c r="I266" s="23"/>
      <c r="J266" s="23"/>
      <c r="K266" s="23"/>
      <c r="L266" s="23"/>
      <c r="M266" s="16"/>
      <c r="N266" s="23"/>
      <c r="O266" s="23"/>
      <c r="P266" s="23"/>
      <c r="Q266" s="10">
        <f t="shared" si="14"/>
        <v>0</v>
      </c>
      <c r="R266" s="23"/>
      <c r="S266" s="16"/>
      <c r="T266" s="23"/>
      <c r="U266" s="23"/>
      <c r="V266" s="34">
        <f t="shared" si="12"/>
        <v>0</v>
      </c>
      <c r="W266" s="16"/>
      <c r="X266" s="38">
        <f t="shared" si="13"/>
        <v>0</v>
      </c>
    </row>
    <row r="267" spans="1:24" ht="18.75" x14ac:dyDescent="0.25">
      <c r="A267" s="12">
        <v>43516</v>
      </c>
      <c r="B267" s="13">
        <v>43516</v>
      </c>
      <c r="C267" s="23"/>
      <c r="D267" s="23"/>
      <c r="E267" s="45"/>
      <c r="F267" s="23"/>
      <c r="G267" s="16"/>
      <c r="H267" s="16"/>
      <c r="I267" s="23"/>
      <c r="J267" s="23"/>
      <c r="K267" s="23"/>
      <c r="L267" s="23"/>
      <c r="M267" s="16"/>
      <c r="N267" s="23"/>
      <c r="O267" s="23"/>
      <c r="P267" s="23"/>
      <c r="Q267" s="10">
        <f t="shared" si="14"/>
        <v>0</v>
      </c>
      <c r="R267" s="23"/>
      <c r="S267" s="16"/>
      <c r="T267" s="23"/>
      <c r="U267" s="23"/>
      <c r="V267" s="34">
        <f t="shared" si="12"/>
        <v>0</v>
      </c>
      <c r="W267" s="16"/>
      <c r="X267" s="38">
        <f t="shared" si="13"/>
        <v>0</v>
      </c>
    </row>
    <row r="268" spans="1:24" ht="18.75" x14ac:dyDescent="0.25">
      <c r="A268" s="12">
        <v>43517</v>
      </c>
      <c r="B268" s="13">
        <v>43517</v>
      </c>
      <c r="C268" s="23"/>
      <c r="D268" s="23"/>
      <c r="E268" s="45"/>
      <c r="F268" s="23"/>
      <c r="G268" s="16"/>
      <c r="H268" s="16"/>
      <c r="I268" s="23"/>
      <c r="J268" s="23"/>
      <c r="K268" s="23"/>
      <c r="L268" s="23"/>
      <c r="M268" s="16"/>
      <c r="N268" s="23"/>
      <c r="O268" s="23"/>
      <c r="P268" s="23"/>
      <c r="Q268" s="10">
        <f t="shared" si="14"/>
        <v>0</v>
      </c>
      <c r="R268" s="23"/>
      <c r="S268" s="16"/>
      <c r="T268" s="23"/>
      <c r="U268" s="23"/>
      <c r="V268" s="34">
        <f t="shared" si="12"/>
        <v>0</v>
      </c>
      <c r="W268" s="16"/>
      <c r="X268" s="38">
        <f t="shared" si="13"/>
        <v>0</v>
      </c>
    </row>
    <row r="269" spans="1:24" ht="18.75" x14ac:dyDescent="0.25">
      <c r="A269" s="12">
        <v>43518</v>
      </c>
      <c r="B269" s="13">
        <v>43518</v>
      </c>
      <c r="C269" s="23"/>
      <c r="D269" s="23"/>
      <c r="E269" s="45"/>
      <c r="F269" s="23"/>
      <c r="G269" s="16"/>
      <c r="H269" s="16"/>
      <c r="I269" s="23"/>
      <c r="J269" s="23"/>
      <c r="K269" s="23"/>
      <c r="L269" s="23"/>
      <c r="M269" s="16"/>
      <c r="N269" s="23"/>
      <c r="O269" s="23"/>
      <c r="P269" s="23"/>
      <c r="Q269" s="10">
        <f t="shared" si="14"/>
        <v>0</v>
      </c>
      <c r="R269" s="23"/>
      <c r="S269" s="16"/>
      <c r="T269" s="23"/>
      <c r="U269" s="23"/>
      <c r="V269" s="34">
        <f t="shared" si="12"/>
        <v>0</v>
      </c>
      <c r="W269" s="16"/>
      <c r="X269" s="38">
        <f t="shared" si="13"/>
        <v>0</v>
      </c>
    </row>
    <row r="270" spans="1:24" ht="18.75" x14ac:dyDescent="0.25">
      <c r="A270" s="12">
        <v>43519</v>
      </c>
      <c r="B270" s="13">
        <v>43519</v>
      </c>
      <c r="C270" s="23"/>
      <c r="D270" s="23"/>
      <c r="E270" s="45"/>
      <c r="F270" s="23"/>
      <c r="G270" s="16"/>
      <c r="H270" s="16"/>
      <c r="I270" s="23"/>
      <c r="J270" s="23"/>
      <c r="K270" s="23"/>
      <c r="L270" s="23"/>
      <c r="M270" s="16"/>
      <c r="N270" s="23"/>
      <c r="O270" s="23"/>
      <c r="P270" s="23"/>
      <c r="Q270" s="10">
        <f t="shared" si="14"/>
        <v>0</v>
      </c>
      <c r="R270" s="23"/>
      <c r="S270" s="16"/>
      <c r="T270" s="23"/>
      <c r="U270" s="23"/>
      <c r="V270" s="34">
        <f t="shared" si="12"/>
        <v>0</v>
      </c>
      <c r="W270" s="16"/>
      <c r="X270" s="38">
        <f t="shared" si="13"/>
        <v>0</v>
      </c>
    </row>
    <row r="271" spans="1:24" ht="18.75" x14ac:dyDescent="0.25">
      <c r="A271" s="12">
        <v>43520</v>
      </c>
      <c r="B271" s="13">
        <v>43520</v>
      </c>
      <c r="C271" s="23"/>
      <c r="D271" s="23"/>
      <c r="E271" s="45"/>
      <c r="F271" s="23"/>
      <c r="G271" s="16"/>
      <c r="H271" s="16"/>
      <c r="I271" s="23"/>
      <c r="J271" s="23"/>
      <c r="K271" s="23"/>
      <c r="L271" s="23"/>
      <c r="M271" s="16"/>
      <c r="N271" s="23"/>
      <c r="O271" s="23"/>
      <c r="P271" s="23"/>
      <c r="Q271" s="10">
        <f t="shared" si="14"/>
        <v>0</v>
      </c>
      <c r="R271" s="23"/>
      <c r="S271" s="16"/>
      <c r="T271" s="23"/>
      <c r="U271" s="23"/>
      <c r="V271" s="34">
        <f t="shared" si="12"/>
        <v>0</v>
      </c>
      <c r="W271" s="16"/>
      <c r="X271" s="38">
        <f t="shared" si="13"/>
        <v>0</v>
      </c>
    </row>
    <row r="272" spans="1:24" ht="18.75" x14ac:dyDescent="0.25">
      <c r="A272" s="12">
        <v>43521</v>
      </c>
      <c r="B272" s="13">
        <v>43521</v>
      </c>
      <c r="C272" s="23"/>
      <c r="D272" s="23"/>
      <c r="E272" s="45"/>
      <c r="F272" s="23"/>
      <c r="G272" s="16"/>
      <c r="H272" s="16"/>
      <c r="I272" s="23"/>
      <c r="J272" s="23"/>
      <c r="K272" s="23"/>
      <c r="L272" s="23"/>
      <c r="M272" s="16"/>
      <c r="N272" s="23"/>
      <c r="O272" s="23"/>
      <c r="P272" s="23"/>
      <c r="Q272" s="10">
        <f t="shared" si="14"/>
        <v>0</v>
      </c>
      <c r="R272" s="23"/>
      <c r="S272" s="16"/>
      <c r="T272" s="23"/>
      <c r="U272" s="23"/>
      <c r="V272" s="34">
        <f t="shared" si="12"/>
        <v>0</v>
      </c>
      <c r="W272" s="16"/>
      <c r="X272" s="38">
        <f t="shared" si="13"/>
        <v>0</v>
      </c>
    </row>
    <row r="273" spans="1:24" ht="18.75" x14ac:dyDescent="0.25">
      <c r="A273" s="12">
        <v>43522</v>
      </c>
      <c r="B273" s="13">
        <v>43522</v>
      </c>
      <c r="C273" s="23"/>
      <c r="D273" s="23"/>
      <c r="E273" s="45"/>
      <c r="F273" s="23"/>
      <c r="G273" s="16"/>
      <c r="H273" s="16"/>
      <c r="I273" s="23"/>
      <c r="J273" s="23"/>
      <c r="K273" s="23"/>
      <c r="L273" s="23"/>
      <c r="M273" s="16"/>
      <c r="N273" s="23"/>
      <c r="O273" s="23"/>
      <c r="P273" s="23"/>
      <c r="Q273" s="10">
        <f t="shared" si="14"/>
        <v>0</v>
      </c>
      <c r="R273" s="23"/>
      <c r="S273" s="16"/>
      <c r="T273" s="23"/>
      <c r="U273" s="23"/>
      <c r="V273" s="34">
        <f t="shared" si="12"/>
        <v>0</v>
      </c>
      <c r="W273" s="16"/>
      <c r="X273" s="38">
        <f t="shared" si="13"/>
        <v>0</v>
      </c>
    </row>
    <row r="274" spans="1:24" ht="18.75" x14ac:dyDescent="0.25">
      <c r="A274" s="12">
        <v>43523</v>
      </c>
      <c r="B274" s="13">
        <v>43523</v>
      </c>
      <c r="C274" s="23"/>
      <c r="D274" s="23"/>
      <c r="E274" s="45"/>
      <c r="F274" s="23"/>
      <c r="G274" s="16"/>
      <c r="H274" s="16"/>
      <c r="I274" s="23"/>
      <c r="J274" s="23"/>
      <c r="K274" s="23"/>
      <c r="L274" s="23"/>
      <c r="M274" s="16"/>
      <c r="N274" s="23"/>
      <c r="O274" s="23"/>
      <c r="P274" s="23"/>
      <c r="Q274" s="10">
        <f t="shared" si="14"/>
        <v>0</v>
      </c>
      <c r="R274" s="23"/>
      <c r="S274" s="16"/>
      <c r="T274" s="23"/>
      <c r="U274" s="23"/>
      <c r="V274" s="34">
        <f t="shared" si="12"/>
        <v>0</v>
      </c>
      <c r="W274" s="16"/>
      <c r="X274" s="38">
        <f t="shared" si="13"/>
        <v>0</v>
      </c>
    </row>
    <row r="275" spans="1:24" s="6" customFormat="1" ht="19.5" thickBot="1" x14ac:dyDescent="0.3">
      <c r="A275" s="17">
        <v>43524</v>
      </c>
      <c r="B275" s="18">
        <v>43524</v>
      </c>
      <c r="C275" s="24"/>
      <c r="D275" s="24"/>
      <c r="E275" s="45"/>
      <c r="F275" s="24"/>
      <c r="G275" s="22"/>
      <c r="H275" s="22"/>
      <c r="I275" s="24"/>
      <c r="J275" s="24"/>
      <c r="K275" s="24"/>
      <c r="L275" s="24"/>
      <c r="M275" s="22"/>
      <c r="N275" s="24"/>
      <c r="O275" s="24"/>
      <c r="P275" s="24"/>
      <c r="Q275" s="19">
        <f t="shared" si="14"/>
        <v>0</v>
      </c>
      <c r="R275" s="24"/>
      <c r="S275" s="22"/>
      <c r="T275" s="24"/>
      <c r="U275" s="24"/>
      <c r="V275" s="35">
        <f t="shared" si="12"/>
        <v>0</v>
      </c>
      <c r="W275" s="22"/>
      <c r="X275" s="38">
        <f t="shared" si="13"/>
        <v>0</v>
      </c>
    </row>
    <row r="276" spans="1:24" ht="19.5" thickTop="1" x14ac:dyDescent="0.25">
      <c r="A276" s="12">
        <v>43525</v>
      </c>
      <c r="B276" s="13">
        <v>43525</v>
      </c>
      <c r="C276" s="23"/>
      <c r="D276" s="23"/>
      <c r="E276" s="47"/>
      <c r="F276" s="23"/>
      <c r="G276" s="16"/>
      <c r="H276" s="16"/>
      <c r="I276" s="23"/>
      <c r="J276" s="23"/>
      <c r="K276" s="23"/>
      <c r="L276" s="23"/>
      <c r="M276" s="16"/>
      <c r="N276" s="23"/>
      <c r="O276" s="23"/>
      <c r="P276" s="23"/>
      <c r="Q276" s="10">
        <f t="shared" si="14"/>
        <v>0</v>
      </c>
      <c r="R276" s="23"/>
      <c r="S276" s="16"/>
      <c r="T276" s="23"/>
      <c r="U276" s="23"/>
      <c r="V276" s="34">
        <f t="shared" si="12"/>
        <v>0</v>
      </c>
      <c r="W276" s="16"/>
      <c r="X276" s="40">
        <f t="shared" si="13"/>
        <v>0</v>
      </c>
    </row>
    <row r="277" spans="1:24" ht="18.75" x14ac:dyDescent="0.25">
      <c r="A277" s="12">
        <v>43526</v>
      </c>
      <c r="B277" s="13">
        <v>43526</v>
      </c>
      <c r="C277" s="23"/>
      <c r="D277" s="23"/>
      <c r="E277" s="45"/>
      <c r="F277" s="23"/>
      <c r="G277" s="16"/>
      <c r="H277" s="16"/>
      <c r="I277" s="23"/>
      <c r="J277" s="23"/>
      <c r="K277" s="23"/>
      <c r="L277" s="23"/>
      <c r="M277" s="16"/>
      <c r="N277" s="23"/>
      <c r="O277" s="23"/>
      <c r="P277" s="23"/>
      <c r="Q277" s="10">
        <f t="shared" si="14"/>
        <v>0</v>
      </c>
      <c r="R277" s="23"/>
      <c r="S277" s="16"/>
      <c r="T277" s="23"/>
      <c r="U277" s="23"/>
      <c r="V277" s="34">
        <f t="shared" si="12"/>
        <v>0</v>
      </c>
      <c r="W277" s="16"/>
      <c r="X277" s="38">
        <f t="shared" si="13"/>
        <v>0</v>
      </c>
    </row>
    <row r="278" spans="1:24" ht="18.75" x14ac:dyDescent="0.25">
      <c r="A278" s="12">
        <v>43527</v>
      </c>
      <c r="B278" s="13">
        <v>43527</v>
      </c>
      <c r="C278" s="23"/>
      <c r="D278" s="23"/>
      <c r="E278" s="45"/>
      <c r="F278" s="23"/>
      <c r="G278" s="16"/>
      <c r="H278" s="16"/>
      <c r="I278" s="23"/>
      <c r="J278" s="23"/>
      <c r="K278" s="23"/>
      <c r="L278" s="23"/>
      <c r="M278" s="16"/>
      <c r="N278" s="23"/>
      <c r="O278" s="23"/>
      <c r="P278" s="23"/>
      <c r="Q278" s="10">
        <f t="shared" si="14"/>
        <v>0</v>
      </c>
      <c r="R278" s="23"/>
      <c r="S278" s="16"/>
      <c r="T278" s="23"/>
      <c r="U278" s="23"/>
      <c r="V278" s="34">
        <f t="shared" si="12"/>
        <v>0</v>
      </c>
      <c r="W278" s="16"/>
      <c r="X278" s="38">
        <f t="shared" si="13"/>
        <v>0</v>
      </c>
    </row>
    <row r="279" spans="1:24" ht="18.75" x14ac:dyDescent="0.25">
      <c r="A279" s="12">
        <v>43528</v>
      </c>
      <c r="B279" s="13">
        <v>43528</v>
      </c>
      <c r="C279" s="23"/>
      <c r="D279" s="23"/>
      <c r="E279" s="45"/>
      <c r="F279" s="23"/>
      <c r="G279" s="16"/>
      <c r="H279" s="16"/>
      <c r="I279" s="23"/>
      <c r="J279" s="23"/>
      <c r="K279" s="23"/>
      <c r="L279" s="23"/>
      <c r="M279" s="16"/>
      <c r="N279" s="23"/>
      <c r="O279" s="23"/>
      <c r="P279" s="23"/>
      <c r="Q279" s="10">
        <f t="shared" si="14"/>
        <v>0</v>
      </c>
      <c r="R279" s="23"/>
      <c r="S279" s="16"/>
      <c r="T279" s="23"/>
      <c r="U279" s="23"/>
      <c r="V279" s="34">
        <f t="shared" si="12"/>
        <v>0</v>
      </c>
      <c r="W279" s="16"/>
      <c r="X279" s="38">
        <f t="shared" si="13"/>
        <v>0</v>
      </c>
    </row>
    <row r="280" spans="1:24" ht="18.75" x14ac:dyDescent="0.25">
      <c r="A280" s="12">
        <v>43529</v>
      </c>
      <c r="B280" s="13">
        <v>43529</v>
      </c>
      <c r="C280" s="23"/>
      <c r="D280" s="23"/>
      <c r="E280" s="45"/>
      <c r="F280" s="23"/>
      <c r="G280" s="16"/>
      <c r="H280" s="16"/>
      <c r="I280" s="23"/>
      <c r="J280" s="23"/>
      <c r="K280" s="23"/>
      <c r="L280" s="23"/>
      <c r="M280" s="16"/>
      <c r="N280" s="23"/>
      <c r="O280" s="23"/>
      <c r="P280" s="23"/>
      <c r="Q280" s="10">
        <f t="shared" si="14"/>
        <v>0</v>
      </c>
      <c r="R280" s="23"/>
      <c r="S280" s="16"/>
      <c r="T280" s="23"/>
      <c r="U280" s="23"/>
      <c r="V280" s="34">
        <f t="shared" si="12"/>
        <v>0</v>
      </c>
      <c r="W280" s="16"/>
      <c r="X280" s="38">
        <f t="shared" si="13"/>
        <v>0</v>
      </c>
    </row>
    <row r="281" spans="1:24" ht="18.75" x14ac:dyDescent="0.25">
      <c r="A281" s="12">
        <v>43530</v>
      </c>
      <c r="B281" s="13">
        <v>43530</v>
      </c>
      <c r="C281" s="23"/>
      <c r="D281" s="23"/>
      <c r="E281" s="45"/>
      <c r="F281" s="23"/>
      <c r="G281" s="16"/>
      <c r="H281" s="16"/>
      <c r="I281" s="23"/>
      <c r="J281" s="23"/>
      <c r="K281" s="23"/>
      <c r="L281" s="23"/>
      <c r="M281" s="16"/>
      <c r="N281" s="23"/>
      <c r="O281" s="23"/>
      <c r="P281" s="23"/>
      <c r="Q281" s="10">
        <f t="shared" si="14"/>
        <v>0</v>
      </c>
      <c r="R281" s="23"/>
      <c r="S281" s="16"/>
      <c r="T281" s="23"/>
      <c r="U281" s="23"/>
      <c r="V281" s="34">
        <f t="shared" si="12"/>
        <v>0</v>
      </c>
      <c r="W281" s="16"/>
      <c r="X281" s="38">
        <f t="shared" si="13"/>
        <v>0</v>
      </c>
    </row>
    <row r="282" spans="1:24" ht="18.75" x14ac:dyDescent="0.25">
      <c r="A282" s="12">
        <v>43531</v>
      </c>
      <c r="B282" s="13">
        <v>43531</v>
      </c>
      <c r="C282" s="23"/>
      <c r="D282" s="23"/>
      <c r="E282" s="45"/>
      <c r="F282" s="23"/>
      <c r="G282" s="16"/>
      <c r="H282" s="16"/>
      <c r="I282" s="23"/>
      <c r="J282" s="23"/>
      <c r="K282" s="23"/>
      <c r="L282" s="23"/>
      <c r="M282" s="16"/>
      <c r="N282" s="23"/>
      <c r="O282" s="23"/>
      <c r="P282" s="23"/>
      <c r="Q282" s="10">
        <f t="shared" si="14"/>
        <v>0</v>
      </c>
      <c r="R282" s="23"/>
      <c r="S282" s="16"/>
      <c r="T282" s="23"/>
      <c r="U282" s="23"/>
      <c r="V282" s="34">
        <f t="shared" si="12"/>
        <v>0</v>
      </c>
      <c r="W282" s="16"/>
      <c r="X282" s="38">
        <f t="shared" si="13"/>
        <v>0</v>
      </c>
    </row>
    <row r="283" spans="1:24" ht="18.75" x14ac:dyDescent="0.25">
      <c r="A283" s="12">
        <v>43532</v>
      </c>
      <c r="B283" s="13">
        <v>43532</v>
      </c>
      <c r="C283" s="23"/>
      <c r="D283" s="23"/>
      <c r="E283" s="45"/>
      <c r="F283" s="23"/>
      <c r="G283" s="16"/>
      <c r="H283" s="16"/>
      <c r="I283" s="23"/>
      <c r="J283" s="23"/>
      <c r="K283" s="23"/>
      <c r="L283" s="23"/>
      <c r="M283" s="16"/>
      <c r="N283" s="23"/>
      <c r="O283" s="23"/>
      <c r="P283" s="23"/>
      <c r="Q283" s="10">
        <f t="shared" si="14"/>
        <v>0</v>
      </c>
      <c r="R283" s="23"/>
      <c r="S283" s="16"/>
      <c r="T283" s="23"/>
      <c r="U283" s="23"/>
      <c r="V283" s="34">
        <f t="shared" si="12"/>
        <v>0</v>
      </c>
      <c r="W283" s="16"/>
      <c r="X283" s="38">
        <f t="shared" si="13"/>
        <v>0</v>
      </c>
    </row>
    <row r="284" spans="1:24" ht="18.75" x14ac:dyDescent="0.25">
      <c r="A284" s="12">
        <v>43533</v>
      </c>
      <c r="B284" s="13">
        <v>43533</v>
      </c>
      <c r="C284" s="23"/>
      <c r="D284" s="23"/>
      <c r="E284" s="45"/>
      <c r="F284" s="23"/>
      <c r="G284" s="16"/>
      <c r="H284" s="16"/>
      <c r="I284" s="23"/>
      <c r="J284" s="23"/>
      <c r="K284" s="23"/>
      <c r="L284" s="23"/>
      <c r="M284" s="16"/>
      <c r="N284" s="23"/>
      <c r="O284" s="23"/>
      <c r="P284" s="23"/>
      <c r="Q284" s="10">
        <f t="shared" si="14"/>
        <v>0</v>
      </c>
      <c r="R284" s="23"/>
      <c r="S284" s="16"/>
      <c r="T284" s="23"/>
      <c r="U284" s="23"/>
      <c r="V284" s="34">
        <f t="shared" si="12"/>
        <v>0</v>
      </c>
      <c r="W284" s="16"/>
      <c r="X284" s="38">
        <f t="shared" si="13"/>
        <v>0</v>
      </c>
    </row>
    <row r="285" spans="1:24" ht="18.75" x14ac:dyDescent="0.25">
      <c r="A285" s="12">
        <v>43534</v>
      </c>
      <c r="B285" s="13">
        <v>43534</v>
      </c>
      <c r="C285" s="23"/>
      <c r="D285" s="23"/>
      <c r="E285" s="45"/>
      <c r="F285" s="23"/>
      <c r="G285" s="16"/>
      <c r="H285" s="16"/>
      <c r="I285" s="23"/>
      <c r="J285" s="23"/>
      <c r="K285" s="23"/>
      <c r="L285" s="23"/>
      <c r="M285" s="16"/>
      <c r="N285" s="23"/>
      <c r="O285" s="23"/>
      <c r="P285" s="23"/>
      <c r="Q285" s="10">
        <f t="shared" si="14"/>
        <v>0</v>
      </c>
      <c r="R285" s="23"/>
      <c r="S285" s="16"/>
      <c r="T285" s="23"/>
      <c r="U285" s="23"/>
      <c r="V285" s="34">
        <f t="shared" si="12"/>
        <v>0</v>
      </c>
      <c r="W285" s="16"/>
      <c r="X285" s="38">
        <f t="shared" si="13"/>
        <v>0</v>
      </c>
    </row>
    <row r="286" spans="1:24" ht="18.75" x14ac:dyDescent="0.25">
      <c r="A286" s="12">
        <v>43535</v>
      </c>
      <c r="B286" s="13">
        <v>43535</v>
      </c>
      <c r="C286" s="23"/>
      <c r="D286" s="23"/>
      <c r="E286" s="45"/>
      <c r="F286" s="23"/>
      <c r="G286" s="16"/>
      <c r="H286" s="16"/>
      <c r="I286" s="23"/>
      <c r="J286" s="23"/>
      <c r="K286" s="23"/>
      <c r="L286" s="23"/>
      <c r="M286" s="16"/>
      <c r="N286" s="23"/>
      <c r="O286" s="23"/>
      <c r="P286" s="23"/>
      <c r="Q286" s="10">
        <f t="shared" si="14"/>
        <v>0</v>
      </c>
      <c r="R286" s="23"/>
      <c r="S286" s="16"/>
      <c r="T286" s="23"/>
      <c r="U286" s="23"/>
      <c r="V286" s="34">
        <f t="shared" si="12"/>
        <v>0</v>
      </c>
      <c r="W286" s="16"/>
      <c r="X286" s="38">
        <f t="shared" si="13"/>
        <v>0</v>
      </c>
    </row>
    <row r="287" spans="1:24" ht="18.75" x14ac:dyDescent="0.25">
      <c r="A287" s="12">
        <v>43536</v>
      </c>
      <c r="B287" s="13">
        <v>43536</v>
      </c>
      <c r="C287" s="23"/>
      <c r="D287" s="23"/>
      <c r="E287" s="45"/>
      <c r="F287" s="23"/>
      <c r="G287" s="16"/>
      <c r="H287" s="16"/>
      <c r="I287" s="23"/>
      <c r="J287" s="23"/>
      <c r="K287" s="23"/>
      <c r="L287" s="23"/>
      <c r="M287" s="16"/>
      <c r="N287" s="23"/>
      <c r="O287" s="23"/>
      <c r="P287" s="23"/>
      <c r="Q287" s="10">
        <f t="shared" si="14"/>
        <v>0</v>
      </c>
      <c r="R287" s="23"/>
      <c r="S287" s="16"/>
      <c r="T287" s="23"/>
      <c r="U287" s="23"/>
      <c r="V287" s="34">
        <f t="shared" si="12"/>
        <v>0</v>
      </c>
      <c r="W287" s="16"/>
      <c r="X287" s="38">
        <f t="shared" si="13"/>
        <v>0</v>
      </c>
    </row>
    <row r="288" spans="1:24" ht="18.75" x14ac:dyDescent="0.25">
      <c r="A288" s="12">
        <v>43537</v>
      </c>
      <c r="B288" s="13">
        <v>43537</v>
      </c>
      <c r="C288" s="23"/>
      <c r="D288" s="23"/>
      <c r="E288" s="45"/>
      <c r="F288" s="23"/>
      <c r="G288" s="16"/>
      <c r="H288" s="16"/>
      <c r="I288" s="23"/>
      <c r="J288" s="23"/>
      <c r="K288" s="23"/>
      <c r="L288" s="23"/>
      <c r="M288" s="16"/>
      <c r="N288" s="23"/>
      <c r="O288" s="23"/>
      <c r="P288" s="23"/>
      <c r="Q288" s="10">
        <f t="shared" si="14"/>
        <v>0</v>
      </c>
      <c r="R288" s="23"/>
      <c r="S288" s="16"/>
      <c r="T288" s="23"/>
      <c r="U288" s="23"/>
      <c r="V288" s="34">
        <f t="shared" si="12"/>
        <v>0</v>
      </c>
      <c r="W288" s="16"/>
      <c r="X288" s="38">
        <f t="shared" si="13"/>
        <v>0</v>
      </c>
    </row>
    <row r="289" spans="1:24" ht="18.75" x14ac:dyDescent="0.25">
      <c r="A289" s="12">
        <v>43538</v>
      </c>
      <c r="B289" s="13">
        <v>43538</v>
      </c>
      <c r="C289" s="23"/>
      <c r="D289" s="23"/>
      <c r="E289" s="45"/>
      <c r="F289" s="23"/>
      <c r="G289" s="16"/>
      <c r="H289" s="16"/>
      <c r="I289" s="23"/>
      <c r="J289" s="23"/>
      <c r="K289" s="23"/>
      <c r="L289" s="23"/>
      <c r="M289" s="16"/>
      <c r="N289" s="23"/>
      <c r="O289" s="23"/>
      <c r="P289" s="23"/>
      <c r="Q289" s="10">
        <f t="shared" si="14"/>
        <v>0</v>
      </c>
      <c r="R289" s="23"/>
      <c r="S289" s="16"/>
      <c r="T289" s="23"/>
      <c r="U289" s="23"/>
      <c r="V289" s="34">
        <f t="shared" si="12"/>
        <v>0</v>
      </c>
      <c r="W289" s="16"/>
      <c r="X289" s="38">
        <f t="shared" si="13"/>
        <v>0</v>
      </c>
    </row>
    <row r="290" spans="1:24" ht="18.75" x14ac:dyDescent="0.25">
      <c r="A290" s="12">
        <v>43539</v>
      </c>
      <c r="B290" s="13">
        <v>43539</v>
      </c>
      <c r="C290" s="23"/>
      <c r="D290" s="23"/>
      <c r="E290" s="45"/>
      <c r="F290" s="23"/>
      <c r="G290" s="16"/>
      <c r="H290" s="16"/>
      <c r="I290" s="23"/>
      <c r="J290" s="23"/>
      <c r="K290" s="23"/>
      <c r="L290" s="23"/>
      <c r="M290" s="16"/>
      <c r="N290" s="23"/>
      <c r="O290" s="23"/>
      <c r="P290" s="23"/>
      <c r="Q290" s="10">
        <f t="shared" si="14"/>
        <v>0</v>
      </c>
      <c r="R290" s="23"/>
      <c r="S290" s="16"/>
      <c r="T290" s="23"/>
      <c r="U290" s="23"/>
      <c r="V290" s="34">
        <f t="shared" si="12"/>
        <v>0</v>
      </c>
      <c r="W290" s="16"/>
      <c r="X290" s="38">
        <f t="shared" si="13"/>
        <v>0</v>
      </c>
    </row>
    <row r="291" spans="1:24" ht="18.75" x14ac:dyDescent="0.25">
      <c r="A291" s="12">
        <v>43540</v>
      </c>
      <c r="B291" s="13">
        <v>43540</v>
      </c>
      <c r="C291" s="23"/>
      <c r="D291" s="23"/>
      <c r="E291" s="45"/>
      <c r="F291" s="23"/>
      <c r="G291" s="16"/>
      <c r="H291" s="16"/>
      <c r="I291" s="23"/>
      <c r="J291" s="23"/>
      <c r="K291" s="23"/>
      <c r="L291" s="23"/>
      <c r="M291" s="16"/>
      <c r="N291" s="23"/>
      <c r="O291" s="23"/>
      <c r="P291" s="23"/>
      <c r="Q291" s="10">
        <f t="shared" si="14"/>
        <v>0</v>
      </c>
      <c r="R291" s="23"/>
      <c r="S291" s="16"/>
      <c r="T291" s="23"/>
      <c r="U291" s="23"/>
      <c r="V291" s="34">
        <f t="shared" si="12"/>
        <v>0</v>
      </c>
      <c r="W291" s="16"/>
      <c r="X291" s="38">
        <f t="shared" si="13"/>
        <v>0</v>
      </c>
    </row>
    <row r="292" spans="1:24" ht="18.75" x14ac:dyDescent="0.25">
      <c r="A292" s="12">
        <v>43541</v>
      </c>
      <c r="B292" s="13">
        <v>43541</v>
      </c>
      <c r="C292" s="23"/>
      <c r="D292" s="23"/>
      <c r="E292" s="45"/>
      <c r="F292" s="23"/>
      <c r="G292" s="16"/>
      <c r="H292" s="16"/>
      <c r="I292" s="23"/>
      <c r="J292" s="23"/>
      <c r="K292" s="23"/>
      <c r="L292" s="23"/>
      <c r="M292" s="16"/>
      <c r="N292" s="23"/>
      <c r="O292" s="23"/>
      <c r="P292" s="23"/>
      <c r="Q292" s="10">
        <f t="shared" si="14"/>
        <v>0</v>
      </c>
      <c r="R292" s="23"/>
      <c r="S292" s="16"/>
      <c r="T292" s="23"/>
      <c r="U292" s="23"/>
      <c r="V292" s="34">
        <f t="shared" si="12"/>
        <v>0</v>
      </c>
      <c r="W292" s="16"/>
      <c r="X292" s="38">
        <f t="shared" si="13"/>
        <v>0</v>
      </c>
    </row>
    <row r="293" spans="1:24" ht="18.75" x14ac:dyDescent="0.25">
      <c r="A293" s="12">
        <v>43542</v>
      </c>
      <c r="B293" s="13">
        <v>43542</v>
      </c>
      <c r="C293" s="23"/>
      <c r="D293" s="23"/>
      <c r="E293" s="45"/>
      <c r="F293" s="23"/>
      <c r="G293" s="16"/>
      <c r="H293" s="16"/>
      <c r="I293" s="23"/>
      <c r="J293" s="23"/>
      <c r="K293" s="23"/>
      <c r="L293" s="23"/>
      <c r="M293" s="16"/>
      <c r="N293" s="23"/>
      <c r="O293" s="23"/>
      <c r="P293" s="23"/>
      <c r="Q293" s="10">
        <f t="shared" si="14"/>
        <v>0</v>
      </c>
      <c r="R293" s="23"/>
      <c r="S293" s="16"/>
      <c r="T293" s="23"/>
      <c r="U293" s="23"/>
      <c r="V293" s="34">
        <f t="shared" si="12"/>
        <v>0</v>
      </c>
      <c r="W293" s="16"/>
      <c r="X293" s="38">
        <f t="shared" si="13"/>
        <v>0</v>
      </c>
    </row>
    <row r="294" spans="1:24" ht="18.75" x14ac:dyDescent="0.25">
      <c r="A294" s="12">
        <v>43543</v>
      </c>
      <c r="B294" s="13">
        <v>43543</v>
      </c>
      <c r="C294" s="23"/>
      <c r="D294" s="23"/>
      <c r="E294" s="45"/>
      <c r="F294" s="23"/>
      <c r="G294" s="16"/>
      <c r="H294" s="16"/>
      <c r="I294" s="23"/>
      <c r="J294" s="23"/>
      <c r="K294" s="23"/>
      <c r="L294" s="23"/>
      <c r="M294" s="16"/>
      <c r="N294" s="23"/>
      <c r="O294" s="23"/>
      <c r="P294" s="23"/>
      <c r="Q294" s="10">
        <f t="shared" si="14"/>
        <v>0</v>
      </c>
      <c r="R294" s="23"/>
      <c r="S294" s="16"/>
      <c r="T294" s="23"/>
      <c r="U294" s="23"/>
      <c r="V294" s="34">
        <f t="shared" si="12"/>
        <v>0</v>
      </c>
      <c r="W294" s="16"/>
      <c r="X294" s="38">
        <f t="shared" si="13"/>
        <v>0</v>
      </c>
    </row>
    <row r="295" spans="1:24" ht="18.75" x14ac:dyDescent="0.25">
      <c r="A295" s="12">
        <v>43544</v>
      </c>
      <c r="B295" s="13">
        <v>43544</v>
      </c>
      <c r="C295" s="23"/>
      <c r="D295" s="23"/>
      <c r="E295" s="45"/>
      <c r="F295" s="23"/>
      <c r="G295" s="16"/>
      <c r="H295" s="16"/>
      <c r="I295" s="23"/>
      <c r="J295" s="23"/>
      <c r="K295" s="23"/>
      <c r="L295" s="23"/>
      <c r="M295" s="16"/>
      <c r="N295" s="23"/>
      <c r="O295" s="23"/>
      <c r="P295" s="23"/>
      <c r="Q295" s="10">
        <f t="shared" si="14"/>
        <v>0</v>
      </c>
      <c r="R295" s="23"/>
      <c r="S295" s="16"/>
      <c r="T295" s="23"/>
      <c r="U295" s="23"/>
      <c r="V295" s="34">
        <f t="shared" si="12"/>
        <v>0</v>
      </c>
      <c r="W295" s="16"/>
      <c r="X295" s="38">
        <f t="shared" si="13"/>
        <v>0</v>
      </c>
    </row>
    <row r="296" spans="1:24" ht="18.75" x14ac:dyDescent="0.25">
      <c r="A296" s="12">
        <v>43545</v>
      </c>
      <c r="B296" s="13">
        <v>43545</v>
      </c>
      <c r="C296" s="23"/>
      <c r="D296" s="23"/>
      <c r="E296" s="45"/>
      <c r="F296" s="23"/>
      <c r="G296" s="16"/>
      <c r="H296" s="16"/>
      <c r="I296" s="23"/>
      <c r="J296" s="23"/>
      <c r="K296" s="23"/>
      <c r="L296" s="23"/>
      <c r="M296" s="16"/>
      <c r="N296" s="23"/>
      <c r="O296" s="23"/>
      <c r="P296" s="23"/>
      <c r="Q296" s="10">
        <f t="shared" si="14"/>
        <v>0</v>
      </c>
      <c r="R296" s="23"/>
      <c r="S296" s="16"/>
      <c r="T296" s="23"/>
      <c r="U296" s="23"/>
      <c r="V296" s="34">
        <f t="shared" si="12"/>
        <v>0</v>
      </c>
      <c r="W296" s="16"/>
      <c r="X296" s="38">
        <f t="shared" si="13"/>
        <v>0</v>
      </c>
    </row>
    <row r="297" spans="1:24" ht="18.75" x14ac:dyDescent="0.25">
      <c r="A297" s="12">
        <v>43546</v>
      </c>
      <c r="B297" s="13">
        <v>43546</v>
      </c>
      <c r="C297" s="23"/>
      <c r="D297" s="23"/>
      <c r="E297" s="45"/>
      <c r="F297" s="23"/>
      <c r="G297" s="16"/>
      <c r="H297" s="16"/>
      <c r="I297" s="23"/>
      <c r="J297" s="23"/>
      <c r="K297" s="23"/>
      <c r="L297" s="23"/>
      <c r="M297" s="16"/>
      <c r="N297" s="23"/>
      <c r="O297" s="23"/>
      <c r="P297" s="23"/>
      <c r="Q297" s="10">
        <f t="shared" si="14"/>
        <v>0</v>
      </c>
      <c r="R297" s="23"/>
      <c r="S297" s="16"/>
      <c r="T297" s="23"/>
      <c r="U297" s="23"/>
      <c r="V297" s="34">
        <f t="shared" si="12"/>
        <v>0</v>
      </c>
      <c r="W297" s="16"/>
      <c r="X297" s="38">
        <f t="shared" si="13"/>
        <v>0</v>
      </c>
    </row>
    <row r="298" spans="1:24" ht="18.75" x14ac:dyDescent="0.25">
      <c r="A298" s="12">
        <v>43547</v>
      </c>
      <c r="B298" s="13">
        <v>43547</v>
      </c>
      <c r="C298" s="23"/>
      <c r="D298" s="23"/>
      <c r="E298" s="45"/>
      <c r="F298" s="23"/>
      <c r="G298" s="16"/>
      <c r="H298" s="16"/>
      <c r="I298" s="23"/>
      <c r="J298" s="23"/>
      <c r="K298" s="23"/>
      <c r="L298" s="23"/>
      <c r="M298" s="16"/>
      <c r="N298" s="23"/>
      <c r="O298" s="23"/>
      <c r="P298" s="23"/>
      <c r="Q298" s="10">
        <f t="shared" si="14"/>
        <v>0</v>
      </c>
      <c r="R298" s="23"/>
      <c r="S298" s="16"/>
      <c r="T298" s="23"/>
      <c r="U298" s="23"/>
      <c r="V298" s="34">
        <f t="shared" si="12"/>
        <v>0</v>
      </c>
      <c r="W298" s="16"/>
      <c r="X298" s="38">
        <f t="shared" si="13"/>
        <v>0</v>
      </c>
    </row>
    <row r="299" spans="1:24" ht="18.75" x14ac:dyDescent="0.25">
      <c r="A299" s="12">
        <v>43548</v>
      </c>
      <c r="B299" s="13">
        <v>43548</v>
      </c>
      <c r="C299" s="23"/>
      <c r="D299" s="23"/>
      <c r="E299" s="45"/>
      <c r="F299" s="23"/>
      <c r="G299" s="16"/>
      <c r="H299" s="16"/>
      <c r="I299" s="23"/>
      <c r="J299" s="23"/>
      <c r="K299" s="23"/>
      <c r="L299" s="23"/>
      <c r="M299" s="16"/>
      <c r="N299" s="23"/>
      <c r="O299" s="23"/>
      <c r="P299" s="23"/>
      <c r="Q299" s="10">
        <f t="shared" si="14"/>
        <v>0</v>
      </c>
      <c r="R299" s="23"/>
      <c r="S299" s="16"/>
      <c r="T299" s="23"/>
      <c r="U299" s="23"/>
      <c r="V299" s="34">
        <f t="shared" si="12"/>
        <v>0</v>
      </c>
      <c r="W299" s="16"/>
      <c r="X299" s="38">
        <f t="shared" si="13"/>
        <v>0</v>
      </c>
    </row>
    <row r="300" spans="1:24" ht="18.75" x14ac:dyDescent="0.25">
      <c r="A300" s="12">
        <v>43549</v>
      </c>
      <c r="B300" s="13">
        <v>43549</v>
      </c>
      <c r="C300" s="23"/>
      <c r="D300" s="23"/>
      <c r="E300" s="45"/>
      <c r="F300" s="23"/>
      <c r="G300" s="16"/>
      <c r="H300" s="16"/>
      <c r="I300" s="23"/>
      <c r="J300" s="23"/>
      <c r="K300" s="23"/>
      <c r="L300" s="23"/>
      <c r="M300" s="16"/>
      <c r="N300" s="23"/>
      <c r="O300" s="23"/>
      <c r="P300" s="23"/>
      <c r="Q300" s="10">
        <f t="shared" si="14"/>
        <v>0</v>
      </c>
      <c r="R300" s="23"/>
      <c r="S300" s="16"/>
      <c r="T300" s="23"/>
      <c r="U300" s="23"/>
      <c r="V300" s="34">
        <f t="shared" si="12"/>
        <v>0</v>
      </c>
      <c r="W300" s="16"/>
      <c r="X300" s="38">
        <f t="shared" si="13"/>
        <v>0</v>
      </c>
    </row>
    <row r="301" spans="1:24" ht="18.75" x14ac:dyDescent="0.25">
      <c r="A301" s="12">
        <v>43550</v>
      </c>
      <c r="B301" s="13">
        <v>43550</v>
      </c>
      <c r="C301" s="23"/>
      <c r="D301" s="23"/>
      <c r="E301" s="45"/>
      <c r="F301" s="23"/>
      <c r="G301" s="16"/>
      <c r="H301" s="16"/>
      <c r="I301" s="23"/>
      <c r="J301" s="23"/>
      <c r="K301" s="23"/>
      <c r="L301" s="23"/>
      <c r="M301" s="16"/>
      <c r="N301" s="23"/>
      <c r="O301" s="23"/>
      <c r="P301" s="23"/>
      <c r="Q301" s="10">
        <f t="shared" si="14"/>
        <v>0</v>
      </c>
      <c r="R301" s="23"/>
      <c r="S301" s="16"/>
      <c r="T301" s="23"/>
      <c r="U301" s="23"/>
      <c r="V301" s="34">
        <f t="shared" si="12"/>
        <v>0</v>
      </c>
      <c r="W301" s="16"/>
      <c r="X301" s="38">
        <f t="shared" si="13"/>
        <v>0</v>
      </c>
    </row>
    <row r="302" spans="1:24" ht="18.75" x14ac:dyDescent="0.25">
      <c r="A302" s="12">
        <v>43551</v>
      </c>
      <c r="B302" s="13">
        <v>43551</v>
      </c>
      <c r="C302" s="23"/>
      <c r="D302" s="23"/>
      <c r="E302" s="45"/>
      <c r="F302" s="23"/>
      <c r="G302" s="16"/>
      <c r="H302" s="16"/>
      <c r="I302" s="23"/>
      <c r="J302" s="23"/>
      <c r="K302" s="23"/>
      <c r="L302" s="23"/>
      <c r="M302" s="16"/>
      <c r="N302" s="23"/>
      <c r="O302" s="23"/>
      <c r="P302" s="23"/>
      <c r="Q302" s="10">
        <f t="shared" si="14"/>
        <v>0</v>
      </c>
      <c r="R302" s="23"/>
      <c r="S302" s="16"/>
      <c r="T302" s="23"/>
      <c r="U302" s="23"/>
      <c r="V302" s="34">
        <f t="shared" si="12"/>
        <v>0</v>
      </c>
      <c r="W302" s="16"/>
      <c r="X302" s="38">
        <f t="shared" si="13"/>
        <v>0</v>
      </c>
    </row>
    <row r="303" spans="1:24" ht="18.75" x14ac:dyDescent="0.25">
      <c r="A303" s="12">
        <v>43552</v>
      </c>
      <c r="B303" s="13">
        <v>43552</v>
      </c>
      <c r="C303" s="23"/>
      <c r="D303" s="23"/>
      <c r="E303" s="45"/>
      <c r="F303" s="23"/>
      <c r="G303" s="16"/>
      <c r="H303" s="16"/>
      <c r="I303" s="23"/>
      <c r="J303" s="23"/>
      <c r="K303" s="23"/>
      <c r="L303" s="23"/>
      <c r="M303" s="16"/>
      <c r="N303" s="23"/>
      <c r="O303" s="23"/>
      <c r="P303" s="23"/>
      <c r="Q303" s="10">
        <f t="shared" si="14"/>
        <v>0</v>
      </c>
      <c r="R303" s="23"/>
      <c r="S303" s="16"/>
      <c r="T303" s="23"/>
      <c r="U303" s="23"/>
      <c r="V303" s="34">
        <f t="shared" si="12"/>
        <v>0</v>
      </c>
      <c r="W303" s="16"/>
      <c r="X303" s="38">
        <f t="shared" si="13"/>
        <v>0</v>
      </c>
    </row>
    <row r="304" spans="1:24" ht="18.75" x14ac:dyDescent="0.25">
      <c r="A304" s="12">
        <v>43553</v>
      </c>
      <c r="B304" s="13">
        <v>43553</v>
      </c>
      <c r="C304" s="23"/>
      <c r="D304" s="23"/>
      <c r="E304" s="45"/>
      <c r="F304" s="23"/>
      <c r="G304" s="16"/>
      <c r="H304" s="16"/>
      <c r="I304" s="23"/>
      <c r="J304" s="23"/>
      <c r="K304" s="23"/>
      <c r="L304" s="23"/>
      <c r="M304" s="16"/>
      <c r="N304" s="23"/>
      <c r="O304" s="23"/>
      <c r="P304" s="23"/>
      <c r="Q304" s="10">
        <f t="shared" si="14"/>
        <v>0</v>
      </c>
      <c r="R304" s="23"/>
      <c r="S304" s="16"/>
      <c r="T304" s="23"/>
      <c r="U304" s="23"/>
      <c r="V304" s="34">
        <f t="shared" si="12"/>
        <v>0</v>
      </c>
      <c r="W304" s="16"/>
      <c r="X304" s="38">
        <f t="shared" si="13"/>
        <v>0</v>
      </c>
    </row>
    <row r="305" spans="1:24" ht="18.75" x14ac:dyDescent="0.25">
      <c r="A305" s="12">
        <v>43554</v>
      </c>
      <c r="B305" s="13">
        <v>43554</v>
      </c>
      <c r="C305" s="23"/>
      <c r="D305" s="23"/>
      <c r="E305" s="45"/>
      <c r="F305" s="23"/>
      <c r="G305" s="16"/>
      <c r="H305" s="16"/>
      <c r="I305" s="23"/>
      <c r="J305" s="23"/>
      <c r="K305" s="23"/>
      <c r="L305" s="23"/>
      <c r="M305" s="16"/>
      <c r="N305" s="23"/>
      <c r="O305" s="23"/>
      <c r="P305" s="23"/>
      <c r="Q305" s="10">
        <f t="shared" si="14"/>
        <v>0</v>
      </c>
      <c r="R305" s="23"/>
      <c r="S305" s="16"/>
      <c r="T305" s="23"/>
      <c r="U305" s="23"/>
      <c r="V305" s="34">
        <f t="shared" si="12"/>
        <v>0</v>
      </c>
      <c r="W305" s="16"/>
      <c r="X305" s="38">
        <f t="shared" si="13"/>
        <v>0</v>
      </c>
    </row>
    <row r="306" spans="1:24" s="6" customFormat="1" ht="19.5" thickBot="1" x14ac:dyDescent="0.3">
      <c r="A306" s="17">
        <v>43555</v>
      </c>
      <c r="B306" s="18">
        <v>43555</v>
      </c>
      <c r="C306" s="24"/>
      <c r="D306" s="24"/>
      <c r="E306" s="45"/>
      <c r="F306" s="24"/>
      <c r="G306" s="22"/>
      <c r="H306" s="22"/>
      <c r="I306" s="24"/>
      <c r="J306" s="24"/>
      <c r="K306" s="24"/>
      <c r="L306" s="24"/>
      <c r="M306" s="22"/>
      <c r="N306" s="24"/>
      <c r="O306" s="24"/>
      <c r="P306" s="24"/>
      <c r="Q306" s="19">
        <f t="shared" si="14"/>
        <v>0</v>
      </c>
      <c r="R306" s="24"/>
      <c r="S306" s="22"/>
      <c r="T306" s="24"/>
      <c r="U306" s="24"/>
      <c r="V306" s="35">
        <f t="shared" si="12"/>
        <v>0</v>
      </c>
      <c r="W306" s="22"/>
      <c r="X306" s="38">
        <f t="shared" si="13"/>
        <v>0</v>
      </c>
    </row>
    <row r="307" spans="1:24" ht="19.5" thickTop="1" x14ac:dyDescent="0.25">
      <c r="A307" s="12">
        <v>43556</v>
      </c>
      <c r="B307" s="13">
        <v>43556</v>
      </c>
      <c r="C307" s="23"/>
      <c r="D307" s="23"/>
      <c r="E307" s="47"/>
      <c r="F307" s="23"/>
      <c r="G307" s="16"/>
      <c r="H307" s="16"/>
      <c r="I307" s="23"/>
      <c r="J307" s="23"/>
      <c r="K307" s="23"/>
      <c r="L307" s="23"/>
      <c r="M307" s="16"/>
      <c r="N307" s="23"/>
      <c r="O307" s="23"/>
      <c r="P307" s="23"/>
      <c r="Q307" s="10">
        <f t="shared" si="14"/>
        <v>0</v>
      </c>
      <c r="R307" s="23"/>
      <c r="S307" s="16"/>
      <c r="T307" s="23"/>
      <c r="U307" s="23"/>
      <c r="V307" s="34">
        <f t="shared" si="12"/>
        <v>0</v>
      </c>
      <c r="W307" s="16"/>
      <c r="X307" s="40">
        <f t="shared" si="13"/>
        <v>0</v>
      </c>
    </row>
    <row r="308" spans="1:24" ht="18.75" x14ac:dyDescent="0.25">
      <c r="A308" s="12">
        <v>43557</v>
      </c>
      <c r="B308" s="13">
        <v>43557</v>
      </c>
      <c r="C308" s="23"/>
      <c r="D308" s="23"/>
      <c r="E308" s="45"/>
      <c r="F308" s="23"/>
      <c r="G308" s="16"/>
      <c r="H308" s="16"/>
      <c r="I308" s="23"/>
      <c r="J308" s="23"/>
      <c r="K308" s="23"/>
      <c r="L308" s="23"/>
      <c r="M308" s="16"/>
      <c r="N308" s="23"/>
      <c r="O308" s="23"/>
      <c r="P308" s="23"/>
      <c r="Q308" s="10">
        <f t="shared" si="14"/>
        <v>0</v>
      </c>
      <c r="R308" s="23"/>
      <c r="S308" s="16"/>
      <c r="T308" s="23"/>
      <c r="U308" s="23"/>
      <c r="V308" s="34">
        <f t="shared" si="12"/>
        <v>0</v>
      </c>
      <c r="W308" s="16"/>
      <c r="X308" s="38">
        <f t="shared" si="13"/>
        <v>0</v>
      </c>
    </row>
    <row r="309" spans="1:24" ht="18.75" x14ac:dyDescent="0.25">
      <c r="A309" s="12">
        <v>43558</v>
      </c>
      <c r="B309" s="13">
        <v>43558</v>
      </c>
      <c r="C309" s="23"/>
      <c r="D309" s="23"/>
      <c r="E309" s="45"/>
      <c r="F309" s="23"/>
      <c r="G309" s="16"/>
      <c r="H309" s="16"/>
      <c r="I309" s="23"/>
      <c r="J309" s="23"/>
      <c r="K309" s="23"/>
      <c r="L309" s="23"/>
      <c r="M309" s="16"/>
      <c r="N309" s="23"/>
      <c r="O309" s="23"/>
      <c r="P309" s="23"/>
      <c r="Q309" s="10">
        <f t="shared" si="14"/>
        <v>0</v>
      </c>
      <c r="R309" s="23"/>
      <c r="S309" s="16"/>
      <c r="T309" s="23"/>
      <c r="U309" s="23"/>
      <c r="V309" s="34">
        <f t="shared" si="12"/>
        <v>0</v>
      </c>
      <c r="W309" s="16"/>
      <c r="X309" s="38">
        <f t="shared" si="13"/>
        <v>0</v>
      </c>
    </row>
    <row r="310" spans="1:24" ht="18.75" x14ac:dyDescent="0.25">
      <c r="A310" s="12">
        <v>43559</v>
      </c>
      <c r="B310" s="13">
        <v>43559</v>
      </c>
      <c r="C310" s="23"/>
      <c r="D310" s="23"/>
      <c r="E310" s="45"/>
      <c r="F310" s="23"/>
      <c r="G310" s="16"/>
      <c r="H310" s="16"/>
      <c r="I310" s="23"/>
      <c r="J310" s="23"/>
      <c r="K310" s="23"/>
      <c r="L310" s="23"/>
      <c r="M310" s="16"/>
      <c r="N310" s="23"/>
      <c r="O310" s="23"/>
      <c r="P310" s="23"/>
      <c r="Q310" s="10">
        <f t="shared" si="14"/>
        <v>0</v>
      </c>
      <c r="R310" s="23"/>
      <c r="S310" s="16"/>
      <c r="T310" s="23"/>
      <c r="U310" s="23"/>
      <c r="V310" s="34">
        <f t="shared" si="12"/>
        <v>0</v>
      </c>
      <c r="W310" s="16"/>
      <c r="X310" s="38">
        <f t="shared" si="13"/>
        <v>0</v>
      </c>
    </row>
    <row r="311" spans="1:24" ht="18.75" x14ac:dyDescent="0.25">
      <c r="A311" s="12">
        <v>43560</v>
      </c>
      <c r="B311" s="13">
        <v>43560</v>
      </c>
      <c r="C311" s="23"/>
      <c r="D311" s="23"/>
      <c r="E311" s="45"/>
      <c r="F311" s="23"/>
      <c r="G311" s="16"/>
      <c r="H311" s="16"/>
      <c r="I311" s="23"/>
      <c r="J311" s="23"/>
      <c r="K311" s="23"/>
      <c r="L311" s="23"/>
      <c r="M311" s="16"/>
      <c r="N311" s="23"/>
      <c r="O311" s="23"/>
      <c r="P311" s="23"/>
      <c r="Q311" s="10">
        <f t="shared" si="14"/>
        <v>0</v>
      </c>
      <c r="R311" s="23"/>
      <c r="S311" s="16"/>
      <c r="T311" s="23"/>
      <c r="U311" s="23"/>
      <c r="V311" s="34">
        <f t="shared" si="12"/>
        <v>0</v>
      </c>
      <c r="W311" s="16"/>
      <c r="X311" s="38">
        <f t="shared" si="13"/>
        <v>0</v>
      </c>
    </row>
    <row r="312" spans="1:24" ht="18.75" x14ac:dyDescent="0.25">
      <c r="A312" s="12">
        <v>43561</v>
      </c>
      <c r="B312" s="13">
        <v>43561</v>
      </c>
      <c r="C312" s="23"/>
      <c r="D312" s="23"/>
      <c r="E312" s="45"/>
      <c r="F312" s="23"/>
      <c r="G312" s="16"/>
      <c r="H312" s="16"/>
      <c r="I312" s="23"/>
      <c r="J312" s="23"/>
      <c r="K312" s="23"/>
      <c r="L312" s="23"/>
      <c r="M312" s="16"/>
      <c r="N312" s="23"/>
      <c r="O312" s="23"/>
      <c r="P312" s="23"/>
      <c r="Q312" s="10">
        <f t="shared" si="14"/>
        <v>0</v>
      </c>
      <c r="R312" s="23"/>
      <c r="S312" s="16"/>
      <c r="T312" s="23"/>
      <c r="U312" s="23"/>
      <c r="V312" s="34">
        <f t="shared" si="12"/>
        <v>0</v>
      </c>
      <c r="W312" s="16"/>
      <c r="X312" s="38">
        <f t="shared" si="13"/>
        <v>0</v>
      </c>
    </row>
    <row r="313" spans="1:24" ht="18.75" x14ac:dyDescent="0.25">
      <c r="A313" s="12">
        <v>43562</v>
      </c>
      <c r="B313" s="13">
        <v>43562</v>
      </c>
      <c r="C313" s="23"/>
      <c r="D313" s="23"/>
      <c r="E313" s="45"/>
      <c r="F313" s="23"/>
      <c r="G313" s="16"/>
      <c r="H313" s="16"/>
      <c r="I313" s="23"/>
      <c r="J313" s="23"/>
      <c r="K313" s="23"/>
      <c r="L313" s="23"/>
      <c r="M313" s="16"/>
      <c r="N313" s="23"/>
      <c r="O313" s="23"/>
      <c r="P313" s="23"/>
      <c r="Q313" s="10">
        <f t="shared" si="14"/>
        <v>0</v>
      </c>
      <c r="R313" s="23"/>
      <c r="S313" s="16"/>
      <c r="T313" s="23"/>
      <c r="U313" s="23"/>
      <c r="V313" s="34">
        <f t="shared" si="12"/>
        <v>0</v>
      </c>
      <c r="W313" s="16"/>
      <c r="X313" s="38">
        <f t="shared" si="13"/>
        <v>0</v>
      </c>
    </row>
    <row r="314" spans="1:24" ht="18.75" x14ac:dyDescent="0.25">
      <c r="A314" s="12">
        <v>43563</v>
      </c>
      <c r="B314" s="13">
        <v>43563</v>
      </c>
      <c r="C314" s="23"/>
      <c r="D314" s="23"/>
      <c r="E314" s="45"/>
      <c r="F314" s="23"/>
      <c r="G314" s="16"/>
      <c r="H314" s="16"/>
      <c r="I314" s="23"/>
      <c r="J314" s="23"/>
      <c r="K314" s="23"/>
      <c r="L314" s="23"/>
      <c r="M314" s="16"/>
      <c r="N314" s="23"/>
      <c r="O314" s="23"/>
      <c r="P314" s="23"/>
      <c r="Q314" s="10">
        <f t="shared" si="14"/>
        <v>0</v>
      </c>
      <c r="R314" s="23"/>
      <c r="S314" s="16"/>
      <c r="T314" s="23"/>
      <c r="U314" s="23"/>
      <c r="V314" s="34">
        <f t="shared" si="12"/>
        <v>0</v>
      </c>
      <c r="W314" s="16"/>
      <c r="X314" s="38">
        <f t="shared" si="13"/>
        <v>0</v>
      </c>
    </row>
    <row r="315" spans="1:24" ht="18.75" x14ac:dyDescent="0.25">
      <c r="A315" s="12">
        <v>43564</v>
      </c>
      <c r="B315" s="13">
        <v>43564</v>
      </c>
      <c r="C315" s="23"/>
      <c r="D315" s="23"/>
      <c r="E315" s="45"/>
      <c r="F315" s="23"/>
      <c r="G315" s="16"/>
      <c r="H315" s="16"/>
      <c r="I315" s="23"/>
      <c r="J315" s="23"/>
      <c r="K315" s="23"/>
      <c r="L315" s="23"/>
      <c r="M315" s="16"/>
      <c r="N315" s="23"/>
      <c r="O315" s="23"/>
      <c r="P315" s="23"/>
      <c r="Q315" s="10">
        <f t="shared" si="14"/>
        <v>0</v>
      </c>
      <c r="R315" s="23"/>
      <c r="S315" s="16"/>
      <c r="T315" s="23"/>
      <c r="U315" s="23"/>
      <c r="V315" s="34">
        <f t="shared" si="12"/>
        <v>0</v>
      </c>
      <c r="W315" s="16"/>
      <c r="X315" s="38">
        <f t="shared" si="13"/>
        <v>0</v>
      </c>
    </row>
    <row r="316" spans="1:24" ht="18.75" x14ac:dyDescent="0.25">
      <c r="A316" s="12">
        <v>43565</v>
      </c>
      <c r="B316" s="13">
        <v>43565</v>
      </c>
      <c r="C316" s="23"/>
      <c r="D316" s="23"/>
      <c r="E316" s="45"/>
      <c r="F316" s="23"/>
      <c r="G316" s="16"/>
      <c r="H316" s="16"/>
      <c r="I316" s="23"/>
      <c r="J316" s="23"/>
      <c r="K316" s="23"/>
      <c r="L316" s="23"/>
      <c r="M316" s="16"/>
      <c r="N316" s="23"/>
      <c r="O316" s="23"/>
      <c r="P316" s="23"/>
      <c r="Q316" s="10">
        <f t="shared" si="14"/>
        <v>0</v>
      </c>
      <c r="R316" s="23"/>
      <c r="S316" s="16"/>
      <c r="T316" s="23"/>
      <c r="U316" s="23"/>
      <c r="V316" s="34">
        <f t="shared" si="12"/>
        <v>0</v>
      </c>
      <c r="W316" s="16"/>
      <c r="X316" s="38">
        <f t="shared" si="13"/>
        <v>0</v>
      </c>
    </row>
    <row r="317" spans="1:24" ht="18.75" x14ac:dyDescent="0.25">
      <c r="A317" s="12">
        <v>43566</v>
      </c>
      <c r="B317" s="13">
        <v>43566</v>
      </c>
      <c r="C317" s="23"/>
      <c r="D317" s="23"/>
      <c r="E317" s="45"/>
      <c r="F317" s="23"/>
      <c r="G317" s="16"/>
      <c r="H317" s="16"/>
      <c r="I317" s="23"/>
      <c r="J317" s="23"/>
      <c r="K317" s="23"/>
      <c r="L317" s="23"/>
      <c r="M317" s="16"/>
      <c r="N317" s="23"/>
      <c r="O317" s="23"/>
      <c r="P317" s="23"/>
      <c r="Q317" s="10">
        <f t="shared" si="14"/>
        <v>0</v>
      </c>
      <c r="R317" s="23"/>
      <c r="S317" s="16"/>
      <c r="T317" s="23"/>
      <c r="U317" s="23"/>
      <c r="V317" s="34">
        <f t="shared" si="12"/>
        <v>0</v>
      </c>
      <c r="W317" s="16"/>
      <c r="X317" s="38">
        <f t="shared" si="13"/>
        <v>0</v>
      </c>
    </row>
    <row r="318" spans="1:24" ht="18.75" x14ac:dyDescent="0.25">
      <c r="A318" s="12">
        <v>43567</v>
      </c>
      <c r="B318" s="13">
        <v>43567</v>
      </c>
      <c r="C318" s="23"/>
      <c r="D318" s="23"/>
      <c r="E318" s="45"/>
      <c r="F318" s="23"/>
      <c r="G318" s="16"/>
      <c r="H318" s="16"/>
      <c r="I318" s="23"/>
      <c r="J318" s="23"/>
      <c r="K318" s="23"/>
      <c r="L318" s="23"/>
      <c r="M318" s="16"/>
      <c r="N318" s="23"/>
      <c r="O318" s="23"/>
      <c r="P318" s="23"/>
      <c r="Q318" s="10">
        <f t="shared" si="14"/>
        <v>0</v>
      </c>
      <c r="R318" s="23"/>
      <c r="S318" s="16"/>
      <c r="T318" s="23"/>
      <c r="U318" s="23"/>
      <c r="V318" s="34">
        <f t="shared" si="12"/>
        <v>0</v>
      </c>
      <c r="W318" s="16"/>
      <c r="X318" s="38">
        <f t="shared" si="13"/>
        <v>0</v>
      </c>
    </row>
    <row r="319" spans="1:24" ht="18.75" x14ac:dyDescent="0.25">
      <c r="A319" s="12">
        <v>43568</v>
      </c>
      <c r="B319" s="13">
        <v>43568</v>
      </c>
      <c r="C319" s="23"/>
      <c r="D319" s="23"/>
      <c r="E319" s="45"/>
      <c r="F319" s="23"/>
      <c r="G319" s="16"/>
      <c r="H319" s="16"/>
      <c r="I319" s="23"/>
      <c r="J319" s="23"/>
      <c r="K319" s="23"/>
      <c r="L319" s="23"/>
      <c r="M319" s="16"/>
      <c r="N319" s="23"/>
      <c r="O319" s="23"/>
      <c r="P319" s="23"/>
      <c r="Q319" s="10">
        <f t="shared" si="14"/>
        <v>0</v>
      </c>
      <c r="R319" s="23"/>
      <c r="S319" s="16"/>
      <c r="T319" s="23"/>
      <c r="U319" s="23"/>
      <c r="V319" s="34">
        <f t="shared" si="12"/>
        <v>0</v>
      </c>
      <c r="W319" s="16"/>
      <c r="X319" s="38">
        <f t="shared" si="13"/>
        <v>0</v>
      </c>
    </row>
    <row r="320" spans="1:24" ht="18.75" x14ac:dyDescent="0.25">
      <c r="A320" s="12">
        <v>43569</v>
      </c>
      <c r="B320" s="13">
        <v>43569</v>
      </c>
      <c r="C320" s="23"/>
      <c r="D320" s="23"/>
      <c r="E320" s="45"/>
      <c r="F320" s="23"/>
      <c r="G320" s="16"/>
      <c r="H320" s="16"/>
      <c r="I320" s="23"/>
      <c r="J320" s="23"/>
      <c r="K320" s="23"/>
      <c r="L320" s="23"/>
      <c r="M320" s="16"/>
      <c r="N320" s="23"/>
      <c r="O320" s="23"/>
      <c r="P320" s="23"/>
      <c r="Q320" s="10">
        <f t="shared" si="14"/>
        <v>0</v>
      </c>
      <c r="R320" s="23"/>
      <c r="S320" s="16"/>
      <c r="T320" s="23"/>
      <c r="U320" s="23"/>
      <c r="V320" s="34">
        <f t="shared" si="12"/>
        <v>0</v>
      </c>
      <c r="W320" s="16"/>
      <c r="X320" s="38">
        <f t="shared" si="13"/>
        <v>0</v>
      </c>
    </row>
    <row r="321" spans="1:24" ht="18.75" x14ac:dyDescent="0.25">
      <c r="A321" s="12">
        <v>43570</v>
      </c>
      <c r="B321" s="13">
        <v>43570</v>
      </c>
      <c r="C321" s="23"/>
      <c r="D321" s="23"/>
      <c r="E321" s="45"/>
      <c r="F321" s="23"/>
      <c r="G321" s="16"/>
      <c r="H321" s="16"/>
      <c r="I321" s="23"/>
      <c r="J321" s="23"/>
      <c r="K321" s="23"/>
      <c r="L321" s="23"/>
      <c r="M321" s="16"/>
      <c r="N321" s="23"/>
      <c r="O321" s="23"/>
      <c r="P321" s="23"/>
      <c r="Q321" s="10">
        <f t="shared" si="14"/>
        <v>0</v>
      </c>
      <c r="R321" s="23"/>
      <c r="S321" s="16"/>
      <c r="T321" s="23"/>
      <c r="U321" s="23"/>
      <c r="V321" s="34">
        <f t="shared" si="12"/>
        <v>0</v>
      </c>
      <c r="W321" s="16"/>
      <c r="X321" s="38">
        <f t="shared" si="13"/>
        <v>0</v>
      </c>
    </row>
    <row r="322" spans="1:24" ht="18.75" x14ac:dyDescent="0.25">
      <c r="A322" s="12">
        <v>43571</v>
      </c>
      <c r="B322" s="13">
        <v>43571</v>
      </c>
      <c r="C322" s="23"/>
      <c r="D322" s="23"/>
      <c r="E322" s="45"/>
      <c r="F322" s="23"/>
      <c r="G322" s="16"/>
      <c r="H322" s="16"/>
      <c r="I322" s="23"/>
      <c r="J322" s="23"/>
      <c r="K322" s="23"/>
      <c r="L322" s="23"/>
      <c r="M322" s="16"/>
      <c r="N322" s="23"/>
      <c r="O322" s="23"/>
      <c r="P322" s="23"/>
      <c r="Q322" s="10">
        <f t="shared" si="14"/>
        <v>0</v>
      </c>
      <c r="R322" s="23"/>
      <c r="S322" s="16"/>
      <c r="T322" s="23"/>
      <c r="U322" s="23"/>
      <c r="V322" s="34">
        <f t="shared" si="12"/>
        <v>0</v>
      </c>
      <c r="W322" s="16"/>
      <c r="X322" s="38">
        <f t="shared" si="13"/>
        <v>0</v>
      </c>
    </row>
    <row r="323" spans="1:24" ht="18.75" x14ac:dyDescent="0.25">
      <c r="A323" s="12">
        <v>43572</v>
      </c>
      <c r="B323" s="13">
        <v>43572</v>
      </c>
      <c r="C323" s="23"/>
      <c r="D323" s="23"/>
      <c r="E323" s="45"/>
      <c r="F323" s="23"/>
      <c r="G323" s="16"/>
      <c r="H323" s="16"/>
      <c r="I323" s="23"/>
      <c r="J323" s="23"/>
      <c r="K323" s="23"/>
      <c r="L323" s="23"/>
      <c r="M323" s="16"/>
      <c r="N323" s="23"/>
      <c r="O323" s="23"/>
      <c r="P323" s="23"/>
      <c r="Q323" s="10">
        <f t="shared" si="14"/>
        <v>0</v>
      </c>
      <c r="R323" s="23"/>
      <c r="S323" s="16"/>
      <c r="T323" s="23"/>
      <c r="U323" s="23"/>
      <c r="V323" s="34">
        <f t="shared" ref="V323:V386" si="15">IFERROR(G323*H323,"")</f>
        <v>0</v>
      </c>
      <c r="W323" s="16"/>
      <c r="X323" s="38">
        <f t="shared" ref="X323:X386" si="16">IFERROR(G323*W323,"")</f>
        <v>0</v>
      </c>
    </row>
    <row r="324" spans="1:24" ht="18.75" x14ac:dyDescent="0.25">
      <c r="A324" s="12">
        <v>43573</v>
      </c>
      <c r="B324" s="13">
        <v>43573</v>
      </c>
      <c r="C324" s="23"/>
      <c r="D324" s="23"/>
      <c r="E324" s="45"/>
      <c r="F324" s="23"/>
      <c r="G324" s="16"/>
      <c r="H324" s="16"/>
      <c r="I324" s="23"/>
      <c r="J324" s="23"/>
      <c r="K324" s="23"/>
      <c r="L324" s="23"/>
      <c r="M324" s="16"/>
      <c r="N324" s="23"/>
      <c r="O324" s="23"/>
      <c r="P324" s="23"/>
      <c r="Q324" s="10">
        <f t="shared" ref="Q324:Q387" si="17">IFERROR(V324-O324,"")</f>
        <v>0</v>
      </c>
      <c r="R324" s="23"/>
      <c r="S324" s="16"/>
      <c r="T324" s="23"/>
      <c r="U324" s="23"/>
      <c r="V324" s="34">
        <f t="shared" si="15"/>
        <v>0</v>
      </c>
      <c r="W324" s="16"/>
      <c r="X324" s="38">
        <f t="shared" si="16"/>
        <v>0</v>
      </c>
    </row>
    <row r="325" spans="1:24" ht="18.75" x14ac:dyDescent="0.25">
      <c r="A325" s="12">
        <v>43574</v>
      </c>
      <c r="B325" s="13">
        <v>43574</v>
      </c>
      <c r="C325" s="23"/>
      <c r="D325" s="23"/>
      <c r="E325" s="45"/>
      <c r="F325" s="23"/>
      <c r="G325" s="16"/>
      <c r="H325" s="16"/>
      <c r="I325" s="23"/>
      <c r="J325" s="23"/>
      <c r="K325" s="23"/>
      <c r="L325" s="23"/>
      <c r="M325" s="16"/>
      <c r="N325" s="23"/>
      <c r="O325" s="23"/>
      <c r="P325" s="23"/>
      <c r="Q325" s="10">
        <f t="shared" si="17"/>
        <v>0</v>
      </c>
      <c r="R325" s="23"/>
      <c r="S325" s="16"/>
      <c r="T325" s="23"/>
      <c r="U325" s="23"/>
      <c r="V325" s="34">
        <f t="shared" si="15"/>
        <v>0</v>
      </c>
      <c r="W325" s="16"/>
      <c r="X325" s="38">
        <f t="shared" si="16"/>
        <v>0</v>
      </c>
    </row>
    <row r="326" spans="1:24" ht="18.75" x14ac:dyDescent="0.25">
      <c r="A326" s="12">
        <v>43575</v>
      </c>
      <c r="B326" s="13">
        <v>43575</v>
      </c>
      <c r="C326" s="23"/>
      <c r="D326" s="23"/>
      <c r="E326" s="45"/>
      <c r="F326" s="23"/>
      <c r="G326" s="16"/>
      <c r="H326" s="16"/>
      <c r="I326" s="23"/>
      <c r="J326" s="23"/>
      <c r="K326" s="23"/>
      <c r="L326" s="23"/>
      <c r="M326" s="16"/>
      <c r="N326" s="23"/>
      <c r="O326" s="23"/>
      <c r="P326" s="23"/>
      <c r="Q326" s="10">
        <f t="shared" si="17"/>
        <v>0</v>
      </c>
      <c r="R326" s="23"/>
      <c r="S326" s="16"/>
      <c r="T326" s="23"/>
      <c r="U326" s="23"/>
      <c r="V326" s="34">
        <f t="shared" si="15"/>
        <v>0</v>
      </c>
      <c r="W326" s="16"/>
      <c r="X326" s="38">
        <f t="shared" si="16"/>
        <v>0</v>
      </c>
    </row>
    <row r="327" spans="1:24" ht="18.75" x14ac:dyDescent="0.25">
      <c r="A327" s="12">
        <v>43576</v>
      </c>
      <c r="B327" s="13">
        <v>43576</v>
      </c>
      <c r="C327" s="23"/>
      <c r="D327" s="23"/>
      <c r="E327" s="45"/>
      <c r="F327" s="23"/>
      <c r="G327" s="16"/>
      <c r="H327" s="16"/>
      <c r="I327" s="23"/>
      <c r="J327" s="23"/>
      <c r="K327" s="23"/>
      <c r="L327" s="23"/>
      <c r="M327" s="16"/>
      <c r="N327" s="23"/>
      <c r="O327" s="23"/>
      <c r="P327" s="23"/>
      <c r="Q327" s="10">
        <f t="shared" si="17"/>
        <v>0</v>
      </c>
      <c r="R327" s="23"/>
      <c r="S327" s="16"/>
      <c r="T327" s="23"/>
      <c r="U327" s="23"/>
      <c r="V327" s="34">
        <f t="shared" si="15"/>
        <v>0</v>
      </c>
      <c r="W327" s="16"/>
      <c r="X327" s="38">
        <f t="shared" si="16"/>
        <v>0</v>
      </c>
    </row>
    <row r="328" spans="1:24" ht="18.75" x14ac:dyDescent="0.25">
      <c r="A328" s="12">
        <v>43577</v>
      </c>
      <c r="B328" s="13">
        <v>43577</v>
      </c>
      <c r="C328" s="23"/>
      <c r="D328" s="23"/>
      <c r="E328" s="45"/>
      <c r="F328" s="23"/>
      <c r="G328" s="16"/>
      <c r="H328" s="16"/>
      <c r="I328" s="23"/>
      <c r="J328" s="23"/>
      <c r="K328" s="23"/>
      <c r="L328" s="23"/>
      <c r="M328" s="16"/>
      <c r="N328" s="23"/>
      <c r="O328" s="23"/>
      <c r="P328" s="23"/>
      <c r="Q328" s="10">
        <f t="shared" si="17"/>
        <v>0</v>
      </c>
      <c r="R328" s="23"/>
      <c r="S328" s="16"/>
      <c r="T328" s="23"/>
      <c r="U328" s="23"/>
      <c r="V328" s="34">
        <f t="shared" si="15"/>
        <v>0</v>
      </c>
      <c r="W328" s="16"/>
      <c r="X328" s="38">
        <f t="shared" si="16"/>
        <v>0</v>
      </c>
    </row>
    <row r="329" spans="1:24" ht="18.75" x14ac:dyDescent="0.25">
      <c r="A329" s="12">
        <v>43578</v>
      </c>
      <c r="B329" s="13">
        <v>43578</v>
      </c>
      <c r="C329" s="23"/>
      <c r="D329" s="23"/>
      <c r="E329" s="45"/>
      <c r="F329" s="23"/>
      <c r="G329" s="16"/>
      <c r="H329" s="16"/>
      <c r="I329" s="23"/>
      <c r="J329" s="23"/>
      <c r="K329" s="23"/>
      <c r="L329" s="23"/>
      <c r="M329" s="16"/>
      <c r="N329" s="23"/>
      <c r="O329" s="23"/>
      <c r="P329" s="23"/>
      <c r="Q329" s="10">
        <f t="shared" si="17"/>
        <v>0</v>
      </c>
      <c r="R329" s="23"/>
      <c r="S329" s="16"/>
      <c r="T329" s="23"/>
      <c r="U329" s="23"/>
      <c r="V329" s="34">
        <f t="shared" si="15"/>
        <v>0</v>
      </c>
      <c r="W329" s="16"/>
      <c r="X329" s="38">
        <f t="shared" si="16"/>
        <v>0</v>
      </c>
    </row>
    <row r="330" spans="1:24" ht="18.75" x14ac:dyDescent="0.25">
      <c r="A330" s="12">
        <v>43579</v>
      </c>
      <c r="B330" s="13">
        <v>43579</v>
      </c>
      <c r="C330" s="23"/>
      <c r="D330" s="23"/>
      <c r="E330" s="45"/>
      <c r="F330" s="23"/>
      <c r="G330" s="16"/>
      <c r="H330" s="16"/>
      <c r="I330" s="23"/>
      <c r="J330" s="23"/>
      <c r="K330" s="23"/>
      <c r="L330" s="23"/>
      <c r="M330" s="16"/>
      <c r="N330" s="23"/>
      <c r="O330" s="23"/>
      <c r="P330" s="23"/>
      <c r="Q330" s="10">
        <f t="shared" si="17"/>
        <v>0</v>
      </c>
      <c r="R330" s="23"/>
      <c r="S330" s="16"/>
      <c r="T330" s="23"/>
      <c r="U330" s="23"/>
      <c r="V330" s="34">
        <f t="shared" si="15"/>
        <v>0</v>
      </c>
      <c r="W330" s="16"/>
      <c r="X330" s="38">
        <f t="shared" si="16"/>
        <v>0</v>
      </c>
    </row>
    <row r="331" spans="1:24" ht="18.75" x14ac:dyDescent="0.25">
      <c r="A331" s="12">
        <v>43580</v>
      </c>
      <c r="B331" s="13">
        <v>43580</v>
      </c>
      <c r="C331" s="23"/>
      <c r="D331" s="23"/>
      <c r="E331" s="45"/>
      <c r="F331" s="23"/>
      <c r="G331" s="16"/>
      <c r="H331" s="16"/>
      <c r="I331" s="23"/>
      <c r="J331" s="23"/>
      <c r="K331" s="23"/>
      <c r="L331" s="23"/>
      <c r="M331" s="16"/>
      <c r="N331" s="23"/>
      <c r="O331" s="23"/>
      <c r="P331" s="23"/>
      <c r="Q331" s="10">
        <f t="shared" si="17"/>
        <v>0</v>
      </c>
      <c r="R331" s="23"/>
      <c r="S331" s="16"/>
      <c r="T331" s="23"/>
      <c r="U331" s="23"/>
      <c r="V331" s="34">
        <f t="shared" si="15"/>
        <v>0</v>
      </c>
      <c r="W331" s="16"/>
      <c r="X331" s="38">
        <f t="shared" si="16"/>
        <v>0</v>
      </c>
    </row>
    <row r="332" spans="1:24" ht="18.75" x14ac:dyDescent="0.25">
      <c r="A332" s="12">
        <v>43581</v>
      </c>
      <c r="B332" s="13">
        <v>43581</v>
      </c>
      <c r="C332" s="23"/>
      <c r="D332" s="23"/>
      <c r="E332" s="45"/>
      <c r="F332" s="23"/>
      <c r="G332" s="16"/>
      <c r="H332" s="16"/>
      <c r="I332" s="23"/>
      <c r="J332" s="23"/>
      <c r="K332" s="23"/>
      <c r="L332" s="23"/>
      <c r="M332" s="16"/>
      <c r="N332" s="23"/>
      <c r="O332" s="23"/>
      <c r="P332" s="23"/>
      <c r="Q332" s="10">
        <f t="shared" si="17"/>
        <v>0</v>
      </c>
      <c r="R332" s="23"/>
      <c r="S332" s="16"/>
      <c r="T332" s="23"/>
      <c r="U332" s="23"/>
      <c r="V332" s="34">
        <f t="shared" si="15"/>
        <v>0</v>
      </c>
      <c r="W332" s="16"/>
      <c r="X332" s="38">
        <f t="shared" si="16"/>
        <v>0</v>
      </c>
    </row>
    <row r="333" spans="1:24" ht="18.75" x14ac:dyDescent="0.25">
      <c r="A333" s="12">
        <v>43582</v>
      </c>
      <c r="B333" s="13">
        <v>43582</v>
      </c>
      <c r="C333" s="23"/>
      <c r="D333" s="23"/>
      <c r="E333" s="45"/>
      <c r="F333" s="23"/>
      <c r="G333" s="16"/>
      <c r="H333" s="16"/>
      <c r="I333" s="23"/>
      <c r="J333" s="23"/>
      <c r="K333" s="23"/>
      <c r="L333" s="23"/>
      <c r="M333" s="16"/>
      <c r="N333" s="23"/>
      <c r="O333" s="23"/>
      <c r="P333" s="23"/>
      <c r="Q333" s="10">
        <f t="shared" si="17"/>
        <v>0</v>
      </c>
      <c r="R333" s="23"/>
      <c r="S333" s="16"/>
      <c r="T333" s="23"/>
      <c r="U333" s="23"/>
      <c r="V333" s="34">
        <f t="shared" si="15"/>
        <v>0</v>
      </c>
      <c r="W333" s="16"/>
      <c r="X333" s="38">
        <f t="shared" si="16"/>
        <v>0</v>
      </c>
    </row>
    <row r="334" spans="1:24" ht="18.75" x14ac:dyDescent="0.25">
      <c r="A334" s="12">
        <v>43583</v>
      </c>
      <c r="B334" s="13">
        <v>43583</v>
      </c>
      <c r="C334" s="23"/>
      <c r="D334" s="23"/>
      <c r="E334" s="45"/>
      <c r="F334" s="23"/>
      <c r="G334" s="16"/>
      <c r="H334" s="16"/>
      <c r="I334" s="23"/>
      <c r="J334" s="23"/>
      <c r="K334" s="23"/>
      <c r="L334" s="23"/>
      <c r="M334" s="16"/>
      <c r="N334" s="23"/>
      <c r="O334" s="23"/>
      <c r="P334" s="23"/>
      <c r="Q334" s="10">
        <f t="shared" si="17"/>
        <v>0</v>
      </c>
      <c r="R334" s="23"/>
      <c r="S334" s="16"/>
      <c r="T334" s="23"/>
      <c r="U334" s="23"/>
      <c r="V334" s="34">
        <f t="shared" si="15"/>
        <v>0</v>
      </c>
      <c r="W334" s="16"/>
      <c r="X334" s="38">
        <f t="shared" si="16"/>
        <v>0</v>
      </c>
    </row>
    <row r="335" spans="1:24" ht="18.75" x14ac:dyDescent="0.25">
      <c r="A335" s="12">
        <v>43584</v>
      </c>
      <c r="B335" s="13">
        <v>43584</v>
      </c>
      <c r="C335" s="23"/>
      <c r="D335" s="23"/>
      <c r="E335" s="45"/>
      <c r="F335" s="23"/>
      <c r="G335" s="16"/>
      <c r="H335" s="16"/>
      <c r="I335" s="23"/>
      <c r="J335" s="23"/>
      <c r="K335" s="23"/>
      <c r="L335" s="23"/>
      <c r="M335" s="16"/>
      <c r="N335" s="23"/>
      <c r="O335" s="23"/>
      <c r="P335" s="23"/>
      <c r="Q335" s="10">
        <f t="shared" si="17"/>
        <v>0</v>
      </c>
      <c r="R335" s="23"/>
      <c r="S335" s="16"/>
      <c r="T335" s="23"/>
      <c r="U335" s="23"/>
      <c r="V335" s="34">
        <f t="shared" si="15"/>
        <v>0</v>
      </c>
      <c r="W335" s="16"/>
      <c r="X335" s="38">
        <f t="shared" si="16"/>
        <v>0</v>
      </c>
    </row>
    <row r="336" spans="1:24" s="6" customFormat="1" ht="19.5" thickBot="1" x14ac:dyDescent="0.3">
      <c r="A336" s="17">
        <v>43585</v>
      </c>
      <c r="B336" s="18">
        <v>43585</v>
      </c>
      <c r="C336" s="24"/>
      <c r="D336" s="24"/>
      <c r="E336" s="45"/>
      <c r="F336" s="24"/>
      <c r="G336" s="22"/>
      <c r="H336" s="22"/>
      <c r="I336" s="24"/>
      <c r="J336" s="24"/>
      <c r="K336" s="24"/>
      <c r="L336" s="24"/>
      <c r="M336" s="22"/>
      <c r="N336" s="24"/>
      <c r="O336" s="24"/>
      <c r="P336" s="24"/>
      <c r="Q336" s="19">
        <f t="shared" si="17"/>
        <v>0</v>
      </c>
      <c r="R336" s="24"/>
      <c r="S336" s="22"/>
      <c r="T336" s="24"/>
      <c r="U336" s="24"/>
      <c r="V336" s="35">
        <f t="shared" si="15"/>
        <v>0</v>
      </c>
      <c r="W336" s="22"/>
      <c r="X336" s="41">
        <f t="shared" si="16"/>
        <v>0</v>
      </c>
    </row>
    <row r="337" spans="1:24" ht="19.5" thickTop="1" x14ac:dyDescent="0.25">
      <c r="A337" s="12">
        <v>43586</v>
      </c>
      <c r="B337" s="13">
        <v>43586</v>
      </c>
      <c r="C337" s="23"/>
      <c r="D337" s="23"/>
      <c r="E337" s="47"/>
      <c r="F337" s="23"/>
      <c r="G337" s="16"/>
      <c r="H337" s="16"/>
      <c r="I337" s="23"/>
      <c r="J337" s="23"/>
      <c r="K337" s="23"/>
      <c r="L337" s="23"/>
      <c r="M337" s="16"/>
      <c r="N337" s="23"/>
      <c r="O337" s="23"/>
      <c r="P337" s="23"/>
      <c r="Q337" s="10">
        <f t="shared" si="17"/>
        <v>0</v>
      </c>
      <c r="R337" s="23"/>
      <c r="S337" s="16"/>
      <c r="T337" s="23"/>
      <c r="U337" s="23"/>
      <c r="V337" s="34">
        <f t="shared" si="15"/>
        <v>0</v>
      </c>
      <c r="W337" s="16"/>
      <c r="X337" s="38">
        <f t="shared" si="16"/>
        <v>0</v>
      </c>
    </row>
    <row r="338" spans="1:24" ht="18.75" x14ac:dyDescent="0.25">
      <c r="A338" s="12">
        <v>43587</v>
      </c>
      <c r="B338" s="13">
        <v>43587</v>
      </c>
      <c r="C338" s="23"/>
      <c r="D338" s="23"/>
      <c r="E338" s="45"/>
      <c r="F338" s="23"/>
      <c r="G338" s="16"/>
      <c r="H338" s="16"/>
      <c r="I338" s="23"/>
      <c r="J338" s="23"/>
      <c r="K338" s="23"/>
      <c r="L338" s="23"/>
      <c r="M338" s="16"/>
      <c r="N338" s="23"/>
      <c r="O338" s="23"/>
      <c r="P338" s="23"/>
      <c r="Q338" s="10">
        <f t="shared" si="17"/>
        <v>0</v>
      </c>
      <c r="R338" s="23"/>
      <c r="S338" s="16"/>
      <c r="T338" s="23"/>
      <c r="U338" s="23"/>
      <c r="V338" s="34">
        <f t="shared" si="15"/>
        <v>0</v>
      </c>
      <c r="W338" s="16"/>
      <c r="X338" s="38">
        <f t="shared" si="16"/>
        <v>0</v>
      </c>
    </row>
    <row r="339" spans="1:24" ht="18.75" x14ac:dyDescent="0.25">
      <c r="A339" s="12">
        <v>43588</v>
      </c>
      <c r="B339" s="13">
        <v>43588</v>
      </c>
      <c r="C339" s="23"/>
      <c r="D339" s="23"/>
      <c r="E339" s="45"/>
      <c r="F339" s="23"/>
      <c r="G339" s="16"/>
      <c r="H339" s="16"/>
      <c r="I339" s="23"/>
      <c r="J339" s="23"/>
      <c r="K339" s="23"/>
      <c r="L339" s="23"/>
      <c r="M339" s="16"/>
      <c r="N339" s="23"/>
      <c r="O339" s="23"/>
      <c r="P339" s="23"/>
      <c r="Q339" s="10">
        <f t="shared" si="17"/>
        <v>0</v>
      </c>
      <c r="R339" s="23"/>
      <c r="S339" s="16"/>
      <c r="T339" s="23"/>
      <c r="U339" s="23"/>
      <c r="V339" s="34">
        <f t="shared" si="15"/>
        <v>0</v>
      </c>
      <c r="W339" s="16"/>
      <c r="X339" s="38">
        <f t="shared" si="16"/>
        <v>0</v>
      </c>
    </row>
    <row r="340" spans="1:24" ht="18.75" x14ac:dyDescent="0.25">
      <c r="A340" s="12">
        <v>43589</v>
      </c>
      <c r="B340" s="13">
        <v>43589</v>
      </c>
      <c r="C340" s="23"/>
      <c r="D340" s="23"/>
      <c r="E340" s="45"/>
      <c r="F340" s="23"/>
      <c r="G340" s="16"/>
      <c r="H340" s="16"/>
      <c r="I340" s="23"/>
      <c r="J340" s="23"/>
      <c r="K340" s="23"/>
      <c r="L340" s="23"/>
      <c r="M340" s="16"/>
      <c r="N340" s="23"/>
      <c r="O340" s="23"/>
      <c r="P340" s="23"/>
      <c r="Q340" s="10">
        <f t="shared" si="17"/>
        <v>0</v>
      </c>
      <c r="R340" s="23"/>
      <c r="S340" s="16"/>
      <c r="T340" s="23"/>
      <c r="U340" s="23"/>
      <c r="V340" s="34">
        <f t="shared" si="15"/>
        <v>0</v>
      </c>
      <c r="W340" s="16"/>
      <c r="X340" s="38">
        <f t="shared" si="16"/>
        <v>0</v>
      </c>
    </row>
    <row r="341" spans="1:24" ht="18.75" x14ac:dyDescent="0.25">
      <c r="A341" s="12">
        <v>43590</v>
      </c>
      <c r="B341" s="13">
        <v>43590</v>
      </c>
      <c r="C341" s="23"/>
      <c r="D341" s="23"/>
      <c r="E341" s="45"/>
      <c r="F341" s="23"/>
      <c r="G341" s="16"/>
      <c r="H341" s="16"/>
      <c r="I341" s="23"/>
      <c r="J341" s="23"/>
      <c r="K341" s="23"/>
      <c r="L341" s="23"/>
      <c r="M341" s="16"/>
      <c r="N341" s="23"/>
      <c r="O341" s="23"/>
      <c r="P341" s="23"/>
      <c r="Q341" s="10">
        <f t="shared" si="17"/>
        <v>0</v>
      </c>
      <c r="R341" s="23"/>
      <c r="S341" s="16"/>
      <c r="T341" s="23"/>
      <c r="U341" s="23"/>
      <c r="V341" s="34">
        <f t="shared" si="15"/>
        <v>0</v>
      </c>
      <c r="W341" s="16"/>
      <c r="X341" s="38">
        <f t="shared" si="16"/>
        <v>0</v>
      </c>
    </row>
    <row r="342" spans="1:24" ht="18.75" x14ac:dyDescent="0.25">
      <c r="A342" s="12">
        <v>43591</v>
      </c>
      <c r="B342" s="13">
        <v>43591</v>
      </c>
      <c r="C342" s="23"/>
      <c r="D342" s="23"/>
      <c r="E342" s="45"/>
      <c r="F342" s="23"/>
      <c r="G342" s="16"/>
      <c r="H342" s="16"/>
      <c r="I342" s="23"/>
      <c r="J342" s="23"/>
      <c r="K342" s="23"/>
      <c r="L342" s="23"/>
      <c r="M342" s="16"/>
      <c r="N342" s="23"/>
      <c r="O342" s="23"/>
      <c r="P342" s="23"/>
      <c r="Q342" s="10">
        <f t="shared" si="17"/>
        <v>0</v>
      </c>
      <c r="R342" s="23"/>
      <c r="S342" s="16"/>
      <c r="T342" s="23"/>
      <c r="U342" s="23"/>
      <c r="V342" s="34">
        <f t="shared" si="15"/>
        <v>0</v>
      </c>
      <c r="W342" s="16"/>
      <c r="X342" s="38">
        <f t="shared" si="16"/>
        <v>0</v>
      </c>
    </row>
    <row r="343" spans="1:24" ht="18.75" x14ac:dyDescent="0.25">
      <c r="A343" s="12">
        <v>43592</v>
      </c>
      <c r="B343" s="13">
        <v>43592</v>
      </c>
      <c r="C343" s="23"/>
      <c r="D343" s="23"/>
      <c r="E343" s="45"/>
      <c r="F343" s="23"/>
      <c r="G343" s="16"/>
      <c r="H343" s="16"/>
      <c r="I343" s="23"/>
      <c r="J343" s="23"/>
      <c r="K343" s="23"/>
      <c r="L343" s="23"/>
      <c r="M343" s="16"/>
      <c r="N343" s="23"/>
      <c r="O343" s="23"/>
      <c r="P343" s="23"/>
      <c r="Q343" s="10">
        <f t="shared" si="17"/>
        <v>0</v>
      </c>
      <c r="R343" s="23"/>
      <c r="S343" s="16"/>
      <c r="T343" s="23"/>
      <c r="U343" s="23"/>
      <c r="V343" s="34">
        <f t="shared" si="15"/>
        <v>0</v>
      </c>
      <c r="W343" s="16"/>
      <c r="X343" s="38">
        <f t="shared" si="16"/>
        <v>0</v>
      </c>
    </row>
    <row r="344" spans="1:24" ht="18.75" x14ac:dyDescent="0.25">
      <c r="A344" s="12">
        <v>43593</v>
      </c>
      <c r="B344" s="13">
        <v>43593</v>
      </c>
      <c r="C344" s="23"/>
      <c r="D344" s="23"/>
      <c r="E344" s="45"/>
      <c r="F344" s="23"/>
      <c r="G344" s="16"/>
      <c r="H344" s="16"/>
      <c r="I344" s="23"/>
      <c r="J344" s="23"/>
      <c r="K344" s="23"/>
      <c r="L344" s="23"/>
      <c r="M344" s="16"/>
      <c r="N344" s="23"/>
      <c r="O344" s="23"/>
      <c r="P344" s="23"/>
      <c r="Q344" s="10">
        <f t="shared" si="17"/>
        <v>0</v>
      </c>
      <c r="R344" s="23"/>
      <c r="S344" s="16"/>
      <c r="T344" s="23"/>
      <c r="U344" s="23"/>
      <c r="V344" s="34">
        <f t="shared" si="15"/>
        <v>0</v>
      </c>
      <c r="W344" s="16"/>
      <c r="X344" s="38">
        <f t="shared" si="16"/>
        <v>0</v>
      </c>
    </row>
    <row r="345" spans="1:24" ht="18.75" x14ac:dyDescent="0.25">
      <c r="A345" s="12">
        <v>43594</v>
      </c>
      <c r="B345" s="13">
        <v>43594</v>
      </c>
      <c r="C345" s="23"/>
      <c r="D345" s="23"/>
      <c r="E345" s="45"/>
      <c r="F345" s="23"/>
      <c r="G345" s="16"/>
      <c r="H345" s="16"/>
      <c r="I345" s="23"/>
      <c r="J345" s="23"/>
      <c r="K345" s="23"/>
      <c r="L345" s="23"/>
      <c r="M345" s="16"/>
      <c r="N345" s="23"/>
      <c r="O345" s="23"/>
      <c r="P345" s="23"/>
      <c r="Q345" s="10">
        <f t="shared" si="17"/>
        <v>0</v>
      </c>
      <c r="R345" s="23"/>
      <c r="S345" s="16"/>
      <c r="T345" s="23"/>
      <c r="U345" s="23"/>
      <c r="V345" s="34">
        <f t="shared" si="15"/>
        <v>0</v>
      </c>
      <c r="W345" s="16"/>
      <c r="X345" s="38">
        <f t="shared" si="16"/>
        <v>0</v>
      </c>
    </row>
    <row r="346" spans="1:24" ht="18.75" x14ac:dyDescent="0.25">
      <c r="A346" s="12">
        <v>43595</v>
      </c>
      <c r="B346" s="13">
        <v>43595</v>
      </c>
      <c r="C346" s="23"/>
      <c r="D346" s="23"/>
      <c r="E346" s="45"/>
      <c r="F346" s="23"/>
      <c r="G346" s="16"/>
      <c r="H346" s="16"/>
      <c r="I346" s="23"/>
      <c r="J346" s="23"/>
      <c r="K346" s="23"/>
      <c r="L346" s="23"/>
      <c r="M346" s="16"/>
      <c r="N346" s="23"/>
      <c r="O346" s="23"/>
      <c r="P346" s="23"/>
      <c r="Q346" s="10">
        <f t="shared" si="17"/>
        <v>0</v>
      </c>
      <c r="R346" s="23"/>
      <c r="S346" s="16"/>
      <c r="T346" s="23"/>
      <c r="U346" s="23"/>
      <c r="V346" s="34">
        <f t="shared" si="15"/>
        <v>0</v>
      </c>
      <c r="W346" s="16"/>
      <c r="X346" s="38">
        <f t="shared" si="16"/>
        <v>0</v>
      </c>
    </row>
    <row r="347" spans="1:24" ht="18.75" x14ac:dyDescent="0.25">
      <c r="A347" s="12">
        <v>43596</v>
      </c>
      <c r="B347" s="13">
        <v>43596</v>
      </c>
      <c r="C347" s="23"/>
      <c r="D347" s="23"/>
      <c r="E347" s="45"/>
      <c r="F347" s="23"/>
      <c r="G347" s="16"/>
      <c r="H347" s="16"/>
      <c r="I347" s="23"/>
      <c r="J347" s="23"/>
      <c r="K347" s="23"/>
      <c r="L347" s="23"/>
      <c r="M347" s="16"/>
      <c r="N347" s="23"/>
      <c r="O347" s="23"/>
      <c r="P347" s="23"/>
      <c r="Q347" s="10">
        <f t="shared" si="17"/>
        <v>0</v>
      </c>
      <c r="R347" s="23"/>
      <c r="S347" s="16"/>
      <c r="T347" s="23"/>
      <c r="U347" s="23"/>
      <c r="V347" s="34">
        <f t="shared" si="15"/>
        <v>0</v>
      </c>
      <c r="W347" s="16"/>
      <c r="X347" s="38">
        <f t="shared" si="16"/>
        <v>0</v>
      </c>
    </row>
    <row r="348" spans="1:24" ht="18.75" x14ac:dyDescent="0.25">
      <c r="A348" s="12">
        <v>43597</v>
      </c>
      <c r="B348" s="13">
        <v>43597</v>
      </c>
      <c r="C348" s="23"/>
      <c r="D348" s="23"/>
      <c r="E348" s="45"/>
      <c r="F348" s="23"/>
      <c r="G348" s="16"/>
      <c r="H348" s="16"/>
      <c r="I348" s="23"/>
      <c r="J348" s="23"/>
      <c r="K348" s="23"/>
      <c r="L348" s="23"/>
      <c r="M348" s="16"/>
      <c r="N348" s="23"/>
      <c r="O348" s="23"/>
      <c r="P348" s="23"/>
      <c r="Q348" s="10">
        <f t="shared" si="17"/>
        <v>0</v>
      </c>
      <c r="R348" s="23"/>
      <c r="S348" s="16"/>
      <c r="T348" s="23"/>
      <c r="U348" s="23"/>
      <c r="V348" s="34">
        <f t="shared" si="15"/>
        <v>0</v>
      </c>
      <c r="W348" s="16"/>
      <c r="X348" s="38">
        <f t="shared" si="16"/>
        <v>0</v>
      </c>
    </row>
    <row r="349" spans="1:24" ht="18.75" x14ac:dyDescent="0.25">
      <c r="A349" s="12">
        <v>43598</v>
      </c>
      <c r="B349" s="13">
        <v>43598</v>
      </c>
      <c r="C349" s="23"/>
      <c r="D349" s="23"/>
      <c r="E349" s="45"/>
      <c r="F349" s="23"/>
      <c r="G349" s="16"/>
      <c r="H349" s="16"/>
      <c r="I349" s="23"/>
      <c r="J349" s="23"/>
      <c r="K349" s="23"/>
      <c r="L349" s="23"/>
      <c r="M349" s="16"/>
      <c r="N349" s="23"/>
      <c r="O349" s="23"/>
      <c r="P349" s="23"/>
      <c r="Q349" s="10">
        <f t="shared" si="17"/>
        <v>0</v>
      </c>
      <c r="R349" s="23"/>
      <c r="S349" s="16"/>
      <c r="T349" s="23"/>
      <c r="U349" s="23"/>
      <c r="V349" s="34">
        <f t="shared" si="15"/>
        <v>0</v>
      </c>
      <c r="W349" s="16"/>
      <c r="X349" s="38">
        <f t="shared" si="16"/>
        <v>0</v>
      </c>
    </row>
    <row r="350" spans="1:24" ht="18.75" x14ac:dyDescent="0.25">
      <c r="A350" s="12">
        <v>43599</v>
      </c>
      <c r="B350" s="13">
        <v>43599</v>
      </c>
      <c r="C350" s="23"/>
      <c r="D350" s="23"/>
      <c r="E350" s="45"/>
      <c r="F350" s="23"/>
      <c r="G350" s="16"/>
      <c r="H350" s="16"/>
      <c r="I350" s="23"/>
      <c r="J350" s="23"/>
      <c r="K350" s="23"/>
      <c r="L350" s="23"/>
      <c r="M350" s="16"/>
      <c r="N350" s="23"/>
      <c r="O350" s="23"/>
      <c r="P350" s="23"/>
      <c r="Q350" s="10">
        <f t="shared" si="17"/>
        <v>0</v>
      </c>
      <c r="R350" s="23"/>
      <c r="S350" s="16"/>
      <c r="T350" s="23"/>
      <c r="U350" s="23"/>
      <c r="V350" s="34">
        <f t="shared" si="15"/>
        <v>0</v>
      </c>
      <c r="W350" s="16"/>
      <c r="X350" s="38">
        <f t="shared" si="16"/>
        <v>0</v>
      </c>
    </row>
    <row r="351" spans="1:24" ht="18.75" x14ac:dyDescent="0.25">
      <c r="A351" s="12">
        <v>43600</v>
      </c>
      <c r="B351" s="13">
        <v>43600</v>
      </c>
      <c r="C351" s="23"/>
      <c r="D351" s="23"/>
      <c r="E351" s="45"/>
      <c r="F351" s="23"/>
      <c r="G351" s="16"/>
      <c r="H351" s="16"/>
      <c r="I351" s="23"/>
      <c r="J351" s="23"/>
      <c r="K351" s="23"/>
      <c r="L351" s="23"/>
      <c r="M351" s="16"/>
      <c r="N351" s="23"/>
      <c r="O351" s="23"/>
      <c r="P351" s="23"/>
      <c r="Q351" s="10">
        <f t="shared" si="17"/>
        <v>0</v>
      </c>
      <c r="R351" s="23"/>
      <c r="S351" s="16"/>
      <c r="T351" s="23"/>
      <c r="U351" s="23"/>
      <c r="V351" s="34">
        <f t="shared" si="15"/>
        <v>0</v>
      </c>
      <c r="W351" s="16"/>
      <c r="X351" s="38">
        <f t="shared" si="16"/>
        <v>0</v>
      </c>
    </row>
    <row r="352" spans="1:24" ht="18.75" x14ac:dyDescent="0.25">
      <c r="A352" s="12">
        <v>43601</v>
      </c>
      <c r="B352" s="13">
        <v>43601</v>
      </c>
      <c r="C352" s="23"/>
      <c r="D352" s="23"/>
      <c r="E352" s="45"/>
      <c r="F352" s="23"/>
      <c r="G352" s="16"/>
      <c r="H352" s="16"/>
      <c r="I352" s="23"/>
      <c r="J352" s="23"/>
      <c r="K352" s="23"/>
      <c r="L352" s="23"/>
      <c r="M352" s="16"/>
      <c r="N352" s="23"/>
      <c r="O352" s="23"/>
      <c r="P352" s="23"/>
      <c r="Q352" s="10">
        <f t="shared" si="17"/>
        <v>0</v>
      </c>
      <c r="R352" s="23"/>
      <c r="S352" s="16"/>
      <c r="T352" s="23"/>
      <c r="U352" s="23"/>
      <c r="V352" s="34">
        <f t="shared" si="15"/>
        <v>0</v>
      </c>
      <c r="W352" s="16"/>
      <c r="X352" s="38">
        <f t="shared" si="16"/>
        <v>0</v>
      </c>
    </row>
    <row r="353" spans="1:24" ht="18.75" x14ac:dyDescent="0.25">
      <c r="A353" s="12">
        <v>43602</v>
      </c>
      <c r="B353" s="13">
        <v>43602</v>
      </c>
      <c r="C353" s="23"/>
      <c r="D353" s="23"/>
      <c r="E353" s="45"/>
      <c r="F353" s="23"/>
      <c r="G353" s="16"/>
      <c r="H353" s="16"/>
      <c r="I353" s="23"/>
      <c r="J353" s="23"/>
      <c r="K353" s="23"/>
      <c r="L353" s="23"/>
      <c r="M353" s="16"/>
      <c r="N353" s="23"/>
      <c r="O353" s="23"/>
      <c r="P353" s="23"/>
      <c r="Q353" s="10">
        <f t="shared" si="17"/>
        <v>0</v>
      </c>
      <c r="R353" s="23"/>
      <c r="S353" s="16"/>
      <c r="T353" s="23"/>
      <c r="U353" s="23"/>
      <c r="V353" s="34">
        <f t="shared" si="15"/>
        <v>0</v>
      </c>
      <c r="W353" s="16"/>
      <c r="X353" s="38">
        <f t="shared" si="16"/>
        <v>0</v>
      </c>
    </row>
    <row r="354" spans="1:24" ht="18.75" x14ac:dyDescent="0.25">
      <c r="A354" s="12">
        <v>43603</v>
      </c>
      <c r="B354" s="13">
        <v>43603</v>
      </c>
      <c r="C354" s="23"/>
      <c r="D354" s="23"/>
      <c r="E354" s="45"/>
      <c r="F354" s="23"/>
      <c r="G354" s="16"/>
      <c r="H354" s="16"/>
      <c r="I354" s="23"/>
      <c r="J354" s="23"/>
      <c r="K354" s="23"/>
      <c r="L354" s="23"/>
      <c r="M354" s="16"/>
      <c r="N354" s="23"/>
      <c r="O354" s="23"/>
      <c r="P354" s="23"/>
      <c r="Q354" s="10">
        <f t="shared" si="17"/>
        <v>0</v>
      </c>
      <c r="R354" s="23"/>
      <c r="S354" s="16"/>
      <c r="T354" s="23"/>
      <c r="U354" s="23"/>
      <c r="V354" s="34">
        <f t="shared" si="15"/>
        <v>0</v>
      </c>
      <c r="W354" s="16"/>
      <c r="X354" s="38">
        <f t="shared" si="16"/>
        <v>0</v>
      </c>
    </row>
    <row r="355" spans="1:24" ht="18.75" x14ac:dyDescent="0.25">
      <c r="A355" s="12">
        <v>43604</v>
      </c>
      <c r="B355" s="13">
        <v>43604</v>
      </c>
      <c r="C355" s="23"/>
      <c r="D355" s="23"/>
      <c r="E355" s="45"/>
      <c r="F355" s="23"/>
      <c r="G355" s="16"/>
      <c r="H355" s="16"/>
      <c r="I355" s="23"/>
      <c r="J355" s="23"/>
      <c r="K355" s="23"/>
      <c r="L355" s="23"/>
      <c r="M355" s="16"/>
      <c r="N355" s="23"/>
      <c r="O355" s="23"/>
      <c r="P355" s="23"/>
      <c r="Q355" s="10">
        <f t="shared" si="17"/>
        <v>0</v>
      </c>
      <c r="R355" s="23"/>
      <c r="S355" s="16"/>
      <c r="T355" s="23"/>
      <c r="U355" s="23"/>
      <c r="V355" s="34">
        <f t="shared" si="15"/>
        <v>0</v>
      </c>
      <c r="W355" s="16"/>
      <c r="X355" s="38">
        <f t="shared" si="16"/>
        <v>0</v>
      </c>
    </row>
    <row r="356" spans="1:24" ht="18.75" x14ac:dyDescent="0.25">
      <c r="A356" s="12">
        <v>43605</v>
      </c>
      <c r="B356" s="13">
        <v>43605</v>
      </c>
      <c r="C356" s="23"/>
      <c r="D356" s="23"/>
      <c r="E356" s="45"/>
      <c r="F356" s="23"/>
      <c r="G356" s="16"/>
      <c r="H356" s="16"/>
      <c r="I356" s="23"/>
      <c r="J356" s="23"/>
      <c r="K356" s="23"/>
      <c r="L356" s="23"/>
      <c r="M356" s="16"/>
      <c r="N356" s="23"/>
      <c r="O356" s="23"/>
      <c r="P356" s="23"/>
      <c r="Q356" s="10">
        <f t="shared" si="17"/>
        <v>0</v>
      </c>
      <c r="R356" s="23"/>
      <c r="S356" s="16"/>
      <c r="T356" s="23"/>
      <c r="U356" s="23"/>
      <c r="V356" s="34">
        <f t="shared" si="15"/>
        <v>0</v>
      </c>
      <c r="W356" s="16"/>
      <c r="X356" s="38">
        <f t="shared" si="16"/>
        <v>0</v>
      </c>
    </row>
    <row r="357" spans="1:24" ht="18.75" x14ac:dyDescent="0.25">
      <c r="A357" s="12">
        <v>43606</v>
      </c>
      <c r="B357" s="13">
        <v>43606</v>
      </c>
      <c r="C357" s="23"/>
      <c r="D357" s="23"/>
      <c r="E357" s="45"/>
      <c r="F357" s="23"/>
      <c r="G357" s="16"/>
      <c r="H357" s="16"/>
      <c r="I357" s="23"/>
      <c r="J357" s="23"/>
      <c r="K357" s="23"/>
      <c r="L357" s="23"/>
      <c r="M357" s="16"/>
      <c r="N357" s="23"/>
      <c r="O357" s="23"/>
      <c r="P357" s="23"/>
      <c r="Q357" s="10">
        <f t="shared" si="17"/>
        <v>0</v>
      </c>
      <c r="R357" s="23"/>
      <c r="S357" s="16"/>
      <c r="T357" s="23"/>
      <c r="U357" s="23"/>
      <c r="V357" s="34">
        <f t="shared" si="15"/>
        <v>0</v>
      </c>
      <c r="W357" s="16"/>
      <c r="X357" s="38">
        <f t="shared" si="16"/>
        <v>0</v>
      </c>
    </row>
    <row r="358" spans="1:24" ht="18.75" x14ac:dyDescent="0.25">
      <c r="A358" s="12">
        <v>43607</v>
      </c>
      <c r="B358" s="13">
        <v>43607</v>
      </c>
      <c r="C358" s="23"/>
      <c r="D358" s="23"/>
      <c r="E358" s="45"/>
      <c r="F358" s="23"/>
      <c r="G358" s="16"/>
      <c r="H358" s="16"/>
      <c r="I358" s="23"/>
      <c r="J358" s="23"/>
      <c r="K358" s="23"/>
      <c r="L358" s="23"/>
      <c r="M358" s="16"/>
      <c r="N358" s="23"/>
      <c r="O358" s="23"/>
      <c r="P358" s="23"/>
      <c r="Q358" s="10">
        <f t="shared" si="17"/>
        <v>0</v>
      </c>
      <c r="R358" s="23"/>
      <c r="S358" s="16"/>
      <c r="T358" s="23"/>
      <c r="U358" s="23"/>
      <c r="V358" s="34">
        <f t="shared" si="15"/>
        <v>0</v>
      </c>
      <c r="W358" s="16"/>
      <c r="X358" s="38">
        <f t="shared" si="16"/>
        <v>0</v>
      </c>
    </row>
    <row r="359" spans="1:24" ht="18.75" x14ac:dyDescent="0.25">
      <c r="A359" s="12">
        <v>43608</v>
      </c>
      <c r="B359" s="13">
        <v>43608</v>
      </c>
      <c r="C359" s="23"/>
      <c r="D359" s="23"/>
      <c r="E359" s="45"/>
      <c r="F359" s="23"/>
      <c r="G359" s="16"/>
      <c r="H359" s="16"/>
      <c r="I359" s="23"/>
      <c r="J359" s="23"/>
      <c r="K359" s="23"/>
      <c r="L359" s="23"/>
      <c r="M359" s="16"/>
      <c r="N359" s="23"/>
      <c r="O359" s="23"/>
      <c r="P359" s="23"/>
      <c r="Q359" s="10">
        <f t="shared" si="17"/>
        <v>0</v>
      </c>
      <c r="R359" s="23"/>
      <c r="S359" s="16"/>
      <c r="T359" s="23"/>
      <c r="U359" s="23"/>
      <c r="V359" s="34">
        <f t="shared" si="15"/>
        <v>0</v>
      </c>
      <c r="W359" s="16"/>
      <c r="X359" s="38">
        <f t="shared" si="16"/>
        <v>0</v>
      </c>
    </row>
    <row r="360" spans="1:24" ht="18.75" x14ac:dyDescent="0.25">
      <c r="A360" s="12">
        <v>43609</v>
      </c>
      <c r="B360" s="13">
        <v>43609</v>
      </c>
      <c r="C360" s="23"/>
      <c r="D360" s="23"/>
      <c r="E360" s="45"/>
      <c r="F360" s="23"/>
      <c r="G360" s="16"/>
      <c r="H360" s="16"/>
      <c r="I360" s="23"/>
      <c r="J360" s="23"/>
      <c r="K360" s="23"/>
      <c r="L360" s="23"/>
      <c r="M360" s="16"/>
      <c r="N360" s="23"/>
      <c r="O360" s="23"/>
      <c r="P360" s="23"/>
      <c r="Q360" s="10">
        <f t="shared" si="17"/>
        <v>0</v>
      </c>
      <c r="R360" s="23"/>
      <c r="S360" s="16"/>
      <c r="T360" s="23"/>
      <c r="U360" s="23"/>
      <c r="V360" s="34">
        <f t="shared" si="15"/>
        <v>0</v>
      </c>
      <c r="W360" s="16"/>
      <c r="X360" s="38">
        <f t="shared" si="16"/>
        <v>0</v>
      </c>
    </row>
    <row r="361" spans="1:24" ht="18.75" x14ac:dyDescent="0.25">
      <c r="A361" s="12">
        <v>43610</v>
      </c>
      <c r="B361" s="13">
        <v>43610</v>
      </c>
      <c r="C361" s="23"/>
      <c r="D361" s="23"/>
      <c r="E361" s="45"/>
      <c r="F361" s="23"/>
      <c r="G361" s="16"/>
      <c r="H361" s="16"/>
      <c r="I361" s="23"/>
      <c r="J361" s="23"/>
      <c r="K361" s="23"/>
      <c r="L361" s="23"/>
      <c r="M361" s="16"/>
      <c r="N361" s="23"/>
      <c r="O361" s="23"/>
      <c r="P361" s="23"/>
      <c r="Q361" s="10">
        <f t="shared" si="17"/>
        <v>0</v>
      </c>
      <c r="R361" s="23"/>
      <c r="S361" s="16"/>
      <c r="T361" s="23"/>
      <c r="U361" s="23"/>
      <c r="V361" s="34">
        <f t="shared" si="15"/>
        <v>0</v>
      </c>
      <c r="W361" s="16"/>
      <c r="X361" s="38">
        <f t="shared" si="16"/>
        <v>0</v>
      </c>
    </row>
    <row r="362" spans="1:24" ht="18.75" x14ac:dyDescent="0.25">
      <c r="A362" s="12">
        <v>43611</v>
      </c>
      <c r="B362" s="13">
        <v>43611</v>
      </c>
      <c r="C362" s="23"/>
      <c r="D362" s="23"/>
      <c r="E362" s="45"/>
      <c r="F362" s="23"/>
      <c r="G362" s="16"/>
      <c r="H362" s="16"/>
      <c r="I362" s="23"/>
      <c r="J362" s="23"/>
      <c r="K362" s="23"/>
      <c r="L362" s="23"/>
      <c r="M362" s="16"/>
      <c r="N362" s="23"/>
      <c r="O362" s="23"/>
      <c r="P362" s="23"/>
      <c r="Q362" s="10">
        <f t="shared" si="17"/>
        <v>0</v>
      </c>
      <c r="R362" s="23"/>
      <c r="S362" s="16"/>
      <c r="T362" s="23"/>
      <c r="U362" s="23"/>
      <c r="V362" s="34">
        <f t="shared" si="15"/>
        <v>0</v>
      </c>
      <c r="W362" s="16"/>
      <c r="X362" s="38">
        <f t="shared" si="16"/>
        <v>0</v>
      </c>
    </row>
    <row r="363" spans="1:24" ht="18.75" x14ac:dyDescent="0.25">
      <c r="A363" s="12">
        <v>43612</v>
      </c>
      <c r="B363" s="13">
        <v>43612</v>
      </c>
      <c r="C363" s="23"/>
      <c r="D363" s="23"/>
      <c r="E363" s="45"/>
      <c r="F363" s="23"/>
      <c r="G363" s="16"/>
      <c r="H363" s="16"/>
      <c r="I363" s="23"/>
      <c r="J363" s="23"/>
      <c r="K363" s="23"/>
      <c r="L363" s="23"/>
      <c r="M363" s="16"/>
      <c r="N363" s="23"/>
      <c r="O363" s="23"/>
      <c r="P363" s="23"/>
      <c r="Q363" s="10">
        <f t="shared" si="17"/>
        <v>0</v>
      </c>
      <c r="R363" s="23"/>
      <c r="S363" s="16"/>
      <c r="T363" s="23"/>
      <c r="U363" s="23"/>
      <c r="V363" s="34">
        <f t="shared" si="15"/>
        <v>0</v>
      </c>
      <c r="W363" s="16"/>
      <c r="X363" s="38">
        <f t="shared" si="16"/>
        <v>0</v>
      </c>
    </row>
    <row r="364" spans="1:24" ht="18.75" x14ac:dyDescent="0.25">
      <c r="A364" s="12">
        <v>43613</v>
      </c>
      <c r="B364" s="13">
        <v>43613</v>
      </c>
      <c r="C364" s="23"/>
      <c r="D364" s="23"/>
      <c r="E364" s="45"/>
      <c r="F364" s="23"/>
      <c r="G364" s="16"/>
      <c r="H364" s="16"/>
      <c r="I364" s="23"/>
      <c r="J364" s="23"/>
      <c r="K364" s="23"/>
      <c r="L364" s="23"/>
      <c r="M364" s="16"/>
      <c r="N364" s="23"/>
      <c r="O364" s="23"/>
      <c r="P364" s="23"/>
      <c r="Q364" s="10">
        <f t="shared" si="17"/>
        <v>0</v>
      </c>
      <c r="R364" s="23"/>
      <c r="S364" s="16"/>
      <c r="T364" s="23"/>
      <c r="U364" s="23"/>
      <c r="V364" s="34">
        <f t="shared" si="15"/>
        <v>0</v>
      </c>
      <c r="W364" s="16"/>
      <c r="X364" s="38">
        <f t="shared" si="16"/>
        <v>0</v>
      </c>
    </row>
    <row r="365" spans="1:24" ht="18.75" x14ac:dyDescent="0.25">
      <c r="A365" s="12">
        <v>43614</v>
      </c>
      <c r="B365" s="13">
        <v>43614</v>
      </c>
      <c r="C365" s="23"/>
      <c r="D365" s="23"/>
      <c r="E365" s="45"/>
      <c r="F365" s="23"/>
      <c r="G365" s="16"/>
      <c r="H365" s="16"/>
      <c r="I365" s="23"/>
      <c r="J365" s="23"/>
      <c r="K365" s="23"/>
      <c r="L365" s="23"/>
      <c r="M365" s="16"/>
      <c r="N365" s="23"/>
      <c r="O365" s="23"/>
      <c r="P365" s="23"/>
      <c r="Q365" s="10">
        <f t="shared" si="17"/>
        <v>0</v>
      </c>
      <c r="R365" s="23"/>
      <c r="S365" s="16"/>
      <c r="T365" s="23"/>
      <c r="U365" s="23"/>
      <c r="V365" s="34">
        <f t="shared" si="15"/>
        <v>0</v>
      </c>
      <c r="W365" s="16"/>
      <c r="X365" s="38">
        <f t="shared" si="16"/>
        <v>0</v>
      </c>
    </row>
    <row r="366" spans="1:24" ht="18.75" x14ac:dyDescent="0.25">
      <c r="A366" s="12">
        <v>43615</v>
      </c>
      <c r="B366" s="13">
        <v>43615</v>
      </c>
      <c r="C366" s="23"/>
      <c r="D366" s="23"/>
      <c r="E366" s="45"/>
      <c r="F366" s="23"/>
      <c r="G366" s="16"/>
      <c r="H366" s="16"/>
      <c r="I366" s="23"/>
      <c r="J366" s="23"/>
      <c r="K366" s="23"/>
      <c r="L366" s="23"/>
      <c r="M366" s="16"/>
      <c r="N366" s="23"/>
      <c r="O366" s="23"/>
      <c r="P366" s="23"/>
      <c r="Q366" s="10">
        <f t="shared" si="17"/>
        <v>0</v>
      </c>
      <c r="R366" s="23"/>
      <c r="S366" s="16"/>
      <c r="T366" s="23"/>
      <c r="U366" s="23"/>
      <c r="V366" s="34">
        <f t="shared" si="15"/>
        <v>0</v>
      </c>
      <c r="W366" s="16"/>
      <c r="X366" s="38">
        <f t="shared" si="16"/>
        <v>0</v>
      </c>
    </row>
    <row r="367" spans="1:24" s="6" customFormat="1" ht="19.5" thickBot="1" x14ac:dyDescent="0.3">
      <c r="A367" s="17">
        <v>43616</v>
      </c>
      <c r="B367" s="18">
        <v>43616</v>
      </c>
      <c r="C367" s="24"/>
      <c r="D367" s="24"/>
      <c r="E367" s="46"/>
      <c r="F367" s="24"/>
      <c r="G367" s="22"/>
      <c r="H367" s="22"/>
      <c r="I367" s="24"/>
      <c r="J367" s="24"/>
      <c r="K367" s="24"/>
      <c r="L367" s="24"/>
      <c r="M367" s="22"/>
      <c r="N367" s="24"/>
      <c r="O367" s="24"/>
      <c r="P367" s="24"/>
      <c r="Q367" s="19">
        <f t="shared" si="17"/>
        <v>0</v>
      </c>
      <c r="R367" s="24"/>
      <c r="S367" s="22"/>
      <c r="T367" s="24"/>
      <c r="U367" s="24"/>
      <c r="V367" s="35">
        <f t="shared" si="15"/>
        <v>0</v>
      </c>
      <c r="W367" s="22"/>
      <c r="X367" s="38">
        <f t="shared" si="16"/>
        <v>0</v>
      </c>
    </row>
    <row r="368" spans="1:24" ht="19.5" thickTop="1" x14ac:dyDescent="0.25">
      <c r="A368" s="12">
        <v>43617</v>
      </c>
      <c r="B368" s="13">
        <v>43617</v>
      </c>
      <c r="C368" s="23"/>
      <c r="D368" s="23"/>
      <c r="E368" s="45"/>
      <c r="F368" s="23"/>
      <c r="G368" s="16"/>
      <c r="H368" s="16"/>
      <c r="I368" s="23"/>
      <c r="J368" s="23"/>
      <c r="K368" s="23"/>
      <c r="L368" s="23"/>
      <c r="M368" s="16"/>
      <c r="N368" s="23"/>
      <c r="O368" s="23"/>
      <c r="P368" s="23"/>
      <c r="Q368" s="10">
        <f t="shared" si="17"/>
        <v>0</v>
      </c>
      <c r="R368" s="23"/>
      <c r="S368" s="16"/>
      <c r="T368" s="23"/>
      <c r="U368" s="23"/>
      <c r="V368" s="34">
        <f t="shared" si="15"/>
        <v>0</v>
      </c>
      <c r="W368" s="16"/>
      <c r="X368" s="40">
        <f t="shared" si="16"/>
        <v>0</v>
      </c>
    </row>
    <row r="369" spans="1:24" ht="18.75" x14ac:dyDescent="0.25">
      <c r="A369" s="12">
        <v>43618</v>
      </c>
      <c r="B369" s="13">
        <v>43618</v>
      </c>
      <c r="C369" s="23"/>
      <c r="D369" s="23"/>
      <c r="E369" s="45"/>
      <c r="F369" s="23"/>
      <c r="G369" s="16"/>
      <c r="H369" s="16"/>
      <c r="I369" s="23"/>
      <c r="J369" s="23"/>
      <c r="K369" s="23"/>
      <c r="L369" s="23"/>
      <c r="M369" s="16"/>
      <c r="N369" s="23"/>
      <c r="O369" s="23"/>
      <c r="P369" s="23"/>
      <c r="Q369" s="10">
        <f t="shared" si="17"/>
        <v>0</v>
      </c>
      <c r="R369" s="23"/>
      <c r="S369" s="16"/>
      <c r="T369" s="23"/>
      <c r="U369" s="23"/>
      <c r="V369" s="34">
        <f t="shared" si="15"/>
        <v>0</v>
      </c>
      <c r="W369" s="16"/>
      <c r="X369" s="38">
        <f t="shared" si="16"/>
        <v>0</v>
      </c>
    </row>
    <row r="370" spans="1:24" ht="18.75" x14ac:dyDescent="0.25">
      <c r="A370" s="12">
        <v>43619</v>
      </c>
      <c r="B370" s="13">
        <v>43619</v>
      </c>
      <c r="C370" s="23"/>
      <c r="D370" s="23"/>
      <c r="E370" s="45"/>
      <c r="F370" s="23"/>
      <c r="G370" s="16"/>
      <c r="H370" s="16"/>
      <c r="I370" s="23"/>
      <c r="J370" s="23"/>
      <c r="K370" s="23"/>
      <c r="L370" s="23"/>
      <c r="M370" s="16"/>
      <c r="N370" s="23"/>
      <c r="O370" s="23"/>
      <c r="P370" s="23"/>
      <c r="Q370" s="10">
        <f t="shared" si="17"/>
        <v>0</v>
      </c>
      <c r="R370" s="23"/>
      <c r="S370" s="16"/>
      <c r="T370" s="23"/>
      <c r="U370" s="23"/>
      <c r="V370" s="34">
        <f t="shared" si="15"/>
        <v>0</v>
      </c>
      <c r="W370" s="16"/>
      <c r="X370" s="38">
        <f t="shared" si="16"/>
        <v>0</v>
      </c>
    </row>
    <row r="371" spans="1:24" ht="18.75" x14ac:dyDescent="0.25">
      <c r="A371" s="12">
        <v>43620</v>
      </c>
      <c r="B371" s="13">
        <v>43620</v>
      </c>
      <c r="C371" s="23"/>
      <c r="D371" s="23"/>
      <c r="E371" s="45"/>
      <c r="F371" s="23"/>
      <c r="G371" s="16"/>
      <c r="H371" s="16"/>
      <c r="I371" s="23"/>
      <c r="J371" s="23"/>
      <c r="K371" s="23"/>
      <c r="L371" s="23"/>
      <c r="M371" s="16"/>
      <c r="N371" s="23"/>
      <c r="O371" s="23"/>
      <c r="P371" s="23"/>
      <c r="Q371" s="10">
        <f t="shared" si="17"/>
        <v>0</v>
      </c>
      <c r="R371" s="23"/>
      <c r="S371" s="16"/>
      <c r="T371" s="23"/>
      <c r="U371" s="23"/>
      <c r="V371" s="34">
        <f t="shared" si="15"/>
        <v>0</v>
      </c>
      <c r="W371" s="16"/>
      <c r="X371" s="38">
        <f t="shared" si="16"/>
        <v>0</v>
      </c>
    </row>
    <row r="372" spans="1:24" ht="18.75" x14ac:dyDescent="0.25">
      <c r="A372" s="12">
        <v>43621</v>
      </c>
      <c r="B372" s="13">
        <v>43621</v>
      </c>
      <c r="C372" s="23"/>
      <c r="D372" s="23"/>
      <c r="E372" s="45"/>
      <c r="F372" s="23"/>
      <c r="G372" s="16"/>
      <c r="H372" s="16"/>
      <c r="I372" s="23"/>
      <c r="J372" s="23"/>
      <c r="K372" s="23"/>
      <c r="L372" s="23"/>
      <c r="M372" s="16"/>
      <c r="N372" s="23"/>
      <c r="O372" s="23"/>
      <c r="P372" s="23"/>
      <c r="Q372" s="10">
        <f t="shared" si="17"/>
        <v>0</v>
      </c>
      <c r="R372" s="23"/>
      <c r="S372" s="16"/>
      <c r="T372" s="23"/>
      <c r="U372" s="23"/>
      <c r="V372" s="34">
        <f t="shared" si="15"/>
        <v>0</v>
      </c>
      <c r="W372" s="16"/>
      <c r="X372" s="38">
        <f t="shared" si="16"/>
        <v>0</v>
      </c>
    </row>
    <row r="373" spans="1:24" ht="18.75" x14ac:dyDescent="0.25">
      <c r="A373" s="12">
        <v>43622</v>
      </c>
      <c r="B373" s="13">
        <v>43622</v>
      </c>
      <c r="C373" s="23"/>
      <c r="D373" s="23"/>
      <c r="E373" s="45"/>
      <c r="F373" s="23"/>
      <c r="G373" s="16"/>
      <c r="H373" s="16"/>
      <c r="I373" s="23"/>
      <c r="J373" s="23"/>
      <c r="K373" s="23"/>
      <c r="L373" s="23"/>
      <c r="M373" s="16"/>
      <c r="N373" s="23"/>
      <c r="O373" s="23"/>
      <c r="P373" s="23"/>
      <c r="Q373" s="10">
        <f t="shared" si="17"/>
        <v>0</v>
      </c>
      <c r="R373" s="23"/>
      <c r="S373" s="16"/>
      <c r="T373" s="23"/>
      <c r="U373" s="23"/>
      <c r="V373" s="34">
        <f t="shared" si="15"/>
        <v>0</v>
      </c>
      <c r="W373" s="16"/>
      <c r="X373" s="38">
        <f t="shared" si="16"/>
        <v>0</v>
      </c>
    </row>
    <row r="374" spans="1:24" ht="18.75" x14ac:dyDescent="0.25">
      <c r="A374" s="12">
        <v>43623</v>
      </c>
      <c r="B374" s="13">
        <v>43623</v>
      </c>
      <c r="C374" s="23"/>
      <c r="D374" s="23"/>
      <c r="E374" s="45"/>
      <c r="F374" s="23"/>
      <c r="G374" s="16"/>
      <c r="H374" s="16"/>
      <c r="I374" s="23"/>
      <c r="J374" s="23"/>
      <c r="K374" s="23"/>
      <c r="L374" s="23"/>
      <c r="M374" s="16"/>
      <c r="N374" s="23"/>
      <c r="O374" s="23"/>
      <c r="P374" s="23"/>
      <c r="Q374" s="10">
        <f t="shared" si="17"/>
        <v>0</v>
      </c>
      <c r="R374" s="23"/>
      <c r="S374" s="16"/>
      <c r="T374" s="23"/>
      <c r="U374" s="23"/>
      <c r="V374" s="34">
        <f t="shared" si="15"/>
        <v>0</v>
      </c>
      <c r="W374" s="16"/>
      <c r="X374" s="38">
        <f t="shared" si="16"/>
        <v>0</v>
      </c>
    </row>
    <row r="375" spans="1:24" ht="18.75" x14ac:dyDescent="0.25">
      <c r="A375" s="12">
        <v>43624</v>
      </c>
      <c r="B375" s="13">
        <v>43624</v>
      </c>
      <c r="C375" s="23"/>
      <c r="D375" s="23"/>
      <c r="E375" s="45"/>
      <c r="F375" s="23"/>
      <c r="G375" s="16"/>
      <c r="H375" s="16"/>
      <c r="I375" s="23"/>
      <c r="J375" s="23"/>
      <c r="K375" s="23"/>
      <c r="L375" s="23"/>
      <c r="M375" s="16"/>
      <c r="N375" s="23"/>
      <c r="O375" s="23"/>
      <c r="P375" s="23"/>
      <c r="Q375" s="10">
        <f t="shared" si="17"/>
        <v>0</v>
      </c>
      <c r="R375" s="23"/>
      <c r="S375" s="16"/>
      <c r="T375" s="23"/>
      <c r="U375" s="23"/>
      <c r="V375" s="34">
        <f t="shared" si="15"/>
        <v>0</v>
      </c>
      <c r="W375" s="16"/>
      <c r="X375" s="38">
        <f t="shared" si="16"/>
        <v>0</v>
      </c>
    </row>
    <row r="376" spans="1:24" ht="18.75" x14ac:dyDescent="0.25">
      <c r="A376" s="12">
        <v>43625</v>
      </c>
      <c r="B376" s="13">
        <v>43625</v>
      </c>
      <c r="C376" s="23"/>
      <c r="D376" s="23"/>
      <c r="E376" s="45"/>
      <c r="F376" s="23"/>
      <c r="G376" s="16"/>
      <c r="H376" s="16"/>
      <c r="I376" s="23"/>
      <c r="J376" s="23"/>
      <c r="K376" s="23"/>
      <c r="L376" s="23"/>
      <c r="M376" s="16"/>
      <c r="N376" s="23"/>
      <c r="O376" s="23"/>
      <c r="P376" s="23"/>
      <c r="Q376" s="10">
        <f t="shared" si="17"/>
        <v>0</v>
      </c>
      <c r="R376" s="23"/>
      <c r="S376" s="16"/>
      <c r="T376" s="23"/>
      <c r="U376" s="23"/>
      <c r="V376" s="34">
        <f t="shared" si="15"/>
        <v>0</v>
      </c>
      <c r="W376" s="16"/>
      <c r="X376" s="38">
        <f t="shared" si="16"/>
        <v>0</v>
      </c>
    </row>
    <row r="377" spans="1:24" ht="18.75" x14ac:dyDescent="0.25">
      <c r="A377" s="12">
        <v>43626</v>
      </c>
      <c r="B377" s="13">
        <v>43626</v>
      </c>
      <c r="C377" s="23"/>
      <c r="D377" s="23"/>
      <c r="E377" s="45"/>
      <c r="F377" s="23"/>
      <c r="G377" s="16"/>
      <c r="H377" s="16"/>
      <c r="I377" s="23"/>
      <c r="J377" s="23"/>
      <c r="K377" s="23"/>
      <c r="L377" s="23"/>
      <c r="M377" s="16"/>
      <c r="N377" s="23"/>
      <c r="O377" s="23"/>
      <c r="P377" s="23"/>
      <c r="Q377" s="10">
        <f t="shared" si="17"/>
        <v>0</v>
      </c>
      <c r="R377" s="23"/>
      <c r="S377" s="16"/>
      <c r="T377" s="23"/>
      <c r="U377" s="23"/>
      <c r="V377" s="34">
        <f t="shared" si="15"/>
        <v>0</v>
      </c>
      <c r="W377" s="16"/>
      <c r="X377" s="38">
        <f t="shared" si="16"/>
        <v>0</v>
      </c>
    </row>
    <row r="378" spans="1:24" ht="18.75" x14ac:dyDescent="0.25">
      <c r="A378" s="12">
        <v>43627</v>
      </c>
      <c r="B378" s="13">
        <v>43627</v>
      </c>
      <c r="C378" s="23"/>
      <c r="D378" s="23"/>
      <c r="E378" s="45"/>
      <c r="F378" s="23"/>
      <c r="G378" s="16"/>
      <c r="H378" s="16"/>
      <c r="I378" s="23"/>
      <c r="J378" s="23"/>
      <c r="K378" s="23"/>
      <c r="L378" s="23"/>
      <c r="M378" s="16"/>
      <c r="N378" s="23"/>
      <c r="O378" s="23"/>
      <c r="P378" s="23"/>
      <c r="Q378" s="10">
        <f t="shared" si="17"/>
        <v>0</v>
      </c>
      <c r="R378" s="23"/>
      <c r="S378" s="16"/>
      <c r="T378" s="23"/>
      <c r="U378" s="23"/>
      <c r="V378" s="34">
        <f t="shared" si="15"/>
        <v>0</v>
      </c>
      <c r="W378" s="16"/>
      <c r="X378" s="38">
        <f t="shared" si="16"/>
        <v>0</v>
      </c>
    </row>
    <row r="379" spans="1:24" ht="18.75" x14ac:dyDescent="0.25">
      <c r="A379" s="12">
        <v>43628</v>
      </c>
      <c r="B379" s="13">
        <v>43628</v>
      </c>
      <c r="C379" s="23"/>
      <c r="D379" s="23"/>
      <c r="E379" s="45"/>
      <c r="F379" s="23"/>
      <c r="G379" s="16"/>
      <c r="H379" s="16"/>
      <c r="I379" s="23"/>
      <c r="J379" s="23"/>
      <c r="K379" s="23"/>
      <c r="L379" s="23"/>
      <c r="M379" s="16"/>
      <c r="N379" s="23"/>
      <c r="O379" s="23"/>
      <c r="P379" s="23"/>
      <c r="Q379" s="10">
        <f t="shared" si="17"/>
        <v>0</v>
      </c>
      <c r="R379" s="23"/>
      <c r="S379" s="16"/>
      <c r="T379" s="23"/>
      <c r="U379" s="23"/>
      <c r="V379" s="34">
        <f t="shared" si="15"/>
        <v>0</v>
      </c>
      <c r="W379" s="16"/>
      <c r="X379" s="38">
        <f t="shared" si="16"/>
        <v>0</v>
      </c>
    </row>
    <row r="380" spans="1:24" ht="18.75" x14ac:dyDescent="0.25">
      <c r="A380" s="12">
        <v>43629</v>
      </c>
      <c r="B380" s="13">
        <v>43629</v>
      </c>
      <c r="C380" s="23"/>
      <c r="D380" s="23"/>
      <c r="E380" s="45"/>
      <c r="F380" s="23"/>
      <c r="G380" s="16"/>
      <c r="H380" s="16"/>
      <c r="I380" s="23"/>
      <c r="J380" s="23"/>
      <c r="K380" s="23"/>
      <c r="L380" s="23"/>
      <c r="M380" s="16"/>
      <c r="N380" s="23"/>
      <c r="O380" s="23"/>
      <c r="P380" s="23"/>
      <c r="Q380" s="10">
        <f t="shared" si="17"/>
        <v>0</v>
      </c>
      <c r="R380" s="23"/>
      <c r="S380" s="16"/>
      <c r="T380" s="23"/>
      <c r="U380" s="23"/>
      <c r="V380" s="34">
        <f t="shared" si="15"/>
        <v>0</v>
      </c>
      <c r="W380" s="16"/>
      <c r="X380" s="38">
        <f t="shared" si="16"/>
        <v>0</v>
      </c>
    </row>
    <row r="381" spans="1:24" ht="18.75" x14ac:dyDescent="0.25">
      <c r="A381" s="12">
        <v>43630</v>
      </c>
      <c r="B381" s="13">
        <v>43630</v>
      </c>
      <c r="C381" s="23"/>
      <c r="D381" s="23"/>
      <c r="E381" s="45"/>
      <c r="F381" s="23"/>
      <c r="G381" s="16"/>
      <c r="H381" s="16"/>
      <c r="I381" s="23"/>
      <c r="J381" s="23"/>
      <c r="K381" s="23"/>
      <c r="L381" s="23"/>
      <c r="M381" s="16"/>
      <c r="N381" s="23"/>
      <c r="O381" s="23"/>
      <c r="P381" s="23"/>
      <c r="Q381" s="10">
        <f t="shared" si="17"/>
        <v>0</v>
      </c>
      <c r="R381" s="23"/>
      <c r="S381" s="16"/>
      <c r="T381" s="23"/>
      <c r="U381" s="23"/>
      <c r="V381" s="34">
        <f t="shared" si="15"/>
        <v>0</v>
      </c>
      <c r="W381" s="16"/>
      <c r="X381" s="38">
        <f t="shared" si="16"/>
        <v>0</v>
      </c>
    </row>
    <row r="382" spans="1:24" ht="18.75" x14ac:dyDescent="0.25">
      <c r="A382" s="12">
        <v>43631</v>
      </c>
      <c r="B382" s="13">
        <v>43631</v>
      </c>
      <c r="C382" s="23"/>
      <c r="D382" s="23"/>
      <c r="E382" s="45"/>
      <c r="F382" s="23"/>
      <c r="G382" s="16"/>
      <c r="H382" s="16"/>
      <c r="I382" s="23"/>
      <c r="J382" s="23"/>
      <c r="K382" s="23"/>
      <c r="L382" s="23"/>
      <c r="M382" s="16"/>
      <c r="N382" s="23"/>
      <c r="O382" s="23"/>
      <c r="P382" s="23"/>
      <c r="Q382" s="10">
        <f t="shared" si="17"/>
        <v>0</v>
      </c>
      <c r="R382" s="23"/>
      <c r="S382" s="16"/>
      <c r="T382" s="23"/>
      <c r="U382" s="23"/>
      <c r="V382" s="34">
        <f t="shared" si="15"/>
        <v>0</v>
      </c>
      <c r="W382" s="16"/>
      <c r="X382" s="38">
        <f t="shared" si="16"/>
        <v>0</v>
      </c>
    </row>
    <row r="383" spans="1:24" ht="18.75" x14ac:dyDescent="0.25">
      <c r="A383" s="12">
        <v>43632</v>
      </c>
      <c r="B383" s="13">
        <v>43632</v>
      </c>
      <c r="C383" s="23"/>
      <c r="D383" s="23"/>
      <c r="E383" s="45"/>
      <c r="F383" s="23"/>
      <c r="G383" s="16"/>
      <c r="H383" s="16"/>
      <c r="I383" s="23"/>
      <c r="J383" s="23"/>
      <c r="K383" s="23"/>
      <c r="L383" s="23"/>
      <c r="M383" s="16"/>
      <c r="N383" s="23"/>
      <c r="O383" s="23"/>
      <c r="P383" s="23"/>
      <c r="Q383" s="10">
        <f t="shared" si="17"/>
        <v>0</v>
      </c>
      <c r="R383" s="23"/>
      <c r="S383" s="16"/>
      <c r="T383" s="23"/>
      <c r="U383" s="23"/>
      <c r="V383" s="34">
        <f t="shared" si="15"/>
        <v>0</v>
      </c>
      <c r="W383" s="16"/>
      <c r="X383" s="38">
        <f t="shared" si="16"/>
        <v>0</v>
      </c>
    </row>
    <row r="384" spans="1:24" ht="18.75" x14ac:dyDescent="0.25">
      <c r="A384" s="12">
        <v>43633</v>
      </c>
      <c r="B384" s="13">
        <v>43633</v>
      </c>
      <c r="C384" s="23"/>
      <c r="D384" s="23"/>
      <c r="E384" s="45"/>
      <c r="F384" s="23"/>
      <c r="G384" s="16"/>
      <c r="H384" s="16"/>
      <c r="I384" s="23"/>
      <c r="J384" s="23"/>
      <c r="K384" s="23"/>
      <c r="L384" s="23"/>
      <c r="M384" s="16"/>
      <c r="N384" s="23"/>
      <c r="O384" s="23"/>
      <c r="P384" s="23"/>
      <c r="Q384" s="10">
        <f t="shared" si="17"/>
        <v>0</v>
      </c>
      <c r="R384" s="23"/>
      <c r="S384" s="16"/>
      <c r="T384" s="23"/>
      <c r="U384" s="23"/>
      <c r="V384" s="34">
        <f t="shared" si="15"/>
        <v>0</v>
      </c>
      <c r="W384" s="16"/>
      <c r="X384" s="38">
        <f t="shared" si="16"/>
        <v>0</v>
      </c>
    </row>
    <row r="385" spans="1:24" ht="18.75" x14ac:dyDescent="0.25">
      <c r="A385" s="12">
        <v>43634</v>
      </c>
      <c r="B385" s="13">
        <v>43634</v>
      </c>
      <c r="C385" s="23"/>
      <c r="D385" s="23"/>
      <c r="E385" s="45"/>
      <c r="F385" s="23"/>
      <c r="G385" s="16"/>
      <c r="H385" s="16"/>
      <c r="I385" s="23"/>
      <c r="J385" s="23"/>
      <c r="K385" s="23"/>
      <c r="L385" s="23"/>
      <c r="M385" s="16"/>
      <c r="N385" s="23"/>
      <c r="O385" s="23"/>
      <c r="P385" s="23"/>
      <c r="Q385" s="10">
        <f t="shared" si="17"/>
        <v>0</v>
      </c>
      <c r="R385" s="23"/>
      <c r="S385" s="16"/>
      <c r="T385" s="23"/>
      <c r="U385" s="23"/>
      <c r="V385" s="34">
        <f t="shared" si="15"/>
        <v>0</v>
      </c>
      <c r="W385" s="16"/>
      <c r="X385" s="38">
        <f t="shared" si="16"/>
        <v>0</v>
      </c>
    </row>
    <row r="386" spans="1:24" ht="18.75" x14ac:dyDescent="0.25">
      <c r="A386" s="12">
        <v>43635</v>
      </c>
      <c r="B386" s="13">
        <v>43635</v>
      </c>
      <c r="C386" s="23"/>
      <c r="D386" s="23"/>
      <c r="E386" s="45"/>
      <c r="F386" s="23"/>
      <c r="G386" s="16"/>
      <c r="H386" s="16"/>
      <c r="I386" s="23"/>
      <c r="J386" s="23"/>
      <c r="K386" s="23"/>
      <c r="L386" s="23"/>
      <c r="M386" s="16"/>
      <c r="N386" s="23"/>
      <c r="O386" s="23"/>
      <c r="P386" s="23"/>
      <c r="Q386" s="10">
        <f t="shared" si="17"/>
        <v>0</v>
      </c>
      <c r="R386" s="23"/>
      <c r="S386" s="16"/>
      <c r="T386" s="23"/>
      <c r="U386" s="23"/>
      <c r="V386" s="34">
        <f t="shared" si="15"/>
        <v>0</v>
      </c>
      <c r="W386" s="16"/>
      <c r="X386" s="38">
        <f t="shared" si="16"/>
        <v>0</v>
      </c>
    </row>
    <row r="387" spans="1:24" ht="18.75" x14ac:dyDescent="0.25">
      <c r="A387" s="12">
        <v>43636</v>
      </c>
      <c r="B387" s="13">
        <v>43636</v>
      </c>
      <c r="C387" s="23"/>
      <c r="D387" s="23"/>
      <c r="E387" s="45"/>
      <c r="F387" s="23"/>
      <c r="G387" s="16"/>
      <c r="H387" s="16"/>
      <c r="I387" s="23"/>
      <c r="J387" s="23"/>
      <c r="K387" s="23"/>
      <c r="L387" s="23"/>
      <c r="M387" s="16"/>
      <c r="N387" s="23"/>
      <c r="O387" s="23"/>
      <c r="P387" s="23"/>
      <c r="Q387" s="10">
        <f t="shared" si="17"/>
        <v>0</v>
      </c>
      <c r="R387" s="23"/>
      <c r="S387" s="16"/>
      <c r="T387" s="23"/>
      <c r="U387" s="23"/>
      <c r="V387" s="34">
        <f t="shared" ref="V387:V450" si="18">IFERROR(G387*H387,"")</f>
        <v>0</v>
      </c>
      <c r="W387" s="16"/>
      <c r="X387" s="38">
        <f t="shared" ref="X387:X450" si="19">IFERROR(G387*W387,"")</f>
        <v>0</v>
      </c>
    </row>
    <row r="388" spans="1:24" ht="18.75" x14ac:dyDescent="0.25">
      <c r="A388" s="12">
        <v>43637</v>
      </c>
      <c r="B388" s="13">
        <v>43637</v>
      </c>
      <c r="C388" s="23"/>
      <c r="D388" s="23"/>
      <c r="E388" s="45"/>
      <c r="F388" s="23"/>
      <c r="G388" s="16"/>
      <c r="H388" s="16"/>
      <c r="I388" s="23"/>
      <c r="J388" s="23"/>
      <c r="K388" s="23"/>
      <c r="L388" s="23"/>
      <c r="M388" s="16"/>
      <c r="N388" s="23"/>
      <c r="O388" s="23"/>
      <c r="P388" s="23"/>
      <c r="Q388" s="10">
        <f t="shared" ref="Q388:Q451" si="20">IFERROR(V388-O388,"")</f>
        <v>0</v>
      </c>
      <c r="R388" s="23"/>
      <c r="S388" s="16"/>
      <c r="T388" s="23"/>
      <c r="U388" s="23"/>
      <c r="V388" s="34">
        <f t="shared" si="18"/>
        <v>0</v>
      </c>
      <c r="W388" s="16"/>
      <c r="X388" s="38">
        <f t="shared" si="19"/>
        <v>0</v>
      </c>
    </row>
    <row r="389" spans="1:24" ht="18.75" x14ac:dyDescent="0.25">
      <c r="A389" s="12">
        <v>43638</v>
      </c>
      <c r="B389" s="13">
        <v>43638</v>
      </c>
      <c r="C389" s="23"/>
      <c r="D389" s="23"/>
      <c r="E389" s="45"/>
      <c r="F389" s="23"/>
      <c r="G389" s="16"/>
      <c r="H389" s="16"/>
      <c r="I389" s="23"/>
      <c r="J389" s="23"/>
      <c r="K389" s="23"/>
      <c r="L389" s="23"/>
      <c r="M389" s="16"/>
      <c r="N389" s="23"/>
      <c r="O389" s="23"/>
      <c r="P389" s="23"/>
      <c r="Q389" s="10">
        <f t="shared" si="20"/>
        <v>0</v>
      </c>
      <c r="R389" s="23"/>
      <c r="S389" s="16"/>
      <c r="T389" s="23"/>
      <c r="U389" s="23"/>
      <c r="V389" s="34">
        <f t="shared" si="18"/>
        <v>0</v>
      </c>
      <c r="W389" s="16"/>
      <c r="X389" s="38">
        <f t="shared" si="19"/>
        <v>0</v>
      </c>
    </row>
    <row r="390" spans="1:24" ht="18.75" x14ac:dyDescent="0.25">
      <c r="A390" s="12">
        <v>43639</v>
      </c>
      <c r="B390" s="13">
        <v>43639</v>
      </c>
      <c r="C390" s="23"/>
      <c r="D390" s="23"/>
      <c r="E390" s="45"/>
      <c r="F390" s="23"/>
      <c r="G390" s="16"/>
      <c r="H390" s="16"/>
      <c r="I390" s="23"/>
      <c r="J390" s="23"/>
      <c r="K390" s="23"/>
      <c r="L390" s="23"/>
      <c r="M390" s="16"/>
      <c r="N390" s="23"/>
      <c r="O390" s="23"/>
      <c r="P390" s="23"/>
      <c r="Q390" s="10">
        <f t="shared" si="20"/>
        <v>0</v>
      </c>
      <c r="R390" s="23"/>
      <c r="S390" s="16"/>
      <c r="T390" s="23"/>
      <c r="U390" s="23"/>
      <c r="V390" s="34">
        <f t="shared" si="18"/>
        <v>0</v>
      </c>
      <c r="W390" s="16"/>
      <c r="X390" s="38">
        <f t="shared" si="19"/>
        <v>0</v>
      </c>
    </row>
    <row r="391" spans="1:24" ht="18.75" x14ac:dyDescent="0.25">
      <c r="A391" s="12">
        <v>43640</v>
      </c>
      <c r="B391" s="13">
        <v>43640</v>
      </c>
      <c r="C391" s="23"/>
      <c r="D391" s="23"/>
      <c r="E391" s="45"/>
      <c r="F391" s="23"/>
      <c r="G391" s="16"/>
      <c r="H391" s="16"/>
      <c r="I391" s="23"/>
      <c r="J391" s="23"/>
      <c r="K391" s="23"/>
      <c r="L391" s="23"/>
      <c r="M391" s="16"/>
      <c r="N391" s="23"/>
      <c r="O391" s="23"/>
      <c r="P391" s="23"/>
      <c r="Q391" s="10">
        <f t="shared" si="20"/>
        <v>0</v>
      </c>
      <c r="R391" s="23"/>
      <c r="S391" s="16"/>
      <c r="T391" s="23"/>
      <c r="U391" s="23"/>
      <c r="V391" s="34">
        <f t="shared" si="18"/>
        <v>0</v>
      </c>
      <c r="W391" s="16"/>
      <c r="X391" s="38">
        <f t="shared" si="19"/>
        <v>0</v>
      </c>
    </row>
    <row r="392" spans="1:24" ht="18.75" x14ac:dyDescent="0.25">
      <c r="A392" s="12">
        <v>43641</v>
      </c>
      <c r="B392" s="13">
        <v>43641</v>
      </c>
      <c r="C392" s="23"/>
      <c r="D392" s="23"/>
      <c r="E392" s="45"/>
      <c r="F392" s="23"/>
      <c r="G392" s="16"/>
      <c r="H392" s="16"/>
      <c r="I392" s="23"/>
      <c r="J392" s="23"/>
      <c r="K392" s="23"/>
      <c r="L392" s="23"/>
      <c r="M392" s="16"/>
      <c r="N392" s="23"/>
      <c r="O392" s="23"/>
      <c r="P392" s="23"/>
      <c r="Q392" s="10">
        <f t="shared" si="20"/>
        <v>0</v>
      </c>
      <c r="R392" s="23"/>
      <c r="S392" s="16"/>
      <c r="T392" s="23"/>
      <c r="U392" s="23"/>
      <c r="V392" s="34">
        <f t="shared" si="18"/>
        <v>0</v>
      </c>
      <c r="W392" s="16"/>
      <c r="X392" s="38">
        <f t="shared" si="19"/>
        <v>0</v>
      </c>
    </row>
    <row r="393" spans="1:24" ht="18.75" x14ac:dyDescent="0.25">
      <c r="A393" s="12">
        <v>43642</v>
      </c>
      <c r="B393" s="13">
        <v>43642</v>
      </c>
      <c r="C393" s="23"/>
      <c r="D393" s="23"/>
      <c r="E393" s="45"/>
      <c r="F393" s="23"/>
      <c r="G393" s="16"/>
      <c r="H393" s="16"/>
      <c r="I393" s="23"/>
      <c r="J393" s="23"/>
      <c r="K393" s="23"/>
      <c r="L393" s="23"/>
      <c r="M393" s="16"/>
      <c r="N393" s="23"/>
      <c r="O393" s="23"/>
      <c r="P393" s="23"/>
      <c r="Q393" s="10">
        <f t="shared" si="20"/>
        <v>0</v>
      </c>
      <c r="R393" s="23"/>
      <c r="S393" s="16"/>
      <c r="T393" s="23"/>
      <c r="U393" s="23"/>
      <c r="V393" s="34">
        <f t="shared" si="18"/>
        <v>0</v>
      </c>
      <c r="W393" s="16"/>
      <c r="X393" s="38">
        <f t="shared" si="19"/>
        <v>0</v>
      </c>
    </row>
    <row r="394" spans="1:24" ht="18.75" x14ac:dyDescent="0.25">
      <c r="A394" s="12">
        <v>43643</v>
      </c>
      <c r="B394" s="13">
        <v>43643</v>
      </c>
      <c r="C394" s="23"/>
      <c r="D394" s="23"/>
      <c r="E394" s="45"/>
      <c r="F394" s="23"/>
      <c r="G394" s="16"/>
      <c r="H394" s="16"/>
      <c r="I394" s="23"/>
      <c r="J394" s="23"/>
      <c r="K394" s="23"/>
      <c r="L394" s="23"/>
      <c r="M394" s="16"/>
      <c r="N394" s="23"/>
      <c r="O394" s="23"/>
      <c r="P394" s="23"/>
      <c r="Q394" s="10">
        <f t="shared" si="20"/>
        <v>0</v>
      </c>
      <c r="R394" s="23"/>
      <c r="S394" s="16"/>
      <c r="T394" s="23"/>
      <c r="U394" s="23"/>
      <c r="V394" s="34">
        <f t="shared" si="18"/>
        <v>0</v>
      </c>
      <c r="W394" s="16"/>
      <c r="X394" s="38">
        <f t="shared" si="19"/>
        <v>0</v>
      </c>
    </row>
    <row r="395" spans="1:24" ht="18.75" x14ac:dyDescent="0.25">
      <c r="A395" s="12">
        <v>43644</v>
      </c>
      <c r="B395" s="13">
        <v>43644</v>
      </c>
      <c r="C395" s="23"/>
      <c r="D395" s="23"/>
      <c r="E395" s="45"/>
      <c r="F395" s="23"/>
      <c r="G395" s="16"/>
      <c r="H395" s="16"/>
      <c r="I395" s="23"/>
      <c r="J395" s="23"/>
      <c r="K395" s="23"/>
      <c r="L395" s="23"/>
      <c r="M395" s="16"/>
      <c r="N395" s="23"/>
      <c r="O395" s="23"/>
      <c r="P395" s="23"/>
      <c r="Q395" s="10">
        <f t="shared" si="20"/>
        <v>0</v>
      </c>
      <c r="R395" s="23"/>
      <c r="S395" s="16"/>
      <c r="T395" s="23"/>
      <c r="U395" s="23"/>
      <c r="V395" s="34">
        <f t="shared" si="18"/>
        <v>0</v>
      </c>
      <c r="W395" s="16"/>
      <c r="X395" s="38">
        <f t="shared" si="19"/>
        <v>0</v>
      </c>
    </row>
    <row r="396" spans="1:24" ht="18.75" x14ac:dyDescent="0.25">
      <c r="A396" s="12">
        <v>43645</v>
      </c>
      <c r="B396" s="13">
        <v>43645</v>
      </c>
      <c r="C396" s="23"/>
      <c r="D396" s="23"/>
      <c r="E396" s="45"/>
      <c r="F396" s="23"/>
      <c r="G396" s="16"/>
      <c r="H396" s="16"/>
      <c r="I396" s="23"/>
      <c r="J396" s="23"/>
      <c r="K396" s="23"/>
      <c r="L396" s="23"/>
      <c r="M396" s="16"/>
      <c r="N396" s="23"/>
      <c r="O396" s="23"/>
      <c r="P396" s="23"/>
      <c r="Q396" s="10">
        <f t="shared" si="20"/>
        <v>0</v>
      </c>
      <c r="R396" s="23"/>
      <c r="S396" s="16"/>
      <c r="T396" s="23"/>
      <c r="U396" s="23"/>
      <c r="V396" s="34">
        <f t="shared" si="18"/>
        <v>0</v>
      </c>
      <c r="W396" s="16"/>
      <c r="X396" s="38">
        <f t="shared" si="19"/>
        <v>0</v>
      </c>
    </row>
    <row r="397" spans="1:24" s="6" customFormat="1" ht="19.5" thickBot="1" x14ac:dyDescent="0.3">
      <c r="A397" s="17">
        <v>43646</v>
      </c>
      <c r="B397" s="18">
        <v>43646</v>
      </c>
      <c r="C397" s="24"/>
      <c r="D397" s="24"/>
      <c r="E397" s="45"/>
      <c r="F397" s="24"/>
      <c r="G397" s="22"/>
      <c r="H397" s="22"/>
      <c r="I397" s="24"/>
      <c r="J397" s="24"/>
      <c r="K397" s="24"/>
      <c r="L397" s="24"/>
      <c r="M397" s="22"/>
      <c r="N397" s="24"/>
      <c r="O397" s="24"/>
      <c r="P397" s="24"/>
      <c r="Q397" s="19">
        <f t="shared" si="20"/>
        <v>0</v>
      </c>
      <c r="R397" s="24"/>
      <c r="S397" s="22"/>
      <c r="T397" s="24"/>
      <c r="U397" s="24"/>
      <c r="V397" s="35">
        <f t="shared" si="18"/>
        <v>0</v>
      </c>
      <c r="W397" s="22"/>
      <c r="X397" s="38">
        <f t="shared" si="19"/>
        <v>0</v>
      </c>
    </row>
    <row r="398" spans="1:24" ht="19.5" thickTop="1" x14ac:dyDescent="0.25">
      <c r="A398" s="12">
        <v>43647</v>
      </c>
      <c r="B398" s="13">
        <v>43647</v>
      </c>
      <c r="C398" s="23"/>
      <c r="D398" s="23"/>
      <c r="E398" s="47"/>
      <c r="F398" s="23"/>
      <c r="G398" s="16"/>
      <c r="H398" s="16"/>
      <c r="I398" s="23"/>
      <c r="J398" s="23"/>
      <c r="K398" s="23"/>
      <c r="L398" s="23"/>
      <c r="M398" s="16"/>
      <c r="N398" s="23"/>
      <c r="O398" s="23"/>
      <c r="P398" s="23"/>
      <c r="Q398" s="10">
        <f t="shared" si="20"/>
        <v>0</v>
      </c>
      <c r="R398" s="23"/>
      <c r="S398" s="16"/>
      <c r="T398" s="23"/>
      <c r="U398" s="23"/>
      <c r="V398" s="34">
        <f t="shared" si="18"/>
        <v>0</v>
      </c>
      <c r="W398" s="16"/>
      <c r="X398" s="40">
        <f t="shared" si="19"/>
        <v>0</v>
      </c>
    </row>
    <row r="399" spans="1:24" ht="18.75" x14ac:dyDescent="0.25">
      <c r="A399" s="12">
        <v>43648</v>
      </c>
      <c r="B399" s="13">
        <v>43648</v>
      </c>
      <c r="C399" s="23"/>
      <c r="D399" s="23"/>
      <c r="E399" s="45"/>
      <c r="F399" s="23"/>
      <c r="G399" s="16"/>
      <c r="H399" s="16"/>
      <c r="I399" s="23"/>
      <c r="J399" s="23"/>
      <c r="K399" s="23"/>
      <c r="L399" s="23"/>
      <c r="M399" s="16"/>
      <c r="N399" s="23"/>
      <c r="O399" s="23"/>
      <c r="P399" s="23"/>
      <c r="Q399" s="10">
        <f t="shared" si="20"/>
        <v>0</v>
      </c>
      <c r="R399" s="23"/>
      <c r="S399" s="16"/>
      <c r="T399" s="23"/>
      <c r="U399" s="23"/>
      <c r="V399" s="34">
        <f t="shared" si="18"/>
        <v>0</v>
      </c>
      <c r="W399" s="16"/>
      <c r="X399" s="38">
        <f t="shared" si="19"/>
        <v>0</v>
      </c>
    </row>
    <row r="400" spans="1:24" ht="18.75" x14ac:dyDescent="0.25">
      <c r="A400" s="12">
        <v>43649</v>
      </c>
      <c r="B400" s="13">
        <v>43649</v>
      </c>
      <c r="C400" s="23"/>
      <c r="D400" s="23"/>
      <c r="E400" s="45"/>
      <c r="F400" s="23"/>
      <c r="G400" s="16"/>
      <c r="H400" s="16"/>
      <c r="I400" s="23"/>
      <c r="J400" s="23"/>
      <c r="K400" s="23"/>
      <c r="L400" s="23"/>
      <c r="M400" s="16"/>
      <c r="N400" s="23"/>
      <c r="O400" s="23"/>
      <c r="P400" s="23"/>
      <c r="Q400" s="10">
        <f t="shared" si="20"/>
        <v>0</v>
      </c>
      <c r="R400" s="23"/>
      <c r="S400" s="16"/>
      <c r="T400" s="23"/>
      <c r="U400" s="23"/>
      <c r="V400" s="34">
        <f t="shared" si="18"/>
        <v>0</v>
      </c>
      <c r="W400" s="16"/>
      <c r="X400" s="38">
        <f t="shared" si="19"/>
        <v>0</v>
      </c>
    </row>
    <row r="401" spans="1:24" ht="18.75" x14ac:dyDescent="0.25">
      <c r="A401" s="12">
        <v>43650</v>
      </c>
      <c r="B401" s="13">
        <v>43650</v>
      </c>
      <c r="C401" s="23"/>
      <c r="D401" s="23"/>
      <c r="E401" s="45"/>
      <c r="F401" s="23"/>
      <c r="G401" s="16"/>
      <c r="H401" s="16"/>
      <c r="I401" s="23"/>
      <c r="J401" s="23"/>
      <c r="K401" s="23"/>
      <c r="L401" s="23"/>
      <c r="M401" s="16"/>
      <c r="N401" s="23"/>
      <c r="O401" s="23"/>
      <c r="P401" s="23"/>
      <c r="Q401" s="10">
        <f t="shared" si="20"/>
        <v>0</v>
      </c>
      <c r="R401" s="23"/>
      <c r="S401" s="16"/>
      <c r="T401" s="23"/>
      <c r="U401" s="23"/>
      <c r="V401" s="34">
        <f t="shared" si="18"/>
        <v>0</v>
      </c>
      <c r="W401" s="16"/>
      <c r="X401" s="38">
        <f t="shared" si="19"/>
        <v>0</v>
      </c>
    </row>
    <row r="402" spans="1:24" ht="18.75" x14ac:dyDescent="0.25">
      <c r="A402" s="12">
        <v>43651</v>
      </c>
      <c r="B402" s="13">
        <v>43651</v>
      </c>
      <c r="C402" s="23"/>
      <c r="D402" s="23"/>
      <c r="E402" s="45"/>
      <c r="F402" s="23"/>
      <c r="G402" s="16"/>
      <c r="H402" s="16"/>
      <c r="I402" s="23"/>
      <c r="J402" s="23"/>
      <c r="K402" s="23"/>
      <c r="L402" s="23"/>
      <c r="M402" s="16"/>
      <c r="N402" s="23"/>
      <c r="O402" s="23"/>
      <c r="P402" s="23"/>
      <c r="Q402" s="10">
        <f t="shared" si="20"/>
        <v>0</v>
      </c>
      <c r="R402" s="23"/>
      <c r="S402" s="16"/>
      <c r="T402" s="23"/>
      <c r="U402" s="23"/>
      <c r="V402" s="34">
        <f t="shared" si="18"/>
        <v>0</v>
      </c>
      <c r="W402" s="16"/>
      <c r="X402" s="38">
        <f t="shared" si="19"/>
        <v>0</v>
      </c>
    </row>
    <row r="403" spans="1:24" ht="18.75" x14ac:dyDescent="0.25">
      <c r="A403" s="12">
        <v>43652</v>
      </c>
      <c r="B403" s="13">
        <v>43652</v>
      </c>
      <c r="C403" s="23"/>
      <c r="D403" s="23"/>
      <c r="E403" s="45"/>
      <c r="F403" s="23"/>
      <c r="G403" s="16"/>
      <c r="H403" s="16"/>
      <c r="I403" s="23"/>
      <c r="J403" s="23"/>
      <c r="K403" s="23"/>
      <c r="L403" s="23"/>
      <c r="M403" s="16"/>
      <c r="N403" s="23"/>
      <c r="O403" s="23"/>
      <c r="P403" s="23"/>
      <c r="Q403" s="10">
        <f t="shared" si="20"/>
        <v>0</v>
      </c>
      <c r="R403" s="23"/>
      <c r="S403" s="16"/>
      <c r="T403" s="23"/>
      <c r="U403" s="23"/>
      <c r="V403" s="34">
        <f t="shared" si="18"/>
        <v>0</v>
      </c>
      <c r="W403" s="16"/>
      <c r="X403" s="38">
        <f t="shared" si="19"/>
        <v>0</v>
      </c>
    </row>
    <row r="404" spans="1:24" ht="18.75" x14ac:dyDescent="0.25">
      <c r="A404" s="12">
        <v>43653</v>
      </c>
      <c r="B404" s="13">
        <v>43653</v>
      </c>
      <c r="C404" s="23"/>
      <c r="D404" s="23"/>
      <c r="E404" s="45"/>
      <c r="F404" s="23"/>
      <c r="G404" s="16"/>
      <c r="H404" s="16"/>
      <c r="I404" s="23"/>
      <c r="J404" s="23"/>
      <c r="K404" s="23"/>
      <c r="L404" s="23"/>
      <c r="M404" s="16"/>
      <c r="N404" s="23"/>
      <c r="O404" s="23"/>
      <c r="P404" s="23"/>
      <c r="Q404" s="10">
        <f t="shared" si="20"/>
        <v>0</v>
      </c>
      <c r="R404" s="23"/>
      <c r="S404" s="16"/>
      <c r="T404" s="23"/>
      <c r="U404" s="23"/>
      <c r="V404" s="34">
        <f t="shared" si="18"/>
        <v>0</v>
      </c>
      <c r="W404" s="16"/>
      <c r="X404" s="38">
        <f t="shared" si="19"/>
        <v>0</v>
      </c>
    </row>
    <row r="405" spans="1:24" ht="18.75" x14ac:dyDescent="0.25">
      <c r="A405" s="12">
        <v>43654</v>
      </c>
      <c r="B405" s="13">
        <v>43654</v>
      </c>
      <c r="C405" s="23"/>
      <c r="D405" s="23"/>
      <c r="E405" s="45"/>
      <c r="F405" s="23"/>
      <c r="G405" s="16"/>
      <c r="H405" s="16"/>
      <c r="I405" s="23"/>
      <c r="J405" s="23"/>
      <c r="K405" s="23"/>
      <c r="L405" s="23"/>
      <c r="M405" s="16"/>
      <c r="N405" s="23"/>
      <c r="O405" s="23"/>
      <c r="P405" s="23"/>
      <c r="Q405" s="10">
        <f t="shared" si="20"/>
        <v>0</v>
      </c>
      <c r="R405" s="23"/>
      <c r="S405" s="16"/>
      <c r="T405" s="23"/>
      <c r="U405" s="23"/>
      <c r="V405" s="34">
        <f t="shared" si="18"/>
        <v>0</v>
      </c>
      <c r="W405" s="16"/>
      <c r="X405" s="38">
        <f t="shared" si="19"/>
        <v>0</v>
      </c>
    </row>
    <row r="406" spans="1:24" ht="18.75" x14ac:dyDescent="0.25">
      <c r="A406" s="12">
        <v>43655</v>
      </c>
      <c r="B406" s="13">
        <v>43655</v>
      </c>
      <c r="C406" s="23"/>
      <c r="D406" s="23"/>
      <c r="E406" s="45"/>
      <c r="F406" s="23"/>
      <c r="G406" s="16"/>
      <c r="H406" s="16"/>
      <c r="I406" s="23"/>
      <c r="J406" s="23"/>
      <c r="K406" s="23"/>
      <c r="L406" s="23"/>
      <c r="M406" s="16"/>
      <c r="N406" s="23"/>
      <c r="O406" s="23"/>
      <c r="P406" s="23"/>
      <c r="Q406" s="10">
        <f t="shared" si="20"/>
        <v>0</v>
      </c>
      <c r="R406" s="23"/>
      <c r="S406" s="16"/>
      <c r="T406" s="23"/>
      <c r="U406" s="23"/>
      <c r="V406" s="34">
        <f t="shared" si="18"/>
        <v>0</v>
      </c>
      <c r="W406" s="16"/>
      <c r="X406" s="38">
        <f t="shared" si="19"/>
        <v>0</v>
      </c>
    </row>
    <row r="407" spans="1:24" ht="18.75" x14ac:dyDescent="0.25">
      <c r="A407" s="12">
        <v>43656</v>
      </c>
      <c r="B407" s="13">
        <v>43656</v>
      </c>
      <c r="C407" s="23"/>
      <c r="D407" s="23"/>
      <c r="E407" s="45"/>
      <c r="F407" s="23"/>
      <c r="G407" s="16"/>
      <c r="H407" s="16"/>
      <c r="I407" s="23"/>
      <c r="J407" s="23"/>
      <c r="K407" s="23"/>
      <c r="L407" s="23"/>
      <c r="M407" s="16"/>
      <c r="N407" s="23"/>
      <c r="O407" s="23"/>
      <c r="P407" s="23"/>
      <c r="Q407" s="10">
        <f t="shared" si="20"/>
        <v>0</v>
      </c>
      <c r="R407" s="23"/>
      <c r="S407" s="16"/>
      <c r="T407" s="23"/>
      <c r="U407" s="23"/>
      <c r="V407" s="34">
        <f t="shared" si="18"/>
        <v>0</v>
      </c>
      <c r="W407" s="16"/>
      <c r="X407" s="38">
        <f t="shared" si="19"/>
        <v>0</v>
      </c>
    </row>
    <row r="408" spans="1:24" ht="18.75" x14ac:dyDescent="0.25">
      <c r="A408" s="12">
        <v>43657</v>
      </c>
      <c r="B408" s="13">
        <v>43657</v>
      </c>
      <c r="C408" s="23"/>
      <c r="D408" s="23"/>
      <c r="E408" s="45"/>
      <c r="F408" s="23"/>
      <c r="G408" s="16"/>
      <c r="H408" s="16"/>
      <c r="I408" s="23"/>
      <c r="J408" s="23"/>
      <c r="K408" s="23"/>
      <c r="L408" s="23"/>
      <c r="M408" s="16"/>
      <c r="N408" s="23"/>
      <c r="O408" s="23"/>
      <c r="P408" s="23"/>
      <c r="Q408" s="10">
        <f t="shared" si="20"/>
        <v>0</v>
      </c>
      <c r="R408" s="23"/>
      <c r="S408" s="16"/>
      <c r="T408" s="23"/>
      <c r="U408" s="23"/>
      <c r="V408" s="34">
        <f t="shared" si="18"/>
        <v>0</v>
      </c>
      <c r="W408" s="16"/>
      <c r="X408" s="38">
        <f t="shared" si="19"/>
        <v>0</v>
      </c>
    </row>
    <row r="409" spans="1:24" ht="18.75" x14ac:dyDescent="0.25">
      <c r="A409" s="12">
        <v>43658</v>
      </c>
      <c r="B409" s="13">
        <v>43658</v>
      </c>
      <c r="C409" s="23"/>
      <c r="D409" s="23"/>
      <c r="E409" s="45"/>
      <c r="F409" s="23"/>
      <c r="G409" s="16"/>
      <c r="H409" s="16"/>
      <c r="I409" s="23"/>
      <c r="J409" s="23"/>
      <c r="K409" s="23"/>
      <c r="L409" s="23"/>
      <c r="M409" s="16"/>
      <c r="N409" s="23"/>
      <c r="O409" s="23"/>
      <c r="P409" s="23"/>
      <c r="Q409" s="10">
        <f t="shared" si="20"/>
        <v>0</v>
      </c>
      <c r="R409" s="23"/>
      <c r="S409" s="16"/>
      <c r="T409" s="23"/>
      <c r="U409" s="23"/>
      <c r="V409" s="34">
        <f t="shared" si="18"/>
        <v>0</v>
      </c>
      <c r="W409" s="16"/>
      <c r="X409" s="38">
        <f t="shared" si="19"/>
        <v>0</v>
      </c>
    </row>
    <row r="410" spans="1:24" ht="18.75" x14ac:dyDescent="0.25">
      <c r="A410" s="12">
        <v>43659</v>
      </c>
      <c r="B410" s="13">
        <v>43659</v>
      </c>
      <c r="C410" s="23"/>
      <c r="D410" s="23"/>
      <c r="E410" s="45"/>
      <c r="F410" s="23"/>
      <c r="G410" s="16"/>
      <c r="H410" s="16"/>
      <c r="I410" s="23"/>
      <c r="J410" s="23"/>
      <c r="K410" s="23"/>
      <c r="L410" s="23"/>
      <c r="M410" s="16"/>
      <c r="N410" s="23"/>
      <c r="O410" s="23"/>
      <c r="P410" s="23"/>
      <c r="Q410" s="10">
        <f t="shared" si="20"/>
        <v>0</v>
      </c>
      <c r="R410" s="23"/>
      <c r="S410" s="16"/>
      <c r="T410" s="23"/>
      <c r="U410" s="23"/>
      <c r="V410" s="34">
        <f t="shared" si="18"/>
        <v>0</v>
      </c>
      <c r="W410" s="16"/>
      <c r="X410" s="38">
        <f t="shared" si="19"/>
        <v>0</v>
      </c>
    </row>
    <row r="411" spans="1:24" ht="18.75" x14ac:dyDescent="0.25">
      <c r="A411" s="12">
        <v>43660</v>
      </c>
      <c r="B411" s="13">
        <v>43660</v>
      </c>
      <c r="C411" s="23"/>
      <c r="D411" s="23"/>
      <c r="E411" s="45"/>
      <c r="F411" s="23"/>
      <c r="G411" s="16"/>
      <c r="H411" s="16"/>
      <c r="I411" s="23"/>
      <c r="J411" s="23"/>
      <c r="K411" s="23"/>
      <c r="L411" s="23"/>
      <c r="M411" s="16"/>
      <c r="N411" s="23"/>
      <c r="O411" s="23"/>
      <c r="P411" s="23"/>
      <c r="Q411" s="10">
        <f t="shared" si="20"/>
        <v>0</v>
      </c>
      <c r="R411" s="23"/>
      <c r="S411" s="16"/>
      <c r="T411" s="23"/>
      <c r="U411" s="23"/>
      <c r="V411" s="34">
        <f t="shared" si="18"/>
        <v>0</v>
      </c>
      <c r="W411" s="16"/>
      <c r="X411" s="38">
        <f t="shared" si="19"/>
        <v>0</v>
      </c>
    </row>
    <row r="412" spans="1:24" ht="18.75" x14ac:dyDescent="0.25">
      <c r="A412" s="12">
        <v>43661</v>
      </c>
      <c r="B412" s="13">
        <v>43661</v>
      </c>
      <c r="C412" s="23"/>
      <c r="D412" s="23"/>
      <c r="E412" s="45"/>
      <c r="F412" s="23"/>
      <c r="G412" s="16"/>
      <c r="H412" s="16"/>
      <c r="I412" s="23"/>
      <c r="J412" s="23"/>
      <c r="K412" s="23"/>
      <c r="L412" s="23"/>
      <c r="M412" s="16"/>
      <c r="N412" s="23"/>
      <c r="O412" s="23"/>
      <c r="P412" s="23"/>
      <c r="Q412" s="10">
        <f t="shared" si="20"/>
        <v>0</v>
      </c>
      <c r="R412" s="23"/>
      <c r="S412" s="16"/>
      <c r="T412" s="23"/>
      <c r="U412" s="23"/>
      <c r="V412" s="34">
        <f t="shared" si="18"/>
        <v>0</v>
      </c>
      <c r="W412" s="16"/>
      <c r="X412" s="38">
        <f t="shared" si="19"/>
        <v>0</v>
      </c>
    </row>
    <row r="413" spans="1:24" ht="18.75" x14ac:dyDescent="0.25">
      <c r="A413" s="12">
        <v>43662</v>
      </c>
      <c r="B413" s="13">
        <v>43662</v>
      </c>
      <c r="C413" s="23"/>
      <c r="D413" s="23"/>
      <c r="E413" s="45"/>
      <c r="F413" s="23"/>
      <c r="G413" s="16"/>
      <c r="H413" s="16"/>
      <c r="I413" s="23"/>
      <c r="J413" s="23"/>
      <c r="K413" s="23"/>
      <c r="L413" s="23"/>
      <c r="M413" s="16"/>
      <c r="N413" s="23"/>
      <c r="O413" s="23"/>
      <c r="P413" s="23"/>
      <c r="Q413" s="10">
        <f t="shared" si="20"/>
        <v>0</v>
      </c>
      <c r="R413" s="23"/>
      <c r="S413" s="16"/>
      <c r="T413" s="23"/>
      <c r="U413" s="23"/>
      <c r="V413" s="34">
        <f t="shared" si="18"/>
        <v>0</v>
      </c>
      <c r="W413" s="16"/>
      <c r="X413" s="38">
        <f t="shared" si="19"/>
        <v>0</v>
      </c>
    </row>
    <row r="414" spans="1:24" ht="18.75" x14ac:dyDescent="0.25">
      <c r="A414" s="12">
        <v>43663</v>
      </c>
      <c r="B414" s="13">
        <v>43663</v>
      </c>
      <c r="C414" s="23"/>
      <c r="D414" s="23"/>
      <c r="E414" s="45"/>
      <c r="F414" s="23"/>
      <c r="G414" s="16"/>
      <c r="H414" s="16"/>
      <c r="I414" s="23"/>
      <c r="J414" s="23"/>
      <c r="K414" s="23"/>
      <c r="L414" s="23"/>
      <c r="M414" s="16"/>
      <c r="N414" s="23"/>
      <c r="O414" s="23"/>
      <c r="P414" s="23"/>
      <c r="Q414" s="10">
        <f t="shared" si="20"/>
        <v>0</v>
      </c>
      <c r="R414" s="23"/>
      <c r="S414" s="16"/>
      <c r="T414" s="23"/>
      <c r="U414" s="23"/>
      <c r="V414" s="34">
        <f t="shared" si="18"/>
        <v>0</v>
      </c>
      <c r="W414" s="16"/>
      <c r="X414" s="38">
        <f t="shared" si="19"/>
        <v>0</v>
      </c>
    </row>
    <row r="415" spans="1:24" ht="18.75" x14ac:dyDescent="0.25">
      <c r="A415" s="12">
        <v>43664</v>
      </c>
      <c r="B415" s="13">
        <v>43664</v>
      </c>
      <c r="C415" s="23"/>
      <c r="D415" s="23"/>
      <c r="E415" s="45"/>
      <c r="F415" s="23"/>
      <c r="G415" s="16"/>
      <c r="H415" s="16"/>
      <c r="I415" s="23"/>
      <c r="J415" s="23"/>
      <c r="K415" s="23"/>
      <c r="L415" s="23"/>
      <c r="M415" s="16"/>
      <c r="N415" s="23"/>
      <c r="O415" s="23"/>
      <c r="P415" s="23"/>
      <c r="Q415" s="10">
        <f t="shared" si="20"/>
        <v>0</v>
      </c>
      <c r="R415" s="23"/>
      <c r="S415" s="16"/>
      <c r="T415" s="23"/>
      <c r="U415" s="23"/>
      <c r="V415" s="34">
        <f t="shared" si="18"/>
        <v>0</v>
      </c>
      <c r="W415" s="16"/>
      <c r="X415" s="38">
        <f t="shared" si="19"/>
        <v>0</v>
      </c>
    </row>
    <row r="416" spans="1:24" ht="18.75" x14ac:dyDescent="0.25">
      <c r="A416" s="12">
        <v>43665</v>
      </c>
      <c r="B416" s="13">
        <v>43665</v>
      </c>
      <c r="C416" s="23"/>
      <c r="D416" s="23"/>
      <c r="E416" s="45"/>
      <c r="F416" s="23"/>
      <c r="G416" s="16"/>
      <c r="H416" s="16"/>
      <c r="I416" s="23"/>
      <c r="J416" s="23"/>
      <c r="K416" s="23"/>
      <c r="L416" s="23"/>
      <c r="M416" s="16"/>
      <c r="N416" s="23"/>
      <c r="O416" s="23"/>
      <c r="P416" s="23"/>
      <c r="Q416" s="10">
        <f t="shared" si="20"/>
        <v>0</v>
      </c>
      <c r="R416" s="23"/>
      <c r="S416" s="16"/>
      <c r="T416" s="23"/>
      <c r="U416" s="23"/>
      <c r="V416" s="34">
        <f t="shared" si="18"/>
        <v>0</v>
      </c>
      <c r="W416" s="16"/>
      <c r="X416" s="38">
        <f t="shared" si="19"/>
        <v>0</v>
      </c>
    </row>
    <row r="417" spans="1:24" ht="18.75" x14ac:dyDescent="0.25">
      <c r="A417" s="12">
        <v>43666</v>
      </c>
      <c r="B417" s="13">
        <v>43666</v>
      </c>
      <c r="C417" s="23"/>
      <c r="D417" s="23"/>
      <c r="E417" s="45"/>
      <c r="F417" s="23"/>
      <c r="G417" s="16"/>
      <c r="H417" s="16"/>
      <c r="I417" s="23"/>
      <c r="J417" s="23"/>
      <c r="K417" s="23"/>
      <c r="L417" s="23"/>
      <c r="M417" s="16"/>
      <c r="N417" s="23"/>
      <c r="O417" s="23"/>
      <c r="P417" s="23"/>
      <c r="Q417" s="10">
        <f t="shared" si="20"/>
        <v>0</v>
      </c>
      <c r="R417" s="23"/>
      <c r="S417" s="16"/>
      <c r="T417" s="23"/>
      <c r="U417" s="23"/>
      <c r="V417" s="34">
        <f t="shared" si="18"/>
        <v>0</v>
      </c>
      <c r="W417" s="16"/>
      <c r="X417" s="38">
        <f t="shared" si="19"/>
        <v>0</v>
      </c>
    </row>
    <row r="418" spans="1:24" ht="18.75" x14ac:dyDescent="0.25">
      <c r="A418" s="12">
        <v>43667</v>
      </c>
      <c r="B418" s="13">
        <v>43667</v>
      </c>
      <c r="C418" s="23"/>
      <c r="D418" s="23"/>
      <c r="E418" s="45"/>
      <c r="F418" s="23"/>
      <c r="G418" s="16"/>
      <c r="H418" s="16"/>
      <c r="I418" s="23"/>
      <c r="J418" s="23"/>
      <c r="K418" s="23"/>
      <c r="L418" s="23"/>
      <c r="M418" s="16"/>
      <c r="N418" s="23"/>
      <c r="O418" s="23"/>
      <c r="P418" s="23"/>
      <c r="Q418" s="10">
        <f t="shared" si="20"/>
        <v>0</v>
      </c>
      <c r="R418" s="23"/>
      <c r="S418" s="16"/>
      <c r="T418" s="23"/>
      <c r="U418" s="23"/>
      <c r="V418" s="34">
        <f t="shared" si="18"/>
        <v>0</v>
      </c>
      <c r="W418" s="16"/>
      <c r="X418" s="38">
        <f t="shared" si="19"/>
        <v>0</v>
      </c>
    </row>
    <row r="419" spans="1:24" ht="18.75" x14ac:dyDescent="0.25">
      <c r="A419" s="12">
        <v>43668</v>
      </c>
      <c r="B419" s="13">
        <v>43668</v>
      </c>
      <c r="C419" s="23"/>
      <c r="D419" s="23"/>
      <c r="E419" s="45"/>
      <c r="F419" s="23"/>
      <c r="G419" s="16"/>
      <c r="H419" s="16"/>
      <c r="I419" s="23"/>
      <c r="J419" s="23"/>
      <c r="K419" s="23"/>
      <c r="L419" s="23"/>
      <c r="M419" s="16"/>
      <c r="N419" s="23"/>
      <c r="O419" s="23"/>
      <c r="P419" s="23"/>
      <c r="Q419" s="10">
        <f t="shared" si="20"/>
        <v>0</v>
      </c>
      <c r="R419" s="23"/>
      <c r="S419" s="16"/>
      <c r="T419" s="23"/>
      <c r="U419" s="23"/>
      <c r="V419" s="34">
        <f t="shared" si="18"/>
        <v>0</v>
      </c>
      <c r="W419" s="16"/>
      <c r="X419" s="38">
        <f t="shared" si="19"/>
        <v>0</v>
      </c>
    </row>
    <row r="420" spans="1:24" ht="18.75" x14ac:dyDescent="0.25">
      <c r="A420" s="12">
        <v>43669</v>
      </c>
      <c r="B420" s="13">
        <v>43669</v>
      </c>
      <c r="C420" s="23"/>
      <c r="D420" s="23"/>
      <c r="E420" s="45"/>
      <c r="F420" s="23"/>
      <c r="G420" s="16"/>
      <c r="H420" s="16"/>
      <c r="I420" s="23"/>
      <c r="J420" s="23"/>
      <c r="K420" s="23"/>
      <c r="L420" s="23"/>
      <c r="M420" s="16"/>
      <c r="N420" s="23"/>
      <c r="O420" s="23"/>
      <c r="P420" s="23"/>
      <c r="Q420" s="10">
        <f t="shared" si="20"/>
        <v>0</v>
      </c>
      <c r="R420" s="23"/>
      <c r="S420" s="16"/>
      <c r="T420" s="23"/>
      <c r="U420" s="23"/>
      <c r="V420" s="34">
        <f t="shared" si="18"/>
        <v>0</v>
      </c>
      <c r="W420" s="16"/>
      <c r="X420" s="38">
        <f t="shared" si="19"/>
        <v>0</v>
      </c>
    </row>
    <row r="421" spans="1:24" ht="18.75" x14ac:dyDescent="0.25">
      <c r="A421" s="12">
        <v>43670</v>
      </c>
      <c r="B421" s="13">
        <v>43670</v>
      </c>
      <c r="C421" s="23"/>
      <c r="D421" s="23"/>
      <c r="E421" s="45"/>
      <c r="F421" s="23"/>
      <c r="G421" s="16"/>
      <c r="H421" s="16"/>
      <c r="I421" s="23"/>
      <c r="J421" s="23"/>
      <c r="K421" s="23"/>
      <c r="L421" s="23"/>
      <c r="M421" s="16"/>
      <c r="N421" s="23"/>
      <c r="O421" s="23"/>
      <c r="P421" s="23"/>
      <c r="Q421" s="10">
        <f t="shared" si="20"/>
        <v>0</v>
      </c>
      <c r="R421" s="23"/>
      <c r="S421" s="16"/>
      <c r="T421" s="23"/>
      <c r="U421" s="23"/>
      <c r="V421" s="34">
        <f t="shared" si="18"/>
        <v>0</v>
      </c>
      <c r="W421" s="16"/>
      <c r="X421" s="38">
        <f t="shared" si="19"/>
        <v>0</v>
      </c>
    </row>
    <row r="422" spans="1:24" ht="18.75" x14ac:dyDescent="0.25">
      <c r="A422" s="12">
        <v>43671</v>
      </c>
      <c r="B422" s="13">
        <v>43671</v>
      </c>
      <c r="C422" s="23"/>
      <c r="D422" s="23"/>
      <c r="E422" s="45"/>
      <c r="F422" s="23"/>
      <c r="G422" s="16"/>
      <c r="H422" s="16"/>
      <c r="I422" s="23"/>
      <c r="J422" s="23"/>
      <c r="K422" s="23"/>
      <c r="L422" s="23"/>
      <c r="M422" s="16"/>
      <c r="N422" s="23"/>
      <c r="O422" s="23"/>
      <c r="P422" s="23"/>
      <c r="Q422" s="10">
        <f t="shared" si="20"/>
        <v>0</v>
      </c>
      <c r="R422" s="23"/>
      <c r="S422" s="16"/>
      <c r="T422" s="23"/>
      <c r="U422" s="23"/>
      <c r="V422" s="34">
        <f t="shared" si="18"/>
        <v>0</v>
      </c>
      <c r="W422" s="16"/>
      <c r="X422" s="38">
        <f t="shared" si="19"/>
        <v>0</v>
      </c>
    </row>
    <row r="423" spans="1:24" ht="18.75" x14ac:dyDescent="0.25">
      <c r="A423" s="12">
        <v>43672</v>
      </c>
      <c r="B423" s="13">
        <v>43672</v>
      </c>
      <c r="C423" s="23"/>
      <c r="D423" s="23"/>
      <c r="E423" s="45"/>
      <c r="F423" s="23"/>
      <c r="G423" s="16"/>
      <c r="H423" s="16"/>
      <c r="I423" s="23"/>
      <c r="J423" s="23"/>
      <c r="K423" s="23"/>
      <c r="L423" s="23"/>
      <c r="M423" s="16"/>
      <c r="N423" s="23"/>
      <c r="O423" s="23"/>
      <c r="P423" s="23"/>
      <c r="Q423" s="10">
        <f t="shared" si="20"/>
        <v>0</v>
      </c>
      <c r="R423" s="23"/>
      <c r="S423" s="16"/>
      <c r="T423" s="23"/>
      <c r="U423" s="23"/>
      <c r="V423" s="34">
        <f t="shared" si="18"/>
        <v>0</v>
      </c>
      <c r="W423" s="16"/>
      <c r="X423" s="38">
        <f t="shared" si="19"/>
        <v>0</v>
      </c>
    </row>
    <row r="424" spans="1:24" ht="18.75" x14ac:dyDescent="0.25">
      <c r="A424" s="12">
        <v>43673</v>
      </c>
      <c r="B424" s="13">
        <v>43673</v>
      </c>
      <c r="C424" s="23"/>
      <c r="D424" s="23"/>
      <c r="E424" s="45"/>
      <c r="F424" s="23"/>
      <c r="G424" s="16"/>
      <c r="H424" s="16"/>
      <c r="I424" s="23"/>
      <c r="J424" s="23"/>
      <c r="K424" s="23"/>
      <c r="L424" s="23"/>
      <c r="M424" s="16"/>
      <c r="N424" s="23"/>
      <c r="O424" s="23"/>
      <c r="P424" s="23"/>
      <c r="Q424" s="10">
        <f t="shared" si="20"/>
        <v>0</v>
      </c>
      <c r="R424" s="23"/>
      <c r="S424" s="16"/>
      <c r="T424" s="23"/>
      <c r="U424" s="23"/>
      <c r="V424" s="34">
        <f t="shared" si="18"/>
        <v>0</v>
      </c>
      <c r="W424" s="16"/>
      <c r="X424" s="38">
        <f t="shared" si="19"/>
        <v>0</v>
      </c>
    </row>
    <row r="425" spans="1:24" ht="18.75" x14ac:dyDescent="0.25">
      <c r="A425" s="12">
        <v>43674</v>
      </c>
      <c r="B425" s="13">
        <v>43674</v>
      </c>
      <c r="C425" s="23"/>
      <c r="D425" s="23"/>
      <c r="E425" s="45"/>
      <c r="F425" s="23"/>
      <c r="G425" s="16"/>
      <c r="H425" s="16"/>
      <c r="I425" s="23"/>
      <c r="J425" s="23"/>
      <c r="K425" s="23"/>
      <c r="L425" s="23"/>
      <c r="M425" s="16"/>
      <c r="N425" s="23"/>
      <c r="O425" s="23"/>
      <c r="P425" s="23"/>
      <c r="Q425" s="10">
        <f t="shared" si="20"/>
        <v>0</v>
      </c>
      <c r="R425" s="23"/>
      <c r="S425" s="16"/>
      <c r="T425" s="23"/>
      <c r="U425" s="23"/>
      <c r="V425" s="34">
        <f t="shared" si="18"/>
        <v>0</v>
      </c>
      <c r="W425" s="16"/>
      <c r="X425" s="38">
        <f t="shared" si="19"/>
        <v>0</v>
      </c>
    </row>
    <row r="426" spans="1:24" ht="18.75" x14ac:dyDescent="0.25">
      <c r="A426" s="12">
        <v>43675</v>
      </c>
      <c r="B426" s="13">
        <v>43675</v>
      </c>
      <c r="C426" s="23"/>
      <c r="D426" s="23"/>
      <c r="E426" s="45"/>
      <c r="F426" s="23"/>
      <c r="G426" s="16"/>
      <c r="H426" s="16"/>
      <c r="I426" s="23"/>
      <c r="J426" s="23"/>
      <c r="K426" s="23"/>
      <c r="L426" s="23"/>
      <c r="M426" s="16"/>
      <c r="N426" s="23"/>
      <c r="O426" s="23"/>
      <c r="P426" s="23"/>
      <c r="Q426" s="10">
        <f t="shared" si="20"/>
        <v>0</v>
      </c>
      <c r="R426" s="23"/>
      <c r="S426" s="16"/>
      <c r="T426" s="23"/>
      <c r="U426" s="23"/>
      <c r="V426" s="34">
        <f t="shared" si="18"/>
        <v>0</v>
      </c>
      <c r="W426" s="16"/>
      <c r="X426" s="38">
        <f t="shared" si="19"/>
        <v>0</v>
      </c>
    </row>
    <row r="427" spans="1:24" ht="18.75" x14ac:dyDescent="0.25">
      <c r="A427" s="12">
        <v>43676</v>
      </c>
      <c r="B427" s="13">
        <v>43676</v>
      </c>
      <c r="C427" s="23"/>
      <c r="D427" s="23"/>
      <c r="E427" s="45"/>
      <c r="F427" s="23"/>
      <c r="G427" s="16"/>
      <c r="H427" s="16"/>
      <c r="I427" s="23"/>
      <c r="J427" s="23"/>
      <c r="K427" s="23"/>
      <c r="L427" s="23"/>
      <c r="M427" s="16"/>
      <c r="N427" s="23"/>
      <c r="O427" s="23"/>
      <c r="P427" s="23"/>
      <c r="Q427" s="10">
        <f t="shared" si="20"/>
        <v>0</v>
      </c>
      <c r="R427" s="23"/>
      <c r="S427" s="16"/>
      <c r="T427" s="23"/>
      <c r="U427" s="23"/>
      <c r="V427" s="34">
        <f t="shared" si="18"/>
        <v>0</v>
      </c>
      <c r="W427" s="16"/>
      <c r="X427" s="38">
        <f t="shared" si="19"/>
        <v>0</v>
      </c>
    </row>
    <row r="428" spans="1:24" s="6" customFormat="1" ht="19.5" thickBot="1" x14ac:dyDescent="0.3">
      <c r="A428" s="17">
        <v>43677</v>
      </c>
      <c r="B428" s="18">
        <v>43677</v>
      </c>
      <c r="C428" s="24"/>
      <c r="D428" s="24"/>
      <c r="E428" s="45"/>
      <c r="F428" s="24"/>
      <c r="G428" s="22"/>
      <c r="H428" s="22"/>
      <c r="I428" s="24"/>
      <c r="J428" s="24"/>
      <c r="K428" s="24"/>
      <c r="L428" s="24"/>
      <c r="M428" s="22"/>
      <c r="N428" s="24"/>
      <c r="O428" s="24"/>
      <c r="P428" s="24"/>
      <c r="Q428" s="19">
        <f t="shared" si="20"/>
        <v>0</v>
      </c>
      <c r="R428" s="24"/>
      <c r="S428" s="22"/>
      <c r="T428" s="24"/>
      <c r="U428" s="24"/>
      <c r="V428" s="35">
        <f t="shared" si="18"/>
        <v>0</v>
      </c>
      <c r="W428" s="22"/>
      <c r="X428" s="38">
        <f t="shared" si="19"/>
        <v>0</v>
      </c>
    </row>
    <row r="429" spans="1:24" ht="19.5" thickTop="1" x14ac:dyDescent="0.25">
      <c r="A429" s="12">
        <v>43678</v>
      </c>
      <c r="B429" s="13">
        <v>43678</v>
      </c>
      <c r="C429" s="23"/>
      <c r="D429" s="23"/>
      <c r="E429" s="47"/>
      <c r="F429" s="23"/>
      <c r="G429" s="16"/>
      <c r="H429" s="16"/>
      <c r="I429" s="23"/>
      <c r="J429" s="23"/>
      <c r="K429" s="23"/>
      <c r="L429" s="23"/>
      <c r="M429" s="16"/>
      <c r="N429" s="23"/>
      <c r="O429" s="23"/>
      <c r="P429" s="23"/>
      <c r="Q429" s="10">
        <f t="shared" si="20"/>
        <v>0</v>
      </c>
      <c r="R429" s="23"/>
      <c r="S429" s="16"/>
      <c r="T429" s="23"/>
      <c r="U429" s="23"/>
      <c r="V429" s="34">
        <f t="shared" si="18"/>
        <v>0</v>
      </c>
      <c r="W429" s="16"/>
      <c r="X429" s="40">
        <f t="shared" si="19"/>
        <v>0</v>
      </c>
    </row>
    <row r="430" spans="1:24" ht="18.75" x14ac:dyDescent="0.25">
      <c r="A430" s="12">
        <v>43679</v>
      </c>
      <c r="B430" s="13">
        <v>43679</v>
      </c>
      <c r="C430" s="23"/>
      <c r="D430" s="23"/>
      <c r="E430" s="45"/>
      <c r="F430" s="23"/>
      <c r="G430" s="16"/>
      <c r="H430" s="16"/>
      <c r="I430" s="23"/>
      <c r="J430" s="23"/>
      <c r="K430" s="23"/>
      <c r="L430" s="23"/>
      <c r="M430" s="16"/>
      <c r="N430" s="23"/>
      <c r="O430" s="23"/>
      <c r="P430" s="23"/>
      <c r="Q430" s="10">
        <f t="shared" si="20"/>
        <v>0</v>
      </c>
      <c r="R430" s="23"/>
      <c r="S430" s="16"/>
      <c r="T430" s="23"/>
      <c r="U430" s="23"/>
      <c r="V430" s="34">
        <f t="shared" si="18"/>
        <v>0</v>
      </c>
      <c r="W430" s="16"/>
      <c r="X430" s="38">
        <f t="shared" si="19"/>
        <v>0</v>
      </c>
    </row>
    <row r="431" spans="1:24" ht="18.75" x14ac:dyDescent="0.25">
      <c r="A431" s="12">
        <v>43680</v>
      </c>
      <c r="B431" s="13">
        <v>43680</v>
      </c>
      <c r="C431" s="23"/>
      <c r="D431" s="23"/>
      <c r="E431" s="45"/>
      <c r="F431" s="23"/>
      <c r="G431" s="16"/>
      <c r="H431" s="16"/>
      <c r="I431" s="23"/>
      <c r="J431" s="23"/>
      <c r="K431" s="23"/>
      <c r="L431" s="23"/>
      <c r="M431" s="16"/>
      <c r="N431" s="23"/>
      <c r="O431" s="23"/>
      <c r="P431" s="23"/>
      <c r="Q431" s="10">
        <f t="shared" si="20"/>
        <v>0</v>
      </c>
      <c r="R431" s="23"/>
      <c r="S431" s="16"/>
      <c r="T431" s="23"/>
      <c r="U431" s="23"/>
      <c r="V431" s="34">
        <f t="shared" si="18"/>
        <v>0</v>
      </c>
      <c r="W431" s="16"/>
      <c r="X431" s="38">
        <f t="shared" si="19"/>
        <v>0</v>
      </c>
    </row>
    <row r="432" spans="1:24" ht="18.75" x14ac:dyDescent="0.25">
      <c r="A432" s="12">
        <v>43681</v>
      </c>
      <c r="B432" s="13">
        <v>43681</v>
      </c>
      <c r="C432" s="23"/>
      <c r="D432" s="23"/>
      <c r="E432" s="45"/>
      <c r="F432" s="23"/>
      <c r="G432" s="16"/>
      <c r="H432" s="16"/>
      <c r="I432" s="23"/>
      <c r="J432" s="23"/>
      <c r="K432" s="23"/>
      <c r="L432" s="23"/>
      <c r="M432" s="16"/>
      <c r="N432" s="23"/>
      <c r="O432" s="23"/>
      <c r="P432" s="23"/>
      <c r="Q432" s="10">
        <f t="shared" si="20"/>
        <v>0</v>
      </c>
      <c r="R432" s="23"/>
      <c r="S432" s="16"/>
      <c r="T432" s="23"/>
      <c r="U432" s="23"/>
      <c r="V432" s="34">
        <f t="shared" si="18"/>
        <v>0</v>
      </c>
      <c r="W432" s="16"/>
      <c r="X432" s="38">
        <f t="shared" si="19"/>
        <v>0</v>
      </c>
    </row>
    <row r="433" spans="1:24" ht="18.75" x14ac:dyDescent="0.25">
      <c r="A433" s="12">
        <v>43682</v>
      </c>
      <c r="B433" s="13">
        <v>43682</v>
      </c>
      <c r="C433" s="23"/>
      <c r="D433" s="23"/>
      <c r="E433" s="45"/>
      <c r="F433" s="23"/>
      <c r="G433" s="16"/>
      <c r="H433" s="16"/>
      <c r="I433" s="23"/>
      <c r="J433" s="23"/>
      <c r="K433" s="23"/>
      <c r="L433" s="23"/>
      <c r="M433" s="16"/>
      <c r="N433" s="23"/>
      <c r="O433" s="23"/>
      <c r="P433" s="23"/>
      <c r="Q433" s="10">
        <f t="shared" si="20"/>
        <v>0</v>
      </c>
      <c r="R433" s="23"/>
      <c r="S433" s="16"/>
      <c r="T433" s="23"/>
      <c r="U433" s="23"/>
      <c r="V433" s="34">
        <f t="shared" si="18"/>
        <v>0</v>
      </c>
      <c r="W433" s="16"/>
      <c r="X433" s="38">
        <f t="shared" si="19"/>
        <v>0</v>
      </c>
    </row>
    <row r="434" spans="1:24" ht="18.75" x14ac:dyDescent="0.25">
      <c r="A434" s="12">
        <v>43683</v>
      </c>
      <c r="B434" s="13">
        <v>43683</v>
      </c>
      <c r="C434" s="23"/>
      <c r="D434" s="23"/>
      <c r="E434" s="45"/>
      <c r="F434" s="23"/>
      <c r="G434" s="16"/>
      <c r="H434" s="16"/>
      <c r="I434" s="23"/>
      <c r="J434" s="23"/>
      <c r="K434" s="23"/>
      <c r="L434" s="23"/>
      <c r="M434" s="16"/>
      <c r="N434" s="23"/>
      <c r="O434" s="23"/>
      <c r="P434" s="23"/>
      <c r="Q434" s="10">
        <f t="shared" si="20"/>
        <v>0</v>
      </c>
      <c r="R434" s="23"/>
      <c r="S434" s="16"/>
      <c r="T434" s="23"/>
      <c r="U434" s="23"/>
      <c r="V434" s="34">
        <f t="shared" si="18"/>
        <v>0</v>
      </c>
      <c r="W434" s="16"/>
      <c r="X434" s="38">
        <f t="shared" si="19"/>
        <v>0</v>
      </c>
    </row>
    <row r="435" spans="1:24" ht="18.75" x14ac:dyDescent="0.25">
      <c r="A435" s="12">
        <v>43684</v>
      </c>
      <c r="B435" s="13">
        <v>43684</v>
      </c>
      <c r="C435" s="23"/>
      <c r="D435" s="23"/>
      <c r="E435" s="45"/>
      <c r="F435" s="23"/>
      <c r="G435" s="16"/>
      <c r="H435" s="16"/>
      <c r="I435" s="23"/>
      <c r="J435" s="23"/>
      <c r="K435" s="23"/>
      <c r="L435" s="23"/>
      <c r="M435" s="16"/>
      <c r="N435" s="23"/>
      <c r="O435" s="23"/>
      <c r="P435" s="23"/>
      <c r="Q435" s="10">
        <f t="shared" si="20"/>
        <v>0</v>
      </c>
      <c r="R435" s="23"/>
      <c r="S435" s="16"/>
      <c r="T435" s="23"/>
      <c r="U435" s="23"/>
      <c r="V435" s="34">
        <f t="shared" si="18"/>
        <v>0</v>
      </c>
      <c r="W435" s="16"/>
      <c r="X435" s="38">
        <f t="shared" si="19"/>
        <v>0</v>
      </c>
    </row>
    <row r="436" spans="1:24" ht="18.75" x14ac:dyDescent="0.25">
      <c r="A436" s="12">
        <v>43685</v>
      </c>
      <c r="B436" s="13">
        <v>43685</v>
      </c>
      <c r="C436" s="23"/>
      <c r="D436" s="23"/>
      <c r="E436" s="45"/>
      <c r="F436" s="23"/>
      <c r="G436" s="16"/>
      <c r="H436" s="16"/>
      <c r="I436" s="23"/>
      <c r="J436" s="23"/>
      <c r="K436" s="23"/>
      <c r="L436" s="23"/>
      <c r="M436" s="16"/>
      <c r="N436" s="23"/>
      <c r="O436" s="23"/>
      <c r="P436" s="23"/>
      <c r="Q436" s="10">
        <f t="shared" si="20"/>
        <v>0</v>
      </c>
      <c r="R436" s="23"/>
      <c r="S436" s="16"/>
      <c r="T436" s="23"/>
      <c r="U436" s="23"/>
      <c r="V436" s="34">
        <f t="shared" si="18"/>
        <v>0</v>
      </c>
      <c r="W436" s="16"/>
      <c r="X436" s="38">
        <f t="shared" si="19"/>
        <v>0</v>
      </c>
    </row>
    <row r="437" spans="1:24" ht="18.75" x14ac:dyDescent="0.25">
      <c r="A437" s="12">
        <v>43686</v>
      </c>
      <c r="B437" s="13">
        <v>43686</v>
      </c>
      <c r="C437" s="23"/>
      <c r="D437" s="23"/>
      <c r="E437" s="45"/>
      <c r="F437" s="23"/>
      <c r="G437" s="16"/>
      <c r="H437" s="16"/>
      <c r="I437" s="23"/>
      <c r="J437" s="23"/>
      <c r="K437" s="23"/>
      <c r="L437" s="23"/>
      <c r="M437" s="16"/>
      <c r="N437" s="23"/>
      <c r="O437" s="23"/>
      <c r="P437" s="23"/>
      <c r="Q437" s="10">
        <f t="shared" si="20"/>
        <v>0</v>
      </c>
      <c r="R437" s="23"/>
      <c r="S437" s="16"/>
      <c r="T437" s="23"/>
      <c r="U437" s="23"/>
      <c r="V437" s="34">
        <f t="shared" si="18"/>
        <v>0</v>
      </c>
      <c r="W437" s="16"/>
      <c r="X437" s="38">
        <f t="shared" si="19"/>
        <v>0</v>
      </c>
    </row>
    <row r="438" spans="1:24" ht="18.75" x14ac:dyDescent="0.25">
      <c r="A438" s="12">
        <v>43687</v>
      </c>
      <c r="B438" s="13">
        <v>43687</v>
      </c>
      <c r="C438" s="23"/>
      <c r="D438" s="23"/>
      <c r="E438" s="45"/>
      <c r="F438" s="23"/>
      <c r="G438" s="16"/>
      <c r="H438" s="16"/>
      <c r="I438" s="23"/>
      <c r="J438" s="23"/>
      <c r="K438" s="23"/>
      <c r="L438" s="23"/>
      <c r="M438" s="16"/>
      <c r="N438" s="23"/>
      <c r="O438" s="23"/>
      <c r="P438" s="23"/>
      <c r="Q438" s="10">
        <f t="shared" si="20"/>
        <v>0</v>
      </c>
      <c r="R438" s="23"/>
      <c r="S438" s="16"/>
      <c r="T438" s="23"/>
      <c r="U438" s="23"/>
      <c r="V438" s="34">
        <f t="shared" si="18"/>
        <v>0</v>
      </c>
      <c r="W438" s="16"/>
      <c r="X438" s="38">
        <f t="shared" si="19"/>
        <v>0</v>
      </c>
    </row>
    <row r="439" spans="1:24" ht="18.75" x14ac:dyDescent="0.25">
      <c r="A439" s="12">
        <v>43688</v>
      </c>
      <c r="B439" s="13">
        <v>43688</v>
      </c>
      <c r="C439" s="23"/>
      <c r="D439" s="23"/>
      <c r="E439" s="45"/>
      <c r="F439" s="23"/>
      <c r="G439" s="16"/>
      <c r="H439" s="16"/>
      <c r="I439" s="23"/>
      <c r="J439" s="23"/>
      <c r="K439" s="23"/>
      <c r="L439" s="23"/>
      <c r="M439" s="16"/>
      <c r="N439" s="23"/>
      <c r="O439" s="23"/>
      <c r="P439" s="23"/>
      <c r="Q439" s="10">
        <f t="shared" si="20"/>
        <v>0</v>
      </c>
      <c r="R439" s="23"/>
      <c r="S439" s="16"/>
      <c r="T439" s="23"/>
      <c r="U439" s="23"/>
      <c r="V439" s="34">
        <f t="shared" si="18"/>
        <v>0</v>
      </c>
      <c r="W439" s="16"/>
      <c r="X439" s="38">
        <f t="shared" si="19"/>
        <v>0</v>
      </c>
    </row>
    <row r="440" spans="1:24" ht="18.75" x14ac:dyDescent="0.25">
      <c r="A440" s="12">
        <v>43689</v>
      </c>
      <c r="B440" s="13">
        <v>43689</v>
      </c>
      <c r="C440" s="23"/>
      <c r="D440" s="23"/>
      <c r="E440" s="45"/>
      <c r="F440" s="23"/>
      <c r="G440" s="16"/>
      <c r="H440" s="16"/>
      <c r="I440" s="23"/>
      <c r="J440" s="23"/>
      <c r="K440" s="23"/>
      <c r="L440" s="23"/>
      <c r="M440" s="16"/>
      <c r="N440" s="23"/>
      <c r="O440" s="23"/>
      <c r="P440" s="23"/>
      <c r="Q440" s="10">
        <f t="shared" si="20"/>
        <v>0</v>
      </c>
      <c r="R440" s="23"/>
      <c r="S440" s="16"/>
      <c r="T440" s="23"/>
      <c r="U440" s="23"/>
      <c r="V440" s="34">
        <f t="shared" si="18"/>
        <v>0</v>
      </c>
      <c r="W440" s="16"/>
      <c r="X440" s="38">
        <f t="shared" si="19"/>
        <v>0</v>
      </c>
    </row>
    <row r="441" spans="1:24" ht="18.75" x14ac:dyDescent="0.25">
      <c r="A441" s="12">
        <v>43690</v>
      </c>
      <c r="B441" s="13">
        <v>43690</v>
      </c>
      <c r="C441" s="23"/>
      <c r="D441" s="23"/>
      <c r="E441" s="45"/>
      <c r="F441" s="23"/>
      <c r="G441" s="16"/>
      <c r="H441" s="16"/>
      <c r="I441" s="23"/>
      <c r="J441" s="23"/>
      <c r="K441" s="23"/>
      <c r="L441" s="23"/>
      <c r="M441" s="16"/>
      <c r="N441" s="23"/>
      <c r="O441" s="23"/>
      <c r="P441" s="23"/>
      <c r="Q441" s="10">
        <f t="shared" si="20"/>
        <v>0</v>
      </c>
      <c r="R441" s="23"/>
      <c r="S441" s="16"/>
      <c r="T441" s="23"/>
      <c r="U441" s="23"/>
      <c r="V441" s="34">
        <f t="shared" si="18"/>
        <v>0</v>
      </c>
      <c r="W441" s="16"/>
      <c r="X441" s="38">
        <f t="shared" si="19"/>
        <v>0</v>
      </c>
    </row>
    <row r="442" spans="1:24" ht="18.75" x14ac:dyDescent="0.25">
      <c r="A442" s="12">
        <v>43691</v>
      </c>
      <c r="B442" s="13">
        <v>43691</v>
      </c>
      <c r="C442" s="23"/>
      <c r="D442" s="23"/>
      <c r="E442" s="45"/>
      <c r="F442" s="23"/>
      <c r="G442" s="16"/>
      <c r="H442" s="16"/>
      <c r="I442" s="23"/>
      <c r="J442" s="23"/>
      <c r="K442" s="23"/>
      <c r="L442" s="23"/>
      <c r="M442" s="16"/>
      <c r="N442" s="23"/>
      <c r="O442" s="23"/>
      <c r="P442" s="23"/>
      <c r="Q442" s="10">
        <f t="shared" si="20"/>
        <v>0</v>
      </c>
      <c r="R442" s="23"/>
      <c r="S442" s="16"/>
      <c r="T442" s="23"/>
      <c r="U442" s="23"/>
      <c r="V442" s="34">
        <f t="shared" si="18"/>
        <v>0</v>
      </c>
      <c r="W442" s="16"/>
      <c r="X442" s="38">
        <f t="shared" si="19"/>
        <v>0</v>
      </c>
    </row>
    <row r="443" spans="1:24" ht="18.75" x14ac:dyDescent="0.25">
      <c r="A443" s="12">
        <v>43692</v>
      </c>
      <c r="B443" s="13">
        <v>43692</v>
      </c>
      <c r="C443" s="23"/>
      <c r="D443" s="23"/>
      <c r="E443" s="45"/>
      <c r="F443" s="23"/>
      <c r="G443" s="16"/>
      <c r="H443" s="16"/>
      <c r="I443" s="23"/>
      <c r="J443" s="23"/>
      <c r="K443" s="23"/>
      <c r="L443" s="23"/>
      <c r="M443" s="16"/>
      <c r="N443" s="23"/>
      <c r="O443" s="23"/>
      <c r="P443" s="23"/>
      <c r="Q443" s="10">
        <f t="shared" si="20"/>
        <v>0</v>
      </c>
      <c r="R443" s="23"/>
      <c r="S443" s="16"/>
      <c r="T443" s="23"/>
      <c r="U443" s="23"/>
      <c r="V443" s="34">
        <f t="shared" si="18"/>
        <v>0</v>
      </c>
      <c r="W443" s="16"/>
      <c r="X443" s="38">
        <f t="shared" si="19"/>
        <v>0</v>
      </c>
    </row>
    <row r="444" spans="1:24" ht="18.75" x14ac:dyDescent="0.25">
      <c r="A444" s="12">
        <v>43693</v>
      </c>
      <c r="B444" s="13">
        <v>43693</v>
      </c>
      <c r="C444" s="23"/>
      <c r="D444" s="23"/>
      <c r="E444" s="45"/>
      <c r="F444" s="23"/>
      <c r="G444" s="16"/>
      <c r="H444" s="16"/>
      <c r="I444" s="23"/>
      <c r="J444" s="23"/>
      <c r="K444" s="23"/>
      <c r="L444" s="23"/>
      <c r="M444" s="16"/>
      <c r="N444" s="23"/>
      <c r="O444" s="23"/>
      <c r="P444" s="23"/>
      <c r="Q444" s="10">
        <f t="shared" si="20"/>
        <v>0</v>
      </c>
      <c r="R444" s="23"/>
      <c r="S444" s="16"/>
      <c r="T444" s="23"/>
      <c r="U444" s="23"/>
      <c r="V444" s="34">
        <f t="shared" si="18"/>
        <v>0</v>
      </c>
      <c r="W444" s="16"/>
      <c r="X444" s="38">
        <f t="shared" si="19"/>
        <v>0</v>
      </c>
    </row>
    <row r="445" spans="1:24" ht="18.75" x14ac:dyDescent="0.25">
      <c r="A445" s="12">
        <v>43694</v>
      </c>
      <c r="B445" s="13">
        <v>43694</v>
      </c>
      <c r="C445" s="23"/>
      <c r="D445" s="23"/>
      <c r="E445" s="45"/>
      <c r="F445" s="23"/>
      <c r="G445" s="16"/>
      <c r="H445" s="16"/>
      <c r="I445" s="23"/>
      <c r="J445" s="23"/>
      <c r="K445" s="23"/>
      <c r="L445" s="23"/>
      <c r="M445" s="16"/>
      <c r="N445" s="23"/>
      <c r="O445" s="23"/>
      <c r="P445" s="23"/>
      <c r="Q445" s="10">
        <f t="shared" si="20"/>
        <v>0</v>
      </c>
      <c r="R445" s="23"/>
      <c r="S445" s="16"/>
      <c r="T445" s="23"/>
      <c r="U445" s="23"/>
      <c r="V445" s="34">
        <f t="shared" si="18"/>
        <v>0</v>
      </c>
      <c r="W445" s="16"/>
      <c r="X445" s="38">
        <f t="shared" si="19"/>
        <v>0</v>
      </c>
    </row>
    <row r="446" spans="1:24" ht="18.75" x14ac:dyDescent="0.25">
      <c r="A446" s="12">
        <v>43695</v>
      </c>
      <c r="B446" s="13">
        <v>43695</v>
      </c>
      <c r="C446" s="23"/>
      <c r="D446" s="23"/>
      <c r="E446" s="45"/>
      <c r="F446" s="23"/>
      <c r="G446" s="16"/>
      <c r="H446" s="16"/>
      <c r="I446" s="23"/>
      <c r="J446" s="23"/>
      <c r="K446" s="23"/>
      <c r="L446" s="23"/>
      <c r="M446" s="16"/>
      <c r="N446" s="23"/>
      <c r="O446" s="23"/>
      <c r="P446" s="23"/>
      <c r="Q446" s="10">
        <f t="shared" si="20"/>
        <v>0</v>
      </c>
      <c r="R446" s="23"/>
      <c r="S446" s="16"/>
      <c r="T446" s="23"/>
      <c r="U446" s="23"/>
      <c r="V446" s="34">
        <f t="shared" si="18"/>
        <v>0</v>
      </c>
      <c r="W446" s="16"/>
      <c r="X446" s="38">
        <f t="shared" si="19"/>
        <v>0</v>
      </c>
    </row>
    <row r="447" spans="1:24" ht="18.75" x14ac:dyDescent="0.25">
      <c r="A447" s="12">
        <v>43696</v>
      </c>
      <c r="B447" s="13">
        <v>43696</v>
      </c>
      <c r="C447" s="23"/>
      <c r="D447" s="23"/>
      <c r="E447" s="45"/>
      <c r="F447" s="23"/>
      <c r="G447" s="16"/>
      <c r="H447" s="16"/>
      <c r="I447" s="23"/>
      <c r="J447" s="23"/>
      <c r="K447" s="23"/>
      <c r="L447" s="23"/>
      <c r="M447" s="16"/>
      <c r="N447" s="23"/>
      <c r="O447" s="23"/>
      <c r="P447" s="23"/>
      <c r="Q447" s="10">
        <f t="shared" si="20"/>
        <v>0</v>
      </c>
      <c r="R447" s="23"/>
      <c r="S447" s="16"/>
      <c r="T447" s="23"/>
      <c r="U447" s="23"/>
      <c r="V447" s="34">
        <f t="shared" si="18"/>
        <v>0</v>
      </c>
      <c r="W447" s="16"/>
      <c r="X447" s="38">
        <f t="shared" si="19"/>
        <v>0</v>
      </c>
    </row>
    <row r="448" spans="1:24" ht="18.75" x14ac:dyDescent="0.25">
      <c r="A448" s="12">
        <v>43697</v>
      </c>
      <c r="B448" s="13">
        <v>43697</v>
      </c>
      <c r="C448" s="23"/>
      <c r="D448" s="23"/>
      <c r="E448" s="45"/>
      <c r="F448" s="23"/>
      <c r="G448" s="16"/>
      <c r="H448" s="16"/>
      <c r="I448" s="23"/>
      <c r="J448" s="23"/>
      <c r="K448" s="23"/>
      <c r="L448" s="23"/>
      <c r="M448" s="16"/>
      <c r="N448" s="23"/>
      <c r="O448" s="23"/>
      <c r="P448" s="23"/>
      <c r="Q448" s="10">
        <f t="shared" si="20"/>
        <v>0</v>
      </c>
      <c r="R448" s="23"/>
      <c r="S448" s="16"/>
      <c r="T448" s="23"/>
      <c r="U448" s="23"/>
      <c r="V448" s="34">
        <f t="shared" si="18"/>
        <v>0</v>
      </c>
      <c r="W448" s="16"/>
      <c r="X448" s="38">
        <f t="shared" si="19"/>
        <v>0</v>
      </c>
    </row>
    <row r="449" spans="1:24" ht="18.75" x14ac:dyDescent="0.25">
      <c r="A449" s="12">
        <v>43698</v>
      </c>
      <c r="B449" s="13">
        <v>43698</v>
      </c>
      <c r="C449" s="23"/>
      <c r="D449" s="23"/>
      <c r="E449" s="45"/>
      <c r="F449" s="23"/>
      <c r="G449" s="16"/>
      <c r="H449" s="16"/>
      <c r="I449" s="23"/>
      <c r="J449" s="23"/>
      <c r="K449" s="23"/>
      <c r="L449" s="23"/>
      <c r="M449" s="16"/>
      <c r="N449" s="23"/>
      <c r="O449" s="23"/>
      <c r="P449" s="23"/>
      <c r="Q449" s="10">
        <f t="shared" si="20"/>
        <v>0</v>
      </c>
      <c r="R449" s="23"/>
      <c r="S449" s="16"/>
      <c r="T449" s="23"/>
      <c r="U449" s="23"/>
      <c r="V449" s="34">
        <f t="shared" si="18"/>
        <v>0</v>
      </c>
      <c r="W449" s="16"/>
      <c r="X449" s="38">
        <f t="shared" si="19"/>
        <v>0</v>
      </c>
    </row>
    <row r="450" spans="1:24" ht="18.75" x14ac:dyDescent="0.25">
      <c r="A450" s="12">
        <v>43699</v>
      </c>
      <c r="B450" s="13">
        <v>43699</v>
      </c>
      <c r="C450" s="23"/>
      <c r="D450" s="23"/>
      <c r="E450" s="45"/>
      <c r="F450" s="23"/>
      <c r="G450" s="16"/>
      <c r="H450" s="16"/>
      <c r="I450" s="23"/>
      <c r="J450" s="23"/>
      <c r="K450" s="23"/>
      <c r="L450" s="23"/>
      <c r="M450" s="16"/>
      <c r="N450" s="23"/>
      <c r="O450" s="23"/>
      <c r="P450" s="23"/>
      <c r="Q450" s="10">
        <f t="shared" si="20"/>
        <v>0</v>
      </c>
      <c r="R450" s="23"/>
      <c r="S450" s="16"/>
      <c r="T450" s="23"/>
      <c r="U450" s="23"/>
      <c r="V450" s="34">
        <f t="shared" si="18"/>
        <v>0</v>
      </c>
      <c r="W450" s="16"/>
      <c r="X450" s="38">
        <f t="shared" si="19"/>
        <v>0</v>
      </c>
    </row>
    <row r="451" spans="1:24" ht="18.75" x14ac:dyDescent="0.25">
      <c r="A451" s="12">
        <v>43700</v>
      </c>
      <c r="B451" s="13">
        <v>43700</v>
      </c>
      <c r="C451" s="23"/>
      <c r="D451" s="23"/>
      <c r="E451" s="45"/>
      <c r="F451" s="23"/>
      <c r="G451" s="16"/>
      <c r="H451" s="16"/>
      <c r="I451" s="23"/>
      <c r="J451" s="23"/>
      <c r="K451" s="23"/>
      <c r="L451" s="23"/>
      <c r="M451" s="16"/>
      <c r="N451" s="23"/>
      <c r="O451" s="23"/>
      <c r="P451" s="23"/>
      <c r="Q451" s="10">
        <f t="shared" si="20"/>
        <v>0</v>
      </c>
      <c r="R451" s="23"/>
      <c r="S451" s="16"/>
      <c r="T451" s="23"/>
      <c r="U451" s="23"/>
      <c r="V451" s="34">
        <f t="shared" ref="V451:V514" si="21">IFERROR(G451*H451,"")</f>
        <v>0</v>
      </c>
      <c r="W451" s="16"/>
      <c r="X451" s="38">
        <f t="shared" ref="X451:X514" si="22">IFERROR(G451*W451,"")</f>
        <v>0</v>
      </c>
    </row>
    <row r="452" spans="1:24" ht="18.75" x14ac:dyDescent="0.25">
      <c r="A452" s="12">
        <v>43701</v>
      </c>
      <c r="B452" s="13">
        <v>43701</v>
      </c>
      <c r="C452" s="23"/>
      <c r="D452" s="23"/>
      <c r="E452" s="45"/>
      <c r="F452" s="23"/>
      <c r="G452" s="16"/>
      <c r="H452" s="16"/>
      <c r="I452" s="23"/>
      <c r="J452" s="23"/>
      <c r="K452" s="23"/>
      <c r="L452" s="23"/>
      <c r="M452" s="16"/>
      <c r="N452" s="23"/>
      <c r="O452" s="23"/>
      <c r="P452" s="23"/>
      <c r="Q452" s="10">
        <f t="shared" ref="Q452:Q515" si="23">IFERROR(V452-O452,"")</f>
        <v>0</v>
      </c>
      <c r="R452" s="23"/>
      <c r="S452" s="16"/>
      <c r="T452" s="23"/>
      <c r="U452" s="23"/>
      <c r="V452" s="34">
        <f t="shared" si="21"/>
        <v>0</v>
      </c>
      <c r="W452" s="16"/>
      <c r="X452" s="38">
        <f t="shared" si="22"/>
        <v>0</v>
      </c>
    </row>
    <row r="453" spans="1:24" ht="18.75" x14ac:dyDescent="0.25">
      <c r="A453" s="12">
        <v>43702</v>
      </c>
      <c r="B453" s="13">
        <v>43702</v>
      </c>
      <c r="C453" s="23"/>
      <c r="D453" s="23"/>
      <c r="E453" s="45"/>
      <c r="F453" s="23"/>
      <c r="G453" s="16"/>
      <c r="H453" s="16"/>
      <c r="I453" s="23"/>
      <c r="J453" s="23"/>
      <c r="K453" s="23"/>
      <c r="L453" s="23"/>
      <c r="M453" s="16"/>
      <c r="N453" s="23"/>
      <c r="O453" s="23"/>
      <c r="P453" s="23"/>
      <c r="Q453" s="10">
        <f t="shared" si="23"/>
        <v>0</v>
      </c>
      <c r="R453" s="23"/>
      <c r="S453" s="16"/>
      <c r="T453" s="23"/>
      <c r="U453" s="23"/>
      <c r="V453" s="34">
        <f t="shared" si="21"/>
        <v>0</v>
      </c>
      <c r="W453" s="16"/>
      <c r="X453" s="38">
        <f t="shared" si="22"/>
        <v>0</v>
      </c>
    </row>
    <row r="454" spans="1:24" ht="18.75" x14ac:dyDescent="0.25">
      <c r="A454" s="12">
        <v>43703</v>
      </c>
      <c r="B454" s="13">
        <v>43703</v>
      </c>
      <c r="C454" s="23"/>
      <c r="D454" s="23"/>
      <c r="E454" s="45"/>
      <c r="F454" s="23"/>
      <c r="G454" s="16"/>
      <c r="H454" s="16"/>
      <c r="I454" s="23"/>
      <c r="J454" s="23"/>
      <c r="K454" s="23"/>
      <c r="L454" s="23"/>
      <c r="M454" s="16"/>
      <c r="N454" s="23"/>
      <c r="O454" s="23"/>
      <c r="P454" s="23"/>
      <c r="Q454" s="10">
        <f t="shared" si="23"/>
        <v>0</v>
      </c>
      <c r="R454" s="23"/>
      <c r="S454" s="16"/>
      <c r="T454" s="23"/>
      <c r="U454" s="23"/>
      <c r="V454" s="34">
        <f t="shared" si="21"/>
        <v>0</v>
      </c>
      <c r="W454" s="16"/>
      <c r="X454" s="38">
        <f t="shared" si="22"/>
        <v>0</v>
      </c>
    </row>
    <row r="455" spans="1:24" ht="18.75" x14ac:dyDescent="0.25">
      <c r="A455" s="12">
        <v>43704</v>
      </c>
      <c r="B455" s="13">
        <v>43704</v>
      </c>
      <c r="C455" s="23"/>
      <c r="D455" s="23"/>
      <c r="E455" s="45"/>
      <c r="F455" s="23"/>
      <c r="G455" s="16"/>
      <c r="H455" s="16"/>
      <c r="I455" s="23"/>
      <c r="J455" s="23"/>
      <c r="K455" s="23"/>
      <c r="L455" s="23"/>
      <c r="M455" s="16"/>
      <c r="N455" s="23"/>
      <c r="O455" s="23"/>
      <c r="P455" s="23"/>
      <c r="Q455" s="10">
        <f t="shared" si="23"/>
        <v>0</v>
      </c>
      <c r="R455" s="23"/>
      <c r="S455" s="16"/>
      <c r="T455" s="23"/>
      <c r="U455" s="23"/>
      <c r="V455" s="34">
        <f t="shared" si="21"/>
        <v>0</v>
      </c>
      <c r="W455" s="16"/>
      <c r="X455" s="38">
        <f t="shared" si="22"/>
        <v>0</v>
      </c>
    </row>
    <row r="456" spans="1:24" ht="18.75" x14ac:dyDescent="0.25">
      <c r="A456" s="12">
        <v>43705</v>
      </c>
      <c r="B456" s="13">
        <v>43705</v>
      </c>
      <c r="C456" s="23"/>
      <c r="D456" s="23"/>
      <c r="E456" s="45"/>
      <c r="F456" s="23"/>
      <c r="G456" s="16"/>
      <c r="H456" s="16"/>
      <c r="I456" s="23"/>
      <c r="J456" s="23"/>
      <c r="K456" s="23"/>
      <c r="L456" s="23"/>
      <c r="M456" s="16"/>
      <c r="N456" s="23"/>
      <c r="O456" s="23"/>
      <c r="P456" s="23"/>
      <c r="Q456" s="10">
        <f t="shared" si="23"/>
        <v>0</v>
      </c>
      <c r="R456" s="23"/>
      <c r="S456" s="16"/>
      <c r="T456" s="23"/>
      <c r="U456" s="23"/>
      <c r="V456" s="34">
        <f t="shared" si="21"/>
        <v>0</v>
      </c>
      <c r="W456" s="16"/>
      <c r="X456" s="38">
        <f t="shared" si="22"/>
        <v>0</v>
      </c>
    </row>
    <row r="457" spans="1:24" ht="18.75" x14ac:dyDescent="0.25">
      <c r="A457" s="12">
        <v>43706</v>
      </c>
      <c r="B457" s="13">
        <v>43706</v>
      </c>
      <c r="C457" s="23"/>
      <c r="D457" s="23"/>
      <c r="E457" s="45"/>
      <c r="F457" s="23"/>
      <c r="G457" s="16"/>
      <c r="H457" s="16"/>
      <c r="I457" s="23"/>
      <c r="J457" s="23"/>
      <c r="K457" s="23"/>
      <c r="L457" s="23"/>
      <c r="M457" s="16"/>
      <c r="N457" s="23"/>
      <c r="O457" s="23"/>
      <c r="P457" s="23"/>
      <c r="Q457" s="10">
        <f t="shared" si="23"/>
        <v>0</v>
      </c>
      <c r="R457" s="23"/>
      <c r="S457" s="16"/>
      <c r="T457" s="23"/>
      <c r="U457" s="23"/>
      <c r="V457" s="34">
        <f t="shared" si="21"/>
        <v>0</v>
      </c>
      <c r="W457" s="16"/>
      <c r="X457" s="38">
        <f t="shared" si="22"/>
        <v>0</v>
      </c>
    </row>
    <row r="458" spans="1:24" ht="18.75" x14ac:dyDescent="0.25">
      <c r="A458" s="12">
        <v>43707</v>
      </c>
      <c r="B458" s="13">
        <v>43707</v>
      </c>
      <c r="C458" s="23"/>
      <c r="D458" s="23"/>
      <c r="E458" s="45"/>
      <c r="F458" s="23"/>
      <c r="G458" s="16"/>
      <c r="H458" s="16"/>
      <c r="I458" s="23"/>
      <c r="J458" s="23"/>
      <c r="K458" s="23"/>
      <c r="L458" s="23"/>
      <c r="M458" s="16"/>
      <c r="N458" s="23"/>
      <c r="O458" s="23"/>
      <c r="P458" s="23"/>
      <c r="Q458" s="10">
        <f t="shared" si="23"/>
        <v>0</v>
      </c>
      <c r="R458" s="23"/>
      <c r="S458" s="16"/>
      <c r="T458" s="23"/>
      <c r="U458" s="23"/>
      <c r="V458" s="34">
        <f t="shared" si="21"/>
        <v>0</v>
      </c>
      <c r="W458" s="16"/>
      <c r="X458" s="38">
        <f t="shared" si="22"/>
        <v>0</v>
      </c>
    </row>
    <row r="459" spans="1:24" s="6" customFormat="1" ht="19.5" thickBot="1" x14ac:dyDescent="0.3">
      <c r="A459" s="17">
        <v>43708</v>
      </c>
      <c r="B459" s="18">
        <v>43708</v>
      </c>
      <c r="C459" s="24"/>
      <c r="D459" s="24"/>
      <c r="E459" s="46"/>
      <c r="F459" s="24"/>
      <c r="G459" s="22"/>
      <c r="H459" s="22"/>
      <c r="I459" s="24"/>
      <c r="J459" s="24"/>
      <c r="K459" s="24"/>
      <c r="L459" s="24"/>
      <c r="M459" s="22"/>
      <c r="N459" s="24"/>
      <c r="O459" s="24"/>
      <c r="P459" s="24"/>
      <c r="Q459" s="19">
        <f t="shared" si="23"/>
        <v>0</v>
      </c>
      <c r="R459" s="24"/>
      <c r="S459" s="22"/>
      <c r="T459" s="24"/>
      <c r="U459" s="24"/>
      <c r="V459" s="35">
        <f t="shared" si="21"/>
        <v>0</v>
      </c>
      <c r="W459" s="22"/>
      <c r="X459" s="38">
        <f t="shared" si="22"/>
        <v>0</v>
      </c>
    </row>
    <row r="460" spans="1:24" ht="19.5" thickTop="1" x14ac:dyDescent="0.25">
      <c r="A460" s="12">
        <v>43709</v>
      </c>
      <c r="B460" s="13">
        <v>43709</v>
      </c>
      <c r="C460" s="23"/>
      <c r="D460" s="23"/>
      <c r="E460" s="45"/>
      <c r="F460" s="23"/>
      <c r="G460" s="16"/>
      <c r="H460" s="16"/>
      <c r="I460" s="23"/>
      <c r="J460" s="23"/>
      <c r="K460" s="23"/>
      <c r="L460" s="23"/>
      <c r="M460" s="16"/>
      <c r="N460" s="23"/>
      <c r="O460" s="23"/>
      <c r="P460" s="23"/>
      <c r="Q460" s="10">
        <f t="shared" si="23"/>
        <v>0</v>
      </c>
      <c r="R460" s="23"/>
      <c r="S460" s="16"/>
      <c r="T460" s="23"/>
      <c r="U460" s="23"/>
      <c r="V460" s="34">
        <f t="shared" si="21"/>
        <v>0</v>
      </c>
      <c r="W460" s="16"/>
      <c r="X460" s="40">
        <f t="shared" si="22"/>
        <v>0</v>
      </c>
    </row>
    <row r="461" spans="1:24" ht="18.75" x14ac:dyDescent="0.25">
      <c r="A461" s="12">
        <v>43710</v>
      </c>
      <c r="B461" s="13">
        <v>43710</v>
      </c>
      <c r="C461" s="23"/>
      <c r="D461" s="23"/>
      <c r="E461" s="45"/>
      <c r="F461" s="23"/>
      <c r="G461" s="16"/>
      <c r="H461" s="16"/>
      <c r="I461" s="23"/>
      <c r="J461" s="23"/>
      <c r="K461" s="23"/>
      <c r="L461" s="23"/>
      <c r="M461" s="16"/>
      <c r="N461" s="23"/>
      <c r="O461" s="23"/>
      <c r="P461" s="23"/>
      <c r="Q461" s="10">
        <f t="shared" si="23"/>
        <v>0</v>
      </c>
      <c r="R461" s="23"/>
      <c r="S461" s="16"/>
      <c r="T461" s="23"/>
      <c r="U461" s="23"/>
      <c r="V461" s="34">
        <f t="shared" si="21"/>
        <v>0</v>
      </c>
      <c r="W461" s="16"/>
      <c r="X461" s="38">
        <f t="shared" si="22"/>
        <v>0</v>
      </c>
    </row>
    <row r="462" spans="1:24" ht="18.75" x14ac:dyDescent="0.25">
      <c r="A462" s="12">
        <v>43711</v>
      </c>
      <c r="B462" s="13">
        <v>43711</v>
      </c>
      <c r="C462" s="23"/>
      <c r="D462" s="23"/>
      <c r="E462" s="45"/>
      <c r="F462" s="23"/>
      <c r="G462" s="16"/>
      <c r="H462" s="16"/>
      <c r="I462" s="23"/>
      <c r="J462" s="23"/>
      <c r="K462" s="23"/>
      <c r="L462" s="23"/>
      <c r="M462" s="16"/>
      <c r="N462" s="23"/>
      <c r="O462" s="23"/>
      <c r="P462" s="23"/>
      <c r="Q462" s="10">
        <f t="shared" si="23"/>
        <v>0</v>
      </c>
      <c r="R462" s="23"/>
      <c r="S462" s="16"/>
      <c r="T462" s="23"/>
      <c r="U462" s="23"/>
      <c r="V462" s="34">
        <f t="shared" si="21"/>
        <v>0</v>
      </c>
      <c r="W462" s="16"/>
      <c r="X462" s="38">
        <f t="shared" si="22"/>
        <v>0</v>
      </c>
    </row>
    <row r="463" spans="1:24" ht="18.75" x14ac:dyDescent="0.25">
      <c r="A463" s="12">
        <v>43712</v>
      </c>
      <c r="B463" s="13">
        <v>43712</v>
      </c>
      <c r="C463" s="23"/>
      <c r="D463" s="23"/>
      <c r="E463" s="45"/>
      <c r="F463" s="23"/>
      <c r="G463" s="16"/>
      <c r="H463" s="16"/>
      <c r="I463" s="23"/>
      <c r="J463" s="23"/>
      <c r="K463" s="23"/>
      <c r="L463" s="23"/>
      <c r="M463" s="16"/>
      <c r="N463" s="23"/>
      <c r="O463" s="23"/>
      <c r="P463" s="23"/>
      <c r="Q463" s="10">
        <f t="shared" si="23"/>
        <v>0</v>
      </c>
      <c r="R463" s="23"/>
      <c r="S463" s="16"/>
      <c r="T463" s="23"/>
      <c r="U463" s="23"/>
      <c r="V463" s="34">
        <f t="shared" si="21"/>
        <v>0</v>
      </c>
      <c r="W463" s="16"/>
      <c r="X463" s="38">
        <f t="shared" si="22"/>
        <v>0</v>
      </c>
    </row>
    <row r="464" spans="1:24" ht="18.75" x14ac:dyDescent="0.25">
      <c r="A464" s="12">
        <v>43713</v>
      </c>
      <c r="B464" s="13">
        <v>43713</v>
      </c>
      <c r="C464" s="23"/>
      <c r="D464" s="23"/>
      <c r="E464" s="45"/>
      <c r="F464" s="23"/>
      <c r="G464" s="16"/>
      <c r="H464" s="16"/>
      <c r="I464" s="23"/>
      <c r="J464" s="23"/>
      <c r="K464" s="23"/>
      <c r="L464" s="23"/>
      <c r="M464" s="16"/>
      <c r="N464" s="23"/>
      <c r="O464" s="23"/>
      <c r="P464" s="23"/>
      <c r="Q464" s="10">
        <f t="shared" si="23"/>
        <v>0</v>
      </c>
      <c r="R464" s="23"/>
      <c r="S464" s="16"/>
      <c r="T464" s="23"/>
      <c r="U464" s="23"/>
      <c r="V464" s="34">
        <f t="shared" si="21"/>
        <v>0</v>
      </c>
      <c r="W464" s="16"/>
      <c r="X464" s="38">
        <f t="shared" si="22"/>
        <v>0</v>
      </c>
    </row>
    <row r="465" spans="1:24" ht="18.75" x14ac:dyDescent="0.25">
      <c r="A465" s="12">
        <v>43714</v>
      </c>
      <c r="B465" s="13">
        <v>43714</v>
      </c>
      <c r="C465" s="23"/>
      <c r="D465" s="23"/>
      <c r="E465" s="45"/>
      <c r="F465" s="23"/>
      <c r="G465" s="16"/>
      <c r="H465" s="16"/>
      <c r="I465" s="23"/>
      <c r="J465" s="23"/>
      <c r="K465" s="23"/>
      <c r="L465" s="23"/>
      <c r="M465" s="16"/>
      <c r="N465" s="23"/>
      <c r="O465" s="23"/>
      <c r="P465" s="23"/>
      <c r="Q465" s="10">
        <f t="shared" si="23"/>
        <v>0</v>
      </c>
      <c r="R465" s="23"/>
      <c r="S465" s="16"/>
      <c r="T465" s="23"/>
      <c r="U465" s="23"/>
      <c r="V465" s="34">
        <f t="shared" si="21"/>
        <v>0</v>
      </c>
      <c r="W465" s="16"/>
      <c r="X465" s="38">
        <f t="shared" si="22"/>
        <v>0</v>
      </c>
    </row>
    <row r="466" spans="1:24" ht="18.75" x14ac:dyDescent="0.25">
      <c r="A466" s="12">
        <v>43715</v>
      </c>
      <c r="B466" s="13">
        <v>43715</v>
      </c>
      <c r="C466" s="23"/>
      <c r="D466" s="23"/>
      <c r="E466" s="45"/>
      <c r="F466" s="23"/>
      <c r="G466" s="16"/>
      <c r="H466" s="16"/>
      <c r="I466" s="23"/>
      <c r="J466" s="23"/>
      <c r="K466" s="23"/>
      <c r="L466" s="23"/>
      <c r="M466" s="16"/>
      <c r="N466" s="23"/>
      <c r="O466" s="23"/>
      <c r="P466" s="23"/>
      <c r="Q466" s="10">
        <f t="shared" si="23"/>
        <v>0</v>
      </c>
      <c r="R466" s="23"/>
      <c r="S466" s="16"/>
      <c r="T466" s="23"/>
      <c r="U466" s="23"/>
      <c r="V466" s="34">
        <f t="shared" si="21"/>
        <v>0</v>
      </c>
      <c r="W466" s="16"/>
      <c r="X466" s="38">
        <f t="shared" si="22"/>
        <v>0</v>
      </c>
    </row>
    <row r="467" spans="1:24" ht="18.75" x14ac:dyDescent="0.25">
      <c r="A467" s="12">
        <v>43716</v>
      </c>
      <c r="B467" s="13">
        <v>43716</v>
      </c>
      <c r="C467" s="23"/>
      <c r="D467" s="23"/>
      <c r="E467" s="45"/>
      <c r="F467" s="23"/>
      <c r="G467" s="16"/>
      <c r="H467" s="16"/>
      <c r="I467" s="23"/>
      <c r="J467" s="23"/>
      <c r="K467" s="23"/>
      <c r="L467" s="23"/>
      <c r="M467" s="16"/>
      <c r="N467" s="23"/>
      <c r="O467" s="23"/>
      <c r="P467" s="23"/>
      <c r="Q467" s="10">
        <f t="shared" si="23"/>
        <v>0</v>
      </c>
      <c r="R467" s="23"/>
      <c r="S467" s="16"/>
      <c r="T467" s="23"/>
      <c r="U467" s="23"/>
      <c r="V467" s="34">
        <f t="shared" si="21"/>
        <v>0</v>
      </c>
      <c r="W467" s="16"/>
      <c r="X467" s="38">
        <f t="shared" si="22"/>
        <v>0</v>
      </c>
    </row>
    <row r="468" spans="1:24" ht="18.75" x14ac:dyDescent="0.25">
      <c r="A468" s="12">
        <v>43717</v>
      </c>
      <c r="B468" s="13">
        <v>43717</v>
      </c>
      <c r="C468" s="23"/>
      <c r="D468" s="23"/>
      <c r="E468" s="45"/>
      <c r="F468" s="23"/>
      <c r="G468" s="16"/>
      <c r="H468" s="16"/>
      <c r="I468" s="23"/>
      <c r="J468" s="23"/>
      <c r="K468" s="23"/>
      <c r="L468" s="23"/>
      <c r="M468" s="16"/>
      <c r="N468" s="23"/>
      <c r="O468" s="23"/>
      <c r="P468" s="23"/>
      <c r="Q468" s="10">
        <f t="shared" si="23"/>
        <v>0</v>
      </c>
      <c r="R468" s="23"/>
      <c r="S468" s="16"/>
      <c r="T468" s="23"/>
      <c r="U468" s="23"/>
      <c r="V468" s="34">
        <f t="shared" si="21"/>
        <v>0</v>
      </c>
      <c r="W468" s="16"/>
      <c r="X468" s="38">
        <f t="shared" si="22"/>
        <v>0</v>
      </c>
    </row>
    <row r="469" spans="1:24" ht="18.75" x14ac:dyDescent="0.25">
      <c r="A469" s="12">
        <v>43718</v>
      </c>
      <c r="B469" s="13">
        <v>43718</v>
      </c>
      <c r="C469" s="23"/>
      <c r="D469" s="23"/>
      <c r="E469" s="45"/>
      <c r="F469" s="23"/>
      <c r="G469" s="16"/>
      <c r="H469" s="16"/>
      <c r="I469" s="23"/>
      <c r="J469" s="23"/>
      <c r="K469" s="23"/>
      <c r="L469" s="23"/>
      <c r="M469" s="16"/>
      <c r="N469" s="23"/>
      <c r="O469" s="23"/>
      <c r="P469" s="23"/>
      <c r="Q469" s="10">
        <f t="shared" si="23"/>
        <v>0</v>
      </c>
      <c r="R469" s="23"/>
      <c r="S469" s="16"/>
      <c r="T469" s="23"/>
      <c r="U469" s="23"/>
      <c r="V469" s="34">
        <f t="shared" si="21"/>
        <v>0</v>
      </c>
      <c r="W469" s="16"/>
      <c r="X469" s="38">
        <f t="shared" si="22"/>
        <v>0</v>
      </c>
    </row>
    <row r="470" spans="1:24" ht="18.75" x14ac:dyDescent="0.25">
      <c r="A470" s="12">
        <v>43719</v>
      </c>
      <c r="B470" s="13">
        <v>43719</v>
      </c>
      <c r="C470" s="23"/>
      <c r="D470" s="23"/>
      <c r="E470" s="45"/>
      <c r="F470" s="23"/>
      <c r="G470" s="16"/>
      <c r="H470" s="16"/>
      <c r="I470" s="23"/>
      <c r="J470" s="23"/>
      <c r="K470" s="23"/>
      <c r="L470" s="23"/>
      <c r="M470" s="16"/>
      <c r="N470" s="23"/>
      <c r="O470" s="23"/>
      <c r="P470" s="23"/>
      <c r="Q470" s="10">
        <f t="shared" si="23"/>
        <v>0</v>
      </c>
      <c r="R470" s="23"/>
      <c r="S470" s="16"/>
      <c r="T470" s="23"/>
      <c r="U470" s="23"/>
      <c r="V470" s="34">
        <f t="shared" si="21"/>
        <v>0</v>
      </c>
      <c r="W470" s="16"/>
      <c r="X470" s="38">
        <f t="shared" si="22"/>
        <v>0</v>
      </c>
    </row>
    <row r="471" spans="1:24" ht="18.75" x14ac:dyDescent="0.25">
      <c r="A471" s="12">
        <v>43720</v>
      </c>
      <c r="B471" s="13">
        <v>43720</v>
      </c>
      <c r="C471" s="23"/>
      <c r="D471" s="23"/>
      <c r="E471" s="45"/>
      <c r="F471" s="23"/>
      <c r="G471" s="16"/>
      <c r="H471" s="16"/>
      <c r="I471" s="23"/>
      <c r="J471" s="23"/>
      <c r="K471" s="23"/>
      <c r="L471" s="23"/>
      <c r="M471" s="16"/>
      <c r="N471" s="23"/>
      <c r="O471" s="23"/>
      <c r="P471" s="23"/>
      <c r="Q471" s="10">
        <f t="shared" si="23"/>
        <v>0</v>
      </c>
      <c r="R471" s="23"/>
      <c r="S471" s="16"/>
      <c r="T471" s="23"/>
      <c r="U471" s="23"/>
      <c r="V471" s="34">
        <f t="shared" si="21"/>
        <v>0</v>
      </c>
      <c r="W471" s="16"/>
      <c r="X471" s="38">
        <f t="shared" si="22"/>
        <v>0</v>
      </c>
    </row>
    <row r="472" spans="1:24" ht="18.75" x14ac:dyDescent="0.25">
      <c r="A472" s="12">
        <v>43721</v>
      </c>
      <c r="B472" s="13">
        <v>43721</v>
      </c>
      <c r="C472" s="23"/>
      <c r="D472" s="23"/>
      <c r="E472" s="45"/>
      <c r="F472" s="23"/>
      <c r="G472" s="16"/>
      <c r="H472" s="16"/>
      <c r="I472" s="23"/>
      <c r="J472" s="23"/>
      <c r="K472" s="23"/>
      <c r="L472" s="23"/>
      <c r="M472" s="16"/>
      <c r="N472" s="23"/>
      <c r="O472" s="23"/>
      <c r="P472" s="23"/>
      <c r="Q472" s="10">
        <f t="shared" si="23"/>
        <v>0</v>
      </c>
      <c r="R472" s="23"/>
      <c r="S472" s="16"/>
      <c r="T472" s="23"/>
      <c r="U472" s="23"/>
      <c r="V472" s="34">
        <f t="shared" si="21"/>
        <v>0</v>
      </c>
      <c r="W472" s="16"/>
      <c r="X472" s="38">
        <f t="shared" si="22"/>
        <v>0</v>
      </c>
    </row>
    <row r="473" spans="1:24" ht="18.75" x14ac:dyDescent="0.25">
      <c r="A473" s="12">
        <v>43722</v>
      </c>
      <c r="B473" s="13">
        <v>43722</v>
      </c>
      <c r="C473" s="23"/>
      <c r="D473" s="23"/>
      <c r="E473" s="45"/>
      <c r="F473" s="23"/>
      <c r="G473" s="16"/>
      <c r="H473" s="16"/>
      <c r="I473" s="23"/>
      <c r="J473" s="23"/>
      <c r="K473" s="23"/>
      <c r="L473" s="23"/>
      <c r="M473" s="16"/>
      <c r="N473" s="23"/>
      <c r="O473" s="23"/>
      <c r="P473" s="23"/>
      <c r="Q473" s="10">
        <f t="shared" si="23"/>
        <v>0</v>
      </c>
      <c r="R473" s="23"/>
      <c r="S473" s="16"/>
      <c r="T473" s="23"/>
      <c r="U473" s="23"/>
      <c r="V473" s="34">
        <f t="shared" si="21"/>
        <v>0</v>
      </c>
      <c r="W473" s="16"/>
      <c r="X473" s="38">
        <f t="shared" si="22"/>
        <v>0</v>
      </c>
    </row>
    <row r="474" spans="1:24" ht="18.75" x14ac:dyDescent="0.25">
      <c r="A474" s="12">
        <v>43723</v>
      </c>
      <c r="B474" s="13">
        <v>43723</v>
      </c>
      <c r="C474" s="23"/>
      <c r="D474" s="23"/>
      <c r="E474" s="45"/>
      <c r="F474" s="23"/>
      <c r="G474" s="16"/>
      <c r="H474" s="16"/>
      <c r="I474" s="23"/>
      <c r="J474" s="23"/>
      <c r="K474" s="23"/>
      <c r="L474" s="23"/>
      <c r="M474" s="16"/>
      <c r="N474" s="23"/>
      <c r="O474" s="23"/>
      <c r="P474" s="23"/>
      <c r="Q474" s="10">
        <f t="shared" si="23"/>
        <v>0</v>
      </c>
      <c r="R474" s="23"/>
      <c r="S474" s="16"/>
      <c r="T474" s="23"/>
      <c r="U474" s="23"/>
      <c r="V474" s="34">
        <f t="shared" si="21"/>
        <v>0</v>
      </c>
      <c r="W474" s="16"/>
      <c r="X474" s="38">
        <f t="shared" si="22"/>
        <v>0</v>
      </c>
    </row>
    <row r="475" spans="1:24" ht="18.75" x14ac:dyDescent="0.25">
      <c r="A475" s="12">
        <v>43724</v>
      </c>
      <c r="B475" s="13">
        <v>43724</v>
      </c>
      <c r="C475" s="23"/>
      <c r="D475" s="23"/>
      <c r="E475" s="45"/>
      <c r="F475" s="23"/>
      <c r="G475" s="16"/>
      <c r="H475" s="16"/>
      <c r="I475" s="23"/>
      <c r="J475" s="23"/>
      <c r="K475" s="23"/>
      <c r="L475" s="23"/>
      <c r="M475" s="16"/>
      <c r="N475" s="23"/>
      <c r="O475" s="23"/>
      <c r="P475" s="23"/>
      <c r="Q475" s="10">
        <f t="shared" si="23"/>
        <v>0</v>
      </c>
      <c r="R475" s="23"/>
      <c r="S475" s="16"/>
      <c r="T475" s="23"/>
      <c r="U475" s="23"/>
      <c r="V475" s="34">
        <f t="shared" si="21"/>
        <v>0</v>
      </c>
      <c r="W475" s="16"/>
      <c r="X475" s="38">
        <f t="shared" si="22"/>
        <v>0</v>
      </c>
    </row>
    <row r="476" spans="1:24" ht="18.75" x14ac:dyDescent="0.25">
      <c r="A476" s="12">
        <v>43725</v>
      </c>
      <c r="B476" s="13">
        <v>43725</v>
      </c>
      <c r="C476" s="23"/>
      <c r="D476" s="23"/>
      <c r="E476" s="45"/>
      <c r="F476" s="23"/>
      <c r="G476" s="16"/>
      <c r="H476" s="16"/>
      <c r="I476" s="23"/>
      <c r="J476" s="23"/>
      <c r="K476" s="23"/>
      <c r="L476" s="23"/>
      <c r="M476" s="16"/>
      <c r="N476" s="23"/>
      <c r="O476" s="23"/>
      <c r="P476" s="23"/>
      <c r="Q476" s="10">
        <f t="shared" si="23"/>
        <v>0</v>
      </c>
      <c r="R476" s="23"/>
      <c r="S476" s="16"/>
      <c r="T476" s="23"/>
      <c r="U476" s="23"/>
      <c r="V476" s="34">
        <f t="shared" si="21"/>
        <v>0</v>
      </c>
      <c r="W476" s="16"/>
      <c r="X476" s="38">
        <f t="shared" si="22"/>
        <v>0</v>
      </c>
    </row>
    <row r="477" spans="1:24" ht="18.75" x14ac:dyDescent="0.25">
      <c r="A477" s="12">
        <v>43726</v>
      </c>
      <c r="B477" s="13">
        <v>43726</v>
      </c>
      <c r="C477" s="23"/>
      <c r="D477" s="23"/>
      <c r="E477" s="45"/>
      <c r="F477" s="23"/>
      <c r="G477" s="16"/>
      <c r="H477" s="16"/>
      <c r="I477" s="23"/>
      <c r="J477" s="23"/>
      <c r="K477" s="23"/>
      <c r="L477" s="23"/>
      <c r="M477" s="16"/>
      <c r="N477" s="23"/>
      <c r="O477" s="23"/>
      <c r="P477" s="23"/>
      <c r="Q477" s="10">
        <f t="shared" si="23"/>
        <v>0</v>
      </c>
      <c r="R477" s="23"/>
      <c r="S477" s="16"/>
      <c r="T477" s="23"/>
      <c r="U477" s="23"/>
      <c r="V477" s="34">
        <f t="shared" si="21"/>
        <v>0</v>
      </c>
      <c r="W477" s="16"/>
      <c r="X477" s="38">
        <f t="shared" si="22"/>
        <v>0</v>
      </c>
    </row>
    <row r="478" spans="1:24" ht="18.75" x14ac:dyDescent="0.25">
      <c r="A478" s="12">
        <v>43727</v>
      </c>
      <c r="B478" s="13">
        <v>43727</v>
      </c>
      <c r="C478" s="23"/>
      <c r="D478" s="23"/>
      <c r="E478" s="45"/>
      <c r="F478" s="23"/>
      <c r="G478" s="16"/>
      <c r="H478" s="16"/>
      <c r="I478" s="23"/>
      <c r="J478" s="23"/>
      <c r="K478" s="23"/>
      <c r="L478" s="23"/>
      <c r="M478" s="16"/>
      <c r="N478" s="23"/>
      <c r="O478" s="23"/>
      <c r="P478" s="23"/>
      <c r="Q478" s="10">
        <f t="shared" si="23"/>
        <v>0</v>
      </c>
      <c r="R478" s="23"/>
      <c r="S478" s="16"/>
      <c r="T478" s="23"/>
      <c r="U478" s="23"/>
      <c r="V478" s="34">
        <f t="shared" si="21"/>
        <v>0</v>
      </c>
      <c r="W478" s="16"/>
      <c r="X478" s="38">
        <f t="shared" si="22"/>
        <v>0</v>
      </c>
    </row>
    <row r="479" spans="1:24" ht="18.75" x14ac:dyDescent="0.25">
      <c r="A479" s="12">
        <v>43728</v>
      </c>
      <c r="B479" s="13">
        <v>43728</v>
      </c>
      <c r="C479" s="23"/>
      <c r="D479" s="23"/>
      <c r="E479" s="45"/>
      <c r="F479" s="23"/>
      <c r="G479" s="16"/>
      <c r="H479" s="16"/>
      <c r="I479" s="23"/>
      <c r="J479" s="23"/>
      <c r="K479" s="23"/>
      <c r="L479" s="23"/>
      <c r="M479" s="16"/>
      <c r="N479" s="23"/>
      <c r="O479" s="23"/>
      <c r="P479" s="23"/>
      <c r="Q479" s="10">
        <f t="shared" si="23"/>
        <v>0</v>
      </c>
      <c r="R479" s="23"/>
      <c r="S479" s="16"/>
      <c r="T479" s="23"/>
      <c r="U479" s="23"/>
      <c r="V479" s="34">
        <f t="shared" si="21"/>
        <v>0</v>
      </c>
      <c r="W479" s="16"/>
      <c r="X479" s="38">
        <f t="shared" si="22"/>
        <v>0</v>
      </c>
    </row>
    <row r="480" spans="1:24" ht="18.75" x14ac:dyDescent="0.25">
      <c r="A480" s="12">
        <v>43729</v>
      </c>
      <c r="B480" s="13">
        <v>43729</v>
      </c>
      <c r="C480" s="23"/>
      <c r="D480" s="23"/>
      <c r="E480" s="45"/>
      <c r="F480" s="23"/>
      <c r="G480" s="16"/>
      <c r="H480" s="16"/>
      <c r="I480" s="23"/>
      <c r="J480" s="23"/>
      <c r="K480" s="23"/>
      <c r="L480" s="23"/>
      <c r="M480" s="16"/>
      <c r="N480" s="23"/>
      <c r="O480" s="23"/>
      <c r="P480" s="23"/>
      <c r="Q480" s="10">
        <f t="shared" si="23"/>
        <v>0</v>
      </c>
      <c r="R480" s="23"/>
      <c r="S480" s="16"/>
      <c r="T480" s="23"/>
      <c r="U480" s="23"/>
      <c r="V480" s="34">
        <f t="shared" si="21"/>
        <v>0</v>
      </c>
      <c r="W480" s="16"/>
      <c r="X480" s="38">
        <f t="shared" si="22"/>
        <v>0</v>
      </c>
    </row>
    <row r="481" spans="1:24" ht="18.75" x14ac:dyDescent="0.25">
      <c r="A481" s="12">
        <v>43730</v>
      </c>
      <c r="B481" s="13">
        <v>43730</v>
      </c>
      <c r="C481" s="23"/>
      <c r="D481" s="23"/>
      <c r="E481" s="45"/>
      <c r="F481" s="23"/>
      <c r="G481" s="16"/>
      <c r="H481" s="16"/>
      <c r="I481" s="23"/>
      <c r="J481" s="23"/>
      <c r="K481" s="23"/>
      <c r="L481" s="23"/>
      <c r="M481" s="16"/>
      <c r="N481" s="23"/>
      <c r="O481" s="23"/>
      <c r="P481" s="23"/>
      <c r="Q481" s="10">
        <f t="shared" si="23"/>
        <v>0</v>
      </c>
      <c r="R481" s="23"/>
      <c r="S481" s="16"/>
      <c r="T481" s="23"/>
      <c r="U481" s="23"/>
      <c r="V481" s="34">
        <f t="shared" si="21"/>
        <v>0</v>
      </c>
      <c r="W481" s="16"/>
      <c r="X481" s="38">
        <f t="shared" si="22"/>
        <v>0</v>
      </c>
    </row>
    <row r="482" spans="1:24" ht="18.75" x14ac:dyDescent="0.25">
      <c r="A482" s="12">
        <v>43731</v>
      </c>
      <c r="B482" s="13">
        <v>43731</v>
      </c>
      <c r="C482" s="23"/>
      <c r="D482" s="23"/>
      <c r="E482" s="45"/>
      <c r="F482" s="23"/>
      <c r="G482" s="16"/>
      <c r="H482" s="16"/>
      <c r="I482" s="23"/>
      <c r="J482" s="23"/>
      <c r="K482" s="23"/>
      <c r="L482" s="23"/>
      <c r="M482" s="16"/>
      <c r="N482" s="23"/>
      <c r="O482" s="23"/>
      <c r="P482" s="23"/>
      <c r="Q482" s="10">
        <f t="shared" si="23"/>
        <v>0</v>
      </c>
      <c r="R482" s="23"/>
      <c r="S482" s="16"/>
      <c r="T482" s="23"/>
      <c r="U482" s="23"/>
      <c r="V482" s="34">
        <f t="shared" si="21"/>
        <v>0</v>
      </c>
      <c r="W482" s="16"/>
      <c r="X482" s="38">
        <f t="shared" si="22"/>
        <v>0</v>
      </c>
    </row>
    <row r="483" spans="1:24" ht="18.75" x14ac:dyDescent="0.25">
      <c r="A483" s="12">
        <v>43732</v>
      </c>
      <c r="B483" s="13">
        <v>43732</v>
      </c>
      <c r="C483" s="23"/>
      <c r="D483" s="23"/>
      <c r="E483" s="45"/>
      <c r="F483" s="23"/>
      <c r="G483" s="16"/>
      <c r="H483" s="16"/>
      <c r="I483" s="23"/>
      <c r="J483" s="23"/>
      <c r="K483" s="23"/>
      <c r="L483" s="23"/>
      <c r="M483" s="16"/>
      <c r="N483" s="23"/>
      <c r="O483" s="23"/>
      <c r="P483" s="23"/>
      <c r="Q483" s="10">
        <f t="shared" si="23"/>
        <v>0</v>
      </c>
      <c r="R483" s="23"/>
      <c r="S483" s="16"/>
      <c r="T483" s="23"/>
      <c r="U483" s="23"/>
      <c r="V483" s="34">
        <f t="shared" si="21"/>
        <v>0</v>
      </c>
      <c r="W483" s="16"/>
      <c r="X483" s="38">
        <f t="shared" si="22"/>
        <v>0</v>
      </c>
    </row>
    <row r="484" spans="1:24" ht="18.75" x14ac:dyDescent="0.25">
      <c r="A484" s="12">
        <v>43733</v>
      </c>
      <c r="B484" s="13">
        <v>43733</v>
      </c>
      <c r="C484" s="23"/>
      <c r="D484" s="23"/>
      <c r="E484" s="45"/>
      <c r="F484" s="23"/>
      <c r="G484" s="16"/>
      <c r="H484" s="16"/>
      <c r="I484" s="23"/>
      <c r="J484" s="23"/>
      <c r="K484" s="23"/>
      <c r="L484" s="23"/>
      <c r="M484" s="16"/>
      <c r="N484" s="23"/>
      <c r="O484" s="23"/>
      <c r="P484" s="23"/>
      <c r="Q484" s="10">
        <f t="shared" si="23"/>
        <v>0</v>
      </c>
      <c r="R484" s="23"/>
      <c r="S484" s="16"/>
      <c r="T484" s="23"/>
      <c r="U484" s="23"/>
      <c r="V484" s="34">
        <f t="shared" si="21"/>
        <v>0</v>
      </c>
      <c r="W484" s="16"/>
      <c r="X484" s="38">
        <f t="shared" si="22"/>
        <v>0</v>
      </c>
    </row>
    <row r="485" spans="1:24" ht="18.75" x14ac:dyDescent="0.25">
      <c r="A485" s="12">
        <v>43734</v>
      </c>
      <c r="B485" s="13">
        <v>43734</v>
      </c>
      <c r="C485" s="23"/>
      <c r="D485" s="23"/>
      <c r="E485" s="45"/>
      <c r="F485" s="23"/>
      <c r="G485" s="16"/>
      <c r="H485" s="16"/>
      <c r="I485" s="23"/>
      <c r="J485" s="23"/>
      <c r="K485" s="23"/>
      <c r="L485" s="23"/>
      <c r="M485" s="16"/>
      <c r="N485" s="23"/>
      <c r="O485" s="23"/>
      <c r="P485" s="23"/>
      <c r="Q485" s="10">
        <f t="shared" si="23"/>
        <v>0</v>
      </c>
      <c r="R485" s="23"/>
      <c r="S485" s="16"/>
      <c r="T485" s="23"/>
      <c r="U485" s="23"/>
      <c r="V485" s="34">
        <f t="shared" si="21"/>
        <v>0</v>
      </c>
      <c r="W485" s="16"/>
      <c r="X485" s="38">
        <f t="shared" si="22"/>
        <v>0</v>
      </c>
    </row>
    <row r="486" spans="1:24" ht="18.75" x14ac:dyDescent="0.25">
      <c r="A486" s="12">
        <v>43735</v>
      </c>
      <c r="B486" s="13">
        <v>43735</v>
      </c>
      <c r="C486" s="23"/>
      <c r="D486" s="23"/>
      <c r="E486" s="45"/>
      <c r="F486" s="23"/>
      <c r="G486" s="16"/>
      <c r="H486" s="16"/>
      <c r="I486" s="23"/>
      <c r="J486" s="23"/>
      <c r="K486" s="23"/>
      <c r="L486" s="23"/>
      <c r="M486" s="16"/>
      <c r="N486" s="23"/>
      <c r="O486" s="23"/>
      <c r="P486" s="23"/>
      <c r="Q486" s="10">
        <f t="shared" si="23"/>
        <v>0</v>
      </c>
      <c r="R486" s="23"/>
      <c r="S486" s="16"/>
      <c r="T486" s="23"/>
      <c r="U486" s="23"/>
      <c r="V486" s="34">
        <f t="shared" si="21"/>
        <v>0</v>
      </c>
      <c r="W486" s="16"/>
      <c r="X486" s="38">
        <f t="shared" si="22"/>
        <v>0</v>
      </c>
    </row>
    <row r="487" spans="1:24" ht="18.75" x14ac:dyDescent="0.25">
      <c r="A487" s="12">
        <v>43736</v>
      </c>
      <c r="B487" s="13">
        <v>43736</v>
      </c>
      <c r="C487" s="23"/>
      <c r="D487" s="23"/>
      <c r="E487" s="45"/>
      <c r="F487" s="23"/>
      <c r="G487" s="16"/>
      <c r="H487" s="16"/>
      <c r="I487" s="23"/>
      <c r="J487" s="23"/>
      <c r="K487" s="23"/>
      <c r="L487" s="23"/>
      <c r="M487" s="16"/>
      <c r="N487" s="23"/>
      <c r="O487" s="23"/>
      <c r="P487" s="23"/>
      <c r="Q487" s="10">
        <f t="shared" si="23"/>
        <v>0</v>
      </c>
      <c r="R487" s="23"/>
      <c r="S487" s="16"/>
      <c r="T487" s="23"/>
      <c r="U487" s="23"/>
      <c r="V487" s="34">
        <f t="shared" si="21"/>
        <v>0</v>
      </c>
      <c r="W487" s="16"/>
      <c r="X487" s="38">
        <f t="shared" si="22"/>
        <v>0</v>
      </c>
    </row>
    <row r="488" spans="1:24" ht="18.75" x14ac:dyDescent="0.25">
      <c r="A488" s="12">
        <v>43737</v>
      </c>
      <c r="B488" s="13">
        <v>43737</v>
      </c>
      <c r="C488" s="23"/>
      <c r="D488" s="23"/>
      <c r="E488" s="45"/>
      <c r="F488" s="23"/>
      <c r="G488" s="16"/>
      <c r="H488" s="16"/>
      <c r="I488" s="23"/>
      <c r="J488" s="23"/>
      <c r="K488" s="23"/>
      <c r="L488" s="23"/>
      <c r="M488" s="16"/>
      <c r="N488" s="23"/>
      <c r="O488" s="23"/>
      <c r="P488" s="23"/>
      <c r="Q488" s="10">
        <f t="shared" si="23"/>
        <v>0</v>
      </c>
      <c r="R488" s="23"/>
      <c r="S488" s="16"/>
      <c r="T488" s="23"/>
      <c r="U488" s="23"/>
      <c r="V488" s="34">
        <f t="shared" si="21"/>
        <v>0</v>
      </c>
      <c r="W488" s="16"/>
      <c r="X488" s="38">
        <f t="shared" si="22"/>
        <v>0</v>
      </c>
    </row>
    <row r="489" spans="1:24" s="6" customFormat="1" ht="19.5" thickBot="1" x14ac:dyDescent="0.3">
      <c r="A489" s="17">
        <v>43738</v>
      </c>
      <c r="B489" s="18">
        <v>43738</v>
      </c>
      <c r="C489" s="24"/>
      <c r="D489" s="24"/>
      <c r="E489" s="45"/>
      <c r="F489" s="24"/>
      <c r="G489" s="22"/>
      <c r="H489" s="22"/>
      <c r="I489" s="24"/>
      <c r="J489" s="24"/>
      <c r="K489" s="24"/>
      <c r="L489" s="24"/>
      <c r="M489" s="22"/>
      <c r="N489" s="24"/>
      <c r="O489" s="24"/>
      <c r="P489" s="24"/>
      <c r="Q489" s="19">
        <f t="shared" si="23"/>
        <v>0</v>
      </c>
      <c r="R489" s="24"/>
      <c r="S489" s="22"/>
      <c r="T489" s="24"/>
      <c r="U489" s="24"/>
      <c r="V489" s="35">
        <f t="shared" si="21"/>
        <v>0</v>
      </c>
      <c r="W489" s="22"/>
      <c r="X489" s="38">
        <f t="shared" si="22"/>
        <v>0</v>
      </c>
    </row>
    <row r="490" spans="1:24" ht="19.5" thickTop="1" x14ac:dyDescent="0.25">
      <c r="A490" s="12">
        <v>43739</v>
      </c>
      <c r="B490" s="13">
        <v>43739</v>
      </c>
      <c r="C490" s="23"/>
      <c r="D490" s="23"/>
      <c r="E490" s="47"/>
      <c r="F490" s="23"/>
      <c r="G490" s="16"/>
      <c r="H490" s="16"/>
      <c r="I490" s="23"/>
      <c r="J490" s="23"/>
      <c r="K490" s="23"/>
      <c r="L490" s="23"/>
      <c r="M490" s="16"/>
      <c r="N490" s="23"/>
      <c r="O490" s="23"/>
      <c r="P490" s="23"/>
      <c r="Q490" s="10">
        <f t="shared" si="23"/>
        <v>0</v>
      </c>
      <c r="R490" s="23"/>
      <c r="S490" s="16"/>
      <c r="T490" s="23"/>
      <c r="U490" s="23"/>
      <c r="V490" s="34">
        <f t="shared" si="21"/>
        <v>0</v>
      </c>
      <c r="W490" s="16"/>
      <c r="X490" s="40">
        <f t="shared" si="22"/>
        <v>0</v>
      </c>
    </row>
    <row r="491" spans="1:24" ht="18.75" x14ac:dyDescent="0.25">
      <c r="A491" s="12">
        <v>43740</v>
      </c>
      <c r="B491" s="13">
        <v>43740</v>
      </c>
      <c r="C491" s="23"/>
      <c r="D491" s="23"/>
      <c r="E491" s="45"/>
      <c r="F491" s="23"/>
      <c r="G491" s="16"/>
      <c r="H491" s="16"/>
      <c r="I491" s="23"/>
      <c r="J491" s="23"/>
      <c r="K491" s="23"/>
      <c r="L491" s="23"/>
      <c r="M491" s="16"/>
      <c r="N491" s="23"/>
      <c r="O491" s="23"/>
      <c r="P491" s="23"/>
      <c r="Q491" s="10">
        <f t="shared" si="23"/>
        <v>0</v>
      </c>
      <c r="R491" s="23"/>
      <c r="S491" s="16"/>
      <c r="T491" s="23"/>
      <c r="U491" s="23"/>
      <c r="V491" s="34">
        <f t="shared" si="21"/>
        <v>0</v>
      </c>
      <c r="W491" s="16"/>
      <c r="X491" s="38">
        <f t="shared" si="22"/>
        <v>0</v>
      </c>
    </row>
    <row r="492" spans="1:24" ht="18.75" x14ac:dyDescent="0.25">
      <c r="A492" s="12">
        <v>43741</v>
      </c>
      <c r="B492" s="13">
        <v>43741</v>
      </c>
      <c r="C492" s="23"/>
      <c r="D492" s="23"/>
      <c r="E492" s="45"/>
      <c r="F492" s="23"/>
      <c r="G492" s="16"/>
      <c r="H492" s="16"/>
      <c r="I492" s="23"/>
      <c r="J492" s="23"/>
      <c r="K492" s="23"/>
      <c r="L492" s="23"/>
      <c r="M492" s="16"/>
      <c r="N492" s="23"/>
      <c r="O492" s="23"/>
      <c r="P492" s="23"/>
      <c r="Q492" s="10">
        <f t="shared" si="23"/>
        <v>0</v>
      </c>
      <c r="R492" s="23"/>
      <c r="S492" s="16"/>
      <c r="T492" s="23"/>
      <c r="U492" s="23"/>
      <c r="V492" s="34">
        <f t="shared" si="21"/>
        <v>0</v>
      </c>
      <c r="W492" s="16"/>
      <c r="X492" s="38">
        <f t="shared" si="22"/>
        <v>0</v>
      </c>
    </row>
    <row r="493" spans="1:24" ht="18.75" x14ac:dyDescent="0.25">
      <c r="A493" s="12">
        <v>43742</v>
      </c>
      <c r="B493" s="13">
        <v>43742</v>
      </c>
      <c r="C493" s="23"/>
      <c r="D493" s="23"/>
      <c r="E493" s="45"/>
      <c r="F493" s="23"/>
      <c r="G493" s="16"/>
      <c r="H493" s="16"/>
      <c r="I493" s="23"/>
      <c r="J493" s="23"/>
      <c r="K493" s="23"/>
      <c r="L493" s="23"/>
      <c r="M493" s="16"/>
      <c r="N493" s="23"/>
      <c r="O493" s="23"/>
      <c r="P493" s="23"/>
      <c r="Q493" s="10">
        <f t="shared" si="23"/>
        <v>0</v>
      </c>
      <c r="R493" s="23"/>
      <c r="S493" s="16"/>
      <c r="T493" s="23"/>
      <c r="U493" s="23"/>
      <c r="V493" s="34">
        <f t="shared" si="21"/>
        <v>0</v>
      </c>
      <c r="W493" s="16"/>
      <c r="X493" s="38">
        <f t="shared" si="22"/>
        <v>0</v>
      </c>
    </row>
    <row r="494" spans="1:24" ht="18.75" x14ac:dyDescent="0.25">
      <c r="A494" s="12">
        <v>43743</v>
      </c>
      <c r="B494" s="13">
        <v>43743</v>
      </c>
      <c r="C494" s="23"/>
      <c r="D494" s="23"/>
      <c r="E494" s="45"/>
      <c r="F494" s="23"/>
      <c r="G494" s="16"/>
      <c r="H494" s="16"/>
      <c r="I494" s="23"/>
      <c r="J494" s="23"/>
      <c r="K494" s="23"/>
      <c r="L494" s="23"/>
      <c r="M494" s="16"/>
      <c r="N494" s="23"/>
      <c r="O494" s="23"/>
      <c r="P494" s="23"/>
      <c r="Q494" s="10">
        <f t="shared" si="23"/>
        <v>0</v>
      </c>
      <c r="R494" s="23"/>
      <c r="S494" s="16"/>
      <c r="T494" s="23"/>
      <c r="U494" s="23"/>
      <c r="V494" s="34">
        <f t="shared" si="21"/>
        <v>0</v>
      </c>
      <c r="W494" s="16"/>
      <c r="X494" s="38">
        <f t="shared" si="22"/>
        <v>0</v>
      </c>
    </row>
    <row r="495" spans="1:24" ht="18.75" x14ac:dyDescent="0.25">
      <c r="A495" s="12">
        <v>43744</v>
      </c>
      <c r="B495" s="13">
        <v>43744</v>
      </c>
      <c r="C495" s="23"/>
      <c r="D495" s="23"/>
      <c r="E495" s="45"/>
      <c r="F495" s="23"/>
      <c r="G495" s="16"/>
      <c r="H495" s="16"/>
      <c r="I495" s="23"/>
      <c r="J495" s="23"/>
      <c r="K495" s="23"/>
      <c r="L495" s="23"/>
      <c r="M495" s="16"/>
      <c r="N495" s="23"/>
      <c r="O495" s="23"/>
      <c r="P495" s="23"/>
      <c r="Q495" s="10">
        <f t="shared" si="23"/>
        <v>0</v>
      </c>
      <c r="R495" s="23"/>
      <c r="S495" s="16"/>
      <c r="T495" s="23"/>
      <c r="U495" s="23"/>
      <c r="V495" s="34">
        <f t="shared" si="21"/>
        <v>0</v>
      </c>
      <c r="W495" s="16"/>
      <c r="X495" s="38">
        <f t="shared" si="22"/>
        <v>0</v>
      </c>
    </row>
    <row r="496" spans="1:24" ht="18.75" x14ac:dyDescent="0.25">
      <c r="A496" s="12">
        <v>43745</v>
      </c>
      <c r="B496" s="13">
        <v>43745</v>
      </c>
      <c r="C496" s="23"/>
      <c r="D496" s="23"/>
      <c r="E496" s="45"/>
      <c r="F496" s="23"/>
      <c r="G496" s="16"/>
      <c r="H496" s="16"/>
      <c r="I496" s="23"/>
      <c r="J496" s="23"/>
      <c r="K496" s="23"/>
      <c r="L496" s="23"/>
      <c r="M496" s="16"/>
      <c r="N496" s="23"/>
      <c r="O496" s="23"/>
      <c r="P496" s="23"/>
      <c r="Q496" s="10">
        <f t="shared" si="23"/>
        <v>0</v>
      </c>
      <c r="R496" s="23"/>
      <c r="S496" s="16"/>
      <c r="T496" s="23"/>
      <c r="U496" s="23"/>
      <c r="V496" s="34">
        <f t="shared" si="21"/>
        <v>0</v>
      </c>
      <c r="W496" s="16"/>
      <c r="X496" s="38">
        <f t="shared" si="22"/>
        <v>0</v>
      </c>
    </row>
    <row r="497" spans="1:24" ht="18.75" x14ac:dyDescent="0.25">
      <c r="A497" s="12">
        <v>43746</v>
      </c>
      <c r="B497" s="13">
        <v>43746</v>
      </c>
      <c r="C497" s="23"/>
      <c r="D497" s="23"/>
      <c r="E497" s="45"/>
      <c r="F497" s="23"/>
      <c r="G497" s="16"/>
      <c r="H497" s="16"/>
      <c r="I497" s="23"/>
      <c r="J497" s="23"/>
      <c r="K497" s="23"/>
      <c r="L497" s="23"/>
      <c r="M497" s="16"/>
      <c r="N497" s="23"/>
      <c r="O497" s="23"/>
      <c r="P497" s="23"/>
      <c r="Q497" s="10">
        <f t="shared" si="23"/>
        <v>0</v>
      </c>
      <c r="R497" s="23"/>
      <c r="S497" s="16"/>
      <c r="T497" s="23"/>
      <c r="U497" s="23"/>
      <c r="V497" s="34">
        <f t="shared" si="21"/>
        <v>0</v>
      </c>
      <c r="W497" s="16"/>
      <c r="X497" s="38">
        <f t="shared" si="22"/>
        <v>0</v>
      </c>
    </row>
    <row r="498" spans="1:24" ht="18.75" x14ac:dyDescent="0.25">
      <c r="A498" s="12">
        <v>43747</v>
      </c>
      <c r="B498" s="13">
        <v>43747</v>
      </c>
      <c r="C498" s="23"/>
      <c r="D498" s="23"/>
      <c r="E498" s="45"/>
      <c r="F498" s="23"/>
      <c r="G498" s="16"/>
      <c r="H498" s="16"/>
      <c r="I498" s="23"/>
      <c r="J498" s="23"/>
      <c r="K498" s="23"/>
      <c r="L498" s="23"/>
      <c r="M498" s="16"/>
      <c r="N498" s="23"/>
      <c r="O498" s="23"/>
      <c r="P498" s="23"/>
      <c r="Q498" s="10">
        <f t="shared" si="23"/>
        <v>0</v>
      </c>
      <c r="R498" s="23"/>
      <c r="S498" s="16"/>
      <c r="T498" s="23"/>
      <c r="U498" s="23"/>
      <c r="V498" s="34">
        <f t="shared" si="21"/>
        <v>0</v>
      </c>
      <c r="W498" s="16"/>
      <c r="X498" s="38">
        <f t="shared" si="22"/>
        <v>0</v>
      </c>
    </row>
    <row r="499" spans="1:24" ht="18.75" x14ac:dyDescent="0.25">
      <c r="A499" s="12">
        <v>43748</v>
      </c>
      <c r="B499" s="13">
        <v>43748</v>
      </c>
      <c r="C499" s="23"/>
      <c r="D499" s="23"/>
      <c r="E499" s="45"/>
      <c r="F499" s="23"/>
      <c r="G499" s="16"/>
      <c r="H499" s="16"/>
      <c r="I499" s="23"/>
      <c r="J499" s="23"/>
      <c r="K499" s="23"/>
      <c r="L499" s="23"/>
      <c r="M499" s="16"/>
      <c r="N499" s="23"/>
      <c r="O499" s="23"/>
      <c r="P499" s="23"/>
      <c r="Q499" s="10">
        <f t="shared" si="23"/>
        <v>0</v>
      </c>
      <c r="R499" s="23"/>
      <c r="S499" s="16"/>
      <c r="T499" s="23"/>
      <c r="U499" s="23"/>
      <c r="V499" s="34">
        <f t="shared" si="21"/>
        <v>0</v>
      </c>
      <c r="W499" s="16"/>
      <c r="X499" s="38">
        <f t="shared" si="22"/>
        <v>0</v>
      </c>
    </row>
    <row r="500" spans="1:24" ht="18.75" x14ac:dyDescent="0.25">
      <c r="A500" s="12">
        <v>43749</v>
      </c>
      <c r="B500" s="13">
        <v>43749</v>
      </c>
      <c r="C500" s="23"/>
      <c r="D500" s="23"/>
      <c r="E500" s="45"/>
      <c r="F500" s="23"/>
      <c r="G500" s="16"/>
      <c r="H500" s="16"/>
      <c r="I500" s="23"/>
      <c r="J500" s="23"/>
      <c r="K500" s="23"/>
      <c r="L500" s="23"/>
      <c r="M500" s="16"/>
      <c r="N500" s="23"/>
      <c r="O500" s="23"/>
      <c r="P500" s="23"/>
      <c r="Q500" s="10">
        <f t="shared" si="23"/>
        <v>0</v>
      </c>
      <c r="R500" s="23"/>
      <c r="S500" s="16"/>
      <c r="T500" s="23"/>
      <c r="U500" s="23"/>
      <c r="V500" s="34">
        <f t="shared" si="21"/>
        <v>0</v>
      </c>
      <c r="W500" s="16"/>
      <c r="X500" s="38">
        <f t="shared" si="22"/>
        <v>0</v>
      </c>
    </row>
    <row r="501" spans="1:24" ht="18.75" x14ac:dyDescent="0.25">
      <c r="A501" s="12">
        <v>43750</v>
      </c>
      <c r="B501" s="13">
        <v>43750</v>
      </c>
      <c r="C501" s="23"/>
      <c r="D501" s="23"/>
      <c r="E501" s="45"/>
      <c r="F501" s="23"/>
      <c r="G501" s="16"/>
      <c r="H501" s="16"/>
      <c r="I501" s="23"/>
      <c r="J501" s="23"/>
      <c r="K501" s="23"/>
      <c r="L501" s="23"/>
      <c r="M501" s="16"/>
      <c r="N501" s="23"/>
      <c r="O501" s="23"/>
      <c r="P501" s="23"/>
      <c r="Q501" s="10">
        <f t="shared" si="23"/>
        <v>0</v>
      </c>
      <c r="R501" s="23"/>
      <c r="S501" s="16"/>
      <c r="T501" s="23"/>
      <c r="U501" s="23"/>
      <c r="V501" s="34">
        <f t="shared" si="21"/>
        <v>0</v>
      </c>
      <c r="W501" s="16"/>
      <c r="X501" s="38">
        <f t="shared" si="22"/>
        <v>0</v>
      </c>
    </row>
    <row r="502" spans="1:24" ht="18.75" x14ac:dyDescent="0.25">
      <c r="A502" s="12">
        <v>43751</v>
      </c>
      <c r="B502" s="13">
        <v>43751</v>
      </c>
      <c r="C502" s="23"/>
      <c r="D502" s="23"/>
      <c r="E502" s="45"/>
      <c r="F502" s="23"/>
      <c r="G502" s="16"/>
      <c r="H502" s="16"/>
      <c r="I502" s="23"/>
      <c r="J502" s="23"/>
      <c r="K502" s="23"/>
      <c r="L502" s="23"/>
      <c r="M502" s="16"/>
      <c r="N502" s="23"/>
      <c r="O502" s="23"/>
      <c r="P502" s="23"/>
      <c r="Q502" s="10">
        <f t="shared" si="23"/>
        <v>0</v>
      </c>
      <c r="R502" s="23"/>
      <c r="S502" s="16"/>
      <c r="T502" s="23"/>
      <c r="U502" s="23"/>
      <c r="V502" s="34">
        <f t="shared" si="21"/>
        <v>0</v>
      </c>
      <c r="W502" s="16"/>
      <c r="X502" s="38">
        <f t="shared" si="22"/>
        <v>0</v>
      </c>
    </row>
    <row r="503" spans="1:24" ht="18.75" x14ac:dyDescent="0.25">
      <c r="A503" s="12">
        <v>43752</v>
      </c>
      <c r="B503" s="13">
        <v>43752</v>
      </c>
      <c r="C503" s="23"/>
      <c r="D503" s="23"/>
      <c r="E503" s="45"/>
      <c r="F503" s="23"/>
      <c r="G503" s="16"/>
      <c r="H503" s="16"/>
      <c r="I503" s="23"/>
      <c r="J503" s="23"/>
      <c r="K503" s="23"/>
      <c r="L503" s="23"/>
      <c r="M503" s="16"/>
      <c r="N503" s="23"/>
      <c r="O503" s="23"/>
      <c r="P503" s="23"/>
      <c r="Q503" s="10">
        <f t="shared" si="23"/>
        <v>0</v>
      </c>
      <c r="R503" s="23"/>
      <c r="S503" s="16"/>
      <c r="T503" s="23"/>
      <c r="U503" s="23"/>
      <c r="V503" s="34">
        <f t="shared" si="21"/>
        <v>0</v>
      </c>
      <c r="W503" s="16"/>
      <c r="X503" s="38">
        <f t="shared" si="22"/>
        <v>0</v>
      </c>
    </row>
    <row r="504" spans="1:24" ht="18.75" x14ac:dyDescent="0.25">
      <c r="A504" s="12">
        <v>43753</v>
      </c>
      <c r="B504" s="13">
        <v>43753</v>
      </c>
      <c r="C504" s="23"/>
      <c r="D504" s="23"/>
      <c r="E504" s="45"/>
      <c r="F504" s="23"/>
      <c r="G504" s="16"/>
      <c r="H504" s="16"/>
      <c r="I504" s="23"/>
      <c r="J504" s="23"/>
      <c r="K504" s="23"/>
      <c r="L504" s="23"/>
      <c r="M504" s="16"/>
      <c r="N504" s="23"/>
      <c r="O504" s="23"/>
      <c r="P504" s="23"/>
      <c r="Q504" s="10">
        <f t="shared" si="23"/>
        <v>0</v>
      </c>
      <c r="R504" s="23"/>
      <c r="S504" s="16"/>
      <c r="T504" s="23"/>
      <c r="U504" s="23"/>
      <c r="V504" s="34">
        <f t="shared" si="21"/>
        <v>0</v>
      </c>
      <c r="W504" s="16"/>
      <c r="X504" s="38">
        <f t="shared" si="22"/>
        <v>0</v>
      </c>
    </row>
    <row r="505" spans="1:24" ht="18.75" x14ac:dyDescent="0.25">
      <c r="A505" s="12">
        <v>43754</v>
      </c>
      <c r="B505" s="13">
        <v>43754</v>
      </c>
      <c r="C505" s="23"/>
      <c r="D505" s="23"/>
      <c r="E505" s="45"/>
      <c r="F505" s="23"/>
      <c r="G505" s="16"/>
      <c r="H505" s="16"/>
      <c r="I505" s="23"/>
      <c r="J505" s="23"/>
      <c r="K505" s="23"/>
      <c r="L505" s="23"/>
      <c r="M505" s="16"/>
      <c r="N505" s="23"/>
      <c r="O505" s="23"/>
      <c r="P505" s="23"/>
      <c r="Q505" s="10">
        <f t="shared" si="23"/>
        <v>0</v>
      </c>
      <c r="R505" s="23"/>
      <c r="S505" s="16"/>
      <c r="T505" s="23"/>
      <c r="U505" s="23"/>
      <c r="V505" s="34">
        <f t="shared" si="21"/>
        <v>0</v>
      </c>
      <c r="W505" s="16"/>
      <c r="X505" s="38">
        <f t="shared" si="22"/>
        <v>0</v>
      </c>
    </row>
    <row r="506" spans="1:24" ht="18.75" x14ac:dyDescent="0.25">
      <c r="A506" s="12">
        <v>43755</v>
      </c>
      <c r="B506" s="13">
        <v>43755</v>
      </c>
      <c r="C506" s="23"/>
      <c r="D506" s="23"/>
      <c r="E506" s="45"/>
      <c r="F506" s="23"/>
      <c r="G506" s="16"/>
      <c r="H506" s="16"/>
      <c r="I506" s="23"/>
      <c r="J506" s="23"/>
      <c r="K506" s="23"/>
      <c r="L506" s="23"/>
      <c r="M506" s="16"/>
      <c r="N506" s="23"/>
      <c r="O506" s="23"/>
      <c r="P506" s="23"/>
      <c r="Q506" s="10">
        <f t="shared" si="23"/>
        <v>0</v>
      </c>
      <c r="R506" s="23"/>
      <c r="S506" s="16"/>
      <c r="T506" s="23"/>
      <c r="U506" s="23"/>
      <c r="V506" s="34">
        <f t="shared" si="21"/>
        <v>0</v>
      </c>
      <c r="W506" s="16"/>
      <c r="X506" s="38">
        <f t="shared" si="22"/>
        <v>0</v>
      </c>
    </row>
    <row r="507" spans="1:24" ht="18.75" x14ac:dyDescent="0.25">
      <c r="A507" s="12">
        <v>43756</v>
      </c>
      <c r="B507" s="13">
        <v>43756</v>
      </c>
      <c r="C507" s="23"/>
      <c r="D507" s="23"/>
      <c r="E507" s="45"/>
      <c r="F507" s="23"/>
      <c r="G507" s="16"/>
      <c r="H507" s="16"/>
      <c r="I507" s="23"/>
      <c r="J507" s="23"/>
      <c r="K507" s="23"/>
      <c r="L507" s="23"/>
      <c r="M507" s="16"/>
      <c r="N507" s="23"/>
      <c r="O507" s="23"/>
      <c r="P507" s="23"/>
      <c r="Q507" s="10">
        <f t="shared" si="23"/>
        <v>0</v>
      </c>
      <c r="R507" s="23"/>
      <c r="S507" s="16"/>
      <c r="T507" s="23"/>
      <c r="U507" s="23"/>
      <c r="V507" s="34">
        <f t="shared" si="21"/>
        <v>0</v>
      </c>
      <c r="W507" s="16"/>
      <c r="X507" s="38">
        <f t="shared" si="22"/>
        <v>0</v>
      </c>
    </row>
    <row r="508" spans="1:24" ht="18.75" x14ac:dyDescent="0.25">
      <c r="A508" s="12">
        <v>43757</v>
      </c>
      <c r="B508" s="13">
        <v>43757</v>
      </c>
      <c r="C508" s="23"/>
      <c r="D508" s="23"/>
      <c r="E508" s="45"/>
      <c r="F508" s="23"/>
      <c r="G508" s="16"/>
      <c r="H508" s="16"/>
      <c r="I508" s="23"/>
      <c r="J508" s="23"/>
      <c r="K508" s="23"/>
      <c r="L508" s="23"/>
      <c r="M508" s="16"/>
      <c r="N508" s="23"/>
      <c r="O508" s="23"/>
      <c r="P508" s="23"/>
      <c r="Q508" s="10">
        <f t="shared" si="23"/>
        <v>0</v>
      </c>
      <c r="R508" s="23"/>
      <c r="S508" s="16"/>
      <c r="T508" s="23"/>
      <c r="U508" s="23"/>
      <c r="V508" s="34">
        <f t="shared" si="21"/>
        <v>0</v>
      </c>
      <c r="W508" s="16"/>
      <c r="X508" s="38">
        <f t="shared" si="22"/>
        <v>0</v>
      </c>
    </row>
    <row r="509" spans="1:24" ht="18.75" x14ac:dyDescent="0.25">
      <c r="A509" s="12">
        <v>43758</v>
      </c>
      <c r="B509" s="13">
        <v>43758</v>
      </c>
      <c r="C509" s="23"/>
      <c r="D509" s="23"/>
      <c r="E509" s="45"/>
      <c r="F509" s="23"/>
      <c r="G509" s="16"/>
      <c r="H509" s="16"/>
      <c r="I509" s="23"/>
      <c r="J509" s="23"/>
      <c r="K509" s="23"/>
      <c r="L509" s="23"/>
      <c r="M509" s="16"/>
      <c r="N509" s="23"/>
      <c r="O509" s="23"/>
      <c r="P509" s="23"/>
      <c r="Q509" s="10">
        <f t="shared" si="23"/>
        <v>0</v>
      </c>
      <c r="R509" s="23"/>
      <c r="S509" s="16"/>
      <c r="T509" s="23"/>
      <c r="U509" s="23"/>
      <c r="V509" s="34">
        <f t="shared" si="21"/>
        <v>0</v>
      </c>
      <c r="W509" s="16"/>
      <c r="X509" s="38">
        <f t="shared" si="22"/>
        <v>0</v>
      </c>
    </row>
    <row r="510" spans="1:24" ht="18.75" x14ac:dyDescent="0.25">
      <c r="A510" s="12">
        <v>43759</v>
      </c>
      <c r="B510" s="13">
        <v>43759</v>
      </c>
      <c r="C510" s="23"/>
      <c r="D510" s="23"/>
      <c r="E510" s="45"/>
      <c r="F510" s="23"/>
      <c r="G510" s="16"/>
      <c r="H510" s="16"/>
      <c r="I510" s="23"/>
      <c r="J510" s="23"/>
      <c r="K510" s="23"/>
      <c r="L510" s="23"/>
      <c r="M510" s="16"/>
      <c r="N510" s="23"/>
      <c r="O510" s="23"/>
      <c r="P510" s="23"/>
      <c r="Q510" s="10">
        <f t="shared" si="23"/>
        <v>0</v>
      </c>
      <c r="R510" s="23"/>
      <c r="S510" s="16"/>
      <c r="T510" s="23"/>
      <c r="U510" s="23"/>
      <c r="V510" s="34">
        <f t="shared" si="21"/>
        <v>0</v>
      </c>
      <c r="W510" s="16"/>
      <c r="X510" s="38">
        <f t="shared" si="22"/>
        <v>0</v>
      </c>
    </row>
    <row r="511" spans="1:24" ht="18.75" x14ac:dyDescent="0.25">
      <c r="A511" s="12">
        <v>43760</v>
      </c>
      <c r="B511" s="13">
        <v>43760</v>
      </c>
      <c r="C511" s="23"/>
      <c r="D511" s="23"/>
      <c r="E511" s="45"/>
      <c r="F511" s="23"/>
      <c r="G511" s="16"/>
      <c r="H511" s="16"/>
      <c r="I511" s="23"/>
      <c r="J511" s="23"/>
      <c r="K511" s="23"/>
      <c r="L511" s="23"/>
      <c r="M511" s="16"/>
      <c r="N511" s="23"/>
      <c r="O511" s="23"/>
      <c r="P511" s="23"/>
      <c r="Q511" s="10">
        <f t="shared" si="23"/>
        <v>0</v>
      </c>
      <c r="R511" s="23"/>
      <c r="S511" s="16"/>
      <c r="T511" s="23"/>
      <c r="U511" s="23"/>
      <c r="V511" s="34">
        <f t="shared" si="21"/>
        <v>0</v>
      </c>
      <c r="W511" s="16"/>
      <c r="X511" s="38">
        <f t="shared" si="22"/>
        <v>0</v>
      </c>
    </row>
    <row r="512" spans="1:24" ht="18.75" x14ac:dyDescent="0.25">
      <c r="A512" s="12">
        <v>43761</v>
      </c>
      <c r="B512" s="13">
        <v>43761</v>
      </c>
      <c r="C512" s="23"/>
      <c r="D512" s="23"/>
      <c r="E512" s="45"/>
      <c r="F512" s="23"/>
      <c r="G512" s="16"/>
      <c r="H512" s="16"/>
      <c r="I512" s="23"/>
      <c r="J512" s="23"/>
      <c r="K512" s="23"/>
      <c r="L512" s="23"/>
      <c r="M512" s="16"/>
      <c r="N512" s="23"/>
      <c r="O512" s="23"/>
      <c r="P512" s="23"/>
      <c r="Q512" s="10">
        <f t="shared" si="23"/>
        <v>0</v>
      </c>
      <c r="R512" s="23"/>
      <c r="S512" s="16"/>
      <c r="T512" s="23"/>
      <c r="U512" s="23"/>
      <c r="V512" s="34">
        <f t="shared" si="21"/>
        <v>0</v>
      </c>
      <c r="W512" s="16"/>
      <c r="X512" s="38">
        <f t="shared" si="22"/>
        <v>0</v>
      </c>
    </row>
    <row r="513" spans="1:24" ht="18.75" x14ac:dyDescent="0.25">
      <c r="A513" s="12">
        <v>43762</v>
      </c>
      <c r="B513" s="13">
        <v>43762</v>
      </c>
      <c r="C513" s="23"/>
      <c r="D513" s="23"/>
      <c r="E513" s="45"/>
      <c r="F513" s="23"/>
      <c r="G513" s="16"/>
      <c r="H513" s="16"/>
      <c r="I513" s="23"/>
      <c r="J513" s="23"/>
      <c r="K513" s="23"/>
      <c r="L513" s="23"/>
      <c r="M513" s="16"/>
      <c r="N513" s="23"/>
      <c r="O513" s="23"/>
      <c r="P513" s="23"/>
      <c r="Q513" s="10">
        <f t="shared" si="23"/>
        <v>0</v>
      </c>
      <c r="R513" s="23"/>
      <c r="S513" s="16"/>
      <c r="T513" s="23"/>
      <c r="U513" s="23"/>
      <c r="V513" s="34">
        <f t="shared" si="21"/>
        <v>0</v>
      </c>
      <c r="W513" s="16"/>
      <c r="X513" s="38">
        <f t="shared" si="22"/>
        <v>0</v>
      </c>
    </row>
    <row r="514" spans="1:24" ht="18.75" x14ac:dyDescent="0.25">
      <c r="A514" s="12">
        <v>43763</v>
      </c>
      <c r="B514" s="13">
        <v>43763</v>
      </c>
      <c r="C514" s="23"/>
      <c r="D514" s="23"/>
      <c r="E514" s="45"/>
      <c r="F514" s="23"/>
      <c r="G514" s="16"/>
      <c r="H514" s="16"/>
      <c r="I514" s="23"/>
      <c r="J514" s="23"/>
      <c r="K514" s="23"/>
      <c r="L514" s="23"/>
      <c r="M514" s="16"/>
      <c r="N514" s="23"/>
      <c r="O514" s="23"/>
      <c r="P514" s="23"/>
      <c r="Q514" s="10">
        <f t="shared" si="23"/>
        <v>0</v>
      </c>
      <c r="R514" s="23"/>
      <c r="S514" s="16"/>
      <c r="T514" s="23"/>
      <c r="U514" s="23"/>
      <c r="V514" s="34">
        <f t="shared" si="21"/>
        <v>0</v>
      </c>
      <c r="W514" s="16"/>
      <c r="X514" s="38">
        <f t="shared" si="22"/>
        <v>0</v>
      </c>
    </row>
    <row r="515" spans="1:24" ht="18.75" x14ac:dyDescent="0.25">
      <c r="A515" s="12">
        <v>43764</v>
      </c>
      <c r="B515" s="13">
        <v>43764</v>
      </c>
      <c r="C515" s="23"/>
      <c r="D515" s="23"/>
      <c r="E515" s="45"/>
      <c r="F515" s="23"/>
      <c r="G515" s="16"/>
      <c r="H515" s="16"/>
      <c r="I515" s="23"/>
      <c r="J515" s="23"/>
      <c r="K515" s="23"/>
      <c r="L515" s="23"/>
      <c r="M515" s="16"/>
      <c r="N515" s="23"/>
      <c r="O515" s="23"/>
      <c r="P515" s="23"/>
      <c r="Q515" s="10">
        <f t="shared" si="23"/>
        <v>0</v>
      </c>
      <c r="R515" s="23"/>
      <c r="S515" s="16"/>
      <c r="T515" s="23"/>
      <c r="U515" s="23"/>
      <c r="V515" s="34">
        <f t="shared" ref="V515:V578" si="24">IFERROR(G515*H515,"")</f>
        <v>0</v>
      </c>
      <c r="W515" s="16"/>
      <c r="X515" s="38">
        <f t="shared" ref="X515:X578" si="25">IFERROR(G515*W515,"")</f>
        <v>0</v>
      </c>
    </row>
    <row r="516" spans="1:24" ht="18.75" x14ac:dyDescent="0.25">
      <c r="A516" s="12">
        <v>43765</v>
      </c>
      <c r="B516" s="13">
        <v>43765</v>
      </c>
      <c r="C516" s="23"/>
      <c r="D516" s="23"/>
      <c r="E516" s="45"/>
      <c r="F516" s="23"/>
      <c r="G516" s="16"/>
      <c r="H516" s="16"/>
      <c r="I516" s="23"/>
      <c r="J516" s="23"/>
      <c r="K516" s="23"/>
      <c r="L516" s="23"/>
      <c r="M516" s="16"/>
      <c r="N516" s="23"/>
      <c r="O516" s="23"/>
      <c r="P516" s="23"/>
      <c r="Q516" s="10">
        <f t="shared" ref="Q516:Q579" si="26">IFERROR(V516-O516,"")</f>
        <v>0</v>
      </c>
      <c r="R516" s="23"/>
      <c r="S516" s="16"/>
      <c r="T516" s="23"/>
      <c r="U516" s="23"/>
      <c r="V516" s="34">
        <f t="shared" si="24"/>
        <v>0</v>
      </c>
      <c r="W516" s="16"/>
      <c r="X516" s="38">
        <f t="shared" si="25"/>
        <v>0</v>
      </c>
    </row>
    <row r="517" spans="1:24" ht="18.75" x14ac:dyDescent="0.25">
      <c r="A517" s="12">
        <v>43766</v>
      </c>
      <c r="B517" s="13">
        <v>43766</v>
      </c>
      <c r="C517" s="23"/>
      <c r="D517" s="23"/>
      <c r="E517" s="45"/>
      <c r="F517" s="23"/>
      <c r="G517" s="16"/>
      <c r="H517" s="16"/>
      <c r="I517" s="23"/>
      <c r="J517" s="23"/>
      <c r="K517" s="23"/>
      <c r="L517" s="23"/>
      <c r="M517" s="16"/>
      <c r="N517" s="23"/>
      <c r="O517" s="23"/>
      <c r="P517" s="23"/>
      <c r="Q517" s="10">
        <f t="shared" si="26"/>
        <v>0</v>
      </c>
      <c r="R517" s="23"/>
      <c r="S517" s="16"/>
      <c r="T517" s="23"/>
      <c r="U517" s="23"/>
      <c r="V517" s="34">
        <f t="shared" si="24"/>
        <v>0</v>
      </c>
      <c r="W517" s="16"/>
      <c r="X517" s="38">
        <f t="shared" si="25"/>
        <v>0</v>
      </c>
    </row>
    <row r="518" spans="1:24" ht="18.75" x14ac:dyDescent="0.25">
      <c r="A518" s="12">
        <v>43767</v>
      </c>
      <c r="B518" s="13">
        <v>43767</v>
      </c>
      <c r="C518" s="23"/>
      <c r="D518" s="23"/>
      <c r="E518" s="45"/>
      <c r="F518" s="23"/>
      <c r="G518" s="16"/>
      <c r="H518" s="16"/>
      <c r="I518" s="23"/>
      <c r="J518" s="23"/>
      <c r="K518" s="23"/>
      <c r="L518" s="23"/>
      <c r="M518" s="16"/>
      <c r="N518" s="23"/>
      <c r="O518" s="23"/>
      <c r="P518" s="23"/>
      <c r="Q518" s="10">
        <f t="shared" si="26"/>
        <v>0</v>
      </c>
      <c r="R518" s="23"/>
      <c r="S518" s="16"/>
      <c r="T518" s="23"/>
      <c r="U518" s="23"/>
      <c r="V518" s="34">
        <f t="shared" si="24"/>
        <v>0</v>
      </c>
      <c r="W518" s="16"/>
      <c r="X518" s="38">
        <f t="shared" si="25"/>
        <v>0</v>
      </c>
    </row>
    <row r="519" spans="1:24" ht="18.75" x14ac:dyDescent="0.25">
      <c r="A519" s="12">
        <v>43768</v>
      </c>
      <c r="B519" s="13">
        <v>43768</v>
      </c>
      <c r="C519" s="23"/>
      <c r="D519" s="23"/>
      <c r="E519" s="45"/>
      <c r="F519" s="23"/>
      <c r="G519" s="16"/>
      <c r="H519" s="16"/>
      <c r="I519" s="23"/>
      <c r="J519" s="23"/>
      <c r="K519" s="23"/>
      <c r="L519" s="23"/>
      <c r="M519" s="16"/>
      <c r="N519" s="23"/>
      <c r="O519" s="23"/>
      <c r="P519" s="23"/>
      <c r="Q519" s="10">
        <f t="shared" si="26"/>
        <v>0</v>
      </c>
      <c r="R519" s="23"/>
      <c r="S519" s="16"/>
      <c r="T519" s="23"/>
      <c r="U519" s="23"/>
      <c r="V519" s="34">
        <f t="shared" si="24"/>
        <v>0</v>
      </c>
      <c r="W519" s="16"/>
      <c r="X519" s="38">
        <f t="shared" si="25"/>
        <v>0</v>
      </c>
    </row>
    <row r="520" spans="1:24" s="6" customFormat="1" ht="19.5" thickBot="1" x14ac:dyDescent="0.3">
      <c r="A520" s="17">
        <v>43769</v>
      </c>
      <c r="B520" s="18">
        <v>43769</v>
      </c>
      <c r="C520" s="24"/>
      <c r="D520" s="24"/>
      <c r="E520" s="45"/>
      <c r="F520" s="24"/>
      <c r="G520" s="22"/>
      <c r="H520" s="22"/>
      <c r="I520" s="24"/>
      <c r="J520" s="24"/>
      <c r="K520" s="24"/>
      <c r="L520" s="24"/>
      <c r="M520" s="22"/>
      <c r="N520" s="24"/>
      <c r="O520" s="24"/>
      <c r="P520" s="24"/>
      <c r="Q520" s="19">
        <f t="shared" si="26"/>
        <v>0</v>
      </c>
      <c r="R520" s="24"/>
      <c r="S520" s="22"/>
      <c r="T520" s="24"/>
      <c r="U520" s="24"/>
      <c r="V520" s="35">
        <f t="shared" si="24"/>
        <v>0</v>
      </c>
      <c r="W520" s="22"/>
      <c r="X520" s="38">
        <f t="shared" si="25"/>
        <v>0</v>
      </c>
    </row>
    <row r="521" spans="1:24" ht="19.5" thickTop="1" x14ac:dyDescent="0.25">
      <c r="A521" s="12">
        <v>43770</v>
      </c>
      <c r="B521" s="13">
        <v>43770</v>
      </c>
      <c r="C521" s="23"/>
      <c r="D521" s="23"/>
      <c r="E521" s="47"/>
      <c r="F521" s="23"/>
      <c r="G521" s="16"/>
      <c r="H521" s="16"/>
      <c r="I521" s="23"/>
      <c r="J521" s="23"/>
      <c r="K521" s="23"/>
      <c r="L521" s="23"/>
      <c r="M521" s="16"/>
      <c r="N521" s="23"/>
      <c r="O521" s="23"/>
      <c r="P521" s="23"/>
      <c r="Q521" s="10">
        <f t="shared" si="26"/>
        <v>0</v>
      </c>
      <c r="R521" s="23"/>
      <c r="S521" s="16"/>
      <c r="T521" s="23"/>
      <c r="U521" s="23"/>
      <c r="V521" s="34">
        <f t="shared" si="24"/>
        <v>0</v>
      </c>
      <c r="W521" s="16"/>
      <c r="X521" s="40">
        <f t="shared" si="25"/>
        <v>0</v>
      </c>
    </row>
    <row r="522" spans="1:24" ht="18.75" x14ac:dyDescent="0.25">
      <c r="A522" s="12">
        <v>43771</v>
      </c>
      <c r="B522" s="13">
        <v>43771</v>
      </c>
      <c r="C522" s="23"/>
      <c r="D522" s="23"/>
      <c r="E522" s="45"/>
      <c r="F522" s="23"/>
      <c r="G522" s="16"/>
      <c r="H522" s="16"/>
      <c r="I522" s="23"/>
      <c r="J522" s="23"/>
      <c r="K522" s="23"/>
      <c r="L522" s="23"/>
      <c r="M522" s="16"/>
      <c r="N522" s="23"/>
      <c r="O522" s="23"/>
      <c r="P522" s="23"/>
      <c r="Q522" s="10">
        <f t="shared" si="26"/>
        <v>0</v>
      </c>
      <c r="R522" s="23"/>
      <c r="S522" s="16"/>
      <c r="T522" s="23"/>
      <c r="U522" s="23"/>
      <c r="V522" s="34">
        <f t="shared" si="24"/>
        <v>0</v>
      </c>
      <c r="W522" s="16"/>
      <c r="X522" s="38">
        <f t="shared" si="25"/>
        <v>0</v>
      </c>
    </row>
    <row r="523" spans="1:24" ht="18.75" x14ac:dyDescent="0.25">
      <c r="A523" s="12">
        <v>43772</v>
      </c>
      <c r="B523" s="13">
        <v>43772</v>
      </c>
      <c r="C523" s="23"/>
      <c r="D523" s="23"/>
      <c r="E523" s="45"/>
      <c r="F523" s="23"/>
      <c r="G523" s="16"/>
      <c r="H523" s="16"/>
      <c r="I523" s="23"/>
      <c r="J523" s="23"/>
      <c r="K523" s="23"/>
      <c r="L523" s="23"/>
      <c r="M523" s="16"/>
      <c r="N523" s="23"/>
      <c r="O523" s="23"/>
      <c r="P523" s="23"/>
      <c r="Q523" s="10">
        <f t="shared" si="26"/>
        <v>0</v>
      </c>
      <c r="R523" s="23"/>
      <c r="S523" s="16"/>
      <c r="T523" s="23"/>
      <c r="U523" s="23"/>
      <c r="V523" s="34">
        <f t="shared" si="24"/>
        <v>0</v>
      </c>
      <c r="W523" s="16"/>
      <c r="X523" s="38">
        <f t="shared" si="25"/>
        <v>0</v>
      </c>
    </row>
    <row r="524" spans="1:24" ht="18.75" x14ac:dyDescent="0.25">
      <c r="A524" s="12">
        <v>43773</v>
      </c>
      <c r="B524" s="13">
        <v>43773</v>
      </c>
      <c r="C524" s="23"/>
      <c r="D524" s="23"/>
      <c r="E524" s="45"/>
      <c r="F524" s="23"/>
      <c r="G524" s="16"/>
      <c r="H524" s="16"/>
      <c r="I524" s="23"/>
      <c r="J524" s="23"/>
      <c r="K524" s="23"/>
      <c r="L524" s="23"/>
      <c r="M524" s="16"/>
      <c r="N524" s="23"/>
      <c r="O524" s="23"/>
      <c r="P524" s="23"/>
      <c r="Q524" s="10">
        <f t="shared" si="26"/>
        <v>0</v>
      </c>
      <c r="R524" s="23"/>
      <c r="S524" s="16"/>
      <c r="T524" s="23"/>
      <c r="U524" s="23"/>
      <c r="V524" s="34">
        <f t="shared" si="24"/>
        <v>0</v>
      </c>
      <c r="W524" s="16"/>
      <c r="X524" s="38">
        <f t="shared" si="25"/>
        <v>0</v>
      </c>
    </row>
    <row r="525" spans="1:24" ht="18.75" x14ac:dyDescent="0.25">
      <c r="A525" s="12">
        <v>43774</v>
      </c>
      <c r="B525" s="13">
        <v>43774</v>
      </c>
      <c r="C525" s="23"/>
      <c r="D525" s="23"/>
      <c r="E525" s="45"/>
      <c r="F525" s="23"/>
      <c r="G525" s="16"/>
      <c r="H525" s="16"/>
      <c r="I525" s="23"/>
      <c r="J525" s="23"/>
      <c r="K525" s="23"/>
      <c r="L525" s="23"/>
      <c r="M525" s="16"/>
      <c r="N525" s="23"/>
      <c r="O525" s="23"/>
      <c r="P525" s="23"/>
      <c r="Q525" s="10">
        <f t="shared" si="26"/>
        <v>0</v>
      </c>
      <c r="R525" s="23"/>
      <c r="S525" s="16"/>
      <c r="T525" s="23"/>
      <c r="U525" s="23"/>
      <c r="V525" s="34">
        <f t="shared" si="24"/>
        <v>0</v>
      </c>
      <c r="W525" s="16"/>
      <c r="X525" s="38">
        <f t="shared" si="25"/>
        <v>0</v>
      </c>
    </row>
    <row r="526" spans="1:24" ht="18.75" x14ac:dyDescent="0.25">
      <c r="A526" s="12">
        <v>43775</v>
      </c>
      <c r="B526" s="13">
        <v>43775</v>
      </c>
      <c r="C526" s="23"/>
      <c r="D526" s="23"/>
      <c r="E526" s="45"/>
      <c r="F526" s="23"/>
      <c r="G526" s="16"/>
      <c r="H526" s="16"/>
      <c r="I526" s="23"/>
      <c r="J526" s="23"/>
      <c r="K526" s="23"/>
      <c r="L526" s="23"/>
      <c r="M526" s="16"/>
      <c r="N526" s="23"/>
      <c r="O526" s="23"/>
      <c r="P526" s="23"/>
      <c r="Q526" s="10">
        <f t="shared" si="26"/>
        <v>0</v>
      </c>
      <c r="R526" s="23"/>
      <c r="S526" s="16"/>
      <c r="T526" s="23"/>
      <c r="U526" s="23"/>
      <c r="V526" s="34">
        <f t="shared" si="24"/>
        <v>0</v>
      </c>
      <c r="W526" s="16"/>
      <c r="X526" s="38">
        <f t="shared" si="25"/>
        <v>0</v>
      </c>
    </row>
    <row r="527" spans="1:24" ht="18.75" x14ac:dyDescent="0.25">
      <c r="A527" s="12">
        <v>43776</v>
      </c>
      <c r="B527" s="13">
        <v>43776</v>
      </c>
      <c r="C527" s="23"/>
      <c r="D527" s="23"/>
      <c r="E527" s="45"/>
      <c r="F527" s="23"/>
      <c r="G527" s="16"/>
      <c r="H527" s="16"/>
      <c r="I527" s="23"/>
      <c r="J527" s="23"/>
      <c r="K527" s="23"/>
      <c r="L527" s="23"/>
      <c r="M527" s="16"/>
      <c r="N527" s="23"/>
      <c r="O527" s="23"/>
      <c r="P527" s="23"/>
      <c r="Q527" s="10">
        <f t="shared" si="26"/>
        <v>0</v>
      </c>
      <c r="R527" s="23"/>
      <c r="S527" s="16"/>
      <c r="T527" s="23"/>
      <c r="U527" s="23"/>
      <c r="V527" s="34">
        <f t="shared" si="24"/>
        <v>0</v>
      </c>
      <c r="W527" s="16"/>
      <c r="X527" s="38">
        <f t="shared" si="25"/>
        <v>0</v>
      </c>
    </row>
    <row r="528" spans="1:24" ht="18.75" x14ac:dyDescent="0.25">
      <c r="A528" s="12">
        <v>43777</v>
      </c>
      <c r="B528" s="13">
        <v>43777</v>
      </c>
      <c r="C528" s="23"/>
      <c r="D528" s="23"/>
      <c r="E528" s="45"/>
      <c r="F528" s="23"/>
      <c r="G528" s="16"/>
      <c r="H528" s="16"/>
      <c r="I528" s="23"/>
      <c r="J528" s="23"/>
      <c r="K528" s="23"/>
      <c r="L528" s="23"/>
      <c r="M528" s="16"/>
      <c r="N528" s="23"/>
      <c r="O528" s="23"/>
      <c r="P528" s="23"/>
      <c r="Q528" s="10">
        <f t="shared" si="26"/>
        <v>0</v>
      </c>
      <c r="R528" s="23"/>
      <c r="S528" s="16"/>
      <c r="T528" s="23"/>
      <c r="U528" s="23"/>
      <c r="V528" s="34">
        <f t="shared" si="24"/>
        <v>0</v>
      </c>
      <c r="W528" s="16"/>
      <c r="X528" s="38">
        <f t="shared" si="25"/>
        <v>0</v>
      </c>
    </row>
    <row r="529" spans="1:24" ht="18.75" x14ac:dyDescent="0.25">
      <c r="A529" s="12">
        <v>43778</v>
      </c>
      <c r="B529" s="13">
        <v>43778</v>
      </c>
      <c r="C529" s="23"/>
      <c r="D529" s="23"/>
      <c r="E529" s="45"/>
      <c r="F529" s="23"/>
      <c r="G529" s="16"/>
      <c r="H529" s="16"/>
      <c r="I529" s="23"/>
      <c r="J529" s="23"/>
      <c r="K529" s="23"/>
      <c r="L529" s="23"/>
      <c r="M529" s="16"/>
      <c r="N529" s="23"/>
      <c r="O529" s="23"/>
      <c r="P529" s="23"/>
      <c r="Q529" s="10">
        <f t="shared" si="26"/>
        <v>0</v>
      </c>
      <c r="R529" s="23"/>
      <c r="S529" s="16"/>
      <c r="T529" s="23"/>
      <c r="U529" s="23"/>
      <c r="V529" s="34">
        <f t="shared" si="24"/>
        <v>0</v>
      </c>
      <c r="W529" s="16"/>
      <c r="X529" s="38">
        <f t="shared" si="25"/>
        <v>0</v>
      </c>
    </row>
    <row r="530" spans="1:24" ht="18.75" x14ac:dyDescent="0.25">
      <c r="A530" s="12">
        <v>43779</v>
      </c>
      <c r="B530" s="13">
        <v>43779</v>
      </c>
      <c r="C530" s="23"/>
      <c r="D530" s="23"/>
      <c r="E530" s="45"/>
      <c r="F530" s="23"/>
      <c r="G530" s="16"/>
      <c r="H530" s="16"/>
      <c r="I530" s="23"/>
      <c r="J530" s="23"/>
      <c r="K530" s="23"/>
      <c r="L530" s="23"/>
      <c r="M530" s="16"/>
      <c r="N530" s="23"/>
      <c r="O530" s="23"/>
      <c r="P530" s="23"/>
      <c r="Q530" s="10">
        <f t="shared" si="26"/>
        <v>0</v>
      </c>
      <c r="R530" s="23"/>
      <c r="S530" s="16"/>
      <c r="T530" s="23"/>
      <c r="U530" s="23"/>
      <c r="V530" s="34">
        <f t="shared" si="24"/>
        <v>0</v>
      </c>
      <c r="W530" s="16"/>
      <c r="X530" s="38">
        <f t="shared" si="25"/>
        <v>0</v>
      </c>
    </row>
    <row r="531" spans="1:24" ht="18.75" x14ac:dyDescent="0.25">
      <c r="A531" s="12">
        <v>43780</v>
      </c>
      <c r="B531" s="13">
        <v>43780</v>
      </c>
      <c r="C531" s="23"/>
      <c r="D531" s="23"/>
      <c r="E531" s="45"/>
      <c r="F531" s="23"/>
      <c r="G531" s="16"/>
      <c r="H531" s="16"/>
      <c r="I531" s="23"/>
      <c r="J531" s="23"/>
      <c r="K531" s="23"/>
      <c r="L531" s="23"/>
      <c r="M531" s="16"/>
      <c r="N531" s="23"/>
      <c r="O531" s="23"/>
      <c r="P531" s="23"/>
      <c r="Q531" s="10">
        <f t="shared" si="26"/>
        <v>0</v>
      </c>
      <c r="R531" s="23"/>
      <c r="S531" s="16"/>
      <c r="T531" s="23"/>
      <c r="U531" s="23"/>
      <c r="V531" s="34">
        <f t="shared" si="24"/>
        <v>0</v>
      </c>
      <c r="W531" s="16"/>
      <c r="X531" s="38">
        <f t="shared" si="25"/>
        <v>0</v>
      </c>
    </row>
    <row r="532" spans="1:24" ht="18.75" x14ac:dyDescent="0.25">
      <c r="A532" s="12">
        <v>43781</v>
      </c>
      <c r="B532" s="13">
        <v>43781</v>
      </c>
      <c r="C532" s="23"/>
      <c r="D532" s="23"/>
      <c r="E532" s="45"/>
      <c r="F532" s="23"/>
      <c r="G532" s="16"/>
      <c r="H532" s="16"/>
      <c r="I532" s="23"/>
      <c r="J532" s="23"/>
      <c r="K532" s="23"/>
      <c r="L532" s="23"/>
      <c r="M532" s="16"/>
      <c r="N532" s="23"/>
      <c r="O532" s="23"/>
      <c r="P532" s="23"/>
      <c r="Q532" s="10">
        <f t="shared" si="26"/>
        <v>0</v>
      </c>
      <c r="R532" s="23"/>
      <c r="S532" s="16"/>
      <c r="T532" s="23"/>
      <c r="U532" s="23"/>
      <c r="V532" s="34">
        <f t="shared" si="24"/>
        <v>0</v>
      </c>
      <c r="W532" s="16"/>
      <c r="X532" s="38">
        <f t="shared" si="25"/>
        <v>0</v>
      </c>
    </row>
    <row r="533" spans="1:24" ht="18.75" x14ac:dyDescent="0.25">
      <c r="A533" s="12">
        <v>43782</v>
      </c>
      <c r="B533" s="13">
        <v>43782</v>
      </c>
      <c r="C533" s="23"/>
      <c r="D533" s="23"/>
      <c r="E533" s="45"/>
      <c r="F533" s="23"/>
      <c r="G533" s="16"/>
      <c r="H533" s="16"/>
      <c r="I533" s="23"/>
      <c r="J533" s="23"/>
      <c r="K533" s="23"/>
      <c r="L533" s="23"/>
      <c r="M533" s="16"/>
      <c r="N533" s="23"/>
      <c r="O533" s="23"/>
      <c r="P533" s="23"/>
      <c r="Q533" s="10">
        <f t="shared" si="26"/>
        <v>0</v>
      </c>
      <c r="R533" s="23"/>
      <c r="S533" s="16"/>
      <c r="T533" s="23"/>
      <c r="U533" s="23"/>
      <c r="V533" s="34">
        <f t="shared" si="24"/>
        <v>0</v>
      </c>
      <c r="W533" s="16"/>
      <c r="X533" s="38">
        <f t="shared" si="25"/>
        <v>0</v>
      </c>
    </row>
    <row r="534" spans="1:24" ht="18.75" x14ac:dyDescent="0.25">
      <c r="A534" s="12">
        <v>43783</v>
      </c>
      <c r="B534" s="13">
        <v>43783</v>
      </c>
      <c r="C534" s="23"/>
      <c r="D534" s="23"/>
      <c r="E534" s="45"/>
      <c r="F534" s="23"/>
      <c r="G534" s="16"/>
      <c r="H534" s="16"/>
      <c r="I534" s="23"/>
      <c r="J534" s="23"/>
      <c r="K534" s="23"/>
      <c r="L534" s="23"/>
      <c r="M534" s="16"/>
      <c r="N534" s="23"/>
      <c r="O534" s="23"/>
      <c r="P534" s="23"/>
      <c r="Q534" s="10">
        <f t="shared" si="26"/>
        <v>0</v>
      </c>
      <c r="R534" s="23"/>
      <c r="S534" s="16"/>
      <c r="T534" s="23"/>
      <c r="U534" s="23"/>
      <c r="V534" s="34">
        <f t="shared" si="24"/>
        <v>0</v>
      </c>
      <c r="W534" s="16"/>
      <c r="X534" s="38">
        <f t="shared" si="25"/>
        <v>0</v>
      </c>
    </row>
    <row r="535" spans="1:24" ht="18.75" x14ac:dyDescent="0.25">
      <c r="A535" s="12">
        <v>43784</v>
      </c>
      <c r="B535" s="13">
        <v>43784</v>
      </c>
      <c r="C535" s="23"/>
      <c r="D535" s="23"/>
      <c r="E535" s="45"/>
      <c r="F535" s="23"/>
      <c r="G535" s="16"/>
      <c r="H535" s="16"/>
      <c r="I535" s="23"/>
      <c r="J535" s="23"/>
      <c r="K535" s="23"/>
      <c r="L535" s="23"/>
      <c r="M535" s="16"/>
      <c r="N535" s="23"/>
      <c r="O535" s="23"/>
      <c r="P535" s="23"/>
      <c r="Q535" s="10">
        <f t="shared" si="26"/>
        <v>0</v>
      </c>
      <c r="R535" s="23"/>
      <c r="S535" s="16"/>
      <c r="T535" s="23"/>
      <c r="U535" s="23"/>
      <c r="V535" s="34">
        <f t="shared" si="24"/>
        <v>0</v>
      </c>
      <c r="W535" s="16"/>
      <c r="X535" s="38">
        <f t="shared" si="25"/>
        <v>0</v>
      </c>
    </row>
    <row r="536" spans="1:24" ht="18.75" x14ac:dyDescent="0.25">
      <c r="A536" s="12">
        <v>43785</v>
      </c>
      <c r="B536" s="13">
        <v>43785</v>
      </c>
      <c r="C536" s="23"/>
      <c r="D536" s="23"/>
      <c r="E536" s="45"/>
      <c r="F536" s="23"/>
      <c r="G536" s="16"/>
      <c r="H536" s="16"/>
      <c r="I536" s="23"/>
      <c r="J536" s="23"/>
      <c r="K536" s="23"/>
      <c r="L536" s="23"/>
      <c r="M536" s="16"/>
      <c r="N536" s="23"/>
      <c r="O536" s="23"/>
      <c r="P536" s="23"/>
      <c r="Q536" s="10">
        <f t="shared" si="26"/>
        <v>0</v>
      </c>
      <c r="R536" s="23"/>
      <c r="S536" s="16"/>
      <c r="T536" s="23"/>
      <c r="U536" s="23"/>
      <c r="V536" s="34">
        <f t="shared" si="24"/>
        <v>0</v>
      </c>
      <c r="W536" s="16"/>
      <c r="X536" s="38">
        <f t="shared" si="25"/>
        <v>0</v>
      </c>
    </row>
    <row r="537" spans="1:24" ht="18.75" x14ac:dyDescent="0.25">
      <c r="A537" s="12">
        <v>43786</v>
      </c>
      <c r="B537" s="13">
        <v>43786</v>
      </c>
      <c r="C537" s="23"/>
      <c r="D537" s="23"/>
      <c r="E537" s="45"/>
      <c r="F537" s="23"/>
      <c r="G537" s="16"/>
      <c r="H537" s="16"/>
      <c r="I537" s="23"/>
      <c r="J537" s="23"/>
      <c r="K537" s="23"/>
      <c r="L537" s="23"/>
      <c r="M537" s="16"/>
      <c r="N537" s="23"/>
      <c r="O537" s="23"/>
      <c r="P537" s="23"/>
      <c r="Q537" s="10">
        <f t="shared" si="26"/>
        <v>0</v>
      </c>
      <c r="R537" s="23"/>
      <c r="S537" s="16"/>
      <c r="T537" s="23"/>
      <c r="U537" s="23"/>
      <c r="V537" s="34">
        <f t="shared" si="24"/>
        <v>0</v>
      </c>
      <c r="W537" s="16"/>
      <c r="X537" s="38">
        <f t="shared" si="25"/>
        <v>0</v>
      </c>
    </row>
    <row r="538" spans="1:24" ht="18.75" x14ac:dyDescent="0.25">
      <c r="A538" s="12">
        <v>43787</v>
      </c>
      <c r="B538" s="13">
        <v>43787</v>
      </c>
      <c r="C538" s="23"/>
      <c r="D538" s="23"/>
      <c r="E538" s="45"/>
      <c r="F538" s="23"/>
      <c r="G538" s="16"/>
      <c r="H538" s="16"/>
      <c r="I538" s="23"/>
      <c r="J538" s="23"/>
      <c r="K538" s="23"/>
      <c r="L538" s="23"/>
      <c r="M538" s="16"/>
      <c r="N538" s="23"/>
      <c r="O538" s="23"/>
      <c r="P538" s="23"/>
      <c r="Q538" s="10">
        <f t="shared" si="26"/>
        <v>0</v>
      </c>
      <c r="R538" s="23"/>
      <c r="S538" s="16"/>
      <c r="T538" s="23"/>
      <c r="U538" s="23"/>
      <c r="V538" s="34">
        <f t="shared" si="24"/>
        <v>0</v>
      </c>
      <c r="W538" s="16"/>
      <c r="X538" s="38">
        <f t="shared" si="25"/>
        <v>0</v>
      </c>
    </row>
    <row r="539" spans="1:24" ht="18.75" x14ac:dyDescent="0.25">
      <c r="A539" s="12">
        <v>43788</v>
      </c>
      <c r="B539" s="13">
        <v>43788</v>
      </c>
      <c r="C539" s="23"/>
      <c r="D539" s="23"/>
      <c r="E539" s="45"/>
      <c r="F539" s="23"/>
      <c r="G539" s="16"/>
      <c r="H539" s="16"/>
      <c r="I539" s="23"/>
      <c r="J539" s="23"/>
      <c r="K539" s="23"/>
      <c r="L539" s="23"/>
      <c r="M539" s="16"/>
      <c r="N539" s="23"/>
      <c r="O539" s="23"/>
      <c r="P539" s="23"/>
      <c r="Q539" s="10">
        <f t="shared" si="26"/>
        <v>0</v>
      </c>
      <c r="R539" s="23"/>
      <c r="S539" s="16"/>
      <c r="T539" s="23"/>
      <c r="U539" s="23"/>
      <c r="V539" s="34">
        <f t="shared" si="24"/>
        <v>0</v>
      </c>
      <c r="W539" s="16"/>
      <c r="X539" s="38">
        <f t="shared" si="25"/>
        <v>0</v>
      </c>
    </row>
    <row r="540" spans="1:24" ht="18.75" x14ac:dyDescent="0.25">
      <c r="A540" s="12">
        <v>43789</v>
      </c>
      <c r="B540" s="13">
        <v>43789</v>
      </c>
      <c r="C540" s="23"/>
      <c r="D540" s="23"/>
      <c r="E540" s="45"/>
      <c r="F540" s="23"/>
      <c r="G540" s="16"/>
      <c r="H540" s="16"/>
      <c r="I540" s="23"/>
      <c r="J540" s="23"/>
      <c r="K540" s="23"/>
      <c r="L540" s="23"/>
      <c r="M540" s="16"/>
      <c r="N540" s="23"/>
      <c r="O540" s="23"/>
      <c r="P540" s="23"/>
      <c r="Q540" s="10">
        <f t="shared" si="26"/>
        <v>0</v>
      </c>
      <c r="R540" s="23"/>
      <c r="S540" s="16"/>
      <c r="T540" s="23"/>
      <c r="U540" s="23"/>
      <c r="V540" s="34">
        <f t="shared" si="24"/>
        <v>0</v>
      </c>
      <c r="W540" s="16"/>
      <c r="X540" s="38">
        <f t="shared" si="25"/>
        <v>0</v>
      </c>
    </row>
    <row r="541" spans="1:24" ht="18.75" x14ac:dyDescent="0.25">
      <c r="A541" s="12">
        <v>43790</v>
      </c>
      <c r="B541" s="13">
        <v>43790</v>
      </c>
      <c r="C541" s="23"/>
      <c r="D541" s="23"/>
      <c r="E541" s="45"/>
      <c r="F541" s="23"/>
      <c r="G541" s="16"/>
      <c r="H541" s="16"/>
      <c r="I541" s="23"/>
      <c r="J541" s="23"/>
      <c r="K541" s="23"/>
      <c r="L541" s="23"/>
      <c r="M541" s="16"/>
      <c r="N541" s="23"/>
      <c r="O541" s="23"/>
      <c r="P541" s="23"/>
      <c r="Q541" s="10">
        <f t="shared" si="26"/>
        <v>0</v>
      </c>
      <c r="R541" s="23"/>
      <c r="S541" s="16"/>
      <c r="T541" s="23"/>
      <c r="U541" s="23"/>
      <c r="V541" s="34">
        <f t="shared" si="24"/>
        <v>0</v>
      </c>
      <c r="W541" s="16"/>
      <c r="X541" s="38">
        <f t="shared" si="25"/>
        <v>0</v>
      </c>
    </row>
    <row r="542" spans="1:24" ht="18.75" x14ac:dyDescent="0.25">
      <c r="A542" s="12">
        <v>43791</v>
      </c>
      <c r="B542" s="13">
        <v>43791</v>
      </c>
      <c r="C542" s="23"/>
      <c r="D542" s="23"/>
      <c r="E542" s="45"/>
      <c r="F542" s="23"/>
      <c r="G542" s="16"/>
      <c r="H542" s="16"/>
      <c r="I542" s="23"/>
      <c r="J542" s="23"/>
      <c r="K542" s="23"/>
      <c r="L542" s="23"/>
      <c r="M542" s="16"/>
      <c r="N542" s="23"/>
      <c r="O542" s="23"/>
      <c r="P542" s="23"/>
      <c r="Q542" s="10">
        <f t="shared" si="26"/>
        <v>0</v>
      </c>
      <c r="R542" s="23"/>
      <c r="S542" s="16"/>
      <c r="T542" s="23"/>
      <c r="U542" s="23"/>
      <c r="V542" s="34">
        <f t="shared" si="24"/>
        <v>0</v>
      </c>
      <c r="W542" s="16"/>
      <c r="X542" s="38">
        <f t="shared" si="25"/>
        <v>0</v>
      </c>
    </row>
    <row r="543" spans="1:24" ht="18.75" x14ac:dyDescent="0.25">
      <c r="A543" s="12">
        <v>43792</v>
      </c>
      <c r="B543" s="13">
        <v>43792</v>
      </c>
      <c r="C543" s="23"/>
      <c r="D543" s="23"/>
      <c r="E543" s="45"/>
      <c r="F543" s="23"/>
      <c r="G543" s="16"/>
      <c r="H543" s="16"/>
      <c r="I543" s="23"/>
      <c r="J543" s="23"/>
      <c r="K543" s="23"/>
      <c r="L543" s="23"/>
      <c r="M543" s="16"/>
      <c r="N543" s="23"/>
      <c r="O543" s="23"/>
      <c r="P543" s="23"/>
      <c r="Q543" s="10">
        <f t="shared" si="26"/>
        <v>0</v>
      </c>
      <c r="R543" s="23"/>
      <c r="S543" s="16"/>
      <c r="T543" s="23"/>
      <c r="U543" s="23"/>
      <c r="V543" s="34">
        <f t="shared" si="24"/>
        <v>0</v>
      </c>
      <c r="W543" s="16"/>
      <c r="X543" s="38">
        <f t="shared" si="25"/>
        <v>0</v>
      </c>
    </row>
    <row r="544" spans="1:24" ht="18.75" x14ac:dyDescent="0.25">
      <c r="A544" s="12">
        <v>43793</v>
      </c>
      <c r="B544" s="13">
        <v>43793</v>
      </c>
      <c r="C544" s="23"/>
      <c r="D544" s="23"/>
      <c r="E544" s="45"/>
      <c r="F544" s="23"/>
      <c r="G544" s="16"/>
      <c r="H544" s="16"/>
      <c r="I544" s="23"/>
      <c r="J544" s="23"/>
      <c r="K544" s="23"/>
      <c r="L544" s="23"/>
      <c r="M544" s="16"/>
      <c r="N544" s="23"/>
      <c r="O544" s="23"/>
      <c r="P544" s="23"/>
      <c r="Q544" s="10">
        <f t="shared" si="26"/>
        <v>0</v>
      </c>
      <c r="R544" s="23"/>
      <c r="S544" s="16"/>
      <c r="T544" s="23"/>
      <c r="U544" s="23"/>
      <c r="V544" s="34">
        <f t="shared" si="24"/>
        <v>0</v>
      </c>
      <c r="W544" s="16"/>
      <c r="X544" s="38">
        <f t="shared" si="25"/>
        <v>0</v>
      </c>
    </row>
    <row r="545" spans="1:24" ht="18.75" x14ac:dyDescent="0.25">
      <c r="A545" s="12">
        <v>43794</v>
      </c>
      <c r="B545" s="13">
        <v>43794</v>
      </c>
      <c r="C545" s="23"/>
      <c r="D545" s="23"/>
      <c r="E545" s="45"/>
      <c r="F545" s="23"/>
      <c r="G545" s="16"/>
      <c r="H545" s="16"/>
      <c r="I545" s="23"/>
      <c r="J545" s="23"/>
      <c r="K545" s="23"/>
      <c r="L545" s="23"/>
      <c r="M545" s="16"/>
      <c r="N545" s="23"/>
      <c r="O545" s="23"/>
      <c r="P545" s="23"/>
      <c r="Q545" s="10">
        <f t="shared" si="26"/>
        <v>0</v>
      </c>
      <c r="R545" s="23"/>
      <c r="S545" s="16"/>
      <c r="T545" s="23"/>
      <c r="U545" s="23"/>
      <c r="V545" s="34">
        <f t="shared" si="24"/>
        <v>0</v>
      </c>
      <c r="W545" s="16"/>
      <c r="X545" s="38">
        <f t="shared" si="25"/>
        <v>0</v>
      </c>
    </row>
    <row r="546" spans="1:24" ht="18.75" x14ac:dyDescent="0.25">
      <c r="A546" s="12">
        <v>43795</v>
      </c>
      <c r="B546" s="13">
        <v>43795</v>
      </c>
      <c r="C546" s="23"/>
      <c r="D546" s="23"/>
      <c r="E546" s="45"/>
      <c r="F546" s="23"/>
      <c r="G546" s="16"/>
      <c r="H546" s="16"/>
      <c r="I546" s="23"/>
      <c r="J546" s="23"/>
      <c r="K546" s="23"/>
      <c r="L546" s="23"/>
      <c r="M546" s="16"/>
      <c r="N546" s="23"/>
      <c r="O546" s="23"/>
      <c r="P546" s="23"/>
      <c r="Q546" s="10">
        <f t="shared" si="26"/>
        <v>0</v>
      </c>
      <c r="R546" s="23"/>
      <c r="S546" s="16"/>
      <c r="T546" s="23"/>
      <c r="U546" s="23"/>
      <c r="V546" s="34">
        <f t="shared" si="24"/>
        <v>0</v>
      </c>
      <c r="W546" s="16"/>
      <c r="X546" s="38">
        <f t="shared" si="25"/>
        <v>0</v>
      </c>
    </row>
    <row r="547" spans="1:24" ht="18.75" x14ac:dyDescent="0.25">
      <c r="A547" s="12">
        <v>43796</v>
      </c>
      <c r="B547" s="13">
        <v>43796</v>
      </c>
      <c r="C547" s="23"/>
      <c r="D547" s="23"/>
      <c r="E547" s="45"/>
      <c r="F547" s="23"/>
      <c r="G547" s="16"/>
      <c r="H547" s="16"/>
      <c r="I547" s="23"/>
      <c r="J547" s="23"/>
      <c r="K547" s="23"/>
      <c r="L547" s="23"/>
      <c r="M547" s="16"/>
      <c r="N547" s="23"/>
      <c r="O547" s="23"/>
      <c r="P547" s="23"/>
      <c r="Q547" s="10">
        <f t="shared" si="26"/>
        <v>0</v>
      </c>
      <c r="R547" s="23"/>
      <c r="S547" s="16"/>
      <c r="T547" s="23"/>
      <c r="U547" s="23"/>
      <c r="V547" s="34">
        <f t="shared" si="24"/>
        <v>0</v>
      </c>
      <c r="W547" s="16"/>
      <c r="X547" s="38">
        <f t="shared" si="25"/>
        <v>0</v>
      </c>
    </row>
    <row r="548" spans="1:24" ht="18.75" x14ac:dyDescent="0.25">
      <c r="A548" s="12">
        <v>43797</v>
      </c>
      <c r="B548" s="13">
        <v>43797</v>
      </c>
      <c r="C548" s="23"/>
      <c r="D548" s="23"/>
      <c r="E548" s="45"/>
      <c r="F548" s="23"/>
      <c r="G548" s="16"/>
      <c r="H548" s="16"/>
      <c r="I548" s="23"/>
      <c r="J548" s="23"/>
      <c r="K548" s="23"/>
      <c r="L548" s="23"/>
      <c r="M548" s="16"/>
      <c r="N548" s="23"/>
      <c r="O548" s="23"/>
      <c r="P548" s="23"/>
      <c r="Q548" s="10">
        <f t="shared" si="26"/>
        <v>0</v>
      </c>
      <c r="R548" s="23"/>
      <c r="S548" s="16"/>
      <c r="T548" s="23"/>
      <c r="U548" s="23"/>
      <c r="V548" s="34">
        <f t="shared" si="24"/>
        <v>0</v>
      </c>
      <c r="W548" s="16"/>
      <c r="X548" s="38">
        <f t="shared" si="25"/>
        <v>0</v>
      </c>
    </row>
    <row r="549" spans="1:24" ht="18.75" x14ac:dyDescent="0.25">
      <c r="A549" s="12">
        <v>43798</v>
      </c>
      <c r="B549" s="13">
        <v>43798</v>
      </c>
      <c r="C549" s="23"/>
      <c r="D549" s="23"/>
      <c r="E549" s="45"/>
      <c r="F549" s="23"/>
      <c r="G549" s="16"/>
      <c r="H549" s="16"/>
      <c r="I549" s="23"/>
      <c r="J549" s="23"/>
      <c r="K549" s="23"/>
      <c r="L549" s="23"/>
      <c r="M549" s="16"/>
      <c r="N549" s="23"/>
      <c r="O549" s="23"/>
      <c r="P549" s="23"/>
      <c r="Q549" s="10">
        <f t="shared" si="26"/>
        <v>0</v>
      </c>
      <c r="R549" s="23"/>
      <c r="S549" s="16"/>
      <c r="T549" s="23"/>
      <c r="U549" s="23"/>
      <c r="V549" s="34">
        <f t="shared" si="24"/>
        <v>0</v>
      </c>
      <c r="W549" s="16"/>
      <c r="X549" s="38">
        <f t="shared" si="25"/>
        <v>0</v>
      </c>
    </row>
    <row r="550" spans="1:24" s="6" customFormat="1" ht="19.5" thickBot="1" x14ac:dyDescent="0.3">
      <c r="A550" s="17">
        <v>43799</v>
      </c>
      <c r="B550" s="18">
        <v>43799</v>
      </c>
      <c r="C550" s="24"/>
      <c r="D550" s="24"/>
      <c r="E550" s="45"/>
      <c r="F550" s="24"/>
      <c r="G550" s="22"/>
      <c r="H550" s="22"/>
      <c r="I550" s="24"/>
      <c r="J550" s="24"/>
      <c r="K550" s="24"/>
      <c r="L550" s="24"/>
      <c r="M550" s="22"/>
      <c r="N550" s="24"/>
      <c r="O550" s="24"/>
      <c r="P550" s="24"/>
      <c r="Q550" s="19">
        <f t="shared" si="26"/>
        <v>0</v>
      </c>
      <c r="R550" s="24"/>
      <c r="S550" s="22"/>
      <c r="T550" s="24"/>
      <c r="U550" s="24"/>
      <c r="V550" s="35">
        <f t="shared" si="24"/>
        <v>0</v>
      </c>
      <c r="W550" s="22"/>
      <c r="X550" s="38">
        <f t="shared" si="25"/>
        <v>0</v>
      </c>
    </row>
    <row r="551" spans="1:24" ht="19.5" thickTop="1" x14ac:dyDescent="0.25">
      <c r="A551" s="12">
        <v>43800</v>
      </c>
      <c r="B551" s="13">
        <v>43800</v>
      </c>
      <c r="C551" s="23"/>
      <c r="D551" s="23"/>
      <c r="E551" s="47"/>
      <c r="F551" s="23"/>
      <c r="G551" s="16"/>
      <c r="H551" s="16"/>
      <c r="I551" s="23"/>
      <c r="J551" s="23"/>
      <c r="K551" s="23"/>
      <c r="L551" s="23"/>
      <c r="M551" s="16"/>
      <c r="N551" s="23"/>
      <c r="O551" s="23"/>
      <c r="P551" s="23"/>
      <c r="Q551" s="10">
        <f t="shared" si="26"/>
        <v>0</v>
      </c>
      <c r="R551" s="23"/>
      <c r="S551" s="16"/>
      <c r="T551" s="23"/>
      <c r="U551" s="23"/>
      <c r="V551" s="34">
        <f t="shared" si="24"/>
        <v>0</v>
      </c>
      <c r="W551" s="16"/>
      <c r="X551" s="40">
        <f t="shared" si="25"/>
        <v>0</v>
      </c>
    </row>
    <row r="552" spans="1:24" ht="18.75" x14ac:dyDescent="0.25">
      <c r="A552" s="12">
        <v>43801</v>
      </c>
      <c r="B552" s="13">
        <v>43801</v>
      </c>
      <c r="C552" s="23"/>
      <c r="D552" s="23"/>
      <c r="E552" s="45"/>
      <c r="F552" s="23"/>
      <c r="G552" s="16"/>
      <c r="H552" s="16"/>
      <c r="I552" s="23"/>
      <c r="J552" s="23"/>
      <c r="K552" s="23"/>
      <c r="L552" s="23"/>
      <c r="M552" s="16"/>
      <c r="N552" s="23"/>
      <c r="O552" s="23"/>
      <c r="P552" s="23"/>
      <c r="Q552" s="10">
        <f t="shared" si="26"/>
        <v>0</v>
      </c>
      <c r="R552" s="23"/>
      <c r="S552" s="16"/>
      <c r="T552" s="23"/>
      <c r="U552" s="23"/>
      <c r="V552" s="34">
        <f t="shared" si="24"/>
        <v>0</v>
      </c>
      <c r="W552" s="16"/>
      <c r="X552" s="38">
        <f t="shared" si="25"/>
        <v>0</v>
      </c>
    </row>
    <row r="553" spans="1:24" ht="18.75" x14ac:dyDescent="0.25">
      <c r="A553" s="12">
        <v>43802</v>
      </c>
      <c r="B553" s="13">
        <v>43802</v>
      </c>
      <c r="C553" s="23"/>
      <c r="D553" s="23"/>
      <c r="E553" s="45"/>
      <c r="F553" s="23"/>
      <c r="G553" s="16"/>
      <c r="H553" s="16"/>
      <c r="I553" s="23"/>
      <c r="J553" s="23"/>
      <c r="K553" s="23"/>
      <c r="L553" s="23"/>
      <c r="M553" s="16"/>
      <c r="N553" s="23"/>
      <c r="O553" s="23"/>
      <c r="P553" s="23"/>
      <c r="Q553" s="10">
        <f t="shared" si="26"/>
        <v>0</v>
      </c>
      <c r="R553" s="23"/>
      <c r="S553" s="16"/>
      <c r="T553" s="23"/>
      <c r="U553" s="23"/>
      <c r="V553" s="34">
        <f t="shared" si="24"/>
        <v>0</v>
      </c>
      <c r="W553" s="16"/>
      <c r="X553" s="38">
        <f t="shared" si="25"/>
        <v>0</v>
      </c>
    </row>
    <row r="554" spans="1:24" ht="18.75" x14ac:dyDescent="0.25">
      <c r="A554" s="12">
        <v>43803</v>
      </c>
      <c r="B554" s="13">
        <v>43803</v>
      </c>
      <c r="C554" s="23"/>
      <c r="D554" s="23"/>
      <c r="E554" s="45"/>
      <c r="F554" s="23"/>
      <c r="G554" s="16"/>
      <c r="H554" s="16"/>
      <c r="I554" s="23"/>
      <c r="J554" s="23"/>
      <c r="K554" s="23"/>
      <c r="L554" s="23"/>
      <c r="M554" s="16"/>
      <c r="N554" s="23"/>
      <c r="O554" s="23"/>
      <c r="P554" s="23"/>
      <c r="Q554" s="10">
        <f t="shared" si="26"/>
        <v>0</v>
      </c>
      <c r="R554" s="23"/>
      <c r="S554" s="16"/>
      <c r="T554" s="23"/>
      <c r="U554" s="23"/>
      <c r="V554" s="34">
        <f t="shared" si="24"/>
        <v>0</v>
      </c>
      <c r="W554" s="16"/>
      <c r="X554" s="38">
        <f t="shared" si="25"/>
        <v>0</v>
      </c>
    </row>
    <row r="555" spans="1:24" ht="18.75" x14ac:dyDescent="0.25">
      <c r="A555" s="12">
        <v>43804</v>
      </c>
      <c r="B555" s="13">
        <v>43804</v>
      </c>
      <c r="C555" s="23"/>
      <c r="D555" s="23"/>
      <c r="E555" s="45"/>
      <c r="F555" s="23"/>
      <c r="G555" s="16"/>
      <c r="H555" s="16"/>
      <c r="I555" s="23"/>
      <c r="J555" s="23"/>
      <c r="K555" s="23"/>
      <c r="L555" s="23"/>
      <c r="M555" s="16"/>
      <c r="N555" s="23"/>
      <c r="O555" s="23"/>
      <c r="P555" s="23"/>
      <c r="Q555" s="10">
        <f t="shared" si="26"/>
        <v>0</v>
      </c>
      <c r="R555" s="23"/>
      <c r="S555" s="16"/>
      <c r="T555" s="23"/>
      <c r="U555" s="23"/>
      <c r="V555" s="34">
        <f t="shared" si="24"/>
        <v>0</v>
      </c>
      <c r="W555" s="16"/>
      <c r="X555" s="38">
        <f t="shared" si="25"/>
        <v>0</v>
      </c>
    </row>
    <row r="556" spans="1:24" ht="18.75" x14ac:dyDescent="0.25">
      <c r="A556" s="12">
        <v>43805</v>
      </c>
      <c r="B556" s="13">
        <v>43805</v>
      </c>
      <c r="C556" s="23"/>
      <c r="D556" s="23"/>
      <c r="E556" s="45"/>
      <c r="F556" s="23"/>
      <c r="G556" s="16"/>
      <c r="H556" s="16"/>
      <c r="I556" s="23"/>
      <c r="J556" s="23"/>
      <c r="K556" s="23"/>
      <c r="L556" s="23"/>
      <c r="M556" s="16"/>
      <c r="N556" s="23"/>
      <c r="O556" s="23"/>
      <c r="P556" s="23"/>
      <c r="Q556" s="10">
        <f t="shared" si="26"/>
        <v>0</v>
      </c>
      <c r="R556" s="23"/>
      <c r="S556" s="16"/>
      <c r="T556" s="23"/>
      <c r="U556" s="23"/>
      <c r="V556" s="34">
        <f t="shared" si="24"/>
        <v>0</v>
      </c>
      <c r="W556" s="16"/>
      <c r="X556" s="38">
        <f t="shared" si="25"/>
        <v>0</v>
      </c>
    </row>
    <row r="557" spans="1:24" ht="18.75" x14ac:dyDescent="0.25">
      <c r="A557" s="12">
        <v>43806</v>
      </c>
      <c r="B557" s="13">
        <v>43806</v>
      </c>
      <c r="C557" s="23"/>
      <c r="D557" s="23"/>
      <c r="E557" s="45"/>
      <c r="F557" s="23"/>
      <c r="G557" s="16"/>
      <c r="H557" s="16"/>
      <c r="I557" s="23"/>
      <c r="J557" s="23"/>
      <c r="K557" s="23"/>
      <c r="L557" s="23"/>
      <c r="M557" s="16"/>
      <c r="N557" s="23"/>
      <c r="O557" s="23"/>
      <c r="P557" s="23"/>
      <c r="Q557" s="10">
        <f t="shared" si="26"/>
        <v>0</v>
      </c>
      <c r="R557" s="23"/>
      <c r="S557" s="16"/>
      <c r="T557" s="23"/>
      <c r="U557" s="23"/>
      <c r="V557" s="34">
        <f t="shared" si="24"/>
        <v>0</v>
      </c>
      <c r="W557" s="16"/>
      <c r="X557" s="38">
        <f t="shared" si="25"/>
        <v>0</v>
      </c>
    </row>
    <row r="558" spans="1:24" ht="18.75" x14ac:dyDescent="0.25">
      <c r="A558" s="12">
        <v>43807</v>
      </c>
      <c r="B558" s="13">
        <v>43807</v>
      </c>
      <c r="C558" s="23"/>
      <c r="D558" s="23"/>
      <c r="E558" s="45"/>
      <c r="F558" s="23"/>
      <c r="G558" s="16"/>
      <c r="H558" s="16"/>
      <c r="I558" s="23"/>
      <c r="J558" s="23"/>
      <c r="K558" s="23"/>
      <c r="L558" s="23"/>
      <c r="M558" s="16"/>
      <c r="N558" s="23"/>
      <c r="O558" s="23"/>
      <c r="P558" s="23"/>
      <c r="Q558" s="10">
        <f t="shared" si="26"/>
        <v>0</v>
      </c>
      <c r="R558" s="23"/>
      <c r="S558" s="16"/>
      <c r="T558" s="23"/>
      <c r="U558" s="23"/>
      <c r="V558" s="34">
        <f t="shared" si="24"/>
        <v>0</v>
      </c>
      <c r="W558" s="16"/>
      <c r="X558" s="38">
        <f t="shared" si="25"/>
        <v>0</v>
      </c>
    </row>
    <row r="559" spans="1:24" ht="18.75" x14ac:dyDescent="0.25">
      <c r="A559" s="12">
        <v>43808</v>
      </c>
      <c r="B559" s="13">
        <v>43808</v>
      </c>
      <c r="C559" s="23"/>
      <c r="D559" s="23"/>
      <c r="E559" s="45"/>
      <c r="F559" s="23"/>
      <c r="G559" s="16"/>
      <c r="H559" s="16"/>
      <c r="I559" s="23"/>
      <c r="J559" s="23"/>
      <c r="K559" s="23"/>
      <c r="L559" s="23"/>
      <c r="M559" s="16"/>
      <c r="N559" s="23"/>
      <c r="O559" s="23"/>
      <c r="P559" s="23"/>
      <c r="Q559" s="10">
        <f t="shared" si="26"/>
        <v>0</v>
      </c>
      <c r="R559" s="23"/>
      <c r="S559" s="16"/>
      <c r="T559" s="23"/>
      <c r="U559" s="23"/>
      <c r="V559" s="34">
        <f t="shared" si="24"/>
        <v>0</v>
      </c>
      <c r="W559" s="16"/>
      <c r="X559" s="38">
        <f t="shared" si="25"/>
        <v>0</v>
      </c>
    </row>
    <row r="560" spans="1:24" ht="18.75" x14ac:dyDescent="0.25">
      <c r="A560" s="12">
        <v>43809</v>
      </c>
      <c r="B560" s="13">
        <v>43809</v>
      </c>
      <c r="C560" s="23"/>
      <c r="D560" s="23"/>
      <c r="E560" s="45"/>
      <c r="F560" s="23"/>
      <c r="G560" s="16"/>
      <c r="H560" s="16"/>
      <c r="I560" s="23"/>
      <c r="J560" s="23"/>
      <c r="K560" s="23"/>
      <c r="L560" s="23"/>
      <c r="M560" s="16"/>
      <c r="N560" s="23"/>
      <c r="O560" s="23"/>
      <c r="P560" s="23"/>
      <c r="Q560" s="10">
        <f t="shared" si="26"/>
        <v>0</v>
      </c>
      <c r="R560" s="23"/>
      <c r="S560" s="16"/>
      <c r="T560" s="23"/>
      <c r="U560" s="23"/>
      <c r="V560" s="34">
        <f t="shared" si="24"/>
        <v>0</v>
      </c>
      <c r="W560" s="16"/>
      <c r="X560" s="38">
        <f t="shared" si="25"/>
        <v>0</v>
      </c>
    </row>
    <row r="561" spans="1:24" ht="18.75" x14ac:dyDescent="0.25">
      <c r="A561" s="12">
        <v>43810</v>
      </c>
      <c r="B561" s="13">
        <v>43810</v>
      </c>
      <c r="C561" s="23"/>
      <c r="D561" s="23"/>
      <c r="E561" s="45"/>
      <c r="F561" s="23"/>
      <c r="G561" s="16"/>
      <c r="H561" s="16"/>
      <c r="I561" s="23"/>
      <c r="J561" s="23"/>
      <c r="K561" s="23"/>
      <c r="L561" s="23"/>
      <c r="M561" s="16"/>
      <c r="N561" s="23"/>
      <c r="O561" s="23"/>
      <c r="P561" s="23"/>
      <c r="Q561" s="10">
        <f t="shared" si="26"/>
        <v>0</v>
      </c>
      <c r="R561" s="23"/>
      <c r="S561" s="16"/>
      <c r="T561" s="23"/>
      <c r="U561" s="23"/>
      <c r="V561" s="34">
        <f t="shared" si="24"/>
        <v>0</v>
      </c>
      <c r="W561" s="16"/>
      <c r="X561" s="38">
        <f t="shared" si="25"/>
        <v>0</v>
      </c>
    </row>
    <row r="562" spans="1:24" ht="18.75" x14ac:dyDescent="0.25">
      <c r="A562" s="12">
        <v>43811</v>
      </c>
      <c r="B562" s="13">
        <v>43811</v>
      </c>
      <c r="C562" s="23"/>
      <c r="D562" s="23"/>
      <c r="E562" s="45"/>
      <c r="F562" s="23"/>
      <c r="G562" s="16"/>
      <c r="H562" s="16"/>
      <c r="I562" s="23"/>
      <c r="J562" s="23"/>
      <c r="K562" s="23"/>
      <c r="L562" s="23"/>
      <c r="M562" s="16"/>
      <c r="N562" s="23"/>
      <c r="O562" s="23"/>
      <c r="P562" s="23"/>
      <c r="Q562" s="10">
        <f t="shared" si="26"/>
        <v>0</v>
      </c>
      <c r="R562" s="23"/>
      <c r="S562" s="16"/>
      <c r="T562" s="23"/>
      <c r="U562" s="23"/>
      <c r="V562" s="34">
        <f t="shared" si="24"/>
        <v>0</v>
      </c>
      <c r="W562" s="16"/>
      <c r="X562" s="38">
        <f t="shared" si="25"/>
        <v>0</v>
      </c>
    </row>
    <row r="563" spans="1:24" ht="18.75" x14ac:dyDescent="0.25">
      <c r="A563" s="12">
        <v>43812</v>
      </c>
      <c r="B563" s="13">
        <v>43812</v>
      </c>
      <c r="C563" s="23"/>
      <c r="D563" s="23"/>
      <c r="E563" s="45"/>
      <c r="F563" s="23"/>
      <c r="G563" s="16"/>
      <c r="H563" s="16"/>
      <c r="I563" s="23"/>
      <c r="J563" s="23"/>
      <c r="K563" s="23"/>
      <c r="L563" s="23"/>
      <c r="M563" s="16"/>
      <c r="N563" s="23"/>
      <c r="O563" s="23"/>
      <c r="P563" s="23"/>
      <c r="Q563" s="10">
        <f t="shared" si="26"/>
        <v>0</v>
      </c>
      <c r="R563" s="23"/>
      <c r="S563" s="16"/>
      <c r="T563" s="23"/>
      <c r="U563" s="23"/>
      <c r="V563" s="34">
        <f t="shared" si="24"/>
        <v>0</v>
      </c>
      <c r="W563" s="16"/>
      <c r="X563" s="38">
        <f t="shared" si="25"/>
        <v>0</v>
      </c>
    </row>
    <row r="564" spans="1:24" ht="18.75" x14ac:dyDescent="0.25">
      <c r="A564" s="12">
        <v>43813</v>
      </c>
      <c r="B564" s="13">
        <v>43813</v>
      </c>
      <c r="C564" s="23"/>
      <c r="D564" s="23"/>
      <c r="E564" s="45"/>
      <c r="F564" s="23"/>
      <c r="G564" s="16"/>
      <c r="H564" s="16"/>
      <c r="I564" s="23"/>
      <c r="J564" s="23"/>
      <c r="K564" s="23"/>
      <c r="L564" s="23"/>
      <c r="M564" s="16"/>
      <c r="N564" s="23"/>
      <c r="O564" s="23"/>
      <c r="P564" s="23"/>
      <c r="Q564" s="10">
        <f t="shared" si="26"/>
        <v>0</v>
      </c>
      <c r="R564" s="23"/>
      <c r="S564" s="16"/>
      <c r="T564" s="23"/>
      <c r="U564" s="23"/>
      <c r="V564" s="34">
        <f t="shared" si="24"/>
        <v>0</v>
      </c>
      <c r="W564" s="16"/>
      <c r="X564" s="38">
        <f t="shared" si="25"/>
        <v>0</v>
      </c>
    </row>
    <row r="565" spans="1:24" ht="18.75" x14ac:dyDescent="0.25">
      <c r="A565" s="12">
        <v>43814</v>
      </c>
      <c r="B565" s="13">
        <v>43814</v>
      </c>
      <c r="C565" s="23"/>
      <c r="D565" s="23"/>
      <c r="E565" s="45"/>
      <c r="F565" s="23"/>
      <c r="G565" s="16"/>
      <c r="H565" s="16"/>
      <c r="I565" s="23"/>
      <c r="J565" s="23"/>
      <c r="K565" s="23"/>
      <c r="L565" s="23"/>
      <c r="M565" s="16"/>
      <c r="N565" s="23"/>
      <c r="O565" s="23"/>
      <c r="P565" s="23"/>
      <c r="Q565" s="10">
        <f t="shared" si="26"/>
        <v>0</v>
      </c>
      <c r="R565" s="23"/>
      <c r="S565" s="16"/>
      <c r="T565" s="23"/>
      <c r="U565" s="23"/>
      <c r="V565" s="34">
        <f t="shared" si="24"/>
        <v>0</v>
      </c>
      <c r="W565" s="16"/>
      <c r="X565" s="38">
        <f t="shared" si="25"/>
        <v>0</v>
      </c>
    </row>
    <row r="566" spans="1:24" ht="18.75" x14ac:dyDescent="0.25">
      <c r="A566" s="12">
        <v>43815</v>
      </c>
      <c r="B566" s="13">
        <v>43815</v>
      </c>
      <c r="C566" s="23"/>
      <c r="D566" s="23"/>
      <c r="E566" s="45"/>
      <c r="F566" s="23"/>
      <c r="G566" s="16"/>
      <c r="H566" s="16"/>
      <c r="I566" s="23"/>
      <c r="J566" s="23"/>
      <c r="K566" s="23"/>
      <c r="L566" s="23"/>
      <c r="M566" s="16"/>
      <c r="N566" s="23"/>
      <c r="O566" s="23"/>
      <c r="P566" s="23"/>
      <c r="Q566" s="10">
        <f t="shared" si="26"/>
        <v>0</v>
      </c>
      <c r="R566" s="23"/>
      <c r="S566" s="16"/>
      <c r="T566" s="23"/>
      <c r="U566" s="23"/>
      <c r="V566" s="34">
        <f t="shared" si="24"/>
        <v>0</v>
      </c>
      <c r="W566" s="16"/>
      <c r="X566" s="38">
        <f t="shared" si="25"/>
        <v>0</v>
      </c>
    </row>
    <row r="567" spans="1:24" ht="18.75" x14ac:dyDescent="0.25">
      <c r="A567" s="12">
        <v>43816</v>
      </c>
      <c r="B567" s="13">
        <v>43816</v>
      </c>
      <c r="C567" s="23"/>
      <c r="D567" s="23"/>
      <c r="E567" s="45"/>
      <c r="F567" s="23"/>
      <c r="G567" s="16"/>
      <c r="H567" s="16"/>
      <c r="I567" s="23"/>
      <c r="J567" s="23"/>
      <c r="K567" s="23"/>
      <c r="L567" s="23"/>
      <c r="M567" s="16"/>
      <c r="N567" s="23"/>
      <c r="O567" s="23"/>
      <c r="P567" s="23"/>
      <c r="Q567" s="10">
        <f t="shared" si="26"/>
        <v>0</v>
      </c>
      <c r="R567" s="23"/>
      <c r="S567" s="16"/>
      <c r="T567" s="23"/>
      <c r="U567" s="23"/>
      <c r="V567" s="34">
        <f t="shared" si="24"/>
        <v>0</v>
      </c>
      <c r="W567" s="16"/>
      <c r="X567" s="38">
        <f t="shared" si="25"/>
        <v>0</v>
      </c>
    </row>
    <row r="568" spans="1:24" ht="18.75" x14ac:dyDescent="0.25">
      <c r="A568" s="12">
        <v>43817</v>
      </c>
      <c r="B568" s="13">
        <v>43817</v>
      </c>
      <c r="C568" s="23"/>
      <c r="D568" s="23"/>
      <c r="E568" s="45"/>
      <c r="F568" s="23"/>
      <c r="G568" s="16"/>
      <c r="H568" s="16"/>
      <c r="I568" s="23"/>
      <c r="J568" s="23"/>
      <c r="K568" s="23"/>
      <c r="L568" s="23"/>
      <c r="M568" s="16"/>
      <c r="N568" s="23"/>
      <c r="O568" s="23"/>
      <c r="P568" s="23"/>
      <c r="Q568" s="10">
        <f t="shared" si="26"/>
        <v>0</v>
      </c>
      <c r="R568" s="23"/>
      <c r="S568" s="16"/>
      <c r="T568" s="23"/>
      <c r="U568" s="23"/>
      <c r="V568" s="34">
        <f t="shared" si="24"/>
        <v>0</v>
      </c>
      <c r="W568" s="16"/>
      <c r="X568" s="38">
        <f t="shared" si="25"/>
        <v>0</v>
      </c>
    </row>
    <row r="569" spans="1:24" ht="18.75" x14ac:dyDescent="0.25">
      <c r="A569" s="12">
        <v>43818</v>
      </c>
      <c r="B569" s="13">
        <v>43818</v>
      </c>
      <c r="C569" s="23"/>
      <c r="D569" s="23"/>
      <c r="E569" s="45"/>
      <c r="F569" s="23"/>
      <c r="G569" s="16"/>
      <c r="H569" s="16"/>
      <c r="I569" s="23"/>
      <c r="J569" s="23"/>
      <c r="K569" s="23"/>
      <c r="L569" s="23"/>
      <c r="M569" s="16"/>
      <c r="N569" s="23"/>
      <c r="O569" s="23"/>
      <c r="P569" s="23"/>
      <c r="Q569" s="10">
        <f t="shared" si="26"/>
        <v>0</v>
      </c>
      <c r="R569" s="23"/>
      <c r="S569" s="16"/>
      <c r="T569" s="23"/>
      <c r="U569" s="23"/>
      <c r="V569" s="34">
        <f t="shared" si="24"/>
        <v>0</v>
      </c>
      <c r="W569" s="16"/>
      <c r="X569" s="38">
        <f t="shared" si="25"/>
        <v>0</v>
      </c>
    </row>
    <row r="570" spans="1:24" ht="18.75" x14ac:dyDescent="0.25">
      <c r="A570" s="12">
        <v>43819</v>
      </c>
      <c r="B570" s="13">
        <v>43819</v>
      </c>
      <c r="C570" s="23"/>
      <c r="D570" s="23"/>
      <c r="E570" s="45"/>
      <c r="F570" s="23"/>
      <c r="G570" s="16"/>
      <c r="H570" s="16"/>
      <c r="I570" s="23"/>
      <c r="J570" s="23"/>
      <c r="K570" s="23"/>
      <c r="L570" s="23"/>
      <c r="M570" s="16"/>
      <c r="N570" s="23"/>
      <c r="O570" s="23"/>
      <c r="P570" s="23"/>
      <c r="Q570" s="10">
        <f t="shared" si="26"/>
        <v>0</v>
      </c>
      <c r="R570" s="23"/>
      <c r="S570" s="16"/>
      <c r="T570" s="23"/>
      <c r="U570" s="23"/>
      <c r="V570" s="34">
        <f t="shared" si="24"/>
        <v>0</v>
      </c>
      <c r="W570" s="16"/>
      <c r="X570" s="38">
        <f t="shared" si="25"/>
        <v>0</v>
      </c>
    </row>
    <row r="571" spans="1:24" ht="18.75" x14ac:dyDescent="0.25">
      <c r="A571" s="12">
        <v>43820</v>
      </c>
      <c r="B571" s="13">
        <v>43820</v>
      </c>
      <c r="C571" s="23"/>
      <c r="D571" s="23"/>
      <c r="E571" s="45"/>
      <c r="F571" s="23"/>
      <c r="G571" s="16"/>
      <c r="H571" s="16"/>
      <c r="I571" s="23"/>
      <c r="J571" s="23"/>
      <c r="K571" s="23"/>
      <c r="L571" s="23"/>
      <c r="M571" s="16"/>
      <c r="N571" s="23"/>
      <c r="O571" s="23"/>
      <c r="P571" s="23"/>
      <c r="Q571" s="10">
        <f t="shared" si="26"/>
        <v>0</v>
      </c>
      <c r="R571" s="23"/>
      <c r="S571" s="16"/>
      <c r="T571" s="23"/>
      <c r="U571" s="23"/>
      <c r="V571" s="34">
        <f t="shared" si="24"/>
        <v>0</v>
      </c>
      <c r="W571" s="16"/>
      <c r="X571" s="38">
        <f t="shared" si="25"/>
        <v>0</v>
      </c>
    </row>
    <row r="572" spans="1:24" ht="18.75" x14ac:dyDescent="0.25">
      <c r="A572" s="12">
        <v>43821</v>
      </c>
      <c r="B572" s="13">
        <v>43821</v>
      </c>
      <c r="C572" s="23"/>
      <c r="D572" s="23"/>
      <c r="E572" s="45"/>
      <c r="F572" s="23"/>
      <c r="G572" s="16"/>
      <c r="H572" s="16"/>
      <c r="I572" s="23"/>
      <c r="J572" s="23"/>
      <c r="K572" s="23"/>
      <c r="L572" s="23"/>
      <c r="M572" s="16"/>
      <c r="N572" s="23"/>
      <c r="O572" s="23"/>
      <c r="P572" s="23"/>
      <c r="Q572" s="10">
        <f t="shared" si="26"/>
        <v>0</v>
      </c>
      <c r="R572" s="23"/>
      <c r="S572" s="16"/>
      <c r="T572" s="23"/>
      <c r="U572" s="23"/>
      <c r="V572" s="34">
        <f t="shared" si="24"/>
        <v>0</v>
      </c>
      <c r="W572" s="16"/>
      <c r="X572" s="38">
        <f t="shared" si="25"/>
        <v>0</v>
      </c>
    </row>
    <row r="573" spans="1:24" ht="18.75" x14ac:dyDescent="0.25">
      <c r="A573" s="12">
        <v>43822</v>
      </c>
      <c r="B573" s="13">
        <v>43822</v>
      </c>
      <c r="C573" s="23"/>
      <c r="D573" s="23"/>
      <c r="E573" s="45"/>
      <c r="F573" s="23"/>
      <c r="G573" s="16"/>
      <c r="H573" s="16"/>
      <c r="I573" s="23"/>
      <c r="J573" s="23"/>
      <c r="K573" s="23"/>
      <c r="L573" s="23"/>
      <c r="M573" s="16"/>
      <c r="N573" s="23"/>
      <c r="O573" s="23"/>
      <c r="P573" s="23"/>
      <c r="Q573" s="10">
        <f t="shared" si="26"/>
        <v>0</v>
      </c>
      <c r="R573" s="23"/>
      <c r="S573" s="16"/>
      <c r="T573" s="23"/>
      <c r="U573" s="23"/>
      <c r="V573" s="34">
        <f t="shared" si="24"/>
        <v>0</v>
      </c>
      <c r="W573" s="16"/>
      <c r="X573" s="38">
        <f t="shared" si="25"/>
        <v>0</v>
      </c>
    </row>
    <row r="574" spans="1:24" ht="18.75" x14ac:dyDescent="0.25">
      <c r="A574" s="12">
        <v>43823</v>
      </c>
      <c r="B574" s="13">
        <v>43823</v>
      </c>
      <c r="C574" s="23"/>
      <c r="D574" s="23"/>
      <c r="E574" s="45"/>
      <c r="F574" s="23"/>
      <c r="G574" s="16"/>
      <c r="H574" s="16"/>
      <c r="I574" s="23"/>
      <c r="J574" s="23"/>
      <c r="K574" s="23"/>
      <c r="L574" s="23"/>
      <c r="M574" s="16"/>
      <c r="N574" s="23"/>
      <c r="O574" s="23"/>
      <c r="P574" s="23"/>
      <c r="Q574" s="10">
        <f t="shared" si="26"/>
        <v>0</v>
      </c>
      <c r="R574" s="23"/>
      <c r="S574" s="16"/>
      <c r="T574" s="23"/>
      <c r="U574" s="23"/>
      <c r="V574" s="34">
        <f t="shared" si="24"/>
        <v>0</v>
      </c>
      <c r="W574" s="16"/>
      <c r="X574" s="38">
        <f t="shared" si="25"/>
        <v>0</v>
      </c>
    </row>
    <row r="575" spans="1:24" ht="18.75" x14ac:dyDescent="0.25">
      <c r="A575" s="12">
        <v>43824</v>
      </c>
      <c r="B575" s="13">
        <v>43824</v>
      </c>
      <c r="C575" s="23"/>
      <c r="D575" s="23"/>
      <c r="E575" s="45"/>
      <c r="F575" s="23"/>
      <c r="G575" s="16"/>
      <c r="H575" s="16"/>
      <c r="I575" s="23"/>
      <c r="J575" s="23"/>
      <c r="K575" s="23"/>
      <c r="L575" s="23"/>
      <c r="M575" s="16"/>
      <c r="N575" s="23"/>
      <c r="O575" s="23"/>
      <c r="P575" s="23"/>
      <c r="Q575" s="10">
        <f t="shared" si="26"/>
        <v>0</v>
      </c>
      <c r="R575" s="23"/>
      <c r="S575" s="16"/>
      <c r="T575" s="23"/>
      <c r="U575" s="23"/>
      <c r="V575" s="34">
        <f t="shared" si="24"/>
        <v>0</v>
      </c>
      <c r="W575" s="16"/>
      <c r="X575" s="38">
        <f t="shared" si="25"/>
        <v>0</v>
      </c>
    </row>
    <row r="576" spans="1:24" ht="18.75" x14ac:dyDescent="0.25">
      <c r="A576" s="12">
        <v>43825</v>
      </c>
      <c r="B576" s="13">
        <v>43825</v>
      </c>
      <c r="C576" s="23"/>
      <c r="D576" s="23"/>
      <c r="E576" s="45"/>
      <c r="F576" s="23"/>
      <c r="G576" s="16"/>
      <c r="H576" s="16"/>
      <c r="I576" s="23"/>
      <c r="J576" s="23"/>
      <c r="K576" s="23"/>
      <c r="L576" s="23"/>
      <c r="M576" s="16"/>
      <c r="N576" s="23"/>
      <c r="O576" s="23"/>
      <c r="P576" s="23"/>
      <c r="Q576" s="10">
        <f t="shared" si="26"/>
        <v>0</v>
      </c>
      <c r="R576" s="23"/>
      <c r="S576" s="16"/>
      <c r="T576" s="23"/>
      <c r="U576" s="23"/>
      <c r="V576" s="34">
        <f t="shared" si="24"/>
        <v>0</v>
      </c>
      <c r="W576" s="16"/>
      <c r="X576" s="38">
        <f t="shared" si="25"/>
        <v>0</v>
      </c>
    </row>
    <row r="577" spans="1:24" ht="18.75" x14ac:dyDescent="0.25">
      <c r="A577" s="12">
        <v>43826</v>
      </c>
      <c r="B577" s="13">
        <v>43826</v>
      </c>
      <c r="C577" s="23"/>
      <c r="D577" s="23"/>
      <c r="E577" s="45"/>
      <c r="F577" s="23"/>
      <c r="G577" s="16"/>
      <c r="H577" s="16"/>
      <c r="I577" s="23"/>
      <c r="J577" s="23"/>
      <c r="K577" s="23"/>
      <c r="L577" s="23"/>
      <c r="M577" s="16"/>
      <c r="N577" s="23"/>
      <c r="O577" s="23"/>
      <c r="P577" s="23"/>
      <c r="Q577" s="10">
        <f t="shared" si="26"/>
        <v>0</v>
      </c>
      <c r="R577" s="23"/>
      <c r="S577" s="16"/>
      <c r="T577" s="23"/>
      <c r="U577" s="23"/>
      <c r="V577" s="34">
        <f t="shared" si="24"/>
        <v>0</v>
      </c>
      <c r="W577" s="16"/>
      <c r="X577" s="38">
        <f t="shared" si="25"/>
        <v>0</v>
      </c>
    </row>
    <row r="578" spans="1:24" ht="18.75" x14ac:dyDescent="0.25">
      <c r="A578" s="12">
        <v>43827</v>
      </c>
      <c r="B578" s="13">
        <v>43827</v>
      </c>
      <c r="C578" s="23"/>
      <c r="D578" s="23"/>
      <c r="E578" s="45"/>
      <c r="F578" s="23"/>
      <c r="G578" s="16"/>
      <c r="H578" s="16"/>
      <c r="I578" s="23"/>
      <c r="J578" s="23"/>
      <c r="K578" s="23"/>
      <c r="L578" s="23"/>
      <c r="M578" s="16"/>
      <c r="N578" s="23"/>
      <c r="O578" s="23"/>
      <c r="P578" s="23"/>
      <c r="Q578" s="10">
        <f t="shared" si="26"/>
        <v>0</v>
      </c>
      <c r="R578" s="23"/>
      <c r="S578" s="16"/>
      <c r="T578" s="23"/>
      <c r="U578" s="23"/>
      <c r="V578" s="34">
        <f t="shared" si="24"/>
        <v>0</v>
      </c>
      <c r="W578" s="16"/>
      <c r="X578" s="38">
        <f t="shared" si="25"/>
        <v>0</v>
      </c>
    </row>
    <row r="579" spans="1:24" ht="18.75" x14ac:dyDescent="0.25">
      <c r="A579" s="12">
        <v>43828</v>
      </c>
      <c r="B579" s="13">
        <v>43828</v>
      </c>
      <c r="C579" s="23"/>
      <c r="D579" s="23"/>
      <c r="E579" s="45"/>
      <c r="F579" s="23"/>
      <c r="G579" s="16"/>
      <c r="H579" s="16"/>
      <c r="I579" s="23"/>
      <c r="J579" s="23"/>
      <c r="K579" s="23"/>
      <c r="L579" s="23"/>
      <c r="M579" s="16"/>
      <c r="N579" s="23"/>
      <c r="O579" s="23"/>
      <c r="P579" s="23"/>
      <c r="Q579" s="10">
        <f t="shared" si="26"/>
        <v>0</v>
      </c>
      <c r="R579" s="23"/>
      <c r="S579" s="16"/>
      <c r="T579" s="23"/>
      <c r="U579" s="23"/>
      <c r="V579" s="34">
        <f t="shared" ref="V579:V642" si="27">IFERROR(G579*H579,"")</f>
        <v>0</v>
      </c>
      <c r="W579" s="16"/>
      <c r="X579" s="38">
        <f t="shared" ref="X579:X642" si="28">IFERROR(G579*W579,"")</f>
        <v>0</v>
      </c>
    </row>
    <row r="580" spans="1:24" ht="18.75" x14ac:dyDescent="0.25">
      <c r="A580" s="12">
        <v>43829</v>
      </c>
      <c r="B580" s="13">
        <v>43829</v>
      </c>
      <c r="C580" s="23"/>
      <c r="D580" s="23"/>
      <c r="E580" s="45"/>
      <c r="F580" s="23"/>
      <c r="G580" s="16"/>
      <c r="H580" s="16"/>
      <c r="I580" s="23"/>
      <c r="J580" s="23"/>
      <c r="K580" s="23"/>
      <c r="L580" s="23"/>
      <c r="M580" s="16"/>
      <c r="N580" s="23"/>
      <c r="O580" s="23"/>
      <c r="P580" s="23"/>
      <c r="Q580" s="10">
        <f t="shared" ref="Q580:Q643" si="29">IFERROR(V580-O580,"")</f>
        <v>0</v>
      </c>
      <c r="R580" s="23"/>
      <c r="S580" s="16"/>
      <c r="T580" s="23"/>
      <c r="U580" s="23"/>
      <c r="V580" s="34">
        <f t="shared" si="27"/>
        <v>0</v>
      </c>
      <c r="W580" s="16"/>
      <c r="X580" s="38">
        <f t="shared" si="28"/>
        <v>0</v>
      </c>
    </row>
    <row r="581" spans="1:24" s="6" customFormat="1" ht="19.5" thickBot="1" x14ac:dyDescent="0.3">
      <c r="A581" s="17">
        <v>43830</v>
      </c>
      <c r="B581" s="18">
        <v>43830</v>
      </c>
      <c r="C581" s="24"/>
      <c r="D581" s="24"/>
      <c r="E581" s="45"/>
      <c r="F581" s="24"/>
      <c r="G581" s="22"/>
      <c r="H581" s="22"/>
      <c r="I581" s="24"/>
      <c r="J581" s="24"/>
      <c r="K581" s="24"/>
      <c r="L581" s="24"/>
      <c r="M581" s="22"/>
      <c r="N581" s="24"/>
      <c r="O581" s="24"/>
      <c r="P581" s="24"/>
      <c r="Q581" s="19">
        <f t="shared" si="29"/>
        <v>0</v>
      </c>
      <c r="R581" s="24"/>
      <c r="S581" s="22"/>
      <c r="T581" s="24"/>
      <c r="U581" s="24"/>
      <c r="V581" s="35">
        <f t="shared" si="27"/>
        <v>0</v>
      </c>
      <c r="W581" s="22"/>
      <c r="X581" s="38">
        <f t="shared" si="28"/>
        <v>0</v>
      </c>
    </row>
    <row r="582" spans="1:24" ht="19.5" thickTop="1" x14ac:dyDescent="0.25">
      <c r="A582" s="12">
        <v>43831</v>
      </c>
      <c r="B582" s="13">
        <v>43831</v>
      </c>
      <c r="C582" s="23"/>
      <c r="D582" s="23"/>
      <c r="E582" s="47"/>
      <c r="F582" s="23"/>
      <c r="G582" s="16"/>
      <c r="H582" s="16"/>
      <c r="I582" s="23"/>
      <c r="J582" s="23"/>
      <c r="K582" s="23"/>
      <c r="L582" s="23"/>
      <c r="M582" s="16"/>
      <c r="N582" s="23"/>
      <c r="O582" s="23"/>
      <c r="P582" s="23"/>
      <c r="Q582" s="10">
        <f t="shared" si="29"/>
        <v>0</v>
      </c>
      <c r="R582" s="23"/>
      <c r="S582" s="16"/>
      <c r="T582" s="23"/>
      <c r="U582" s="23"/>
      <c r="V582" s="34">
        <f t="shared" si="27"/>
        <v>0</v>
      </c>
      <c r="W582" s="16"/>
      <c r="X582" s="40">
        <f t="shared" si="28"/>
        <v>0</v>
      </c>
    </row>
    <row r="583" spans="1:24" ht="18.75" x14ac:dyDescent="0.25">
      <c r="A583" s="12">
        <v>43832</v>
      </c>
      <c r="B583" s="13">
        <v>43832</v>
      </c>
      <c r="C583" s="23"/>
      <c r="D583" s="23"/>
      <c r="E583" s="45"/>
      <c r="F583" s="23"/>
      <c r="G583" s="16"/>
      <c r="H583" s="16"/>
      <c r="I583" s="23"/>
      <c r="J583" s="23"/>
      <c r="K583" s="23"/>
      <c r="L583" s="23"/>
      <c r="M583" s="16"/>
      <c r="N583" s="23"/>
      <c r="O583" s="23"/>
      <c r="P583" s="23"/>
      <c r="Q583" s="10">
        <f t="shared" si="29"/>
        <v>0</v>
      </c>
      <c r="R583" s="23"/>
      <c r="S583" s="16"/>
      <c r="T583" s="23"/>
      <c r="U583" s="23"/>
      <c r="V583" s="34">
        <f t="shared" si="27"/>
        <v>0</v>
      </c>
      <c r="W583" s="16"/>
      <c r="X583" s="38">
        <f t="shared" si="28"/>
        <v>0</v>
      </c>
    </row>
    <row r="584" spans="1:24" ht="18.75" x14ac:dyDescent="0.25">
      <c r="A584" s="12">
        <v>43833</v>
      </c>
      <c r="B584" s="13">
        <v>43833</v>
      </c>
      <c r="C584" s="23"/>
      <c r="D584" s="23"/>
      <c r="E584" s="45"/>
      <c r="F584" s="23"/>
      <c r="G584" s="16"/>
      <c r="H584" s="16"/>
      <c r="I584" s="23"/>
      <c r="J584" s="23"/>
      <c r="K584" s="23"/>
      <c r="L584" s="23"/>
      <c r="M584" s="16"/>
      <c r="N584" s="23"/>
      <c r="O584" s="23"/>
      <c r="P584" s="23"/>
      <c r="Q584" s="10">
        <f t="shared" si="29"/>
        <v>0</v>
      </c>
      <c r="R584" s="23"/>
      <c r="S584" s="16"/>
      <c r="T584" s="23"/>
      <c r="U584" s="23"/>
      <c r="V584" s="34">
        <f t="shared" si="27"/>
        <v>0</v>
      </c>
      <c r="W584" s="16"/>
      <c r="X584" s="38">
        <f t="shared" si="28"/>
        <v>0</v>
      </c>
    </row>
    <row r="585" spans="1:24" ht="18.75" x14ac:dyDescent="0.25">
      <c r="A585" s="12">
        <v>43834</v>
      </c>
      <c r="B585" s="13">
        <v>43834</v>
      </c>
      <c r="C585" s="23"/>
      <c r="D585" s="23"/>
      <c r="E585" s="45"/>
      <c r="F585" s="23"/>
      <c r="G585" s="16"/>
      <c r="H585" s="16"/>
      <c r="I585" s="23"/>
      <c r="J585" s="23"/>
      <c r="K585" s="23"/>
      <c r="L585" s="23"/>
      <c r="M585" s="16"/>
      <c r="N585" s="23"/>
      <c r="O585" s="23"/>
      <c r="P585" s="23"/>
      <c r="Q585" s="10">
        <f t="shared" si="29"/>
        <v>0</v>
      </c>
      <c r="R585" s="23"/>
      <c r="S585" s="16"/>
      <c r="T585" s="23"/>
      <c r="U585" s="23"/>
      <c r="V585" s="34">
        <f t="shared" si="27"/>
        <v>0</v>
      </c>
      <c r="W585" s="16"/>
      <c r="X585" s="38">
        <f t="shared" si="28"/>
        <v>0</v>
      </c>
    </row>
    <row r="586" spans="1:24" ht="18.75" x14ac:dyDescent="0.25">
      <c r="A586" s="12">
        <v>43835</v>
      </c>
      <c r="B586" s="13">
        <v>43835</v>
      </c>
      <c r="C586" s="23"/>
      <c r="D586" s="23"/>
      <c r="E586" s="45"/>
      <c r="F586" s="23"/>
      <c r="G586" s="16"/>
      <c r="H586" s="16"/>
      <c r="I586" s="23"/>
      <c r="J586" s="23"/>
      <c r="K586" s="23"/>
      <c r="L586" s="23"/>
      <c r="M586" s="16"/>
      <c r="N586" s="23"/>
      <c r="O586" s="23"/>
      <c r="P586" s="23"/>
      <c r="Q586" s="10">
        <f t="shared" si="29"/>
        <v>0</v>
      </c>
      <c r="R586" s="23"/>
      <c r="S586" s="16"/>
      <c r="T586" s="23"/>
      <c r="U586" s="23"/>
      <c r="V586" s="34">
        <f t="shared" si="27"/>
        <v>0</v>
      </c>
      <c r="W586" s="16"/>
      <c r="X586" s="38">
        <f t="shared" si="28"/>
        <v>0</v>
      </c>
    </row>
    <row r="587" spans="1:24" ht="18.75" x14ac:dyDescent="0.25">
      <c r="A587" s="12">
        <v>43836</v>
      </c>
      <c r="B587" s="13">
        <v>43836</v>
      </c>
      <c r="C587" s="23"/>
      <c r="D587" s="23"/>
      <c r="E587" s="45"/>
      <c r="F587" s="23"/>
      <c r="G587" s="16"/>
      <c r="H587" s="16"/>
      <c r="I587" s="23"/>
      <c r="J587" s="23"/>
      <c r="K587" s="23"/>
      <c r="L587" s="23"/>
      <c r="M587" s="16"/>
      <c r="N587" s="23"/>
      <c r="O587" s="23"/>
      <c r="P587" s="23"/>
      <c r="Q587" s="10">
        <f t="shared" si="29"/>
        <v>0</v>
      </c>
      <c r="R587" s="23"/>
      <c r="S587" s="16"/>
      <c r="T587" s="23"/>
      <c r="U587" s="23"/>
      <c r="V587" s="34">
        <f t="shared" si="27"/>
        <v>0</v>
      </c>
      <c r="W587" s="16"/>
      <c r="X587" s="38">
        <f t="shared" si="28"/>
        <v>0</v>
      </c>
    </row>
    <row r="588" spans="1:24" ht="18.75" x14ac:dyDescent="0.25">
      <c r="A588" s="12">
        <v>43837</v>
      </c>
      <c r="B588" s="13">
        <v>43837</v>
      </c>
      <c r="C588" s="23"/>
      <c r="D588" s="23"/>
      <c r="E588" s="45"/>
      <c r="F588" s="23"/>
      <c r="G588" s="16"/>
      <c r="H588" s="16"/>
      <c r="I588" s="23"/>
      <c r="J588" s="23"/>
      <c r="K588" s="23"/>
      <c r="L588" s="23"/>
      <c r="M588" s="16"/>
      <c r="N588" s="23"/>
      <c r="O588" s="23"/>
      <c r="P588" s="23"/>
      <c r="Q588" s="10">
        <f t="shared" si="29"/>
        <v>0</v>
      </c>
      <c r="R588" s="23"/>
      <c r="S588" s="16"/>
      <c r="T588" s="23"/>
      <c r="U588" s="23"/>
      <c r="V588" s="34">
        <f t="shared" si="27"/>
        <v>0</v>
      </c>
      <c r="W588" s="16"/>
      <c r="X588" s="38">
        <f t="shared" si="28"/>
        <v>0</v>
      </c>
    </row>
    <row r="589" spans="1:24" ht="18.75" x14ac:dyDescent="0.25">
      <c r="A589" s="12">
        <v>43838</v>
      </c>
      <c r="B589" s="13">
        <v>43838</v>
      </c>
      <c r="C589" s="23"/>
      <c r="D589" s="23"/>
      <c r="E589" s="45"/>
      <c r="F589" s="23"/>
      <c r="G589" s="16"/>
      <c r="H589" s="16"/>
      <c r="I589" s="23"/>
      <c r="J589" s="23"/>
      <c r="K589" s="23"/>
      <c r="L589" s="23"/>
      <c r="M589" s="16"/>
      <c r="N589" s="23"/>
      <c r="O589" s="23"/>
      <c r="P589" s="23"/>
      <c r="Q589" s="10">
        <f t="shared" si="29"/>
        <v>0</v>
      </c>
      <c r="R589" s="23"/>
      <c r="S589" s="16"/>
      <c r="T589" s="23"/>
      <c r="U589" s="23"/>
      <c r="V589" s="34">
        <f t="shared" si="27"/>
        <v>0</v>
      </c>
      <c r="W589" s="16"/>
      <c r="X589" s="38">
        <f t="shared" si="28"/>
        <v>0</v>
      </c>
    </row>
    <row r="590" spans="1:24" ht="18.75" x14ac:dyDescent="0.25">
      <c r="A590" s="12">
        <v>43839</v>
      </c>
      <c r="B590" s="13">
        <v>43839</v>
      </c>
      <c r="C590" s="23"/>
      <c r="D590" s="23"/>
      <c r="E590" s="45"/>
      <c r="F590" s="23"/>
      <c r="G590" s="16"/>
      <c r="H590" s="16"/>
      <c r="I590" s="23"/>
      <c r="J590" s="23"/>
      <c r="K590" s="23"/>
      <c r="L590" s="23"/>
      <c r="M590" s="16"/>
      <c r="N590" s="23"/>
      <c r="O590" s="23"/>
      <c r="P590" s="23"/>
      <c r="Q590" s="10">
        <f t="shared" si="29"/>
        <v>0</v>
      </c>
      <c r="R590" s="23"/>
      <c r="S590" s="16"/>
      <c r="T590" s="23"/>
      <c r="U590" s="23"/>
      <c r="V590" s="34">
        <f t="shared" si="27"/>
        <v>0</v>
      </c>
      <c r="W590" s="16"/>
      <c r="X590" s="38">
        <f t="shared" si="28"/>
        <v>0</v>
      </c>
    </row>
    <row r="591" spans="1:24" ht="18.75" x14ac:dyDescent="0.25">
      <c r="A591" s="12">
        <v>43840</v>
      </c>
      <c r="B591" s="13">
        <v>43840</v>
      </c>
      <c r="C591" s="23"/>
      <c r="D591" s="23"/>
      <c r="E591" s="45"/>
      <c r="F591" s="23"/>
      <c r="G591" s="16"/>
      <c r="H591" s="16"/>
      <c r="I591" s="23"/>
      <c r="J591" s="23"/>
      <c r="K591" s="23"/>
      <c r="L591" s="23"/>
      <c r="M591" s="16"/>
      <c r="N591" s="23"/>
      <c r="O591" s="23"/>
      <c r="P591" s="23"/>
      <c r="Q591" s="10">
        <f t="shared" si="29"/>
        <v>0</v>
      </c>
      <c r="R591" s="23"/>
      <c r="S591" s="16"/>
      <c r="T591" s="23"/>
      <c r="U591" s="23"/>
      <c r="V591" s="34">
        <f t="shared" si="27"/>
        <v>0</v>
      </c>
      <c r="W591" s="16"/>
      <c r="X591" s="38">
        <f t="shared" si="28"/>
        <v>0</v>
      </c>
    </row>
    <row r="592" spans="1:24" ht="18.75" x14ac:dyDescent="0.25">
      <c r="A592" s="12">
        <v>43841</v>
      </c>
      <c r="B592" s="13">
        <v>43841</v>
      </c>
      <c r="C592" s="23"/>
      <c r="D592" s="23"/>
      <c r="E592" s="45"/>
      <c r="F592" s="23"/>
      <c r="G592" s="16"/>
      <c r="H592" s="16"/>
      <c r="I592" s="23"/>
      <c r="J592" s="23"/>
      <c r="K592" s="23"/>
      <c r="L592" s="23"/>
      <c r="M592" s="16"/>
      <c r="N592" s="23"/>
      <c r="O592" s="23"/>
      <c r="P592" s="23"/>
      <c r="Q592" s="10">
        <f t="shared" si="29"/>
        <v>0</v>
      </c>
      <c r="R592" s="23"/>
      <c r="S592" s="16"/>
      <c r="T592" s="23"/>
      <c r="U592" s="23"/>
      <c r="V592" s="34">
        <f t="shared" si="27"/>
        <v>0</v>
      </c>
      <c r="W592" s="16"/>
      <c r="X592" s="38">
        <f t="shared" si="28"/>
        <v>0</v>
      </c>
    </row>
    <row r="593" spans="1:24" ht="18.75" x14ac:dyDescent="0.25">
      <c r="A593" s="12">
        <v>43842</v>
      </c>
      <c r="B593" s="13">
        <v>43842</v>
      </c>
      <c r="C593" s="23"/>
      <c r="D593" s="23"/>
      <c r="E593" s="45"/>
      <c r="F593" s="23"/>
      <c r="G593" s="16"/>
      <c r="H593" s="16"/>
      <c r="I593" s="23"/>
      <c r="J593" s="23"/>
      <c r="K593" s="23"/>
      <c r="L593" s="23"/>
      <c r="M593" s="16"/>
      <c r="N593" s="23"/>
      <c r="O593" s="23"/>
      <c r="P593" s="23"/>
      <c r="Q593" s="10">
        <f t="shared" si="29"/>
        <v>0</v>
      </c>
      <c r="R593" s="23"/>
      <c r="S593" s="16"/>
      <c r="T593" s="23"/>
      <c r="U593" s="23"/>
      <c r="V593" s="34">
        <f t="shared" si="27"/>
        <v>0</v>
      </c>
      <c r="W593" s="16"/>
      <c r="X593" s="38">
        <f t="shared" si="28"/>
        <v>0</v>
      </c>
    </row>
    <row r="594" spans="1:24" ht="18.75" x14ac:dyDescent="0.25">
      <c r="A594" s="12">
        <v>43843</v>
      </c>
      <c r="B594" s="13">
        <v>43843</v>
      </c>
      <c r="C594" s="23"/>
      <c r="D594" s="23"/>
      <c r="E594" s="45"/>
      <c r="F594" s="23"/>
      <c r="G594" s="16"/>
      <c r="H594" s="16"/>
      <c r="I594" s="23"/>
      <c r="J594" s="23"/>
      <c r="K594" s="23"/>
      <c r="L594" s="23"/>
      <c r="M594" s="16"/>
      <c r="N594" s="23"/>
      <c r="O594" s="23"/>
      <c r="P594" s="23"/>
      <c r="Q594" s="10">
        <f t="shared" si="29"/>
        <v>0</v>
      </c>
      <c r="R594" s="23"/>
      <c r="S594" s="16"/>
      <c r="T594" s="23"/>
      <c r="U594" s="23"/>
      <c r="V594" s="34">
        <f t="shared" si="27"/>
        <v>0</v>
      </c>
      <c r="W594" s="16"/>
      <c r="X594" s="38">
        <f t="shared" si="28"/>
        <v>0</v>
      </c>
    </row>
    <row r="595" spans="1:24" ht="18.75" x14ac:dyDescent="0.25">
      <c r="A595" s="12">
        <v>43844</v>
      </c>
      <c r="B595" s="13">
        <v>43844</v>
      </c>
      <c r="C595" s="23"/>
      <c r="D595" s="23"/>
      <c r="E595" s="45"/>
      <c r="F595" s="23"/>
      <c r="G595" s="16"/>
      <c r="H595" s="16"/>
      <c r="I595" s="23"/>
      <c r="J595" s="23"/>
      <c r="K595" s="23"/>
      <c r="L595" s="23"/>
      <c r="M595" s="16"/>
      <c r="N595" s="23"/>
      <c r="O595" s="23"/>
      <c r="P595" s="23"/>
      <c r="Q595" s="10">
        <f t="shared" si="29"/>
        <v>0</v>
      </c>
      <c r="R595" s="23"/>
      <c r="S595" s="16"/>
      <c r="T595" s="23"/>
      <c r="U595" s="23"/>
      <c r="V595" s="34">
        <f t="shared" si="27"/>
        <v>0</v>
      </c>
      <c r="W595" s="16"/>
      <c r="X595" s="38">
        <f t="shared" si="28"/>
        <v>0</v>
      </c>
    </row>
    <row r="596" spans="1:24" ht="18.75" x14ac:dyDescent="0.25">
      <c r="A596" s="12">
        <v>43845</v>
      </c>
      <c r="B596" s="13">
        <v>43845</v>
      </c>
      <c r="C596" s="23"/>
      <c r="D596" s="23"/>
      <c r="E596" s="45"/>
      <c r="F596" s="23"/>
      <c r="G596" s="16"/>
      <c r="H596" s="16"/>
      <c r="I596" s="23"/>
      <c r="J596" s="23"/>
      <c r="K596" s="23"/>
      <c r="L596" s="23"/>
      <c r="M596" s="16"/>
      <c r="N596" s="23"/>
      <c r="O596" s="23"/>
      <c r="P596" s="23"/>
      <c r="Q596" s="10">
        <f t="shared" si="29"/>
        <v>0</v>
      </c>
      <c r="R596" s="23"/>
      <c r="S596" s="16"/>
      <c r="T596" s="23"/>
      <c r="U596" s="23"/>
      <c r="V596" s="34">
        <f t="shared" si="27"/>
        <v>0</v>
      </c>
      <c r="W596" s="16"/>
      <c r="X596" s="38">
        <f t="shared" si="28"/>
        <v>0</v>
      </c>
    </row>
    <row r="597" spans="1:24" ht="18.75" x14ac:dyDescent="0.25">
      <c r="A597" s="12">
        <v>43846</v>
      </c>
      <c r="B597" s="13">
        <v>43846</v>
      </c>
      <c r="C597" s="23"/>
      <c r="D597" s="23"/>
      <c r="E597" s="45"/>
      <c r="F597" s="23"/>
      <c r="G597" s="16"/>
      <c r="H597" s="16"/>
      <c r="I597" s="23"/>
      <c r="J597" s="23"/>
      <c r="K597" s="23"/>
      <c r="L597" s="23"/>
      <c r="M597" s="16"/>
      <c r="N597" s="23"/>
      <c r="O597" s="23"/>
      <c r="P597" s="23"/>
      <c r="Q597" s="10">
        <f t="shared" si="29"/>
        <v>0</v>
      </c>
      <c r="R597" s="23"/>
      <c r="S597" s="16"/>
      <c r="T597" s="23"/>
      <c r="U597" s="23"/>
      <c r="V597" s="34">
        <f t="shared" si="27"/>
        <v>0</v>
      </c>
      <c r="W597" s="16"/>
      <c r="X597" s="38">
        <f t="shared" si="28"/>
        <v>0</v>
      </c>
    </row>
    <row r="598" spans="1:24" ht="18.75" x14ac:dyDescent="0.25">
      <c r="A598" s="12">
        <v>43847</v>
      </c>
      <c r="B598" s="13">
        <v>43847</v>
      </c>
      <c r="C598" s="23"/>
      <c r="D598" s="23"/>
      <c r="E598" s="45"/>
      <c r="F598" s="23"/>
      <c r="G598" s="16"/>
      <c r="H598" s="16"/>
      <c r="I598" s="23"/>
      <c r="J598" s="23"/>
      <c r="K598" s="23"/>
      <c r="L598" s="23"/>
      <c r="M598" s="16"/>
      <c r="N598" s="23"/>
      <c r="O598" s="23"/>
      <c r="P598" s="23"/>
      <c r="Q598" s="10">
        <f t="shared" si="29"/>
        <v>0</v>
      </c>
      <c r="R598" s="23"/>
      <c r="S598" s="16"/>
      <c r="T598" s="23"/>
      <c r="U598" s="23"/>
      <c r="V598" s="34">
        <f t="shared" si="27"/>
        <v>0</v>
      </c>
      <c r="W598" s="16"/>
      <c r="X598" s="38">
        <f t="shared" si="28"/>
        <v>0</v>
      </c>
    </row>
    <row r="599" spans="1:24" ht="18.75" x14ac:dyDescent="0.25">
      <c r="A599" s="12">
        <v>43848</v>
      </c>
      <c r="B599" s="13">
        <v>43848</v>
      </c>
      <c r="C599" s="23"/>
      <c r="D599" s="23"/>
      <c r="E599" s="45"/>
      <c r="F599" s="23"/>
      <c r="G599" s="16"/>
      <c r="H599" s="16"/>
      <c r="I599" s="23"/>
      <c r="J599" s="23"/>
      <c r="K599" s="23"/>
      <c r="L599" s="23"/>
      <c r="M599" s="16"/>
      <c r="N599" s="23"/>
      <c r="O599" s="23"/>
      <c r="P599" s="23"/>
      <c r="Q599" s="10">
        <f t="shared" si="29"/>
        <v>0</v>
      </c>
      <c r="R599" s="23"/>
      <c r="S599" s="16"/>
      <c r="T599" s="23"/>
      <c r="U599" s="23"/>
      <c r="V599" s="34">
        <f t="shared" si="27"/>
        <v>0</v>
      </c>
      <c r="W599" s="16"/>
      <c r="X599" s="38">
        <f t="shared" si="28"/>
        <v>0</v>
      </c>
    </row>
    <row r="600" spans="1:24" ht="18.75" x14ac:dyDescent="0.25">
      <c r="A600" s="12">
        <v>43849</v>
      </c>
      <c r="B600" s="13">
        <v>43849</v>
      </c>
      <c r="C600" s="23"/>
      <c r="D600" s="23"/>
      <c r="E600" s="45"/>
      <c r="F600" s="23"/>
      <c r="G600" s="16"/>
      <c r="H600" s="16"/>
      <c r="I600" s="23"/>
      <c r="J600" s="23"/>
      <c r="K600" s="23"/>
      <c r="L600" s="23"/>
      <c r="M600" s="16"/>
      <c r="N600" s="23"/>
      <c r="O600" s="23"/>
      <c r="P600" s="23"/>
      <c r="Q600" s="10">
        <f t="shared" si="29"/>
        <v>0</v>
      </c>
      <c r="R600" s="23"/>
      <c r="S600" s="16"/>
      <c r="T600" s="23"/>
      <c r="U600" s="23"/>
      <c r="V600" s="34">
        <f t="shared" si="27"/>
        <v>0</v>
      </c>
      <c r="W600" s="16"/>
      <c r="X600" s="38">
        <f t="shared" si="28"/>
        <v>0</v>
      </c>
    </row>
    <row r="601" spans="1:24" ht="18.75" x14ac:dyDescent="0.25">
      <c r="A601" s="12">
        <v>43850</v>
      </c>
      <c r="B601" s="13">
        <v>43850</v>
      </c>
      <c r="C601" s="23"/>
      <c r="D601" s="23"/>
      <c r="E601" s="45"/>
      <c r="F601" s="23"/>
      <c r="G601" s="16"/>
      <c r="H601" s="16"/>
      <c r="I601" s="23"/>
      <c r="J601" s="23"/>
      <c r="K601" s="23"/>
      <c r="L601" s="23"/>
      <c r="M601" s="16"/>
      <c r="N601" s="23"/>
      <c r="O601" s="23"/>
      <c r="P601" s="23"/>
      <c r="Q601" s="10">
        <f t="shared" si="29"/>
        <v>0</v>
      </c>
      <c r="R601" s="23"/>
      <c r="S601" s="16"/>
      <c r="T601" s="23"/>
      <c r="U601" s="23"/>
      <c r="V601" s="34">
        <f t="shared" si="27"/>
        <v>0</v>
      </c>
      <c r="W601" s="16"/>
      <c r="X601" s="38">
        <f t="shared" si="28"/>
        <v>0</v>
      </c>
    </row>
    <row r="602" spans="1:24" ht="18.75" x14ac:dyDescent="0.25">
      <c r="A602" s="12">
        <v>43851</v>
      </c>
      <c r="B602" s="13">
        <v>43851</v>
      </c>
      <c r="C602" s="23"/>
      <c r="D602" s="23"/>
      <c r="E602" s="45"/>
      <c r="F602" s="23"/>
      <c r="G602" s="16"/>
      <c r="H602" s="16"/>
      <c r="I602" s="23"/>
      <c r="J602" s="23"/>
      <c r="K602" s="23"/>
      <c r="L602" s="23"/>
      <c r="M602" s="16"/>
      <c r="N602" s="23"/>
      <c r="O602" s="23"/>
      <c r="P602" s="23"/>
      <c r="Q602" s="10">
        <f t="shared" si="29"/>
        <v>0</v>
      </c>
      <c r="R602" s="23"/>
      <c r="S602" s="16"/>
      <c r="T602" s="23"/>
      <c r="U602" s="23"/>
      <c r="V602" s="34">
        <f t="shared" si="27"/>
        <v>0</v>
      </c>
      <c r="W602" s="16"/>
      <c r="X602" s="38">
        <f t="shared" si="28"/>
        <v>0</v>
      </c>
    </row>
    <row r="603" spans="1:24" ht="18.75" x14ac:dyDescent="0.25">
      <c r="A603" s="12">
        <v>43852</v>
      </c>
      <c r="B603" s="13">
        <v>43852</v>
      </c>
      <c r="C603" s="23"/>
      <c r="D603" s="23"/>
      <c r="E603" s="45"/>
      <c r="F603" s="23"/>
      <c r="G603" s="16"/>
      <c r="H603" s="16"/>
      <c r="I603" s="23"/>
      <c r="J603" s="23"/>
      <c r="K603" s="23"/>
      <c r="L603" s="23"/>
      <c r="M603" s="16"/>
      <c r="N603" s="23"/>
      <c r="O603" s="23"/>
      <c r="P603" s="23"/>
      <c r="Q603" s="10">
        <f t="shared" si="29"/>
        <v>0</v>
      </c>
      <c r="R603" s="23"/>
      <c r="S603" s="16"/>
      <c r="T603" s="23"/>
      <c r="U603" s="23"/>
      <c r="V603" s="34">
        <f t="shared" si="27"/>
        <v>0</v>
      </c>
      <c r="W603" s="16"/>
      <c r="X603" s="38">
        <f t="shared" si="28"/>
        <v>0</v>
      </c>
    </row>
    <row r="604" spans="1:24" ht="18.75" x14ac:dyDescent="0.25">
      <c r="A604" s="12">
        <v>43853</v>
      </c>
      <c r="B604" s="13">
        <v>43853</v>
      </c>
      <c r="C604" s="23"/>
      <c r="D604" s="23"/>
      <c r="E604" s="45"/>
      <c r="F604" s="23"/>
      <c r="G604" s="16"/>
      <c r="H604" s="16"/>
      <c r="I604" s="23"/>
      <c r="J604" s="23"/>
      <c r="K604" s="23"/>
      <c r="L604" s="23"/>
      <c r="M604" s="16"/>
      <c r="N604" s="23"/>
      <c r="O604" s="23"/>
      <c r="P604" s="23"/>
      <c r="Q604" s="10">
        <f t="shared" si="29"/>
        <v>0</v>
      </c>
      <c r="R604" s="23"/>
      <c r="S604" s="16"/>
      <c r="T604" s="23"/>
      <c r="U604" s="23"/>
      <c r="V604" s="34">
        <f t="shared" si="27"/>
        <v>0</v>
      </c>
      <c r="W604" s="16"/>
      <c r="X604" s="38">
        <f t="shared" si="28"/>
        <v>0</v>
      </c>
    </row>
    <row r="605" spans="1:24" ht="18.75" x14ac:dyDescent="0.25">
      <c r="A605" s="12">
        <v>43854</v>
      </c>
      <c r="B605" s="13">
        <v>43854</v>
      </c>
      <c r="C605" s="23"/>
      <c r="D605" s="23"/>
      <c r="E605" s="45"/>
      <c r="F605" s="23"/>
      <c r="G605" s="16"/>
      <c r="H605" s="16"/>
      <c r="I605" s="23"/>
      <c r="J605" s="23"/>
      <c r="K605" s="23"/>
      <c r="L605" s="23"/>
      <c r="M605" s="16"/>
      <c r="N605" s="23"/>
      <c r="O605" s="23"/>
      <c r="P605" s="23"/>
      <c r="Q605" s="10">
        <f t="shared" si="29"/>
        <v>0</v>
      </c>
      <c r="R605" s="23"/>
      <c r="S605" s="16"/>
      <c r="T605" s="23"/>
      <c r="U605" s="23"/>
      <c r="V605" s="34">
        <f t="shared" si="27"/>
        <v>0</v>
      </c>
      <c r="W605" s="16"/>
      <c r="X605" s="38">
        <f t="shared" si="28"/>
        <v>0</v>
      </c>
    </row>
    <row r="606" spans="1:24" ht="18.75" x14ac:dyDescent="0.25">
      <c r="A606" s="12">
        <v>43855</v>
      </c>
      <c r="B606" s="13">
        <v>43855</v>
      </c>
      <c r="C606" s="23"/>
      <c r="D606" s="23"/>
      <c r="E606" s="45"/>
      <c r="F606" s="23"/>
      <c r="G606" s="16"/>
      <c r="H606" s="16"/>
      <c r="I606" s="23"/>
      <c r="J606" s="23"/>
      <c r="K606" s="23"/>
      <c r="L606" s="23"/>
      <c r="M606" s="16"/>
      <c r="N606" s="23"/>
      <c r="O606" s="23"/>
      <c r="P606" s="23"/>
      <c r="Q606" s="10">
        <f t="shared" si="29"/>
        <v>0</v>
      </c>
      <c r="R606" s="23"/>
      <c r="S606" s="16"/>
      <c r="T606" s="23"/>
      <c r="U606" s="23"/>
      <c r="V606" s="34">
        <f t="shared" si="27"/>
        <v>0</v>
      </c>
      <c r="W606" s="16"/>
      <c r="X606" s="38">
        <f t="shared" si="28"/>
        <v>0</v>
      </c>
    </row>
    <row r="607" spans="1:24" ht="18.75" x14ac:dyDescent="0.25">
      <c r="A607" s="12">
        <v>43856</v>
      </c>
      <c r="B607" s="13">
        <v>43856</v>
      </c>
      <c r="C607" s="23"/>
      <c r="D607" s="23"/>
      <c r="E607" s="45"/>
      <c r="F607" s="23"/>
      <c r="G607" s="16"/>
      <c r="H607" s="16"/>
      <c r="I607" s="23"/>
      <c r="J607" s="23"/>
      <c r="K607" s="23"/>
      <c r="L607" s="23"/>
      <c r="M607" s="16"/>
      <c r="N607" s="23"/>
      <c r="O607" s="23"/>
      <c r="P607" s="23"/>
      <c r="Q607" s="10">
        <f t="shared" si="29"/>
        <v>0</v>
      </c>
      <c r="R607" s="23"/>
      <c r="S607" s="16"/>
      <c r="T607" s="23"/>
      <c r="U607" s="23"/>
      <c r="V607" s="34">
        <f t="shared" si="27"/>
        <v>0</v>
      </c>
      <c r="W607" s="16"/>
      <c r="X607" s="38">
        <f t="shared" si="28"/>
        <v>0</v>
      </c>
    </row>
    <row r="608" spans="1:24" ht="18.75" x14ac:dyDescent="0.25">
      <c r="A608" s="12">
        <v>43857</v>
      </c>
      <c r="B608" s="13">
        <v>43857</v>
      </c>
      <c r="C608" s="23"/>
      <c r="D608" s="23"/>
      <c r="E608" s="45"/>
      <c r="F608" s="23"/>
      <c r="G608" s="16"/>
      <c r="H608" s="16"/>
      <c r="I608" s="23"/>
      <c r="J608" s="23"/>
      <c r="K608" s="23"/>
      <c r="L608" s="23"/>
      <c r="M608" s="16"/>
      <c r="N608" s="23"/>
      <c r="O608" s="23"/>
      <c r="P608" s="23"/>
      <c r="Q608" s="10">
        <f t="shared" si="29"/>
        <v>0</v>
      </c>
      <c r="R608" s="23"/>
      <c r="S608" s="16"/>
      <c r="T608" s="23"/>
      <c r="U608" s="23"/>
      <c r="V608" s="34">
        <f t="shared" si="27"/>
        <v>0</v>
      </c>
      <c r="W608" s="16"/>
      <c r="X608" s="38">
        <f t="shared" si="28"/>
        <v>0</v>
      </c>
    </row>
    <row r="609" spans="1:24" ht="18.75" x14ac:dyDescent="0.25">
      <c r="A609" s="12">
        <v>43858</v>
      </c>
      <c r="B609" s="13">
        <v>43858</v>
      </c>
      <c r="C609" s="23"/>
      <c r="D609" s="23"/>
      <c r="E609" s="45"/>
      <c r="F609" s="23"/>
      <c r="G609" s="16"/>
      <c r="H609" s="16"/>
      <c r="I609" s="23"/>
      <c r="J609" s="23"/>
      <c r="K609" s="23"/>
      <c r="L609" s="23"/>
      <c r="M609" s="16"/>
      <c r="N609" s="23"/>
      <c r="O609" s="23"/>
      <c r="P609" s="23"/>
      <c r="Q609" s="10">
        <f t="shared" si="29"/>
        <v>0</v>
      </c>
      <c r="R609" s="23"/>
      <c r="S609" s="16"/>
      <c r="T609" s="23"/>
      <c r="U609" s="23"/>
      <c r="V609" s="34">
        <f t="shared" si="27"/>
        <v>0</v>
      </c>
      <c r="W609" s="16"/>
      <c r="X609" s="38">
        <f t="shared" si="28"/>
        <v>0</v>
      </c>
    </row>
    <row r="610" spans="1:24" s="7" customFormat="1" ht="18.75" x14ac:dyDescent="0.25">
      <c r="A610" s="25">
        <v>43859</v>
      </c>
      <c r="B610" s="28">
        <v>43859</v>
      </c>
      <c r="C610" s="27"/>
      <c r="D610" s="27"/>
      <c r="E610" s="45"/>
      <c r="F610" s="27"/>
      <c r="G610" s="26"/>
      <c r="H610" s="26"/>
      <c r="I610" s="27"/>
      <c r="J610" s="27"/>
      <c r="K610" s="27"/>
      <c r="L610" s="27"/>
      <c r="M610" s="26"/>
      <c r="N610" s="27"/>
      <c r="O610" s="27"/>
      <c r="P610" s="27"/>
      <c r="Q610" s="29">
        <f t="shared" si="29"/>
        <v>0</v>
      </c>
      <c r="R610" s="27"/>
      <c r="S610" s="26"/>
      <c r="T610" s="27"/>
      <c r="U610" s="27"/>
      <c r="V610" s="36">
        <f t="shared" si="27"/>
        <v>0</v>
      </c>
      <c r="W610" s="26"/>
      <c r="X610" s="38">
        <f t="shared" si="28"/>
        <v>0</v>
      </c>
    </row>
    <row r="611" spans="1:24" ht="18.75" x14ac:dyDescent="0.25">
      <c r="A611" s="12">
        <v>43860</v>
      </c>
      <c r="B611" s="13">
        <v>43860</v>
      </c>
      <c r="C611" s="23"/>
      <c r="D611" s="23"/>
      <c r="E611" s="45"/>
      <c r="F611" s="23"/>
      <c r="G611" s="16"/>
      <c r="H611" s="16"/>
      <c r="I611" s="23"/>
      <c r="J611" s="23"/>
      <c r="K611" s="23"/>
      <c r="L611" s="23"/>
      <c r="M611" s="16"/>
      <c r="N611" s="23"/>
      <c r="O611" s="23"/>
      <c r="P611" s="23"/>
      <c r="Q611" s="10">
        <f t="shared" si="29"/>
        <v>0</v>
      </c>
      <c r="R611" s="23"/>
      <c r="S611" s="16"/>
      <c r="T611" s="23"/>
      <c r="U611" s="23"/>
      <c r="V611" s="34">
        <f t="shared" si="27"/>
        <v>0</v>
      </c>
      <c r="W611" s="16"/>
      <c r="X611" s="38">
        <f t="shared" si="28"/>
        <v>0</v>
      </c>
    </row>
    <row r="612" spans="1:24" s="6" customFormat="1" ht="19.5" thickBot="1" x14ac:dyDescent="0.3">
      <c r="A612" s="17">
        <v>43861</v>
      </c>
      <c r="B612" s="18">
        <v>43861</v>
      </c>
      <c r="C612" s="24"/>
      <c r="D612" s="24"/>
      <c r="E612" s="46"/>
      <c r="F612" s="24"/>
      <c r="G612" s="22"/>
      <c r="H612" s="22"/>
      <c r="I612" s="24"/>
      <c r="J612" s="24"/>
      <c r="K612" s="24"/>
      <c r="L612" s="24"/>
      <c r="M612" s="22"/>
      <c r="N612" s="24"/>
      <c r="O612" s="24"/>
      <c r="P612" s="24"/>
      <c r="Q612" s="19">
        <f t="shared" si="29"/>
        <v>0</v>
      </c>
      <c r="R612" s="24"/>
      <c r="S612" s="22"/>
      <c r="T612" s="24"/>
      <c r="U612" s="24"/>
      <c r="V612" s="35">
        <f t="shared" si="27"/>
        <v>0</v>
      </c>
      <c r="W612" s="22"/>
      <c r="X612" s="41">
        <f t="shared" si="28"/>
        <v>0</v>
      </c>
    </row>
    <row r="613" spans="1:24" ht="19.5" thickTop="1" x14ac:dyDescent="0.25">
      <c r="A613" s="12">
        <v>43862</v>
      </c>
      <c r="B613" s="13">
        <v>43862</v>
      </c>
      <c r="C613" s="23"/>
      <c r="D613" s="23"/>
      <c r="E613" s="45"/>
      <c r="F613" s="23"/>
      <c r="G613" s="16"/>
      <c r="H613" s="16"/>
      <c r="I613" s="23"/>
      <c r="J613" s="23"/>
      <c r="K613" s="23"/>
      <c r="L613" s="23"/>
      <c r="M613" s="16"/>
      <c r="N613" s="23"/>
      <c r="O613" s="23"/>
      <c r="P613" s="23"/>
      <c r="Q613" s="10">
        <f t="shared" si="29"/>
        <v>0</v>
      </c>
      <c r="R613" s="23"/>
      <c r="S613" s="16"/>
      <c r="T613" s="23"/>
      <c r="U613" s="23"/>
      <c r="V613" s="34">
        <f t="shared" si="27"/>
        <v>0</v>
      </c>
      <c r="W613" s="16"/>
      <c r="X613" s="38">
        <f t="shared" si="28"/>
        <v>0</v>
      </c>
    </row>
    <row r="614" spans="1:24" ht="18.75" x14ac:dyDescent="0.25">
      <c r="A614" s="12">
        <v>43863</v>
      </c>
      <c r="B614" s="13">
        <v>43863</v>
      </c>
      <c r="C614" s="23"/>
      <c r="D614" s="23"/>
      <c r="E614" s="45"/>
      <c r="F614" s="23"/>
      <c r="G614" s="16"/>
      <c r="H614" s="16"/>
      <c r="I614" s="23"/>
      <c r="J614" s="23"/>
      <c r="K614" s="23"/>
      <c r="L614" s="23"/>
      <c r="M614" s="16"/>
      <c r="N614" s="23"/>
      <c r="O614" s="23"/>
      <c r="P614" s="23"/>
      <c r="Q614" s="10">
        <f t="shared" si="29"/>
        <v>0</v>
      </c>
      <c r="R614" s="23"/>
      <c r="S614" s="16"/>
      <c r="T614" s="23"/>
      <c r="U614" s="23"/>
      <c r="V614" s="34">
        <f t="shared" si="27"/>
        <v>0</v>
      </c>
      <c r="W614" s="16"/>
      <c r="X614" s="38">
        <f t="shared" si="28"/>
        <v>0</v>
      </c>
    </row>
    <row r="615" spans="1:24" ht="18.75" x14ac:dyDescent="0.25">
      <c r="A615" s="12">
        <v>43864</v>
      </c>
      <c r="B615" s="13">
        <v>43864</v>
      </c>
      <c r="C615" s="23"/>
      <c r="D615" s="23"/>
      <c r="E615" s="45"/>
      <c r="F615" s="23"/>
      <c r="G615" s="16"/>
      <c r="H615" s="16"/>
      <c r="I615" s="23"/>
      <c r="J615" s="23"/>
      <c r="K615" s="23"/>
      <c r="L615" s="23"/>
      <c r="M615" s="16"/>
      <c r="N615" s="23"/>
      <c r="O615" s="23"/>
      <c r="P615" s="23"/>
      <c r="Q615" s="10">
        <f t="shared" si="29"/>
        <v>0</v>
      </c>
      <c r="R615" s="23"/>
      <c r="S615" s="16"/>
      <c r="T615" s="23"/>
      <c r="U615" s="23"/>
      <c r="V615" s="34">
        <f t="shared" si="27"/>
        <v>0</v>
      </c>
      <c r="W615" s="16"/>
      <c r="X615" s="38">
        <f t="shared" si="28"/>
        <v>0</v>
      </c>
    </row>
    <row r="616" spans="1:24" ht="18.75" x14ac:dyDescent="0.25">
      <c r="A616" s="12">
        <v>43865</v>
      </c>
      <c r="B616" s="13">
        <v>43865</v>
      </c>
      <c r="C616" s="23"/>
      <c r="D616" s="23"/>
      <c r="E616" s="45"/>
      <c r="F616" s="23"/>
      <c r="G616" s="16"/>
      <c r="H616" s="16"/>
      <c r="I616" s="23"/>
      <c r="J616" s="23"/>
      <c r="K616" s="23"/>
      <c r="L616" s="23"/>
      <c r="M616" s="16"/>
      <c r="N616" s="23"/>
      <c r="O616" s="23"/>
      <c r="P616" s="23"/>
      <c r="Q616" s="10">
        <f t="shared" si="29"/>
        <v>0</v>
      </c>
      <c r="R616" s="23"/>
      <c r="S616" s="16"/>
      <c r="T616" s="23"/>
      <c r="U616" s="23"/>
      <c r="V616" s="34">
        <f t="shared" si="27"/>
        <v>0</v>
      </c>
      <c r="W616" s="16"/>
      <c r="X616" s="38">
        <f t="shared" si="28"/>
        <v>0</v>
      </c>
    </row>
    <row r="617" spans="1:24" ht="18.75" x14ac:dyDescent="0.25">
      <c r="A617" s="12">
        <v>43866</v>
      </c>
      <c r="B617" s="13">
        <v>43866</v>
      </c>
      <c r="C617" s="23"/>
      <c r="D617" s="23"/>
      <c r="E617" s="45"/>
      <c r="F617" s="23"/>
      <c r="G617" s="16"/>
      <c r="H617" s="16"/>
      <c r="I617" s="23"/>
      <c r="J617" s="23"/>
      <c r="K617" s="23"/>
      <c r="L617" s="23"/>
      <c r="M617" s="16"/>
      <c r="N617" s="23"/>
      <c r="O617" s="23"/>
      <c r="P617" s="23"/>
      <c r="Q617" s="10">
        <f t="shared" si="29"/>
        <v>0</v>
      </c>
      <c r="R617" s="23"/>
      <c r="S617" s="16"/>
      <c r="T617" s="23"/>
      <c r="U617" s="23"/>
      <c r="V617" s="34">
        <f t="shared" si="27"/>
        <v>0</v>
      </c>
      <c r="W617" s="16"/>
      <c r="X617" s="38">
        <f t="shared" si="28"/>
        <v>0</v>
      </c>
    </row>
    <row r="618" spans="1:24" ht="18.75" x14ac:dyDescent="0.25">
      <c r="A618" s="12">
        <v>43867</v>
      </c>
      <c r="B618" s="13">
        <v>43867</v>
      </c>
      <c r="C618" s="23"/>
      <c r="D618" s="23"/>
      <c r="E618" s="45"/>
      <c r="F618" s="23"/>
      <c r="G618" s="16"/>
      <c r="H618" s="16"/>
      <c r="I618" s="23"/>
      <c r="J618" s="23"/>
      <c r="K618" s="23"/>
      <c r="L618" s="23"/>
      <c r="M618" s="16"/>
      <c r="N618" s="23"/>
      <c r="O618" s="23"/>
      <c r="P618" s="23"/>
      <c r="Q618" s="10">
        <f t="shared" si="29"/>
        <v>0</v>
      </c>
      <c r="R618" s="23"/>
      <c r="S618" s="16"/>
      <c r="T618" s="23"/>
      <c r="U618" s="23"/>
      <c r="V618" s="34">
        <f t="shared" si="27"/>
        <v>0</v>
      </c>
      <c r="W618" s="16"/>
      <c r="X618" s="38">
        <f t="shared" si="28"/>
        <v>0</v>
      </c>
    </row>
    <row r="619" spans="1:24" ht="18.75" x14ac:dyDescent="0.25">
      <c r="A619" s="12">
        <v>43868</v>
      </c>
      <c r="B619" s="13">
        <v>43868</v>
      </c>
      <c r="C619" s="23"/>
      <c r="D619" s="23"/>
      <c r="E619" s="45"/>
      <c r="F619" s="23"/>
      <c r="G619" s="16"/>
      <c r="H619" s="16"/>
      <c r="I619" s="23"/>
      <c r="J619" s="23"/>
      <c r="K619" s="23"/>
      <c r="L619" s="23"/>
      <c r="M619" s="16"/>
      <c r="N619" s="23"/>
      <c r="O619" s="23"/>
      <c r="P619" s="23"/>
      <c r="Q619" s="10">
        <f t="shared" si="29"/>
        <v>0</v>
      </c>
      <c r="R619" s="23"/>
      <c r="S619" s="16"/>
      <c r="T619" s="23"/>
      <c r="U619" s="23"/>
      <c r="V619" s="34">
        <f t="shared" si="27"/>
        <v>0</v>
      </c>
      <c r="W619" s="16"/>
      <c r="X619" s="38">
        <f t="shared" si="28"/>
        <v>0</v>
      </c>
    </row>
    <row r="620" spans="1:24" ht="18.75" x14ac:dyDescent="0.25">
      <c r="A620" s="12">
        <v>43869</v>
      </c>
      <c r="B620" s="13">
        <v>43869</v>
      </c>
      <c r="C620" s="23"/>
      <c r="D620" s="23"/>
      <c r="E620" s="45"/>
      <c r="F620" s="23"/>
      <c r="G620" s="16"/>
      <c r="H620" s="16"/>
      <c r="I620" s="23"/>
      <c r="J620" s="23"/>
      <c r="K620" s="23"/>
      <c r="L620" s="23"/>
      <c r="M620" s="16"/>
      <c r="N620" s="23"/>
      <c r="O620" s="23"/>
      <c r="P620" s="23"/>
      <c r="Q620" s="10">
        <f t="shared" si="29"/>
        <v>0</v>
      </c>
      <c r="R620" s="23"/>
      <c r="S620" s="16"/>
      <c r="T620" s="23"/>
      <c r="U620" s="23"/>
      <c r="V620" s="34">
        <f t="shared" si="27"/>
        <v>0</v>
      </c>
      <c r="W620" s="16"/>
      <c r="X620" s="38">
        <f t="shared" si="28"/>
        <v>0</v>
      </c>
    </row>
    <row r="621" spans="1:24" ht="18.75" x14ac:dyDescent="0.25">
      <c r="A621" s="12">
        <v>43870</v>
      </c>
      <c r="B621" s="13">
        <v>43870</v>
      </c>
      <c r="C621" s="23"/>
      <c r="D621" s="23"/>
      <c r="E621" s="45"/>
      <c r="F621" s="23"/>
      <c r="G621" s="16"/>
      <c r="H621" s="16"/>
      <c r="I621" s="23"/>
      <c r="J621" s="23"/>
      <c r="K621" s="23"/>
      <c r="L621" s="23"/>
      <c r="M621" s="16"/>
      <c r="N621" s="23"/>
      <c r="O621" s="23"/>
      <c r="P621" s="23"/>
      <c r="Q621" s="10">
        <f t="shared" si="29"/>
        <v>0</v>
      </c>
      <c r="R621" s="23"/>
      <c r="S621" s="16"/>
      <c r="T621" s="23"/>
      <c r="U621" s="23"/>
      <c r="V621" s="34">
        <f t="shared" si="27"/>
        <v>0</v>
      </c>
      <c r="W621" s="16"/>
      <c r="X621" s="38">
        <f t="shared" si="28"/>
        <v>0</v>
      </c>
    </row>
    <row r="622" spans="1:24" ht="18.75" x14ac:dyDescent="0.25">
      <c r="A622" s="12">
        <v>43871</v>
      </c>
      <c r="B622" s="13">
        <v>43871</v>
      </c>
      <c r="C622" s="23"/>
      <c r="D622" s="23"/>
      <c r="E622" s="45"/>
      <c r="F622" s="23"/>
      <c r="G622" s="16"/>
      <c r="H622" s="16"/>
      <c r="I622" s="23"/>
      <c r="J622" s="23"/>
      <c r="K622" s="23"/>
      <c r="L622" s="23"/>
      <c r="M622" s="16"/>
      <c r="N622" s="23"/>
      <c r="O622" s="23"/>
      <c r="P622" s="23"/>
      <c r="Q622" s="10">
        <f t="shared" si="29"/>
        <v>0</v>
      </c>
      <c r="R622" s="23"/>
      <c r="S622" s="16"/>
      <c r="T622" s="23"/>
      <c r="U622" s="23"/>
      <c r="V622" s="34">
        <f t="shared" si="27"/>
        <v>0</v>
      </c>
      <c r="W622" s="16"/>
      <c r="X622" s="38">
        <f t="shared" si="28"/>
        <v>0</v>
      </c>
    </row>
    <row r="623" spans="1:24" ht="18.75" x14ac:dyDescent="0.25">
      <c r="A623" s="12">
        <v>43872</v>
      </c>
      <c r="B623" s="13">
        <v>43872</v>
      </c>
      <c r="C623" s="23"/>
      <c r="D623" s="23"/>
      <c r="E623" s="45"/>
      <c r="F623" s="23"/>
      <c r="G623" s="16"/>
      <c r="H623" s="16"/>
      <c r="I623" s="23"/>
      <c r="J623" s="23"/>
      <c r="K623" s="23"/>
      <c r="L623" s="23"/>
      <c r="M623" s="16"/>
      <c r="N623" s="23"/>
      <c r="O623" s="23"/>
      <c r="P623" s="23"/>
      <c r="Q623" s="10">
        <f t="shared" si="29"/>
        <v>0</v>
      </c>
      <c r="R623" s="23"/>
      <c r="S623" s="16"/>
      <c r="T623" s="23"/>
      <c r="U623" s="23"/>
      <c r="V623" s="34">
        <f t="shared" si="27"/>
        <v>0</v>
      </c>
      <c r="W623" s="16"/>
      <c r="X623" s="38">
        <f t="shared" si="28"/>
        <v>0</v>
      </c>
    </row>
    <row r="624" spans="1:24" ht="18.75" x14ac:dyDescent="0.25">
      <c r="A624" s="12">
        <v>43873</v>
      </c>
      <c r="B624" s="13">
        <v>43873</v>
      </c>
      <c r="C624" s="23"/>
      <c r="D624" s="23"/>
      <c r="E624" s="45"/>
      <c r="F624" s="23"/>
      <c r="G624" s="16"/>
      <c r="H624" s="16"/>
      <c r="I624" s="23"/>
      <c r="J624" s="23"/>
      <c r="K624" s="23"/>
      <c r="L624" s="23"/>
      <c r="M624" s="16"/>
      <c r="N624" s="23"/>
      <c r="O624" s="23"/>
      <c r="P624" s="23"/>
      <c r="Q624" s="10">
        <f t="shared" si="29"/>
        <v>0</v>
      </c>
      <c r="R624" s="23"/>
      <c r="S624" s="16"/>
      <c r="T624" s="23"/>
      <c r="U624" s="23"/>
      <c r="V624" s="34">
        <f t="shared" si="27"/>
        <v>0</v>
      </c>
      <c r="W624" s="16"/>
      <c r="X624" s="38">
        <f t="shared" si="28"/>
        <v>0</v>
      </c>
    </row>
    <row r="625" spans="1:24" ht="18.75" x14ac:dyDescent="0.25">
      <c r="A625" s="12">
        <v>43874</v>
      </c>
      <c r="B625" s="13">
        <v>43874</v>
      </c>
      <c r="C625" s="23"/>
      <c r="D625" s="23"/>
      <c r="E625" s="45"/>
      <c r="F625" s="23"/>
      <c r="G625" s="16"/>
      <c r="H625" s="16"/>
      <c r="I625" s="23"/>
      <c r="J625" s="23"/>
      <c r="K625" s="23"/>
      <c r="L625" s="23"/>
      <c r="M625" s="16"/>
      <c r="N625" s="23"/>
      <c r="O625" s="23"/>
      <c r="P625" s="23"/>
      <c r="Q625" s="10">
        <f t="shared" si="29"/>
        <v>0</v>
      </c>
      <c r="R625" s="23"/>
      <c r="S625" s="16"/>
      <c r="T625" s="23"/>
      <c r="U625" s="23"/>
      <c r="V625" s="34">
        <f t="shared" si="27"/>
        <v>0</v>
      </c>
      <c r="W625" s="16"/>
      <c r="X625" s="38">
        <f t="shared" si="28"/>
        <v>0</v>
      </c>
    </row>
    <row r="626" spans="1:24" ht="18.75" x14ac:dyDescent="0.25">
      <c r="A626" s="12">
        <v>43875</v>
      </c>
      <c r="B626" s="13">
        <v>43875</v>
      </c>
      <c r="C626" s="23"/>
      <c r="D626" s="23"/>
      <c r="E626" s="45"/>
      <c r="F626" s="23"/>
      <c r="G626" s="16"/>
      <c r="H626" s="16"/>
      <c r="I626" s="23"/>
      <c r="J626" s="23"/>
      <c r="K626" s="23"/>
      <c r="L626" s="23"/>
      <c r="M626" s="16"/>
      <c r="N626" s="23"/>
      <c r="O626" s="23"/>
      <c r="P626" s="23"/>
      <c r="Q626" s="10">
        <f t="shared" si="29"/>
        <v>0</v>
      </c>
      <c r="R626" s="23"/>
      <c r="S626" s="16"/>
      <c r="T626" s="23"/>
      <c r="U626" s="23"/>
      <c r="V626" s="34">
        <f t="shared" si="27"/>
        <v>0</v>
      </c>
      <c r="W626" s="16"/>
      <c r="X626" s="38">
        <f t="shared" si="28"/>
        <v>0</v>
      </c>
    </row>
    <row r="627" spans="1:24" ht="18.75" x14ac:dyDescent="0.25">
      <c r="A627" s="12">
        <v>43876</v>
      </c>
      <c r="B627" s="13">
        <v>43876</v>
      </c>
      <c r="C627" s="23"/>
      <c r="D627" s="23"/>
      <c r="E627" s="45"/>
      <c r="F627" s="23"/>
      <c r="G627" s="16"/>
      <c r="H627" s="16"/>
      <c r="I627" s="23"/>
      <c r="J627" s="23"/>
      <c r="K627" s="23"/>
      <c r="L627" s="23"/>
      <c r="M627" s="16"/>
      <c r="N627" s="23"/>
      <c r="O627" s="23"/>
      <c r="P627" s="23"/>
      <c r="Q627" s="10">
        <f t="shared" si="29"/>
        <v>0</v>
      </c>
      <c r="R627" s="23"/>
      <c r="S627" s="16"/>
      <c r="T627" s="23"/>
      <c r="U627" s="23"/>
      <c r="V627" s="34">
        <f t="shared" si="27"/>
        <v>0</v>
      </c>
      <c r="W627" s="16"/>
      <c r="X627" s="38">
        <f t="shared" si="28"/>
        <v>0</v>
      </c>
    </row>
    <row r="628" spans="1:24" ht="18.75" x14ac:dyDescent="0.25">
      <c r="A628" s="12">
        <v>43877</v>
      </c>
      <c r="B628" s="13">
        <v>43877</v>
      </c>
      <c r="C628" s="23"/>
      <c r="D628" s="23"/>
      <c r="E628" s="45"/>
      <c r="F628" s="23"/>
      <c r="G628" s="16"/>
      <c r="H628" s="16"/>
      <c r="I628" s="23"/>
      <c r="J628" s="23"/>
      <c r="K628" s="23"/>
      <c r="L628" s="23"/>
      <c r="M628" s="16"/>
      <c r="N628" s="23"/>
      <c r="O628" s="23"/>
      <c r="P628" s="23"/>
      <c r="Q628" s="10">
        <f t="shared" si="29"/>
        <v>0</v>
      </c>
      <c r="R628" s="23"/>
      <c r="S628" s="16"/>
      <c r="T628" s="23"/>
      <c r="U628" s="23"/>
      <c r="V628" s="34">
        <f t="shared" si="27"/>
        <v>0</v>
      </c>
      <c r="W628" s="16"/>
      <c r="X628" s="38">
        <f t="shared" si="28"/>
        <v>0</v>
      </c>
    </row>
    <row r="629" spans="1:24" ht="18.75" x14ac:dyDescent="0.25">
      <c r="A629" s="12">
        <v>43878</v>
      </c>
      <c r="B629" s="13">
        <v>43878</v>
      </c>
      <c r="C629" s="23"/>
      <c r="D629" s="23"/>
      <c r="E629" s="45"/>
      <c r="F629" s="23"/>
      <c r="G629" s="16"/>
      <c r="H629" s="16"/>
      <c r="I629" s="23"/>
      <c r="J629" s="23"/>
      <c r="K629" s="23"/>
      <c r="L629" s="23"/>
      <c r="M629" s="16"/>
      <c r="N629" s="23"/>
      <c r="O629" s="23"/>
      <c r="P629" s="23"/>
      <c r="Q629" s="10">
        <f t="shared" si="29"/>
        <v>0</v>
      </c>
      <c r="R629" s="23"/>
      <c r="S629" s="16"/>
      <c r="T629" s="23"/>
      <c r="U629" s="23"/>
      <c r="V629" s="34">
        <f t="shared" si="27"/>
        <v>0</v>
      </c>
      <c r="W629" s="16"/>
      <c r="X629" s="38">
        <f t="shared" si="28"/>
        <v>0</v>
      </c>
    </row>
    <row r="630" spans="1:24" ht="18.75" x14ac:dyDescent="0.25">
      <c r="A630" s="12">
        <v>43879</v>
      </c>
      <c r="B630" s="13">
        <v>43879</v>
      </c>
      <c r="C630" s="23"/>
      <c r="D630" s="23"/>
      <c r="E630" s="45"/>
      <c r="F630" s="23"/>
      <c r="G630" s="16"/>
      <c r="H630" s="16"/>
      <c r="I630" s="23"/>
      <c r="J630" s="23"/>
      <c r="K630" s="23"/>
      <c r="L630" s="23"/>
      <c r="M630" s="16"/>
      <c r="N630" s="23"/>
      <c r="O630" s="23"/>
      <c r="P630" s="23"/>
      <c r="Q630" s="10">
        <f t="shared" si="29"/>
        <v>0</v>
      </c>
      <c r="R630" s="23"/>
      <c r="S630" s="16"/>
      <c r="T630" s="23"/>
      <c r="U630" s="23"/>
      <c r="V630" s="34">
        <f t="shared" si="27"/>
        <v>0</v>
      </c>
      <c r="W630" s="16"/>
      <c r="X630" s="38">
        <f t="shared" si="28"/>
        <v>0</v>
      </c>
    </row>
    <row r="631" spans="1:24" ht="18.75" x14ac:dyDescent="0.25">
      <c r="A631" s="12">
        <v>43880</v>
      </c>
      <c r="B631" s="13">
        <v>43880</v>
      </c>
      <c r="C631" s="23"/>
      <c r="D631" s="23"/>
      <c r="E631" s="45"/>
      <c r="F631" s="23"/>
      <c r="G631" s="16"/>
      <c r="H631" s="16"/>
      <c r="I631" s="23"/>
      <c r="J631" s="23"/>
      <c r="K631" s="23"/>
      <c r="L631" s="23"/>
      <c r="M631" s="16"/>
      <c r="N631" s="23"/>
      <c r="O631" s="23"/>
      <c r="P631" s="23"/>
      <c r="Q631" s="10">
        <f t="shared" si="29"/>
        <v>0</v>
      </c>
      <c r="R631" s="23"/>
      <c r="S631" s="16"/>
      <c r="T631" s="23"/>
      <c r="U631" s="23"/>
      <c r="V631" s="34">
        <f t="shared" si="27"/>
        <v>0</v>
      </c>
      <c r="W631" s="16"/>
      <c r="X631" s="38">
        <f t="shared" si="28"/>
        <v>0</v>
      </c>
    </row>
    <row r="632" spans="1:24" ht="18.75" x14ac:dyDescent="0.25">
      <c r="A632" s="12">
        <v>43881</v>
      </c>
      <c r="B632" s="13">
        <v>43881</v>
      </c>
      <c r="C632" s="23"/>
      <c r="D632" s="23"/>
      <c r="E632" s="45"/>
      <c r="F632" s="23"/>
      <c r="G632" s="16"/>
      <c r="H632" s="16"/>
      <c r="I632" s="23"/>
      <c r="J632" s="23"/>
      <c r="K632" s="23"/>
      <c r="L632" s="23"/>
      <c r="M632" s="16"/>
      <c r="N632" s="23"/>
      <c r="O632" s="23"/>
      <c r="P632" s="23"/>
      <c r="Q632" s="10">
        <f t="shared" si="29"/>
        <v>0</v>
      </c>
      <c r="R632" s="23"/>
      <c r="S632" s="16"/>
      <c r="T632" s="23"/>
      <c r="U632" s="23"/>
      <c r="V632" s="34">
        <f t="shared" si="27"/>
        <v>0</v>
      </c>
      <c r="W632" s="16"/>
      <c r="X632" s="38">
        <f t="shared" si="28"/>
        <v>0</v>
      </c>
    </row>
    <row r="633" spans="1:24" ht="18.75" x14ac:dyDescent="0.25">
      <c r="A633" s="12">
        <v>43882</v>
      </c>
      <c r="B633" s="13">
        <v>43882</v>
      </c>
      <c r="C633" s="23"/>
      <c r="D633" s="23"/>
      <c r="E633" s="45"/>
      <c r="F633" s="23"/>
      <c r="G633" s="16"/>
      <c r="H633" s="16"/>
      <c r="I633" s="23"/>
      <c r="J633" s="23"/>
      <c r="K633" s="23"/>
      <c r="L633" s="23"/>
      <c r="M633" s="16"/>
      <c r="N633" s="23"/>
      <c r="O633" s="23"/>
      <c r="P633" s="23"/>
      <c r="Q633" s="10">
        <f t="shared" si="29"/>
        <v>0</v>
      </c>
      <c r="R633" s="23"/>
      <c r="S633" s="16"/>
      <c r="T633" s="23"/>
      <c r="U633" s="23"/>
      <c r="V633" s="34">
        <f t="shared" si="27"/>
        <v>0</v>
      </c>
      <c r="W633" s="16"/>
      <c r="X633" s="38">
        <f t="shared" si="28"/>
        <v>0</v>
      </c>
    </row>
    <row r="634" spans="1:24" ht="18.75" x14ac:dyDescent="0.25">
      <c r="A634" s="12">
        <v>43883</v>
      </c>
      <c r="B634" s="13">
        <v>43883</v>
      </c>
      <c r="C634" s="23"/>
      <c r="D634" s="23"/>
      <c r="E634" s="45"/>
      <c r="F634" s="23"/>
      <c r="G634" s="16"/>
      <c r="H634" s="16"/>
      <c r="I634" s="23"/>
      <c r="J634" s="23"/>
      <c r="K634" s="23"/>
      <c r="L634" s="23"/>
      <c r="M634" s="16"/>
      <c r="N634" s="23"/>
      <c r="O634" s="23"/>
      <c r="P634" s="23"/>
      <c r="Q634" s="10">
        <f t="shared" si="29"/>
        <v>0</v>
      </c>
      <c r="R634" s="23"/>
      <c r="S634" s="16"/>
      <c r="T634" s="23"/>
      <c r="U634" s="23"/>
      <c r="V634" s="34">
        <f t="shared" si="27"/>
        <v>0</v>
      </c>
      <c r="W634" s="16"/>
      <c r="X634" s="38">
        <f t="shared" si="28"/>
        <v>0</v>
      </c>
    </row>
    <row r="635" spans="1:24" ht="18.75" x14ac:dyDescent="0.25">
      <c r="A635" s="12">
        <v>43884</v>
      </c>
      <c r="B635" s="13">
        <v>43884</v>
      </c>
      <c r="C635" s="23"/>
      <c r="D635" s="23"/>
      <c r="E635" s="45"/>
      <c r="F635" s="23"/>
      <c r="G635" s="16"/>
      <c r="H635" s="16"/>
      <c r="I635" s="23"/>
      <c r="J635" s="23"/>
      <c r="K635" s="23"/>
      <c r="L635" s="23"/>
      <c r="M635" s="16"/>
      <c r="N635" s="23"/>
      <c r="O635" s="23"/>
      <c r="P635" s="23"/>
      <c r="Q635" s="10">
        <f t="shared" si="29"/>
        <v>0</v>
      </c>
      <c r="R635" s="23"/>
      <c r="S635" s="16"/>
      <c r="T635" s="23"/>
      <c r="U635" s="23"/>
      <c r="V635" s="34">
        <f t="shared" si="27"/>
        <v>0</v>
      </c>
      <c r="W635" s="16"/>
      <c r="X635" s="38">
        <f t="shared" si="28"/>
        <v>0</v>
      </c>
    </row>
    <row r="636" spans="1:24" ht="18.75" x14ac:dyDescent="0.25">
      <c r="A636" s="12">
        <v>43885</v>
      </c>
      <c r="B636" s="13">
        <v>43885</v>
      </c>
      <c r="C636" s="23"/>
      <c r="D636" s="23"/>
      <c r="E636" s="45"/>
      <c r="F636" s="23"/>
      <c r="G636" s="16"/>
      <c r="H636" s="16"/>
      <c r="I636" s="23"/>
      <c r="J636" s="23"/>
      <c r="K636" s="23"/>
      <c r="L636" s="23"/>
      <c r="M636" s="16"/>
      <c r="N636" s="23"/>
      <c r="O636" s="23"/>
      <c r="P636" s="23"/>
      <c r="Q636" s="10">
        <f t="shared" si="29"/>
        <v>0</v>
      </c>
      <c r="R636" s="23"/>
      <c r="S636" s="16"/>
      <c r="T636" s="23"/>
      <c r="U636" s="23"/>
      <c r="V636" s="34">
        <f t="shared" si="27"/>
        <v>0</v>
      </c>
      <c r="W636" s="16"/>
      <c r="X636" s="38">
        <f t="shared" si="28"/>
        <v>0</v>
      </c>
    </row>
    <row r="637" spans="1:24" ht="18.75" x14ac:dyDescent="0.25">
      <c r="A637" s="12">
        <v>43886</v>
      </c>
      <c r="B637" s="13">
        <v>43886</v>
      </c>
      <c r="C637" s="23"/>
      <c r="D637" s="23"/>
      <c r="E637" s="45"/>
      <c r="F637" s="23"/>
      <c r="G637" s="16"/>
      <c r="H637" s="16"/>
      <c r="I637" s="23"/>
      <c r="J637" s="23"/>
      <c r="K637" s="23"/>
      <c r="L637" s="23"/>
      <c r="M637" s="16"/>
      <c r="N637" s="23"/>
      <c r="O637" s="23"/>
      <c r="P637" s="23"/>
      <c r="Q637" s="10">
        <f t="shared" si="29"/>
        <v>0</v>
      </c>
      <c r="R637" s="23"/>
      <c r="S637" s="16"/>
      <c r="T637" s="23"/>
      <c r="U637" s="23"/>
      <c r="V637" s="34">
        <f t="shared" si="27"/>
        <v>0</v>
      </c>
      <c r="W637" s="16"/>
      <c r="X637" s="38">
        <f t="shared" si="28"/>
        <v>0</v>
      </c>
    </row>
    <row r="638" spans="1:24" ht="18.75" x14ac:dyDescent="0.25">
      <c r="A638" s="12">
        <v>43887</v>
      </c>
      <c r="B638" s="13">
        <v>43887</v>
      </c>
      <c r="C638" s="23"/>
      <c r="D638" s="23"/>
      <c r="E638" s="45"/>
      <c r="F638" s="23"/>
      <c r="G638" s="16"/>
      <c r="H638" s="16"/>
      <c r="I638" s="23"/>
      <c r="J638" s="23"/>
      <c r="K638" s="23"/>
      <c r="L638" s="23"/>
      <c r="M638" s="16"/>
      <c r="N638" s="23"/>
      <c r="O638" s="23"/>
      <c r="P638" s="23"/>
      <c r="Q638" s="10">
        <f t="shared" si="29"/>
        <v>0</v>
      </c>
      <c r="R638" s="23"/>
      <c r="S638" s="16"/>
      <c r="T638" s="23"/>
      <c r="U638" s="23"/>
      <c r="V638" s="34">
        <f t="shared" si="27"/>
        <v>0</v>
      </c>
      <c r="W638" s="16"/>
      <c r="X638" s="38">
        <f t="shared" si="28"/>
        <v>0</v>
      </c>
    </row>
    <row r="639" spans="1:24" ht="18.75" x14ac:dyDescent="0.25">
      <c r="A639" s="12">
        <v>43888</v>
      </c>
      <c r="B639" s="13">
        <v>43888</v>
      </c>
      <c r="C639" s="23"/>
      <c r="D639" s="23"/>
      <c r="E639" s="45"/>
      <c r="F639" s="23"/>
      <c r="G639" s="16"/>
      <c r="H639" s="16"/>
      <c r="I639" s="23"/>
      <c r="J639" s="23"/>
      <c r="K639" s="23"/>
      <c r="L639" s="23"/>
      <c r="M639" s="16"/>
      <c r="N639" s="23"/>
      <c r="O639" s="23"/>
      <c r="P639" s="23"/>
      <c r="Q639" s="10">
        <f t="shared" si="29"/>
        <v>0</v>
      </c>
      <c r="R639" s="23"/>
      <c r="S639" s="16"/>
      <c r="T639" s="23"/>
      <c r="U639" s="23"/>
      <c r="V639" s="34">
        <f t="shared" si="27"/>
        <v>0</v>
      </c>
      <c r="W639" s="16"/>
      <c r="X639" s="38">
        <f t="shared" si="28"/>
        <v>0</v>
      </c>
    </row>
    <row r="640" spans="1:24" ht="18.75" x14ac:dyDescent="0.25">
      <c r="A640" s="12">
        <v>43889</v>
      </c>
      <c r="B640" s="13">
        <v>43889</v>
      </c>
      <c r="C640" s="23"/>
      <c r="D640" s="23"/>
      <c r="E640" s="45"/>
      <c r="F640" s="23"/>
      <c r="G640" s="16"/>
      <c r="H640" s="16"/>
      <c r="I640" s="23"/>
      <c r="J640" s="23"/>
      <c r="K640" s="23"/>
      <c r="L640" s="23"/>
      <c r="M640" s="16"/>
      <c r="N640" s="23"/>
      <c r="O640" s="23"/>
      <c r="P640" s="23"/>
      <c r="Q640" s="10">
        <f t="shared" si="29"/>
        <v>0</v>
      </c>
      <c r="R640" s="23"/>
      <c r="S640" s="16"/>
      <c r="T640" s="23"/>
      <c r="U640" s="23"/>
      <c r="V640" s="34">
        <f t="shared" si="27"/>
        <v>0</v>
      </c>
      <c r="W640" s="16"/>
      <c r="X640" s="38">
        <f t="shared" si="28"/>
        <v>0</v>
      </c>
    </row>
    <row r="641" spans="1:24" s="6" customFormat="1" ht="19.5" thickBot="1" x14ac:dyDescent="0.3">
      <c r="A641" s="17">
        <v>43890</v>
      </c>
      <c r="B641" s="18">
        <v>43890</v>
      </c>
      <c r="C641" s="24"/>
      <c r="D641" s="24"/>
      <c r="E641" s="45"/>
      <c r="F641" s="24"/>
      <c r="G641" s="22"/>
      <c r="H641" s="22"/>
      <c r="I641" s="24"/>
      <c r="J641" s="24"/>
      <c r="K641" s="24"/>
      <c r="L641" s="24"/>
      <c r="M641" s="22"/>
      <c r="N641" s="24"/>
      <c r="O641" s="24"/>
      <c r="P641" s="24"/>
      <c r="Q641" s="19">
        <f t="shared" si="29"/>
        <v>0</v>
      </c>
      <c r="R641" s="24"/>
      <c r="S641" s="22"/>
      <c r="T641" s="24"/>
      <c r="U641" s="24"/>
      <c r="V641" s="35">
        <f t="shared" si="27"/>
        <v>0</v>
      </c>
      <c r="W641" s="22"/>
      <c r="X641" s="41">
        <f t="shared" si="28"/>
        <v>0</v>
      </c>
    </row>
    <row r="642" spans="1:24" ht="19.5" thickTop="1" x14ac:dyDescent="0.25">
      <c r="A642" s="12">
        <v>43891</v>
      </c>
      <c r="B642" s="13">
        <v>43891</v>
      </c>
      <c r="C642" s="23"/>
      <c r="D642" s="23"/>
      <c r="E642" s="47"/>
      <c r="F642" s="23"/>
      <c r="G642" s="16"/>
      <c r="H642" s="16"/>
      <c r="I642" s="23"/>
      <c r="J642" s="23"/>
      <c r="K642" s="23"/>
      <c r="L642" s="23"/>
      <c r="M642" s="16"/>
      <c r="N642" s="23"/>
      <c r="O642" s="23"/>
      <c r="P642" s="23"/>
      <c r="Q642" s="10">
        <f t="shared" si="29"/>
        <v>0</v>
      </c>
      <c r="R642" s="23"/>
      <c r="S642" s="16"/>
      <c r="T642" s="23"/>
      <c r="U642" s="23"/>
      <c r="V642" s="34">
        <f t="shared" si="27"/>
        <v>0</v>
      </c>
      <c r="W642" s="16"/>
      <c r="X642" s="38">
        <f t="shared" si="28"/>
        <v>0</v>
      </c>
    </row>
    <row r="643" spans="1:24" ht="18.75" x14ac:dyDescent="0.25">
      <c r="A643" s="12">
        <v>43892</v>
      </c>
      <c r="B643" s="13">
        <v>43892</v>
      </c>
      <c r="C643" s="23"/>
      <c r="D643" s="23"/>
      <c r="E643" s="45"/>
      <c r="F643" s="23"/>
      <c r="G643" s="16"/>
      <c r="H643" s="16"/>
      <c r="I643" s="23"/>
      <c r="J643" s="23"/>
      <c r="K643" s="23"/>
      <c r="L643" s="23"/>
      <c r="M643" s="16"/>
      <c r="N643" s="23"/>
      <c r="O643" s="23"/>
      <c r="P643" s="23"/>
      <c r="Q643" s="10">
        <f t="shared" si="29"/>
        <v>0</v>
      </c>
      <c r="R643" s="23"/>
      <c r="S643" s="16"/>
      <c r="T643" s="23"/>
      <c r="U643" s="23"/>
      <c r="V643" s="34">
        <f t="shared" ref="V643:V700" si="30">IFERROR(G643*H643,"")</f>
        <v>0</v>
      </c>
      <c r="W643" s="16"/>
      <c r="X643" s="38">
        <f t="shared" ref="X643:X700" si="31">IFERROR(G643*W643,"")</f>
        <v>0</v>
      </c>
    </row>
    <row r="644" spans="1:24" ht="18.75" x14ac:dyDescent="0.25">
      <c r="A644" s="12">
        <v>43893</v>
      </c>
      <c r="B644" s="13">
        <v>43893</v>
      </c>
      <c r="C644" s="23"/>
      <c r="D644" s="23"/>
      <c r="E644" s="45"/>
      <c r="F644" s="23"/>
      <c r="G644" s="16"/>
      <c r="H644" s="16"/>
      <c r="I644" s="23"/>
      <c r="J644" s="23"/>
      <c r="K644" s="23"/>
      <c r="L644" s="23"/>
      <c r="M644" s="16"/>
      <c r="N644" s="23"/>
      <c r="O644" s="23"/>
      <c r="P644" s="23"/>
      <c r="Q644" s="10">
        <f t="shared" ref="Q644:Q700" si="32">IFERROR(V644-O644,"")</f>
        <v>0</v>
      </c>
      <c r="R644" s="23"/>
      <c r="S644" s="16"/>
      <c r="T644" s="23"/>
      <c r="U644" s="23"/>
      <c r="V644" s="34">
        <f t="shared" si="30"/>
        <v>0</v>
      </c>
      <c r="W644" s="16"/>
      <c r="X644" s="38">
        <f t="shared" si="31"/>
        <v>0</v>
      </c>
    </row>
    <row r="645" spans="1:24" ht="18.75" x14ac:dyDescent="0.25">
      <c r="A645" s="12">
        <v>43894</v>
      </c>
      <c r="B645" s="13">
        <v>43894</v>
      </c>
      <c r="C645" s="23"/>
      <c r="D645" s="23"/>
      <c r="E645" s="45"/>
      <c r="F645" s="23"/>
      <c r="G645" s="16"/>
      <c r="H645" s="16"/>
      <c r="I645" s="23"/>
      <c r="J645" s="23"/>
      <c r="K645" s="23"/>
      <c r="L645" s="23"/>
      <c r="M645" s="16"/>
      <c r="N645" s="23"/>
      <c r="O645" s="23"/>
      <c r="P645" s="23"/>
      <c r="Q645" s="10">
        <f t="shared" si="32"/>
        <v>0</v>
      </c>
      <c r="R645" s="23"/>
      <c r="S645" s="16"/>
      <c r="T645" s="23"/>
      <c r="U645" s="23"/>
      <c r="V645" s="34">
        <f t="shared" si="30"/>
        <v>0</v>
      </c>
      <c r="W645" s="16"/>
      <c r="X645" s="38">
        <f t="shared" si="31"/>
        <v>0</v>
      </c>
    </row>
    <row r="646" spans="1:24" ht="18.75" x14ac:dyDescent="0.25">
      <c r="A646" s="12">
        <v>43895</v>
      </c>
      <c r="B646" s="13">
        <v>43895</v>
      </c>
      <c r="C646" s="23"/>
      <c r="D646" s="23"/>
      <c r="E646" s="45"/>
      <c r="F646" s="23"/>
      <c r="G646" s="16"/>
      <c r="H646" s="16"/>
      <c r="I646" s="23"/>
      <c r="J646" s="23"/>
      <c r="K646" s="23"/>
      <c r="L646" s="23"/>
      <c r="M646" s="16"/>
      <c r="N646" s="23"/>
      <c r="O646" s="23"/>
      <c r="P646" s="23"/>
      <c r="Q646" s="10">
        <f t="shared" si="32"/>
        <v>0</v>
      </c>
      <c r="R646" s="23"/>
      <c r="S646" s="16"/>
      <c r="T646" s="23"/>
      <c r="U646" s="23"/>
      <c r="V646" s="34">
        <f t="shared" si="30"/>
        <v>0</v>
      </c>
      <c r="W646" s="16"/>
      <c r="X646" s="38">
        <f t="shared" si="31"/>
        <v>0</v>
      </c>
    </row>
    <row r="647" spans="1:24" ht="18.75" x14ac:dyDescent="0.25">
      <c r="A647" s="12">
        <v>43896</v>
      </c>
      <c r="B647" s="13">
        <v>43896</v>
      </c>
      <c r="C647" s="23"/>
      <c r="D647" s="23"/>
      <c r="E647" s="45"/>
      <c r="F647" s="23"/>
      <c r="G647" s="16"/>
      <c r="H647" s="16"/>
      <c r="I647" s="23"/>
      <c r="J647" s="23"/>
      <c r="K647" s="23"/>
      <c r="L647" s="23"/>
      <c r="M647" s="16"/>
      <c r="N647" s="23"/>
      <c r="O647" s="23"/>
      <c r="P647" s="23"/>
      <c r="Q647" s="10">
        <f t="shared" si="32"/>
        <v>0</v>
      </c>
      <c r="R647" s="23"/>
      <c r="S647" s="16"/>
      <c r="T647" s="23"/>
      <c r="U647" s="23"/>
      <c r="V647" s="34">
        <f t="shared" si="30"/>
        <v>0</v>
      </c>
      <c r="W647" s="16"/>
      <c r="X647" s="38">
        <f t="shared" si="31"/>
        <v>0</v>
      </c>
    </row>
    <row r="648" spans="1:24" ht="18.75" x14ac:dyDescent="0.25">
      <c r="A648" s="12">
        <v>43897</v>
      </c>
      <c r="B648" s="13">
        <v>43897</v>
      </c>
      <c r="C648" s="23"/>
      <c r="D648" s="23"/>
      <c r="E648" s="45"/>
      <c r="F648" s="23"/>
      <c r="G648" s="16"/>
      <c r="H648" s="16"/>
      <c r="I648" s="23"/>
      <c r="J648" s="23"/>
      <c r="K648" s="23"/>
      <c r="L648" s="23"/>
      <c r="M648" s="16"/>
      <c r="N648" s="23"/>
      <c r="O648" s="23"/>
      <c r="P648" s="23"/>
      <c r="Q648" s="10">
        <f t="shared" si="32"/>
        <v>0</v>
      </c>
      <c r="R648" s="23"/>
      <c r="S648" s="16"/>
      <c r="T648" s="23"/>
      <c r="U648" s="23"/>
      <c r="V648" s="34">
        <f t="shared" si="30"/>
        <v>0</v>
      </c>
      <c r="W648" s="16"/>
      <c r="X648" s="38">
        <f t="shared" si="31"/>
        <v>0</v>
      </c>
    </row>
    <row r="649" spans="1:24" ht="18.75" x14ac:dyDescent="0.25">
      <c r="A649" s="12">
        <v>43898</v>
      </c>
      <c r="B649" s="13">
        <v>43898</v>
      </c>
      <c r="C649" s="23"/>
      <c r="D649" s="23"/>
      <c r="E649" s="45"/>
      <c r="F649" s="23"/>
      <c r="G649" s="16"/>
      <c r="H649" s="16"/>
      <c r="I649" s="23"/>
      <c r="J649" s="23"/>
      <c r="K649" s="23"/>
      <c r="L649" s="23"/>
      <c r="M649" s="16"/>
      <c r="N649" s="23"/>
      <c r="O649" s="23"/>
      <c r="P649" s="23"/>
      <c r="Q649" s="10">
        <f t="shared" si="32"/>
        <v>0</v>
      </c>
      <c r="R649" s="23"/>
      <c r="S649" s="16"/>
      <c r="T649" s="23"/>
      <c r="U649" s="23"/>
      <c r="V649" s="34">
        <f t="shared" si="30"/>
        <v>0</v>
      </c>
      <c r="W649" s="16"/>
      <c r="X649" s="38">
        <f t="shared" si="31"/>
        <v>0</v>
      </c>
    </row>
    <row r="650" spans="1:24" ht="18.75" x14ac:dyDescent="0.25">
      <c r="A650" s="12">
        <v>43899</v>
      </c>
      <c r="B650" s="13">
        <v>43899</v>
      </c>
      <c r="C650" s="23"/>
      <c r="D650" s="23"/>
      <c r="E650" s="45"/>
      <c r="F650" s="23"/>
      <c r="G650" s="16"/>
      <c r="H650" s="16"/>
      <c r="I650" s="23"/>
      <c r="J650" s="23"/>
      <c r="K650" s="23"/>
      <c r="L650" s="23"/>
      <c r="M650" s="16"/>
      <c r="N650" s="23"/>
      <c r="O650" s="23"/>
      <c r="P650" s="23"/>
      <c r="Q650" s="10">
        <f t="shared" si="32"/>
        <v>0</v>
      </c>
      <c r="R650" s="23"/>
      <c r="S650" s="16"/>
      <c r="T650" s="23"/>
      <c r="U650" s="23"/>
      <c r="V650" s="34">
        <f t="shared" si="30"/>
        <v>0</v>
      </c>
      <c r="W650" s="16"/>
      <c r="X650" s="38">
        <f t="shared" si="31"/>
        <v>0</v>
      </c>
    </row>
    <row r="651" spans="1:24" ht="18.75" x14ac:dyDescent="0.25">
      <c r="A651" s="12">
        <v>43900</v>
      </c>
      <c r="B651" s="13">
        <v>43900</v>
      </c>
      <c r="C651" s="23"/>
      <c r="D651" s="23"/>
      <c r="E651" s="45"/>
      <c r="F651" s="23"/>
      <c r="G651" s="16"/>
      <c r="H651" s="16"/>
      <c r="I651" s="23"/>
      <c r="J651" s="23"/>
      <c r="K651" s="23"/>
      <c r="L651" s="23"/>
      <c r="M651" s="16"/>
      <c r="N651" s="23"/>
      <c r="O651" s="23"/>
      <c r="P651" s="23"/>
      <c r="Q651" s="10">
        <f t="shared" si="32"/>
        <v>0</v>
      </c>
      <c r="R651" s="23"/>
      <c r="S651" s="16"/>
      <c r="T651" s="23"/>
      <c r="U651" s="23"/>
      <c r="V651" s="34">
        <f t="shared" si="30"/>
        <v>0</v>
      </c>
      <c r="W651" s="16"/>
      <c r="X651" s="38">
        <f t="shared" si="31"/>
        <v>0</v>
      </c>
    </row>
    <row r="652" spans="1:24" ht="18.75" x14ac:dyDescent="0.25">
      <c r="A652" s="12">
        <v>43901</v>
      </c>
      <c r="B652" s="13">
        <v>43901</v>
      </c>
      <c r="C652" s="23"/>
      <c r="D652" s="23"/>
      <c r="E652" s="45"/>
      <c r="F652" s="23"/>
      <c r="G652" s="16"/>
      <c r="H652" s="16"/>
      <c r="I652" s="23"/>
      <c r="J652" s="23"/>
      <c r="K652" s="23"/>
      <c r="L652" s="23"/>
      <c r="M652" s="16"/>
      <c r="N652" s="23"/>
      <c r="O652" s="23"/>
      <c r="P652" s="23"/>
      <c r="Q652" s="10">
        <f t="shared" si="32"/>
        <v>0</v>
      </c>
      <c r="R652" s="23"/>
      <c r="S652" s="16"/>
      <c r="T652" s="23"/>
      <c r="U652" s="23"/>
      <c r="V652" s="34">
        <f t="shared" si="30"/>
        <v>0</v>
      </c>
      <c r="W652" s="16"/>
      <c r="X652" s="38">
        <f t="shared" si="31"/>
        <v>0</v>
      </c>
    </row>
    <row r="653" spans="1:24" ht="18.75" x14ac:dyDescent="0.25">
      <c r="A653" s="12">
        <v>43902</v>
      </c>
      <c r="B653" s="13">
        <v>43902</v>
      </c>
      <c r="C653" s="23"/>
      <c r="D653" s="23"/>
      <c r="E653" s="45"/>
      <c r="F653" s="23"/>
      <c r="G653" s="16"/>
      <c r="H653" s="16"/>
      <c r="I653" s="23"/>
      <c r="J653" s="23"/>
      <c r="K653" s="23"/>
      <c r="L653" s="23"/>
      <c r="M653" s="16"/>
      <c r="N653" s="23"/>
      <c r="O653" s="23"/>
      <c r="P653" s="23"/>
      <c r="Q653" s="10">
        <f t="shared" si="32"/>
        <v>0</v>
      </c>
      <c r="R653" s="23"/>
      <c r="S653" s="16"/>
      <c r="T653" s="23"/>
      <c r="U653" s="23"/>
      <c r="V653" s="34">
        <f t="shared" si="30"/>
        <v>0</v>
      </c>
      <c r="W653" s="16"/>
      <c r="X653" s="38">
        <f t="shared" si="31"/>
        <v>0</v>
      </c>
    </row>
    <row r="654" spans="1:24" ht="18.75" x14ac:dyDescent="0.25">
      <c r="A654" s="12">
        <v>43903</v>
      </c>
      <c r="B654" s="13">
        <v>43903</v>
      </c>
      <c r="C654" s="23"/>
      <c r="D654" s="23"/>
      <c r="E654" s="45"/>
      <c r="F654" s="23"/>
      <c r="G654" s="16"/>
      <c r="H654" s="16"/>
      <c r="I654" s="23"/>
      <c r="J654" s="23"/>
      <c r="K654" s="23"/>
      <c r="L654" s="23"/>
      <c r="M654" s="16"/>
      <c r="N654" s="23"/>
      <c r="O654" s="23"/>
      <c r="P654" s="23"/>
      <c r="Q654" s="10">
        <f t="shared" si="32"/>
        <v>0</v>
      </c>
      <c r="R654" s="23"/>
      <c r="S654" s="16"/>
      <c r="T654" s="23"/>
      <c r="U654" s="23"/>
      <c r="V654" s="34">
        <f t="shared" si="30"/>
        <v>0</v>
      </c>
      <c r="W654" s="16"/>
      <c r="X654" s="38">
        <f t="shared" si="31"/>
        <v>0</v>
      </c>
    </row>
    <row r="655" spans="1:24" ht="18.75" x14ac:dyDescent="0.25">
      <c r="A655" s="12">
        <v>43904</v>
      </c>
      <c r="B655" s="13">
        <v>43904</v>
      </c>
      <c r="C655" s="23"/>
      <c r="D655" s="23"/>
      <c r="E655" s="45"/>
      <c r="F655" s="23"/>
      <c r="G655" s="16"/>
      <c r="H655" s="16"/>
      <c r="I655" s="23"/>
      <c r="J655" s="23"/>
      <c r="K655" s="23"/>
      <c r="L655" s="23"/>
      <c r="M655" s="16"/>
      <c r="N655" s="23"/>
      <c r="O655" s="23"/>
      <c r="P655" s="23"/>
      <c r="Q655" s="10">
        <f t="shared" si="32"/>
        <v>0</v>
      </c>
      <c r="R655" s="23"/>
      <c r="S655" s="16"/>
      <c r="T655" s="23"/>
      <c r="U655" s="23"/>
      <c r="V655" s="34">
        <f t="shared" si="30"/>
        <v>0</v>
      </c>
      <c r="W655" s="16"/>
      <c r="X655" s="38">
        <f t="shared" si="31"/>
        <v>0</v>
      </c>
    </row>
    <row r="656" spans="1:24" ht="18.75" x14ac:dyDescent="0.25">
      <c r="A656" s="12">
        <v>43905</v>
      </c>
      <c r="B656" s="13">
        <v>43905</v>
      </c>
      <c r="C656" s="23"/>
      <c r="D656" s="23"/>
      <c r="E656" s="45"/>
      <c r="F656" s="23"/>
      <c r="G656" s="16"/>
      <c r="H656" s="16"/>
      <c r="I656" s="23"/>
      <c r="J656" s="23"/>
      <c r="K656" s="23"/>
      <c r="L656" s="23"/>
      <c r="M656" s="16"/>
      <c r="N656" s="23"/>
      <c r="O656" s="23"/>
      <c r="P656" s="23"/>
      <c r="Q656" s="10">
        <f t="shared" si="32"/>
        <v>0</v>
      </c>
      <c r="R656" s="23"/>
      <c r="S656" s="16"/>
      <c r="T656" s="23"/>
      <c r="U656" s="23"/>
      <c r="V656" s="34">
        <f t="shared" si="30"/>
        <v>0</v>
      </c>
      <c r="W656" s="16"/>
      <c r="X656" s="38">
        <f t="shared" si="31"/>
        <v>0</v>
      </c>
    </row>
    <row r="657" spans="1:24" ht="18.75" x14ac:dyDescent="0.25">
      <c r="A657" s="12">
        <v>43906</v>
      </c>
      <c r="B657" s="13">
        <v>43906</v>
      </c>
      <c r="C657" s="23"/>
      <c r="D657" s="23"/>
      <c r="E657" s="45"/>
      <c r="F657" s="23"/>
      <c r="G657" s="16"/>
      <c r="H657" s="16"/>
      <c r="I657" s="23"/>
      <c r="J657" s="23"/>
      <c r="K657" s="23"/>
      <c r="L657" s="23"/>
      <c r="M657" s="16"/>
      <c r="N657" s="23"/>
      <c r="O657" s="23"/>
      <c r="P657" s="23"/>
      <c r="Q657" s="10">
        <f t="shared" si="32"/>
        <v>0</v>
      </c>
      <c r="R657" s="23"/>
      <c r="S657" s="16"/>
      <c r="T657" s="23"/>
      <c r="U657" s="23"/>
      <c r="V657" s="34">
        <f t="shared" si="30"/>
        <v>0</v>
      </c>
      <c r="W657" s="16"/>
      <c r="X657" s="38">
        <f t="shared" si="31"/>
        <v>0</v>
      </c>
    </row>
    <row r="658" spans="1:24" ht="18.75" x14ac:dyDescent="0.25">
      <c r="A658" s="12">
        <v>43907</v>
      </c>
      <c r="B658" s="13">
        <v>43907</v>
      </c>
      <c r="C658" s="23"/>
      <c r="D658" s="23"/>
      <c r="E658" s="45"/>
      <c r="F658" s="23"/>
      <c r="G658" s="16"/>
      <c r="H658" s="16"/>
      <c r="I658" s="23"/>
      <c r="J658" s="23"/>
      <c r="K658" s="23"/>
      <c r="L658" s="23"/>
      <c r="M658" s="16"/>
      <c r="N658" s="23"/>
      <c r="O658" s="23"/>
      <c r="P658" s="23"/>
      <c r="Q658" s="10">
        <f t="shared" si="32"/>
        <v>0</v>
      </c>
      <c r="R658" s="23"/>
      <c r="S658" s="16"/>
      <c r="T658" s="23"/>
      <c r="U658" s="23"/>
      <c r="V658" s="34">
        <f t="shared" si="30"/>
        <v>0</v>
      </c>
      <c r="W658" s="16"/>
      <c r="X658" s="38">
        <f t="shared" si="31"/>
        <v>0</v>
      </c>
    </row>
    <row r="659" spans="1:24" ht="18.75" x14ac:dyDescent="0.25">
      <c r="A659" s="12">
        <v>43908</v>
      </c>
      <c r="B659" s="13">
        <v>43908</v>
      </c>
      <c r="C659" s="23"/>
      <c r="D659" s="23"/>
      <c r="E659" s="45"/>
      <c r="F659" s="23"/>
      <c r="G659" s="16"/>
      <c r="H659" s="16"/>
      <c r="I659" s="23"/>
      <c r="J659" s="23"/>
      <c r="K659" s="23"/>
      <c r="L659" s="23"/>
      <c r="M659" s="16"/>
      <c r="N659" s="23"/>
      <c r="O659" s="23"/>
      <c r="P659" s="23"/>
      <c r="Q659" s="10">
        <f t="shared" si="32"/>
        <v>0</v>
      </c>
      <c r="R659" s="23"/>
      <c r="S659" s="16"/>
      <c r="T659" s="23"/>
      <c r="U659" s="23"/>
      <c r="V659" s="34">
        <f t="shared" si="30"/>
        <v>0</v>
      </c>
      <c r="W659" s="16"/>
      <c r="X659" s="38">
        <f t="shared" si="31"/>
        <v>0</v>
      </c>
    </row>
    <row r="660" spans="1:24" ht="18.75" x14ac:dyDescent="0.25">
      <c r="A660" s="12">
        <v>43909</v>
      </c>
      <c r="B660" s="13">
        <v>43909</v>
      </c>
      <c r="C660" s="23"/>
      <c r="D660" s="23"/>
      <c r="E660" s="45"/>
      <c r="F660" s="23"/>
      <c r="G660" s="16"/>
      <c r="H660" s="16"/>
      <c r="I660" s="23"/>
      <c r="J660" s="23"/>
      <c r="K660" s="23"/>
      <c r="L660" s="23"/>
      <c r="M660" s="16"/>
      <c r="N660" s="23"/>
      <c r="O660" s="23"/>
      <c r="P660" s="23"/>
      <c r="Q660" s="10">
        <f t="shared" si="32"/>
        <v>0</v>
      </c>
      <c r="R660" s="23"/>
      <c r="S660" s="16"/>
      <c r="T660" s="23"/>
      <c r="U660" s="23"/>
      <c r="V660" s="34">
        <f t="shared" si="30"/>
        <v>0</v>
      </c>
      <c r="W660" s="16"/>
      <c r="X660" s="38">
        <f t="shared" si="31"/>
        <v>0</v>
      </c>
    </row>
    <row r="661" spans="1:24" ht="18.75" x14ac:dyDescent="0.25">
      <c r="A661" s="12">
        <v>43910</v>
      </c>
      <c r="B661" s="13">
        <v>43910</v>
      </c>
      <c r="C661" s="23"/>
      <c r="D661" s="23"/>
      <c r="E661" s="45"/>
      <c r="F661" s="23"/>
      <c r="G661" s="16"/>
      <c r="H661" s="16"/>
      <c r="I661" s="23"/>
      <c r="J661" s="23"/>
      <c r="K661" s="23"/>
      <c r="L661" s="23"/>
      <c r="M661" s="16"/>
      <c r="N661" s="23"/>
      <c r="O661" s="23"/>
      <c r="P661" s="23"/>
      <c r="Q661" s="10">
        <f t="shared" si="32"/>
        <v>0</v>
      </c>
      <c r="R661" s="23"/>
      <c r="S661" s="16"/>
      <c r="T661" s="23"/>
      <c r="U661" s="23"/>
      <c r="V661" s="34">
        <f t="shared" si="30"/>
        <v>0</v>
      </c>
      <c r="W661" s="16"/>
      <c r="X661" s="38">
        <f t="shared" si="31"/>
        <v>0</v>
      </c>
    </row>
    <row r="662" spans="1:24" ht="18.75" x14ac:dyDescent="0.25">
      <c r="A662" s="12">
        <v>43911</v>
      </c>
      <c r="B662" s="13">
        <v>43911</v>
      </c>
      <c r="C662" s="23"/>
      <c r="D662" s="23"/>
      <c r="E662" s="45"/>
      <c r="F662" s="23"/>
      <c r="G662" s="16"/>
      <c r="H662" s="16"/>
      <c r="I662" s="23"/>
      <c r="J662" s="23"/>
      <c r="K662" s="23"/>
      <c r="L662" s="23"/>
      <c r="M662" s="16"/>
      <c r="N662" s="23"/>
      <c r="O662" s="23"/>
      <c r="P662" s="23"/>
      <c r="Q662" s="10">
        <f t="shared" si="32"/>
        <v>0</v>
      </c>
      <c r="R662" s="23"/>
      <c r="S662" s="16"/>
      <c r="T662" s="23"/>
      <c r="U662" s="23"/>
      <c r="V662" s="34">
        <f t="shared" si="30"/>
        <v>0</v>
      </c>
      <c r="W662" s="16"/>
      <c r="X662" s="38">
        <f t="shared" si="31"/>
        <v>0</v>
      </c>
    </row>
    <row r="663" spans="1:24" ht="18.75" x14ac:dyDescent="0.25">
      <c r="A663" s="12">
        <v>43912</v>
      </c>
      <c r="B663" s="13">
        <v>43912</v>
      </c>
      <c r="C663" s="23"/>
      <c r="D663" s="23"/>
      <c r="E663" s="45"/>
      <c r="F663" s="23"/>
      <c r="G663" s="16"/>
      <c r="H663" s="16"/>
      <c r="I663" s="23"/>
      <c r="J663" s="23"/>
      <c r="K663" s="23"/>
      <c r="L663" s="23"/>
      <c r="M663" s="16"/>
      <c r="N663" s="23"/>
      <c r="O663" s="23"/>
      <c r="P663" s="23"/>
      <c r="Q663" s="10">
        <f t="shared" si="32"/>
        <v>0</v>
      </c>
      <c r="R663" s="23"/>
      <c r="S663" s="16"/>
      <c r="T663" s="23"/>
      <c r="U663" s="23"/>
      <c r="V663" s="34">
        <f t="shared" si="30"/>
        <v>0</v>
      </c>
      <c r="W663" s="16"/>
      <c r="X663" s="38">
        <f t="shared" si="31"/>
        <v>0</v>
      </c>
    </row>
    <row r="664" spans="1:24" ht="18.75" x14ac:dyDescent="0.25">
      <c r="A664" s="12">
        <v>43913</v>
      </c>
      <c r="B664" s="13">
        <v>43913</v>
      </c>
      <c r="C664" s="23"/>
      <c r="D664" s="23"/>
      <c r="E664" s="45"/>
      <c r="F664" s="23"/>
      <c r="G664" s="16"/>
      <c r="H664" s="16"/>
      <c r="I664" s="23"/>
      <c r="J664" s="23"/>
      <c r="K664" s="23"/>
      <c r="L664" s="23"/>
      <c r="M664" s="16"/>
      <c r="N664" s="23"/>
      <c r="O664" s="23"/>
      <c r="P664" s="23"/>
      <c r="Q664" s="10">
        <f t="shared" si="32"/>
        <v>0</v>
      </c>
      <c r="R664" s="23"/>
      <c r="S664" s="16"/>
      <c r="T664" s="23"/>
      <c r="U664" s="23"/>
      <c r="V664" s="34">
        <f t="shared" si="30"/>
        <v>0</v>
      </c>
      <c r="W664" s="16"/>
      <c r="X664" s="38">
        <f t="shared" si="31"/>
        <v>0</v>
      </c>
    </row>
    <row r="665" spans="1:24" ht="18.75" x14ac:dyDescent="0.25">
      <c r="A665" s="12">
        <v>43914</v>
      </c>
      <c r="B665" s="13">
        <v>43914</v>
      </c>
      <c r="C665" s="23"/>
      <c r="D665" s="23"/>
      <c r="E665" s="45"/>
      <c r="F665" s="23"/>
      <c r="G665" s="16"/>
      <c r="H665" s="16"/>
      <c r="I665" s="23"/>
      <c r="J665" s="23"/>
      <c r="K665" s="23"/>
      <c r="L665" s="23"/>
      <c r="M665" s="16"/>
      <c r="N665" s="23"/>
      <c r="O665" s="23"/>
      <c r="P665" s="23"/>
      <c r="Q665" s="10">
        <f t="shared" si="32"/>
        <v>0</v>
      </c>
      <c r="R665" s="23"/>
      <c r="S665" s="16"/>
      <c r="T665" s="23"/>
      <c r="U665" s="23"/>
      <c r="V665" s="34">
        <f t="shared" si="30"/>
        <v>0</v>
      </c>
      <c r="W665" s="16"/>
      <c r="X665" s="38">
        <f t="shared" si="31"/>
        <v>0</v>
      </c>
    </row>
    <row r="666" spans="1:24" ht="18.75" x14ac:dyDescent="0.25">
      <c r="A666" s="12">
        <v>43915</v>
      </c>
      <c r="B666" s="13">
        <v>43915</v>
      </c>
      <c r="C666" s="23"/>
      <c r="D666" s="23"/>
      <c r="E666" s="45"/>
      <c r="F666" s="23"/>
      <c r="G666" s="16"/>
      <c r="H666" s="16"/>
      <c r="I666" s="23"/>
      <c r="J666" s="23"/>
      <c r="K666" s="23"/>
      <c r="L666" s="23"/>
      <c r="M666" s="16"/>
      <c r="N666" s="23"/>
      <c r="O666" s="23"/>
      <c r="P666" s="23"/>
      <c r="Q666" s="10">
        <f t="shared" si="32"/>
        <v>0</v>
      </c>
      <c r="R666" s="23"/>
      <c r="S666" s="16"/>
      <c r="T666" s="23"/>
      <c r="U666" s="23"/>
      <c r="V666" s="34">
        <f t="shared" si="30"/>
        <v>0</v>
      </c>
      <c r="W666" s="16"/>
      <c r="X666" s="38">
        <f t="shared" si="31"/>
        <v>0</v>
      </c>
    </row>
    <row r="667" spans="1:24" ht="18.75" x14ac:dyDescent="0.25">
      <c r="A667" s="12">
        <v>43916</v>
      </c>
      <c r="B667" s="13">
        <v>43916</v>
      </c>
      <c r="C667" s="23"/>
      <c r="D667" s="23"/>
      <c r="E667" s="45"/>
      <c r="F667" s="23"/>
      <c r="G667" s="16"/>
      <c r="H667" s="16"/>
      <c r="I667" s="23"/>
      <c r="J667" s="23"/>
      <c r="K667" s="23"/>
      <c r="L667" s="23"/>
      <c r="M667" s="16"/>
      <c r="N667" s="23"/>
      <c r="O667" s="23"/>
      <c r="P667" s="23"/>
      <c r="Q667" s="10">
        <f t="shared" si="32"/>
        <v>0</v>
      </c>
      <c r="R667" s="23"/>
      <c r="S667" s="16"/>
      <c r="T667" s="23"/>
      <c r="U667" s="23"/>
      <c r="V667" s="34">
        <f t="shared" si="30"/>
        <v>0</v>
      </c>
      <c r="W667" s="16"/>
      <c r="X667" s="38">
        <f t="shared" si="31"/>
        <v>0</v>
      </c>
    </row>
    <row r="668" spans="1:24" ht="18.75" x14ac:dyDescent="0.25">
      <c r="A668" s="12">
        <v>43917</v>
      </c>
      <c r="B668" s="13">
        <v>43917</v>
      </c>
      <c r="C668" s="23"/>
      <c r="D668" s="23"/>
      <c r="E668" s="45"/>
      <c r="F668" s="23"/>
      <c r="G668" s="16"/>
      <c r="H668" s="16"/>
      <c r="I668" s="23"/>
      <c r="J668" s="23"/>
      <c r="K668" s="23"/>
      <c r="L668" s="23"/>
      <c r="M668" s="16"/>
      <c r="N668" s="23"/>
      <c r="O668" s="23"/>
      <c r="P668" s="23"/>
      <c r="Q668" s="10">
        <f t="shared" si="32"/>
        <v>0</v>
      </c>
      <c r="R668" s="23"/>
      <c r="S668" s="16"/>
      <c r="T668" s="23"/>
      <c r="U668" s="23"/>
      <c r="V668" s="34">
        <f t="shared" si="30"/>
        <v>0</v>
      </c>
      <c r="W668" s="16"/>
      <c r="X668" s="38">
        <f t="shared" si="31"/>
        <v>0</v>
      </c>
    </row>
    <row r="669" spans="1:24" ht="18.75" x14ac:dyDescent="0.25">
      <c r="A669" s="12">
        <v>43918</v>
      </c>
      <c r="B669" s="13">
        <v>43918</v>
      </c>
      <c r="C669" s="23"/>
      <c r="D669" s="23"/>
      <c r="E669" s="45"/>
      <c r="F669" s="23"/>
      <c r="G669" s="16"/>
      <c r="H669" s="16"/>
      <c r="I669" s="23"/>
      <c r="J669" s="23"/>
      <c r="K669" s="23"/>
      <c r="L669" s="23"/>
      <c r="M669" s="16"/>
      <c r="N669" s="23"/>
      <c r="O669" s="23"/>
      <c r="P669" s="23"/>
      <c r="Q669" s="10">
        <f t="shared" si="32"/>
        <v>0</v>
      </c>
      <c r="R669" s="23"/>
      <c r="S669" s="16"/>
      <c r="T669" s="23"/>
      <c r="U669" s="23"/>
      <c r="V669" s="34">
        <f t="shared" si="30"/>
        <v>0</v>
      </c>
      <c r="W669" s="16"/>
      <c r="X669" s="38">
        <f t="shared" si="31"/>
        <v>0</v>
      </c>
    </row>
    <row r="670" spans="1:24" ht="18.75" x14ac:dyDescent="0.25">
      <c r="A670" s="12">
        <v>43919</v>
      </c>
      <c r="B670" s="13">
        <v>43919</v>
      </c>
      <c r="C670" s="23"/>
      <c r="D670" s="23"/>
      <c r="E670" s="45"/>
      <c r="F670" s="23"/>
      <c r="G670" s="16"/>
      <c r="H670" s="16"/>
      <c r="I670" s="23"/>
      <c r="J670" s="23"/>
      <c r="K670" s="23"/>
      <c r="L670" s="23"/>
      <c r="M670" s="16"/>
      <c r="N670" s="23"/>
      <c r="O670" s="23"/>
      <c r="P670" s="23"/>
      <c r="Q670" s="10">
        <f t="shared" si="32"/>
        <v>0</v>
      </c>
      <c r="R670" s="23"/>
      <c r="S670" s="16"/>
      <c r="T670" s="23"/>
      <c r="U670" s="23"/>
      <c r="V670" s="34">
        <f t="shared" si="30"/>
        <v>0</v>
      </c>
      <c r="W670" s="16"/>
      <c r="X670" s="38">
        <f t="shared" si="31"/>
        <v>0</v>
      </c>
    </row>
    <row r="671" spans="1:24" ht="18.75" x14ac:dyDescent="0.25">
      <c r="A671" s="12">
        <v>43920</v>
      </c>
      <c r="B671" s="13">
        <v>43920</v>
      </c>
      <c r="C671" s="23"/>
      <c r="D671" s="23"/>
      <c r="E671" s="45"/>
      <c r="F671" s="23"/>
      <c r="G671" s="16"/>
      <c r="H671" s="16"/>
      <c r="I671" s="23"/>
      <c r="J671" s="23"/>
      <c r="K671" s="23"/>
      <c r="L671" s="23"/>
      <c r="M671" s="16"/>
      <c r="N671" s="23"/>
      <c r="O671" s="23"/>
      <c r="P671" s="23"/>
      <c r="Q671" s="10">
        <f t="shared" si="32"/>
        <v>0</v>
      </c>
      <c r="R671" s="23"/>
      <c r="S671" s="16"/>
      <c r="T671" s="23"/>
      <c r="U671" s="23"/>
      <c r="V671" s="34">
        <f t="shared" si="30"/>
        <v>0</v>
      </c>
      <c r="W671" s="16"/>
      <c r="X671" s="38">
        <f t="shared" si="31"/>
        <v>0</v>
      </c>
    </row>
    <row r="672" spans="1:24" s="6" customFormat="1" ht="19.5" thickBot="1" x14ac:dyDescent="0.3">
      <c r="A672" s="17">
        <v>43921</v>
      </c>
      <c r="B672" s="18">
        <v>43921</v>
      </c>
      <c r="C672" s="24"/>
      <c r="D672" s="24"/>
      <c r="E672" s="45"/>
      <c r="F672" s="24"/>
      <c r="G672" s="22"/>
      <c r="H672" s="22"/>
      <c r="I672" s="24"/>
      <c r="J672" s="24"/>
      <c r="K672" s="24"/>
      <c r="L672" s="24"/>
      <c r="M672" s="22"/>
      <c r="N672" s="24"/>
      <c r="O672" s="24"/>
      <c r="P672" s="24"/>
      <c r="Q672" s="19">
        <f t="shared" si="32"/>
        <v>0</v>
      </c>
      <c r="R672" s="24"/>
      <c r="S672" s="22"/>
      <c r="T672" s="24"/>
      <c r="U672" s="24"/>
      <c r="V672" s="35">
        <f t="shared" si="30"/>
        <v>0</v>
      </c>
      <c r="W672" s="22"/>
      <c r="X672" s="41">
        <f t="shared" si="31"/>
        <v>0</v>
      </c>
    </row>
    <row r="673" spans="1:24" ht="19.5" thickTop="1" x14ac:dyDescent="0.25">
      <c r="A673" s="12">
        <v>43922</v>
      </c>
      <c r="B673" s="13">
        <v>43922</v>
      </c>
      <c r="C673" s="23"/>
      <c r="D673" s="23"/>
      <c r="E673" s="47"/>
      <c r="F673" s="23"/>
      <c r="G673" s="16"/>
      <c r="H673" s="16"/>
      <c r="I673" s="23"/>
      <c r="J673" s="23"/>
      <c r="K673" s="23"/>
      <c r="L673" s="23"/>
      <c r="M673" s="16"/>
      <c r="N673" s="23"/>
      <c r="O673" s="23"/>
      <c r="P673" s="23"/>
      <c r="Q673" s="10">
        <f t="shared" si="32"/>
        <v>0</v>
      </c>
      <c r="R673" s="23"/>
      <c r="S673" s="16"/>
      <c r="T673" s="23"/>
      <c r="U673" s="23"/>
      <c r="V673" s="34">
        <f t="shared" si="30"/>
        <v>0</v>
      </c>
      <c r="W673" s="16"/>
      <c r="X673" s="38">
        <f t="shared" si="31"/>
        <v>0</v>
      </c>
    </row>
    <row r="674" spans="1:24" ht="18.75" x14ac:dyDescent="0.25">
      <c r="A674" s="12">
        <v>43923</v>
      </c>
      <c r="B674" s="13">
        <v>43923</v>
      </c>
      <c r="C674" s="23"/>
      <c r="D674" s="23"/>
      <c r="E674" s="45"/>
      <c r="F674" s="23"/>
      <c r="G674" s="16"/>
      <c r="H674" s="16"/>
      <c r="I674" s="23"/>
      <c r="J674" s="23"/>
      <c r="K674" s="23"/>
      <c r="L674" s="23"/>
      <c r="M674" s="16"/>
      <c r="N674" s="23"/>
      <c r="O674" s="23"/>
      <c r="P674" s="23"/>
      <c r="Q674" s="10">
        <f t="shared" si="32"/>
        <v>0</v>
      </c>
      <c r="R674" s="23"/>
      <c r="S674" s="16"/>
      <c r="T674" s="23"/>
      <c r="U674" s="23"/>
      <c r="V674" s="34">
        <f t="shared" si="30"/>
        <v>0</v>
      </c>
      <c r="W674" s="16"/>
      <c r="X674" s="38">
        <f t="shared" si="31"/>
        <v>0</v>
      </c>
    </row>
    <row r="675" spans="1:24" ht="18.75" x14ac:dyDescent="0.25">
      <c r="A675" s="12">
        <v>43924</v>
      </c>
      <c r="B675" s="13">
        <v>43924</v>
      </c>
      <c r="C675" s="23"/>
      <c r="D675" s="23"/>
      <c r="E675" s="45"/>
      <c r="F675" s="23"/>
      <c r="G675" s="16"/>
      <c r="H675" s="16"/>
      <c r="I675" s="23"/>
      <c r="J675" s="23"/>
      <c r="K675" s="23"/>
      <c r="L675" s="23"/>
      <c r="M675" s="16"/>
      <c r="N675" s="23"/>
      <c r="O675" s="23"/>
      <c r="P675" s="23"/>
      <c r="Q675" s="10">
        <f t="shared" si="32"/>
        <v>0</v>
      </c>
      <c r="R675" s="23"/>
      <c r="S675" s="16"/>
      <c r="T675" s="23"/>
      <c r="U675" s="23"/>
      <c r="V675" s="34">
        <f t="shared" si="30"/>
        <v>0</v>
      </c>
      <c r="W675" s="16"/>
      <c r="X675" s="38">
        <f t="shared" si="31"/>
        <v>0</v>
      </c>
    </row>
    <row r="676" spans="1:24" ht="18.75" x14ac:dyDescent="0.25">
      <c r="A676" s="12">
        <v>43925</v>
      </c>
      <c r="B676" s="13">
        <v>43925</v>
      </c>
      <c r="C676" s="23"/>
      <c r="D676" s="23"/>
      <c r="E676" s="45"/>
      <c r="F676" s="23"/>
      <c r="G676" s="16"/>
      <c r="H676" s="16"/>
      <c r="I676" s="23"/>
      <c r="J676" s="23"/>
      <c r="K676" s="23"/>
      <c r="L676" s="23"/>
      <c r="M676" s="16"/>
      <c r="N676" s="23"/>
      <c r="O676" s="23"/>
      <c r="P676" s="23"/>
      <c r="Q676" s="10">
        <f t="shared" si="32"/>
        <v>0</v>
      </c>
      <c r="R676" s="23"/>
      <c r="S676" s="16"/>
      <c r="T676" s="23"/>
      <c r="U676" s="23"/>
      <c r="V676" s="34">
        <f t="shared" si="30"/>
        <v>0</v>
      </c>
      <c r="W676" s="16"/>
      <c r="X676" s="38">
        <f t="shared" si="31"/>
        <v>0</v>
      </c>
    </row>
    <row r="677" spans="1:24" ht="18.75" x14ac:dyDescent="0.25">
      <c r="A677" s="12">
        <v>43926</v>
      </c>
      <c r="B677" s="13">
        <v>43926</v>
      </c>
      <c r="C677" s="23"/>
      <c r="D677" s="23"/>
      <c r="E677" s="45"/>
      <c r="F677" s="23"/>
      <c r="G677" s="16"/>
      <c r="H677" s="16"/>
      <c r="I677" s="23"/>
      <c r="J677" s="23"/>
      <c r="K677" s="23"/>
      <c r="L677" s="23"/>
      <c r="M677" s="16"/>
      <c r="N677" s="23"/>
      <c r="O677" s="23"/>
      <c r="P677" s="23"/>
      <c r="Q677" s="10">
        <f t="shared" si="32"/>
        <v>0</v>
      </c>
      <c r="R677" s="23"/>
      <c r="S677" s="16"/>
      <c r="T677" s="23"/>
      <c r="U677" s="23"/>
      <c r="V677" s="34">
        <f t="shared" si="30"/>
        <v>0</v>
      </c>
      <c r="W677" s="16"/>
      <c r="X677" s="38">
        <f t="shared" si="31"/>
        <v>0</v>
      </c>
    </row>
    <row r="678" spans="1:24" ht="18.75" x14ac:dyDescent="0.25">
      <c r="A678" s="12">
        <v>43927</v>
      </c>
      <c r="B678" s="13">
        <v>43927</v>
      </c>
      <c r="C678" s="23"/>
      <c r="D678" s="23"/>
      <c r="E678" s="45"/>
      <c r="F678" s="23"/>
      <c r="G678" s="16"/>
      <c r="H678" s="16"/>
      <c r="I678" s="23"/>
      <c r="J678" s="23"/>
      <c r="K678" s="23"/>
      <c r="L678" s="23"/>
      <c r="M678" s="16"/>
      <c r="N678" s="23"/>
      <c r="O678" s="23"/>
      <c r="P678" s="23"/>
      <c r="Q678" s="10">
        <f t="shared" si="32"/>
        <v>0</v>
      </c>
      <c r="R678" s="23"/>
      <c r="S678" s="16"/>
      <c r="T678" s="23"/>
      <c r="U678" s="23"/>
      <c r="V678" s="34">
        <f t="shared" si="30"/>
        <v>0</v>
      </c>
      <c r="W678" s="16"/>
      <c r="X678" s="38">
        <f t="shared" si="31"/>
        <v>0</v>
      </c>
    </row>
    <row r="679" spans="1:24" ht="18.75" x14ac:dyDescent="0.25">
      <c r="A679" s="12">
        <v>43928</v>
      </c>
      <c r="B679" s="13">
        <v>43928</v>
      </c>
      <c r="C679" s="23"/>
      <c r="D679" s="23"/>
      <c r="E679" s="45"/>
      <c r="F679" s="23"/>
      <c r="G679" s="16"/>
      <c r="H679" s="16"/>
      <c r="I679" s="23"/>
      <c r="J679" s="23"/>
      <c r="K679" s="23"/>
      <c r="L679" s="23"/>
      <c r="M679" s="16"/>
      <c r="N679" s="23"/>
      <c r="O679" s="23"/>
      <c r="P679" s="23"/>
      <c r="Q679" s="10">
        <f t="shared" si="32"/>
        <v>0</v>
      </c>
      <c r="R679" s="23"/>
      <c r="S679" s="16"/>
      <c r="T679" s="23"/>
      <c r="U679" s="23"/>
      <c r="V679" s="34">
        <f t="shared" si="30"/>
        <v>0</v>
      </c>
      <c r="W679" s="16"/>
      <c r="X679" s="38">
        <f t="shared" si="31"/>
        <v>0</v>
      </c>
    </row>
    <row r="680" spans="1:24" ht="18.75" x14ac:dyDescent="0.25">
      <c r="A680" s="12">
        <v>43929</v>
      </c>
      <c r="B680" s="13">
        <v>43929</v>
      </c>
      <c r="C680" s="23"/>
      <c r="D680" s="23"/>
      <c r="E680" s="45"/>
      <c r="F680" s="23"/>
      <c r="G680" s="16"/>
      <c r="H680" s="16"/>
      <c r="I680" s="23"/>
      <c r="J680" s="23"/>
      <c r="K680" s="23"/>
      <c r="L680" s="23"/>
      <c r="M680" s="16"/>
      <c r="N680" s="23"/>
      <c r="O680" s="23"/>
      <c r="P680" s="23"/>
      <c r="Q680" s="10">
        <f t="shared" si="32"/>
        <v>0</v>
      </c>
      <c r="R680" s="23"/>
      <c r="S680" s="16"/>
      <c r="T680" s="23"/>
      <c r="U680" s="23"/>
      <c r="V680" s="34">
        <f t="shared" si="30"/>
        <v>0</v>
      </c>
      <c r="W680" s="16"/>
      <c r="X680" s="38">
        <f t="shared" si="31"/>
        <v>0</v>
      </c>
    </row>
    <row r="681" spans="1:24" ht="18.75" x14ac:dyDescent="0.25">
      <c r="A681" s="12">
        <v>43930</v>
      </c>
      <c r="B681" s="13">
        <v>43930</v>
      </c>
      <c r="C681" s="23"/>
      <c r="D681" s="23"/>
      <c r="E681" s="45"/>
      <c r="F681" s="23"/>
      <c r="G681" s="16"/>
      <c r="H681" s="16"/>
      <c r="I681" s="23"/>
      <c r="J681" s="23"/>
      <c r="K681" s="23"/>
      <c r="L681" s="23"/>
      <c r="M681" s="16"/>
      <c r="N681" s="23"/>
      <c r="O681" s="23"/>
      <c r="P681" s="23"/>
      <c r="Q681" s="10">
        <f t="shared" si="32"/>
        <v>0</v>
      </c>
      <c r="R681" s="23"/>
      <c r="S681" s="16"/>
      <c r="T681" s="23"/>
      <c r="U681" s="23"/>
      <c r="V681" s="34">
        <f t="shared" si="30"/>
        <v>0</v>
      </c>
      <c r="W681" s="16"/>
      <c r="X681" s="38">
        <f t="shared" si="31"/>
        <v>0</v>
      </c>
    </row>
    <row r="682" spans="1:24" ht="18.75" x14ac:dyDescent="0.25">
      <c r="A682" s="12">
        <v>43931</v>
      </c>
      <c r="B682" s="13">
        <v>43931</v>
      </c>
      <c r="C682" s="23"/>
      <c r="D682" s="23"/>
      <c r="E682" s="45"/>
      <c r="F682" s="23"/>
      <c r="G682" s="16"/>
      <c r="H682" s="16"/>
      <c r="I682" s="23"/>
      <c r="J682" s="23"/>
      <c r="K682" s="23"/>
      <c r="L682" s="23"/>
      <c r="M682" s="16"/>
      <c r="N682" s="23"/>
      <c r="O682" s="23"/>
      <c r="P682" s="23"/>
      <c r="Q682" s="10">
        <f t="shared" si="32"/>
        <v>0</v>
      </c>
      <c r="R682" s="23"/>
      <c r="S682" s="16"/>
      <c r="T682" s="23"/>
      <c r="U682" s="23"/>
      <c r="V682" s="34">
        <f t="shared" si="30"/>
        <v>0</v>
      </c>
      <c r="W682" s="16"/>
      <c r="X682" s="38">
        <f t="shared" si="31"/>
        <v>0</v>
      </c>
    </row>
    <row r="683" spans="1:24" ht="18.75" x14ac:dyDescent="0.25">
      <c r="A683" s="12">
        <v>43932</v>
      </c>
      <c r="B683" s="13">
        <v>43932</v>
      </c>
      <c r="C683" s="23"/>
      <c r="D683" s="23"/>
      <c r="E683" s="45"/>
      <c r="F683" s="23"/>
      <c r="G683" s="16"/>
      <c r="H683" s="16"/>
      <c r="I683" s="23"/>
      <c r="J683" s="23"/>
      <c r="K683" s="23"/>
      <c r="L683" s="23"/>
      <c r="M683" s="16"/>
      <c r="N683" s="23"/>
      <c r="O683" s="23"/>
      <c r="P683" s="23"/>
      <c r="Q683" s="10">
        <f t="shared" si="32"/>
        <v>0</v>
      </c>
      <c r="R683" s="23"/>
      <c r="S683" s="16"/>
      <c r="T683" s="23"/>
      <c r="U683" s="23"/>
      <c r="V683" s="34">
        <f t="shared" si="30"/>
        <v>0</v>
      </c>
      <c r="W683" s="16"/>
      <c r="X683" s="38">
        <f t="shared" si="31"/>
        <v>0</v>
      </c>
    </row>
    <row r="684" spans="1:24" ht="18.75" x14ac:dyDescent="0.25">
      <c r="A684" s="12">
        <v>43933</v>
      </c>
      <c r="B684" s="13">
        <v>43933</v>
      </c>
      <c r="C684" s="23"/>
      <c r="D684" s="23"/>
      <c r="E684" s="45"/>
      <c r="F684" s="23"/>
      <c r="G684" s="16"/>
      <c r="H684" s="16"/>
      <c r="I684" s="23"/>
      <c r="J684" s="23"/>
      <c r="K684" s="23"/>
      <c r="L684" s="23"/>
      <c r="M684" s="16"/>
      <c r="N684" s="23"/>
      <c r="O684" s="23"/>
      <c r="P684" s="23"/>
      <c r="Q684" s="10">
        <f t="shared" si="32"/>
        <v>0</v>
      </c>
      <c r="R684" s="23"/>
      <c r="S684" s="16"/>
      <c r="T684" s="23"/>
      <c r="U684" s="23"/>
      <c r="V684" s="34">
        <f t="shared" si="30"/>
        <v>0</v>
      </c>
      <c r="W684" s="16"/>
      <c r="X684" s="38">
        <f t="shared" si="31"/>
        <v>0</v>
      </c>
    </row>
    <row r="685" spans="1:24" ht="18.75" x14ac:dyDescent="0.25">
      <c r="A685" s="12">
        <v>43934</v>
      </c>
      <c r="B685" s="13">
        <v>43934</v>
      </c>
      <c r="C685" s="23"/>
      <c r="D685" s="23"/>
      <c r="E685" s="45"/>
      <c r="F685" s="23"/>
      <c r="G685" s="16"/>
      <c r="H685" s="16"/>
      <c r="I685" s="23"/>
      <c r="J685" s="23"/>
      <c r="K685" s="23"/>
      <c r="L685" s="23"/>
      <c r="M685" s="16"/>
      <c r="N685" s="23"/>
      <c r="O685" s="23"/>
      <c r="P685" s="23"/>
      <c r="Q685" s="10">
        <f t="shared" si="32"/>
        <v>0</v>
      </c>
      <c r="R685" s="23"/>
      <c r="S685" s="16"/>
      <c r="T685" s="23"/>
      <c r="U685" s="23"/>
      <c r="V685" s="34">
        <f t="shared" si="30"/>
        <v>0</v>
      </c>
      <c r="W685" s="16"/>
      <c r="X685" s="38">
        <f t="shared" si="31"/>
        <v>0</v>
      </c>
    </row>
    <row r="686" spans="1:24" ht="18.75" x14ac:dyDescent="0.25">
      <c r="A686" s="12">
        <v>43935</v>
      </c>
      <c r="B686" s="13">
        <v>43935</v>
      </c>
      <c r="C686" s="23"/>
      <c r="D686" s="23"/>
      <c r="E686" s="45"/>
      <c r="F686" s="23"/>
      <c r="G686" s="16"/>
      <c r="H686" s="16"/>
      <c r="I686" s="23"/>
      <c r="J686" s="23"/>
      <c r="K686" s="23"/>
      <c r="L686" s="23"/>
      <c r="M686" s="16"/>
      <c r="N686" s="23"/>
      <c r="O686" s="23"/>
      <c r="P686" s="23"/>
      <c r="Q686" s="10">
        <f t="shared" si="32"/>
        <v>0</v>
      </c>
      <c r="R686" s="23"/>
      <c r="S686" s="16"/>
      <c r="T686" s="23"/>
      <c r="U686" s="23"/>
      <c r="V686" s="34">
        <f t="shared" si="30"/>
        <v>0</v>
      </c>
      <c r="W686" s="16"/>
      <c r="X686" s="38">
        <f t="shared" si="31"/>
        <v>0</v>
      </c>
    </row>
    <row r="687" spans="1:24" ht="18.75" x14ac:dyDescent="0.25">
      <c r="A687" s="12">
        <v>43936</v>
      </c>
      <c r="B687" s="13">
        <v>43936</v>
      </c>
      <c r="C687" s="23"/>
      <c r="D687" s="23"/>
      <c r="E687" s="45"/>
      <c r="F687" s="23"/>
      <c r="G687" s="16"/>
      <c r="H687" s="16"/>
      <c r="I687" s="23"/>
      <c r="J687" s="23"/>
      <c r="K687" s="23"/>
      <c r="L687" s="23"/>
      <c r="M687" s="16"/>
      <c r="N687" s="23"/>
      <c r="O687" s="23"/>
      <c r="P687" s="23"/>
      <c r="Q687" s="10">
        <f t="shared" si="32"/>
        <v>0</v>
      </c>
      <c r="R687" s="23"/>
      <c r="S687" s="16"/>
      <c r="T687" s="23"/>
      <c r="U687" s="23"/>
      <c r="V687" s="34">
        <f t="shared" si="30"/>
        <v>0</v>
      </c>
      <c r="W687" s="16"/>
      <c r="X687" s="38">
        <f t="shared" si="31"/>
        <v>0</v>
      </c>
    </row>
    <row r="688" spans="1:24" ht="18.75" x14ac:dyDescent="0.25">
      <c r="A688" s="12">
        <v>43937</v>
      </c>
      <c r="B688" s="13">
        <v>43937</v>
      </c>
      <c r="C688" s="23"/>
      <c r="D688" s="23"/>
      <c r="E688" s="45"/>
      <c r="F688" s="23"/>
      <c r="G688" s="16"/>
      <c r="H688" s="16"/>
      <c r="I688" s="23"/>
      <c r="J688" s="23"/>
      <c r="K688" s="23"/>
      <c r="L688" s="23"/>
      <c r="M688" s="16"/>
      <c r="N688" s="23"/>
      <c r="O688" s="23"/>
      <c r="P688" s="23"/>
      <c r="Q688" s="10">
        <f t="shared" si="32"/>
        <v>0</v>
      </c>
      <c r="R688" s="23"/>
      <c r="S688" s="16"/>
      <c r="T688" s="23"/>
      <c r="U688" s="23"/>
      <c r="V688" s="34">
        <f t="shared" si="30"/>
        <v>0</v>
      </c>
      <c r="W688" s="16"/>
      <c r="X688" s="38">
        <f t="shared" si="31"/>
        <v>0</v>
      </c>
    </row>
    <row r="689" spans="1:24" ht="18.75" x14ac:dyDescent="0.25">
      <c r="A689" s="12">
        <v>43938</v>
      </c>
      <c r="B689" s="13">
        <v>43938</v>
      </c>
      <c r="C689" s="23"/>
      <c r="D689" s="23"/>
      <c r="E689" s="45"/>
      <c r="F689" s="23"/>
      <c r="G689" s="16"/>
      <c r="H689" s="16"/>
      <c r="I689" s="23"/>
      <c r="J689" s="23"/>
      <c r="K689" s="23"/>
      <c r="L689" s="23"/>
      <c r="M689" s="16"/>
      <c r="N689" s="23"/>
      <c r="O689" s="23"/>
      <c r="P689" s="23"/>
      <c r="Q689" s="10">
        <f t="shared" si="32"/>
        <v>0</v>
      </c>
      <c r="R689" s="23"/>
      <c r="S689" s="16"/>
      <c r="T689" s="23"/>
      <c r="U689" s="23"/>
      <c r="V689" s="34">
        <f t="shared" si="30"/>
        <v>0</v>
      </c>
      <c r="W689" s="16"/>
      <c r="X689" s="38">
        <f t="shared" si="31"/>
        <v>0</v>
      </c>
    </row>
    <row r="690" spans="1:24" ht="18.75" x14ac:dyDescent="0.25">
      <c r="A690" s="12">
        <v>43939</v>
      </c>
      <c r="B690" s="13">
        <v>43939</v>
      </c>
      <c r="C690" s="23"/>
      <c r="D690" s="23"/>
      <c r="E690" s="45"/>
      <c r="F690" s="23"/>
      <c r="G690" s="16"/>
      <c r="H690" s="16"/>
      <c r="I690" s="23"/>
      <c r="J690" s="23"/>
      <c r="K690" s="23"/>
      <c r="L690" s="23"/>
      <c r="M690" s="16"/>
      <c r="N690" s="23"/>
      <c r="O690" s="23"/>
      <c r="P690" s="23"/>
      <c r="Q690" s="10">
        <f t="shared" si="32"/>
        <v>0</v>
      </c>
      <c r="R690" s="23"/>
      <c r="S690" s="16"/>
      <c r="T690" s="23"/>
      <c r="U690" s="23"/>
      <c r="V690" s="34">
        <f t="shared" si="30"/>
        <v>0</v>
      </c>
      <c r="W690" s="16"/>
      <c r="X690" s="38">
        <f t="shared" si="31"/>
        <v>0</v>
      </c>
    </row>
    <row r="691" spans="1:24" ht="18.75" x14ac:dyDescent="0.25">
      <c r="A691" s="12">
        <v>43940</v>
      </c>
      <c r="B691" s="13">
        <v>43940</v>
      </c>
      <c r="C691" s="23"/>
      <c r="D691" s="23"/>
      <c r="E691" s="45"/>
      <c r="F691" s="23"/>
      <c r="G691" s="16"/>
      <c r="H691" s="16"/>
      <c r="I691" s="23"/>
      <c r="J691" s="23"/>
      <c r="K691" s="23"/>
      <c r="L691" s="23"/>
      <c r="M691" s="16"/>
      <c r="N691" s="23"/>
      <c r="O691" s="23"/>
      <c r="P691" s="23"/>
      <c r="Q691" s="10">
        <f t="shared" si="32"/>
        <v>0</v>
      </c>
      <c r="R691" s="23"/>
      <c r="S691" s="16"/>
      <c r="T691" s="23"/>
      <c r="U691" s="23"/>
      <c r="V691" s="34">
        <f t="shared" si="30"/>
        <v>0</v>
      </c>
      <c r="W691" s="16"/>
      <c r="X691" s="38">
        <f t="shared" si="31"/>
        <v>0</v>
      </c>
    </row>
    <row r="692" spans="1:24" ht="18.75" x14ac:dyDescent="0.25">
      <c r="A692" s="12">
        <v>43941</v>
      </c>
      <c r="B692" s="13">
        <v>43941</v>
      </c>
      <c r="C692" s="23"/>
      <c r="D692" s="23"/>
      <c r="E692" s="45"/>
      <c r="F692" s="23"/>
      <c r="G692" s="16"/>
      <c r="H692" s="16"/>
      <c r="I692" s="23"/>
      <c r="J692" s="23"/>
      <c r="K692" s="23"/>
      <c r="L692" s="23"/>
      <c r="M692" s="16"/>
      <c r="N692" s="23"/>
      <c r="O692" s="23"/>
      <c r="P692" s="23"/>
      <c r="Q692" s="10">
        <f t="shared" si="32"/>
        <v>0</v>
      </c>
      <c r="R692" s="23"/>
      <c r="S692" s="16"/>
      <c r="T692" s="23"/>
      <c r="U692" s="23"/>
      <c r="V692" s="34">
        <f t="shared" si="30"/>
        <v>0</v>
      </c>
      <c r="W692" s="16"/>
      <c r="X692" s="38">
        <f t="shared" si="31"/>
        <v>0</v>
      </c>
    </row>
    <row r="693" spans="1:24" ht="18.75" x14ac:dyDescent="0.25">
      <c r="A693" s="12">
        <v>43942</v>
      </c>
      <c r="B693" s="13">
        <v>43942</v>
      </c>
      <c r="C693" s="23"/>
      <c r="D693" s="23"/>
      <c r="E693" s="45"/>
      <c r="F693" s="23"/>
      <c r="G693" s="16"/>
      <c r="H693" s="16"/>
      <c r="I693" s="23"/>
      <c r="J693" s="23"/>
      <c r="K693" s="23"/>
      <c r="L693" s="23"/>
      <c r="M693" s="16"/>
      <c r="N693" s="23"/>
      <c r="O693" s="23"/>
      <c r="P693" s="23"/>
      <c r="Q693" s="10">
        <f t="shared" si="32"/>
        <v>0</v>
      </c>
      <c r="R693" s="23"/>
      <c r="S693" s="16"/>
      <c r="T693" s="23"/>
      <c r="U693" s="23"/>
      <c r="V693" s="34">
        <f t="shared" si="30"/>
        <v>0</v>
      </c>
      <c r="W693" s="16"/>
      <c r="X693" s="38">
        <f t="shared" si="31"/>
        <v>0</v>
      </c>
    </row>
    <row r="694" spans="1:24" ht="18.75" x14ac:dyDescent="0.25">
      <c r="A694" s="12">
        <v>43943</v>
      </c>
      <c r="B694" s="13">
        <v>43943</v>
      </c>
      <c r="C694" s="23"/>
      <c r="D694" s="23"/>
      <c r="E694" s="45"/>
      <c r="F694" s="23"/>
      <c r="G694" s="16"/>
      <c r="H694" s="16"/>
      <c r="I694" s="23"/>
      <c r="J694" s="23"/>
      <c r="K694" s="23"/>
      <c r="L694" s="23"/>
      <c r="M694" s="16"/>
      <c r="N694" s="23"/>
      <c r="O694" s="23"/>
      <c r="P694" s="23"/>
      <c r="Q694" s="10">
        <f t="shared" si="32"/>
        <v>0</v>
      </c>
      <c r="R694" s="23"/>
      <c r="S694" s="16"/>
      <c r="T694" s="23"/>
      <c r="U694" s="23"/>
      <c r="V694" s="34">
        <f t="shared" si="30"/>
        <v>0</v>
      </c>
      <c r="W694" s="16"/>
      <c r="X694" s="38">
        <f t="shared" si="31"/>
        <v>0</v>
      </c>
    </row>
    <row r="695" spans="1:24" ht="18.75" x14ac:dyDescent="0.25">
      <c r="A695" s="12">
        <v>43944</v>
      </c>
      <c r="B695" s="13">
        <v>43944</v>
      </c>
      <c r="C695" s="23"/>
      <c r="D695" s="23"/>
      <c r="E695" s="45"/>
      <c r="F695" s="23"/>
      <c r="G695" s="16"/>
      <c r="H695" s="16"/>
      <c r="I695" s="23"/>
      <c r="J695" s="23"/>
      <c r="K695" s="23"/>
      <c r="L695" s="23"/>
      <c r="M695" s="16"/>
      <c r="N695" s="23"/>
      <c r="O695" s="23"/>
      <c r="P695" s="23"/>
      <c r="Q695" s="10">
        <f t="shared" si="32"/>
        <v>0</v>
      </c>
      <c r="R695" s="23"/>
      <c r="S695" s="16"/>
      <c r="T695" s="23"/>
      <c r="U695" s="23"/>
      <c r="V695" s="34">
        <f t="shared" si="30"/>
        <v>0</v>
      </c>
      <c r="W695" s="16"/>
      <c r="X695" s="38">
        <f t="shared" si="31"/>
        <v>0</v>
      </c>
    </row>
    <row r="696" spans="1:24" ht="18.75" x14ac:dyDescent="0.25">
      <c r="A696" s="12">
        <v>43945</v>
      </c>
      <c r="B696" s="13">
        <v>43945</v>
      </c>
      <c r="C696" s="23"/>
      <c r="D696" s="23"/>
      <c r="E696" s="45"/>
      <c r="F696" s="23"/>
      <c r="G696" s="16"/>
      <c r="H696" s="16"/>
      <c r="I696" s="23"/>
      <c r="J696" s="23"/>
      <c r="K696" s="23"/>
      <c r="L696" s="23"/>
      <c r="M696" s="16"/>
      <c r="N696" s="23"/>
      <c r="O696" s="23"/>
      <c r="P696" s="23"/>
      <c r="Q696" s="10">
        <f t="shared" si="32"/>
        <v>0</v>
      </c>
      <c r="R696" s="23"/>
      <c r="S696" s="16"/>
      <c r="T696" s="23"/>
      <c r="U696" s="23"/>
      <c r="V696" s="34">
        <f t="shared" si="30"/>
        <v>0</v>
      </c>
      <c r="W696" s="16"/>
      <c r="X696" s="38">
        <f t="shared" si="31"/>
        <v>0</v>
      </c>
    </row>
    <row r="697" spans="1:24" ht="18.75" x14ac:dyDescent="0.25">
      <c r="A697" s="12">
        <v>43946</v>
      </c>
      <c r="B697" s="13">
        <v>43946</v>
      </c>
      <c r="C697" s="23"/>
      <c r="D697" s="23"/>
      <c r="E697" s="45"/>
      <c r="F697" s="23"/>
      <c r="G697" s="16"/>
      <c r="H697" s="16"/>
      <c r="I697" s="23"/>
      <c r="J697" s="23"/>
      <c r="K697" s="23"/>
      <c r="L697" s="23"/>
      <c r="M697" s="16"/>
      <c r="N697" s="23"/>
      <c r="O697" s="23"/>
      <c r="P697" s="23"/>
      <c r="Q697" s="10">
        <f t="shared" si="32"/>
        <v>0</v>
      </c>
      <c r="R697" s="23"/>
      <c r="S697" s="16"/>
      <c r="T697" s="23"/>
      <c r="U697" s="23"/>
      <c r="V697" s="34">
        <f t="shared" si="30"/>
        <v>0</v>
      </c>
      <c r="W697" s="16"/>
      <c r="X697" s="38">
        <f t="shared" si="31"/>
        <v>0</v>
      </c>
    </row>
    <row r="698" spans="1:24" ht="18.75" x14ac:dyDescent="0.25">
      <c r="A698" s="12">
        <v>43947</v>
      </c>
      <c r="B698" s="13">
        <v>43947</v>
      </c>
      <c r="C698" s="23"/>
      <c r="D698" s="23"/>
      <c r="E698" s="45"/>
      <c r="F698" s="23"/>
      <c r="G698" s="16"/>
      <c r="H698" s="16"/>
      <c r="I698" s="23"/>
      <c r="J698" s="23"/>
      <c r="K698" s="23"/>
      <c r="L698" s="23"/>
      <c r="M698" s="16"/>
      <c r="N698" s="23"/>
      <c r="O698" s="23"/>
      <c r="P698" s="23"/>
      <c r="Q698" s="10">
        <f t="shared" si="32"/>
        <v>0</v>
      </c>
      <c r="R698" s="23"/>
      <c r="S698" s="16"/>
      <c r="T698" s="23"/>
      <c r="U698" s="23"/>
      <c r="V698" s="34">
        <f t="shared" si="30"/>
        <v>0</v>
      </c>
      <c r="W698" s="16"/>
      <c r="X698" s="38">
        <f t="shared" si="31"/>
        <v>0</v>
      </c>
    </row>
    <row r="699" spans="1:24" ht="18.75" x14ac:dyDescent="0.25">
      <c r="A699" s="12">
        <v>43948</v>
      </c>
      <c r="B699" s="13">
        <v>43948</v>
      </c>
      <c r="C699" s="23"/>
      <c r="D699" s="23"/>
      <c r="E699" s="45"/>
      <c r="F699" s="23"/>
      <c r="G699" s="16"/>
      <c r="H699" s="16"/>
      <c r="I699" s="23"/>
      <c r="J699" s="23"/>
      <c r="K699" s="23"/>
      <c r="L699" s="23"/>
      <c r="M699" s="16"/>
      <c r="N699" s="23"/>
      <c r="O699" s="23"/>
      <c r="P699" s="23"/>
      <c r="Q699" s="10">
        <f t="shared" si="32"/>
        <v>0</v>
      </c>
      <c r="R699" s="23"/>
      <c r="S699" s="16"/>
      <c r="T699" s="23"/>
      <c r="U699" s="23"/>
      <c r="V699" s="34">
        <f t="shared" si="30"/>
        <v>0</v>
      </c>
      <c r="W699" s="16"/>
      <c r="X699" s="38">
        <f t="shared" si="31"/>
        <v>0</v>
      </c>
    </row>
    <row r="700" spans="1:24" ht="18.75" x14ac:dyDescent="0.25">
      <c r="A700" s="12">
        <v>43949</v>
      </c>
      <c r="B700" s="13">
        <v>43949</v>
      </c>
      <c r="C700" s="23"/>
      <c r="D700" s="23"/>
      <c r="E700" s="45"/>
      <c r="F700" s="23"/>
      <c r="G700" s="16"/>
      <c r="H700" s="16"/>
      <c r="I700" s="23"/>
      <c r="J700" s="23"/>
      <c r="K700" s="23"/>
      <c r="L700" s="23"/>
      <c r="M700" s="16"/>
      <c r="N700" s="23"/>
      <c r="O700" s="23"/>
      <c r="P700" s="23"/>
      <c r="Q700" s="10">
        <f t="shared" si="32"/>
        <v>0</v>
      </c>
      <c r="R700" s="23"/>
      <c r="S700" s="16"/>
      <c r="T700" s="23"/>
      <c r="U700" s="23"/>
      <c r="V700" s="34">
        <f t="shared" si="30"/>
        <v>0</v>
      </c>
      <c r="W700" s="16"/>
      <c r="X700" s="38">
        <f t="shared" si="31"/>
        <v>0</v>
      </c>
    </row>
  </sheetData>
  <mergeCells count="23">
    <mergeCell ref="U1:U2"/>
    <mergeCell ref="V1:V2"/>
    <mergeCell ref="W1:W2"/>
    <mergeCell ref="X1:X2"/>
    <mergeCell ref="Y1:Y2"/>
    <mergeCell ref="T1:T2"/>
    <mergeCell ref="G1:G2"/>
    <mergeCell ref="H1:H2"/>
    <mergeCell ref="I1:I2"/>
    <mergeCell ref="J1:J2"/>
    <mergeCell ref="K1:K2"/>
    <mergeCell ref="L1:L2"/>
    <mergeCell ref="M1:M2"/>
    <mergeCell ref="N1:N2"/>
    <mergeCell ref="O1:Q1"/>
    <mergeCell ref="R1:R2"/>
    <mergeCell ref="S1:S2"/>
    <mergeCell ref="F1:F2"/>
    <mergeCell ref="A1:A2"/>
    <mergeCell ref="B1:B2"/>
    <mergeCell ref="C1:C2"/>
    <mergeCell ref="D1:D2"/>
    <mergeCell ref="E1:E2"/>
  </mergeCells>
  <conditionalFormatting sqref="B2:V2 A3:V3 A4:B4 D4:V4 A5:V7 A9:V700 A8:B8 D8:V8 E4:E9">
    <cfRule type="expression" dxfId="4" priority="2">
      <formula>$M2="tent"</formula>
    </cfRule>
    <cfRule type="expression" dxfId="3" priority="3">
      <formula>$M2="option"</formula>
    </cfRule>
    <cfRule type="expression" dxfId="2" priority="4">
      <formula>$M2="defr"</formula>
    </cfRule>
    <cfRule type="expression" dxfId="1" priority="5" stopIfTrue="1">
      <formula>$M2="def"</formula>
    </cfRule>
  </conditionalFormatting>
  <conditionalFormatting sqref="A3:Z2000">
    <cfRule type="expression" dxfId="0" priority="1">
      <formula>$M3="CXL"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caseblanchef">
                <anchor mov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1181100</xdr:colOff>
                    <xdr:row>0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'Données menu déroulant'!$A$2:$A$6</xm:f>
          </x14:formula1>
          <xm:sqref>I3:I1048576</xm:sqref>
        </x14:dataValidation>
        <x14:dataValidation type="list" allowBlank="1" showInputMessage="1" showErrorMessage="1">
          <x14:formula1>
            <xm:f>'Données menu déroulant'!$E$2:$E$6</xm:f>
          </x14:formula1>
          <xm:sqref>F33</xm:sqref>
        </x14:dataValidation>
        <x14:dataValidation type="list" allowBlank="1" showInputMessage="1" showErrorMessage="1">
          <x14:formula1>
            <xm:f>'Données menu déroulant'!$G$1:$G$2</xm:f>
          </x14:formula1>
          <xm:sqref>N3:N1048576 K3:K1048576 R3:R1048576</xm:sqref>
        </x14:dataValidation>
        <x14:dataValidation type="list" allowBlank="1" showInputMessage="1" showErrorMessage="1">
          <x14:formula1>
            <xm:f>'Données menu déroulant'!$C$2:$C$4</xm:f>
          </x14:formula1>
          <xm:sqref>D3:D1048576</xm:sqref>
        </x14:dataValidation>
        <x14:dataValidation type="list" allowBlank="1" showInputMessage="1" showErrorMessage="1">
          <x14:formula1>
            <xm:f>'Données menu déroulant'!$I$2:$I$6</xm:f>
          </x14:formula1>
          <xm:sqref>M3:M1048576</xm:sqref>
        </x14:dataValidation>
        <x14:dataValidation type="list" allowBlank="1" showInputMessage="1" showErrorMessage="1">
          <x14:formula1>
            <xm:f>'Données menu déroulant'!$E$2:$E$7</xm:f>
          </x14:formula1>
          <xm:sqref>F3:F32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7"/>
  <sheetViews>
    <sheetView workbookViewId="0">
      <selection activeCell="E15" sqref="E15"/>
    </sheetView>
  </sheetViews>
  <sheetFormatPr baseColWidth="10" defaultRowHeight="15" x14ac:dyDescent="0.25"/>
  <cols>
    <col min="1" max="1" width="22.85546875" customWidth="1"/>
    <col min="3" max="3" width="17.140625" customWidth="1"/>
  </cols>
  <sheetData>
    <row r="1" spans="1:9" x14ac:dyDescent="0.25">
      <c r="A1" t="s">
        <v>29</v>
      </c>
      <c r="C1" t="s">
        <v>13</v>
      </c>
      <c r="E1" t="s">
        <v>2</v>
      </c>
      <c r="G1" t="s">
        <v>21</v>
      </c>
      <c r="I1" t="s">
        <v>22</v>
      </c>
    </row>
    <row r="2" spans="1:9" x14ac:dyDescent="0.25">
      <c r="A2" t="s">
        <v>30</v>
      </c>
      <c r="C2" t="s">
        <v>14</v>
      </c>
      <c r="E2" t="s">
        <v>17</v>
      </c>
      <c r="G2" t="s">
        <v>20</v>
      </c>
      <c r="I2" t="s">
        <v>23</v>
      </c>
    </row>
    <row r="3" spans="1:9" x14ac:dyDescent="0.25">
      <c r="A3" t="s">
        <v>31</v>
      </c>
      <c r="C3" t="s">
        <v>15</v>
      </c>
      <c r="E3" t="s">
        <v>64</v>
      </c>
      <c r="I3" t="s">
        <v>24</v>
      </c>
    </row>
    <row r="4" spans="1:9" x14ac:dyDescent="0.25">
      <c r="A4" t="s">
        <v>32</v>
      </c>
      <c r="C4" t="s">
        <v>16</v>
      </c>
      <c r="E4" t="s">
        <v>18</v>
      </c>
      <c r="I4" t="s">
        <v>25</v>
      </c>
    </row>
    <row r="5" spans="1:9" x14ac:dyDescent="0.25">
      <c r="A5" t="s">
        <v>33</v>
      </c>
      <c r="E5" t="s">
        <v>41</v>
      </c>
      <c r="I5" t="s">
        <v>26</v>
      </c>
    </row>
    <row r="6" spans="1:9" x14ac:dyDescent="0.25">
      <c r="A6" t="s">
        <v>50</v>
      </c>
      <c r="E6" t="s">
        <v>28</v>
      </c>
      <c r="I6" t="s">
        <v>27</v>
      </c>
    </row>
    <row r="7" spans="1:9" x14ac:dyDescent="0.25">
      <c r="E7" t="s">
        <v>19</v>
      </c>
    </row>
  </sheetData>
  <sortState ref="E2:E7">
    <sortCondition ref="E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Seminaire annulé</vt:lpstr>
      <vt:lpstr>analyse</vt:lpstr>
      <vt:lpstr>Suivi groupe salle fourviere</vt:lpstr>
      <vt:lpstr>Suivi groupe salle victoire</vt:lpstr>
      <vt:lpstr>Données menu déroulant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2018-07-11T19:18:42Z</dcterms:modified>
</cp:coreProperties>
</file>