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0490" windowHeight="7545"/>
  </bookViews>
  <sheets>
    <sheet name="Feuil1" sheetId="10" r:id="rId1"/>
  </sheets>
  <definedNames>
    <definedName name="LNoms">OFFSET(#REF!,1,,COUNTA(#REF!)-1)</definedName>
  </definedNames>
  <calcPr calcId="145621" concurrentCalc="0"/>
</workbook>
</file>

<file path=xl/calcChain.xml><?xml version="1.0" encoding="utf-8"?>
<calcChain xmlns="http://schemas.openxmlformats.org/spreadsheetml/2006/main">
  <c r="M2" i="10" l="1"/>
  <c r="U9" i="10"/>
  <c r="U8" i="10"/>
  <c r="U7" i="10"/>
  <c r="U6" i="10"/>
  <c r="U5" i="10"/>
  <c r="U4" i="10"/>
  <c r="U3" i="10"/>
  <c r="U2" i="10"/>
  <c r="Q7" i="10"/>
  <c r="Q6" i="10"/>
  <c r="Q5" i="10"/>
  <c r="Q4" i="10"/>
  <c r="Q3" i="10"/>
  <c r="Q2" i="10"/>
  <c r="M6" i="10"/>
  <c r="M5" i="10"/>
  <c r="M4" i="10"/>
  <c r="M3" i="10"/>
  <c r="I7" i="10"/>
  <c r="I6" i="10"/>
  <c r="I5" i="10"/>
  <c r="I4" i="10"/>
  <c r="I3" i="10"/>
  <c r="I2" i="10"/>
  <c r="E7" i="10"/>
  <c r="E6" i="10"/>
  <c r="E5" i="10"/>
  <c r="E4" i="10"/>
  <c r="E3" i="10"/>
  <c r="E2" i="10"/>
  <c r="M7" i="10"/>
  <c r="E46" i="10"/>
  <c r="E44" i="10"/>
  <c r="E43" i="10"/>
  <c r="E42" i="10"/>
  <c r="E41" i="10"/>
  <c r="E40" i="10"/>
  <c r="E39" i="10"/>
  <c r="E38" i="10"/>
  <c r="E37" i="10"/>
  <c r="E36" i="10"/>
  <c r="E35" i="10"/>
  <c r="E34" i="10"/>
  <c r="E33" i="10"/>
  <c r="E32" i="10"/>
  <c r="E31" i="10"/>
  <c r="E30" i="10"/>
  <c r="E29" i="10"/>
  <c r="E28" i="10"/>
  <c r="E27" i="10"/>
  <c r="E26" i="10"/>
  <c r="E25" i="10"/>
  <c r="E24" i="10"/>
  <c r="E23" i="10"/>
  <c r="E22" i="10"/>
  <c r="E21" i="10"/>
  <c r="E20" i="10"/>
  <c r="E19" i="10"/>
  <c r="E16" i="10"/>
  <c r="E18" i="10"/>
  <c r="E17" i="10"/>
  <c r="E15" i="10"/>
  <c r="E14" i="10"/>
  <c r="E13" i="10"/>
  <c r="E12" i="10"/>
  <c r="E11" i="10"/>
  <c r="E10" i="10"/>
  <c r="E9" i="10"/>
  <c r="E8" i="10"/>
  <c r="I46" i="10"/>
  <c r="I44" i="10"/>
  <c r="I43" i="10"/>
  <c r="I42" i="10"/>
  <c r="I41" i="10"/>
  <c r="I40" i="10"/>
  <c r="I39" i="10"/>
  <c r="I38" i="10"/>
  <c r="I37" i="10"/>
  <c r="I36" i="10"/>
  <c r="I35" i="10"/>
  <c r="I34" i="10"/>
  <c r="I33" i="10"/>
  <c r="I32" i="10"/>
  <c r="I31" i="10"/>
  <c r="I30" i="10"/>
  <c r="I29" i="10"/>
  <c r="I28" i="10"/>
  <c r="I27" i="10"/>
  <c r="I26" i="10"/>
  <c r="I25" i="10"/>
  <c r="I24" i="10"/>
  <c r="I23" i="10"/>
  <c r="I22" i="10"/>
  <c r="I21" i="10"/>
  <c r="I20" i="10"/>
  <c r="I19" i="10"/>
  <c r="I16" i="10"/>
  <c r="I18" i="10"/>
  <c r="I17" i="10"/>
  <c r="I15" i="10"/>
  <c r="I14" i="10"/>
  <c r="I13" i="10"/>
  <c r="I12" i="10"/>
  <c r="I11" i="10"/>
  <c r="I10" i="10"/>
  <c r="I9" i="10"/>
  <c r="I8" i="10"/>
  <c r="M46" i="10"/>
  <c r="M44" i="10"/>
  <c r="M43" i="10"/>
  <c r="M42" i="10"/>
  <c r="M41" i="10"/>
  <c r="M40" i="10"/>
  <c r="M39" i="10"/>
  <c r="M38" i="10"/>
  <c r="M37" i="10"/>
  <c r="M36" i="10"/>
  <c r="M35" i="10"/>
  <c r="M34" i="10"/>
  <c r="M33" i="10"/>
  <c r="M32" i="10"/>
  <c r="M31" i="10"/>
  <c r="M30" i="10"/>
  <c r="M29" i="10"/>
  <c r="M28" i="10"/>
  <c r="M27" i="10"/>
  <c r="M26" i="10"/>
  <c r="M25" i="10"/>
  <c r="M24" i="10"/>
  <c r="M23" i="10"/>
  <c r="M22" i="10"/>
  <c r="M21" i="10"/>
  <c r="M20" i="10"/>
  <c r="M19" i="10"/>
  <c r="M16" i="10"/>
  <c r="M18" i="10"/>
  <c r="M17" i="10"/>
  <c r="M15" i="10"/>
  <c r="M14" i="10"/>
  <c r="M13" i="10"/>
  <c r="M12" i="10"/>
  <c r="M11" i="10"/>
  <c r="M10" i="10"/>
  <c r="M9" i="10"/>
  <c r="M8" i="10"/>
  <c r="Q46" i="10"/>
  <c r="Q44" i="10"/>
  <c r="Q43" i="10"/>
  <c r="Q42" i="10"/>
  <c r="Q41" i="10"/>
  <c r="Q40" i="10"/>
  <c r="Q39" i="10"/>
  <c r="Q38" i="10"/>
  <c r="Q37" i="10"/>
  <c r="Q36" i="10"/>
  <c r="Q35" i="10"/>
  <c r="Q34" i="10"/>
  <c r="Q33" i="10"/>
  <c r="Q32" i="10"/>
  <c r="Q31" i="10"/>
  <c r="Q30" i="10"/>
  <c r="Q29" i="10"/>
  <c r="Q28" i="10"/>
  <c r="Q27" i="10"/>
  <c r="Q26" i="10"/>
  <c r="Q25" i="10"/>
  <c r="Q24" i="10"/>
  <c r="Q23" i="10"/>
  <c r="Q22" i="10"/>
  <c r="Q21" i="10"/>
  <c r="Q20" i="10"/>
  <c r="Q19" i="10"/>
  <c r="Q16" i="10"/>
  <c r="Q18" i="10"/>
  <c r="Q17" i="10"/>
  <c r="Q15" i="10"/>
  <c r="Q14" i="10"/>
  <c r="Q13" i="10"/>
  <c r="Q12" i="10"/>
  <c r="Q11" i="10"/>
  <c r="Q10" i="10"/>
  <c r="Q9" i="10"/>
  <c r="Q8" i="10"/>
  <c r="U46" i="10"/>
  <c r="U44" i="10"/>
  <c r="U43" i="10"/>
  <c r="U42" i="10"/>
  <c r="U41" i="10"/>
  <c r="U40" i="10"/>
  <c r="U39" i="10"/>
  <c r="U38" i="10"/>
  <c r="U37" i="10"/>
  <c r="U36" i="10"/>
  <c r="U35" i="10"/>
  <c r="U34" i="10"/>
  <c r="U33" i="10"/>
  <c r="U32" i="10"/>
  <c r="U31" i="10"/>
  <c r="U30" i="10"/>
  <c r="U29" i="10"/>
  <c r="U28" i="10"/>
  <c r="U27" i="10"/>
  <c r="U26" i="10"/>
  <c r="U25" i="10"/>
  <c r="U24" i="10"/>
  <c r="U23" i="10"/>
  <c r="U22" i="10"/>
  <c r="U21" i="10"/>
  <c r="U20" i="10"/>
  <c r="U19" i="10"/>
  <c r="U16" i="10"/>
  <c r="U18" i="10"/>
  <c r="U17" i="10"/>
  <c r="U15" i="10"/>
  <c r="U14" i="10"/>
  <c r="U13" i="10"/>
  <c r="U12" i="10"/>
  <c r="U11" i="10"/>
  <c r="U10" i="10"/>
  <c r="U47" i="10"/>
  <c r="Q47" i="10"/>
  <c r="M47" i="10"/>
  <c r="I47" i="10"/>
  <c r="E47" i="10"/>
</calcChain>
</file>

<file path=xl/sharedStrings.xml><?xml version="1.0" encoding="utf-8"?>
<sst xmlns="http://schemas.openxmlformats.org/spreadsheetml/2006/main" count="52" uniqueCount="52">
  <si>
    <t>RTT Salarié</t>
  </si>
  <si>
    <t>VIDAL Marie-Claire</t>
  </si>
  <si>
    <t>TILLIET Sylvie</t>
  </si>
  <si>
    <t>TABACCHI Pascal</t>
  </si>
  <si>
    <t>SERENA Emeline</t>
  </si>
  <si>
    <t>ROZE Stéphanie</t>
  </si>
  <si>
    <t>ROUSSET Elodie</t>
  </si>
  <si>
    <t>QUIROGA Vincente</t>
  </si>
  <si>
    <t>PICARD Christine</t>
  </si>
  <si>
    <t>PASCUTTINI Monique</t>
  </si>
  <si>
    <t>PARACHE Philippe</t>
  </si>
  <si>
    <t>NERE Viviane</t>
  </si>
  <si>
    <t>MUZOTTE Corinne</t>
  </si>
  <si>
    <t>MOTARD Patricia</t>
  </si>
  <si>
    <t>MONGE Sandra</t>
  </si>
  <si>
    <t>MAUBARET Maryse</t>
  </si>
  <si>
    <t>MARCEL Mickaël</t>
  </si>
  <si>
    <t>ANDRE Brigitte</t>
  </si>
  <si>
    <t>ANTOINE Marie-Christine</t>
  </si>
  <si>
    <t>ASTIE Thierry</t>
  </si>
  <si>
    <t>BARNABE Martine</t>
  </si>
  <si>
    <t>BAUDOIN Eddy</t>
  </si>
  <si>
    <t>BIANCO Thérèse</t>
  </si>
  <si>
    <t>BITTER Marie-José</t>
  </si>
  <si>
    <t>BLONDY Jean-Christophe</t>
  </si>
  <si>
    <t>BRUNET Nathalie</t>
  </si>
  <si>
    <t>BULTHEEL Delphine</t>
  </si>
  <si>
    <t>CONSTANS Marianne</t>
  </si>
  <si>
    <t>DAMESTOY Patrice</t>
  </si>
  <si>
    <t>DUFOUR Caroline</t>
  </si>
  <si>
    <t>FAGET Stéphane</t>
  </si>
  <si>
    <t>FURLAN Samuel</t>
  </si>
  <si>
    <t>GAY-CORNEGLIO Catherine</t>
  </si>
  <si>
    <t>GUERRIER Mathilde</t>
  </si>
  <si>
    <t>JOUVIN Agnès</t>
  </si>
  <si>
    <t>LONGO Sylvain</t>
  </si>
  <si>
    <t>LATASTE Ludovic</t>
  </si>
  <si>
    <t>LARROCHE Olivier</t>
  </si>
  <si>
    <t>LAPLACE Florence</t>
  </si>
  <si>
    <t>LAMOULIE Sylvie</t>
  </si>
  <si>
    <t>LAGUIBEAU Marie-Hélène</t>
  </si>
  <si>
    <t>LAGUIBEAU Gérard</t>
  </si>
  <si>
    <t>LAFFITTE Nadia</t>
  </si>
  <si>
    <t>LAFFITTE Delphine</t>
  </si>
  <si>
    <t>LABORIE-LINQUETTE Nicole</t>
  </si>
  <si>
    <t>BAILLET Véronique</t>
  </si>
  <si>
    <t>Heures Récup</t>
  </si>
  <si>
    <t>Congés Anc</t>
  </si>
  <si>
    <t>Repos Comp</t>
  </si>
  <si>
    <t>RTT Emp</t>
  </si>
  <si>
    <t>Nom du salarié</t>
  </si>
  <si>
    <t>MENSANCAL Annie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</si>
</sst>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2" fontId="0" fillId="0" borderId="1" xfId="0" applyNumberFormat="1" applyBorder="1"/>
    <xf numFmtId="0" fontId="0" fillId="0" borderId="2" xfId="0" applyBorder="1"/>
    <xf numFmtId="0" fontId="0" fillId="0" borderId="6" xfId="0" applyBorder="1"/>
    <xf numFmtId="2" fontId="0" fillId="0" borderId="14" xfId="0" applyNumberFormat="1" applyBorder="1"/>
    <xf numFmtId="2" fontId="0" fillId="0" borderId="13" xfId="0" applyNumberFormat="1" applyBorder="1"/>
    <xf numFmtId="2" fontId="0" fillId="0" borderId="6" xfId="0" applyNumberFormat="1" applyBorder="1"/>
    <xf numFmtId="0" fontId="0" fillId="2" borderId="6" xfId="0" applyFill="1" applyBorder="1"/>
    <xf numFmtId="2" fontId="0" fillId="2" borderId="6" xfId="0" applyNumberFormat="1" applyFill="1" applyBorder="1"/>
    <xf numFmtId="2" fontId="0" fillId="2" borderId="14" xfId="0" applyNumberFormat="1" applyFill="1" applyBorder="1"/>
    <xf numFmtId="2" fontId="0" fillId="2" borderId="13" xfId="0" applyNumberFormat="1" applyFill="1" applyBorder="1"/>
    <xf numFmtId="2" fontId="0" fillId="2" borderId="1" xfId="0" applyNumberFormat="1" applyFill="1" applyBorder="1"/>
    <xf numFmtId="2" fontId="0" fillId="0" borderId="7" xfId="0" applyNumberFormat="1" applyBorder="1"/>
    <xf numFmtId="2" fontId="0" fillId="0" borderId="4" xfId="0" applyNumberFormat="1" applyBorder="1"/>
    <xf numFmtId="2" fontId="0" fillId="0" borderId="15" xfId="0" applyNumberFormat="1" applyBorder="1"/>
    <xf numFmtId="2" fontId="0" fillId="0" borderId="8" xfId="0" applyNumberFormat="1" applyBorder="1"/>
    <xf numFmtId="0" fontId="0" fillId="3" borderId="2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2" borderId="10" xfId="0" applyFill="1" applyBorder="1"/>
    <xf numFmtId="2" fontId="0" fillId="2" borderId="11" xfId="0" applyNumberFormat="1" applyFill="1" applyBorder="1"/>
    <xf numFmtId="2" fontId="0" fillId="2" borderId="9" xfId="0" applyNumberFormat="1" applyFill="1" applyBorder="1"/>
    <xf numFmtId="2" fontId="0" fillId="2" borderId="10" xfId="0" applyNumberFormat="1" applyFill="1" applyBorder="1"/>
    <xf numFmtId="2" fontId="0" fillId="2" borderId="12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9"/>
  <sheetViews>
    <sheetView tabSelected="1" workbookViewId="0">
      <selection activeCell="B9" sqref="B9"/>
    </sheetView>
  </sheetViews>
  <sheetFormatPr baseColWidth="10" defaultRowHeight="15" x14ac:dyDescent="0.25"/>
  <cols>
    <col min="1" max="1" width="25.140625" bestFit="1" customWidth="1"/>
    <col min="2" max="2" width="18.28515625" bestFit="1" customWidth="1"/>
    <col min="5" max="5" width="14.42578125" bestFit="1" customWidth="1"/>
    <col min="6" max="6" width="13" bestFit="1" customWidth="1"/>
    <col min="9" max="9" width="14.42578125" bestFit="1" customWidth="1"/>
    <col min="10" max="10" width="13" bestFit="1" customWidth="1"/>
    <col min="13" max="13" width="14.42578125" bestFit="1" customWidth="1"/>
    <col min="14" max="14" width="13" bestFit="1" customWidth="1"/>
    <col min="17" max="17" width="14.42578125" bestFit="1" customWidth="1"/>
    <col min="18" max="18" width="13" bestFit="1" customWidth="1"/>
    <col min="21" max="21" width="14.42578125" bestFit="1" customWidth="1"/>
  </cols>
  <sheetData>
    <row r="1" spans="1:21" ht="15.75" thickBot="1" x14ac:dyDescent="0.3">
      <c r="A1" s="2" t="s">
        <v>50</v>
      </c>
      <c r="B1" s="16" t="s">
        <v>47</v>
      </c>
      <c r="C1" s="17"/>
      <c r="D1" s="17"/>
      <c r="E1" s="17"/>
      <c r="F1" s="16" t="s">
        <v>0</v>
      </c>
      <c r="G1" s="17"/>
      <c r="H1" s="17"/>
      <c r="I1" s="18"/>
      <c r="J1" s="16" t="s">
        <v>46</v>
      </c>
      <c r="K1" s="17"/>
      <c r="L1" s="17"/>
      <c r="M1" s="18"/>
      <c r="N1" s="16" t="s">
        <v>48</v>
      </c>
      <c r="O1" s="17"/>
      <c r="P1" s="17"/>
      <c r="Q1" s="18"/>
      <c r="R1" s="16" t="s">
        <v>49</v>
      </c>
      <c r="S1" s="17"/>
      <c r="T1" s="17"/>
      <c r="U1" s="18"/>
    </row>
    <row r="2" spans="1:21" x14ac:dyDescent="0.25">
      <c r="A2" s="19" t="s">
        <v>1</v>
      </c>
      <c r="B2" s="20">
        <v>1</v>
      </c>
      <c r="C2" s="21"/>
      <c r="D2" s="21"/>
      <c r="E2" s="22">
        <f>B2+C2-D2</f>
        <v>1</v>
      </c>
      <c r="F2" s="20">
        <v>84.65</v>
      </c>
      <c r="G2" s="21">
        <v>3</v>
      </c>
      <c r="H2" s="21">
        <v>3.5</v>
      </c>
      <c r="I2" s="23">
        <f>F2+G2-H2</f>
        <v>84.15</v>
      </c>
      <c r="J2" s="20">
        <v>68.45</v>
      </c>
      <c r="K2" s="21">
        <v>2.75</v>
      </c>
      <c r="L2" s="21">
        <v>1.5</v>
      </c>
      <c r="M2" s="23">
        <f>J2+K2-L2</f>
        <v>69.7</v>
      </c>
      <c r="N2" s="20">
        <v>0.88</v>
      </c>
      <c r="O2" s="21"/>
      <c r="P2" s="21"/>
      <c r="Q2" s="23">
        <f>N2+O2-P2</f>
        <v>0.88</v>
      </c>
      <c r="R2" s="20">
        <v>6.9</v>
      </c>
      <c r="S2" s="21">
        <v>3</v>
      </c>
      <c r="T2" s="21">
        <v>3.5</v>
      </c>
      <c r="U2" s="23">
        <f>R2+S2-T2</f>
        <v>6.4</v>
      </c>
    </row>
    <row r="3" spans="1:21" x14ac:dyDescent="0.25">
      <c r="A3" s="3" t="s">
        <v>2</v>
      </c>
      <c r="B3" s="5">
        <v>8</v>
      </c>
      <c r="C3" s="1"/>
      <c r="D3" s="1"/>
      <c r="E3" s="6">
        <f>B3+C3-D3</f>
        <v>8</v>
      </c>
      <c r="F3" s="5">
        <v>33.07</v>
      </c>
      <c r="G3" s="1"/>
      <c r="H3" s="1"/>
      <c r="I3" s="4">
        <f>F3+G3-H3</f>
        <v>33.07</v>
      </c>
      <c r="J3" s="5">
        <v>3.05</v>
      </c>
      <c r="K3" s="1"/>
      <c r="L3" s="1"/>
      <c r="M3" s="4">
        <f>J3+K3-L3</f>
        <v>3.05</v>
      </c>
      <c r="N3" s="5">
        <v>7.27</v>
      </c>
      <c r="O3" s="1"/>
      <c r="P3" s="1"/>
      <c r="Q3" s="4">
        <f>N3+O3-P3</f>
        <v>7.27</v>
      </c>
      <c r="R3" s="5">
        <v>69.349999999999994</v>
      </c>
      <c r="S3" s="1"/>
      <c r="T3" s="1"/>
      <c r="U3" s="4">
        <f>R3+S3-T3</f>
        <v>69.349999999999994</v>
      </c>
    </row>
    <row r="4" spans="1:21" x14ac:dyDescent="0.25">
      <c r="A4" s="7" t="s">
        <v>3</v>
      </c>
      <c r="B4" s="10">
        <v>3</v>
      </c>
      <c r="C4" s="11"/>
      <c r="D4" s="11"/>
      <c r="E4" s="8">
        <f>B4+C4-D4</f>
        <v>3</v>
      </c>
      <c r="F4" s="10"/>
      <c r="G4" s="11"/>
      <c r="H4" s="11"/>
      <c r="I4" s="9">
        <f>F4+G4-H4</f>
        <v>0</v>
      </c>
      <c r="J4" s="10">
        <v>227.55</v>
      </c>
      <c r="K4" s="11">
        <v>28.38</v>
      </c>
      <c r="L4" s="11"/>
      <c r="M4" s="9">
        <f>J4+K4-L4</f>
        <v>255.93</v>
      </c>
      <c r="N4" s="10">
        <v>19.71</v>
      </c>
      <c r="O4" s="11">
        <v>5.38</v>
      </c>
      <c r="P4" s="11">
        <v>7</v>
      </c>
      <c r="Q4" s="9">
        <f>N4+O4-P4</f>
        <v>18.09</v>
      </c>
      <c r="R4" s="10"/>
      <c r="S4" s="11"/>
      <c r="T4" s="11"/>
      <c r="U4" s="9">
        <f>R4+S4-T4</f>
        <v>0</v>
      </c>
    </row>
    <row r="5" spans="1:21" x14ac:dyDescent="0.25">
      <c r="A5" s="3" t="s">
        <v>4</v>
      </c>
      <c r="B5" s="5"/>
      <c r="C5" s="1"/>
      <c r="D5" s="1"/>
      <c r="E5" s="6">
        <f>B5+C5-D5</f>
        <v>0</v>
      </c>
      <c r="F5" s="5">
        <v>10.67</v>
      </c>
      <c r="G5" s="1">
        <v>2.75</v>
      </c>
      <c r="H5" s="1"/>
      <c r="I5" s="4">
        <f>F5+G5-H5</f>
        <v>13.42</v>
      </c>
      <c r="J5" s="5">
        <v>41.77</v>
      </c>
      <c r="K5" s="1">
        <v>7.38</v>
      </c>
      <c r="L5" s="1">
        <v>9</v>
      </c>
      <c r="M5" s="4">
        <f>J5+K5-L5</f>
        <v>40.150000000000006</v>
      </c>
      <c r="N5" s="5">
        <v>3.5</v>
      </c>
      <c r="O5" s="1"/>
      <c r="P5" s="1">
        <v>3.5</v>
      </c>
      <c r="Q5" s="4">
        <f>N5+O5-P5</f>
        <v>0</v>
      </c>
      <c r="R5" s="5">
        <v>24.15</v>
      </c>
      <c r="S5" s="1">
        <v>2.75</v>
      </c>
      <c r="T5" s="1">
        <v>3.5</v>
      </c>
      <c r="U5" s="4">
        <f>R5+S5-T5</f>
        <v>23.4</v>
      </c>
    </row>
    <row r="6" spans="1:21" x14ac:dyDescent="0.25">
      <c r="A6" s="7" t="s">
        <v>5</v>
      </c>
      <c r="B6" s="10">
        <v>2</v>
      </c>
      <c r="C6" s="11"/>
      <c r="D6" s="11">
        <v>1</v>
      </c>
      <c r="E6" s="8">
        <f>B6+C6-D6</f>
        <v>1</v>
      </c>
      <c r="F6" s="10">
        <v>12.08</v>
      </c>
      <c r="G6" s="11">
        <v>2.75</v>
      </c>
      <c r="H6" s="11">
        <v>3.5</v>
      </c>
      <c r="I6" s="9">
        <f>F6+G6-H6</f>
        <v>11.33</v>
      </c>
      <c r="J6" s="10">
        <v>24.72</v>
      </c>
      <c r="K6" s="11"/>
      <c r="L6" s="11">
        <v>1</v>
      </c>
      <c r="M6" s="9">
        <f>J6+K6-L6</f>
        <v>23.72</v>
      </c>
      <c r="N6" s="10">
        <v>11</v>
      </c>
      <c r="O6" s="11">
        <v>2.5</v>
      </c>
      <c r="P6" s="11"/>
      <c r="Q6" s="9">
        <f>N6+O6-P6</f>
        <v>13.5</v>
      </c>
      <c r="R6" s="10">
        <v>1.95</v>
      </c>
      <c r="S6" s="11">
        <v>2.75</v>
      </c>
      <c r="T6" s="11">
        <v>3.5</v>
      </c>
      <c r="U6" s="9">
        <f>R6+S6-T6</f>
        <v>1.2000000000000002</v>
      </c>
    </row>
    <row r="7" spans="1:21" x14ac:dyDescent="0.25">
      <c r="A7" s="3" t="s">
        <v>6</v>
      </c>
      <c r="B7" s="5">
        <v>3</v>
      </c>
      <c r="C7" s="1"/>
      <c r="D7" s="1"/>
      <c r="E7" s="6">
        <f>B7+C7-D7</f>
        <v>3</v>
      </c>
      <c r="F7" s="5">
        <v>2.65</v>
      </c>
      <c r="G7" s="1">
        <v>2.5</v>
      </c>
      <c r="H7" s="1">
        <v>3.5</v>
      </c>
      <c r="I7" s="4">
        <f>F7+G7-H7</f>
        <v>1.6500000000000004</v>
      </c>
      <c r="J7" s="5">
        <v>10.31</v>
      </c>
      <c r="K7" s="1">
        <v>2</v>
      </c>
      <c r="L7" s="1">
        <v>6</v>
      </c>
      <c r="M7" s="4">
        <f>J7+K7-L7</f>
        <v>6.3100000000000005</v>
      </c>
      <c r="N7" s="5">
        <v>2</v>
      </c>
      <c r="O7" s="1"/>
      <c r="P7" s="1"/>
      <c r="Q7" s="4">
        <f>N7+O7-P7</f>
        <v>2</v>
      </c>
      <c r="R7" s="5">
        <v>34.65</v>
      </c>
      <c r="S7" s="1">
        <v>2.5</v>
      </c>
      <c r="T7" s="1">
        <v>3.5</v>
      </c>
      <c r="U7" s="4">
        <f>R7+S7-T7</f>
        <v>33.65</v>
      </c>
    </row>
    <row r="8" spans="1:21" x14ac:dyDescent="0.25">
      <c r="A8" s="7" t="s">
        <v>7</v>
      </c>
      <c r="B8" s="10"/>
      <c r="C8" s="11"/>
      <c r="D8" s="11"/>
      <c r="E8" s="8">
        <f>B8+C8-D8</f>
        <v>0</v>
      </c>
      <c r="F8" s="10">
        <v>84.65</v>
      </c>
      <c r="G8" s="11">
        <v>2.25</v>
      </c>
      <c r="H8" s="11">
        <v>40.5</v>
      </c>
      <c r="I8" s="9">
        <f>F8+G8-H8</f>
        <v>46.400000000000006</v>
      </c>
      <c r="J8" s="10">
        <v>189.16</v>
      </c>
      <c r="K8" s="11"/>
      <c r="L8" s="11"/>
      <c r="M8" s="9">
        <f>J8+K8-L8</f>
        <v>189.16</v>
      </c>
      <c r="N8" s="10">
        <v>10.75</v>
      </c>
      <c r="O8" s="11">
        <v>0.75</v>
      </c>
      <c r="P8" s="11"/>
      <c r="Q8" s="9">
        <f>N8+O8-P8</f>
        <v>11.5</v>
      </c>
      <c r="R8" s="10">
        <v>20.75</v>
      </c>
      <c r="S8" s="11">
        <v>2.25</v>
      </c>
      <c r="T8" s="11">
        <v>3.5</v>
      </c>
      <c r="U8" s="9">
        <f>R8+S8-T8</f>
        <v>19.5</v>
      </c>
    </row>
    <row r="9" spans="1:21" x14ac:dyDescent="0.25">
      <c r="A9" s="3" t="s">
        <v>8</v>
      </c>
      <c r="B9" s="5">
        <v>8</v>
      </c>
      <c r="C9" s="1"/>
      <c r="D9" s="1"/>
      <c r="E9" s="6">
        <f>B9+C9-D9</f>
        <v>8</v>
      </c>
      <c r="F9" s="5">
        <v>23.9</v>
      </c>
      <c r="G9" s="1"/>
      <c r="H9" s="1"/>
      <c r="I9" s="4">
        <f>F9+G9-H9</f>
        <v>23.9</v>
      </c>
      <c r="J9" s="5">
        <v>15.97</v>
      </c>
      <c r="K9" s="1"/>
      <c r="L9" s="1"/>
      <c r="M9" s="4">
        <f>J9+K9-L9</f>
        <v>15.97</v>
      </c>
      <c r="N9" s="5">
        <v>2</v>
      </c>
      <c r="O9" s="1"/>
      <c r="P9" s="1"/>
      <c r="Q9" s="4">
        <f>N9+O9-P9</f>
        <v>2</v>
      </c>
      <c r="R9" s="5">
        <v>1.1499999999999999</v>
      </c>
      <c r="S9" s="1"/>
      <c r="T9" s="1"/>
      <c r="U9" s="4">
        <f>R9+S9-T9</f>
        <v>1.1499999999999999</v>
      </c>
    </row>
    <row r="10" spans="1:21" x14ac:dyDescent="0.25">
      <c r="A10" s="7" t="s">
        <v>9</v>
      </c>
      <c r="B10" s="10">
        <v>5</v>
      </c>
      <c r="C10" s="11"/>
      <c r="D10" s="11">
        <v>1</v>
      </c>
      <c r="E10" s="8">
        <f>B10+C10-D10</f>
        <v>4</v>
      </c>
      <c r="F10" s="10"/>
      <c r="G10" s="11"/>
      <c r="H10" s="11"/>
      <c r="I10" s="9">
        <f>F10+G10-H10</f>
        <v>0</v>
      </c>
      <c r="J10" s="10">
        <v>37.24</v>
      </c>
      <c r="K10" s="11">
        <v>0.75</v>
      </c>
      <c r="L10" s="11">
        <v>2.5</v>
      </c>
      <c r="M10" s="9">
        <f>J10+K10-L10</f>
        <v>35.49</v>
      </c>
      <c r="N10" s="10">
        <v>1.63</v>
      </c>
      <c r="O10" s="11"/>
      <c r="P10" s="11"/>
      <c r="Q10" s="9">
        <f>N10+O10-P10</f>
        <v>1.63</v>
      </c>
      <c r="R10" s="10"/>
      <c r="S10" s="11"/>
      <c r="T10" s="11"/>
      <c r="U10" s="9">
        <f>R10+S10-T10</f>
        <v>0</v>
      </c>
    </row>
    <row r="11" spans="1:21" x14ac:dyDescent="0.25">
      <c r="A11" s="3" t="s">
        <v>10</v>
      </c>
      <c r="B11" s="5">
        <v>7</v>
      </c>
      <c r="C11" s="1"/>
      <c r="D11" s="1"/>
      <c r="E11" s="6">
        <f>B11+C11-D11</f>
        <v>7</v>
      </c>
      <c r="F11" s="5"/>
      <c r="G11" s="1"/>
      <c r="H11" s="1"/>
      <c r="I11" s="4">
        <f>F11+G11-H11</f>
        <v>0</v>
      </c>
      <c r="J11" s="5">
        <v>387.86</v>
      </c>
      <c r="K11" s="1">
        <v>24.44</v>
      </c>
      <c r="L11" s="1">
        <v>7</v>
      </c>
      <c r="M11" s="4">
        <f>J11+K11-L11</f>
        <v>405.3</v>
      </c>
      <c r="N11" s="5">
        <v>67.52</v>
      </c>
      <c r="O11" s="1">
        <v>3</v>
      </c>
      <c r="P11" s="1"/>
      <c r="Q11" s="4">
        <f>N11+O11-P11</f>
        <v>70.52</v>
      </c>
      <c r="R11" s="5"/>
      <c r="S11" s="1"/>
      <c r="T11" s="1"/>
      <c r="U11" s="4">
        <f>R11+S11-T11</f>
        <v>0</v>
      </c>
    </row>
    <row r="12" spans="1:21" x14ac:dyDescent="0.25">
      <c r="A12" s="7" t="s">
        <v>11</v>
      </c>
      <c r="B12" s="10">
        <v>13</v>
      </c>
      <c r="C12" s="11"/>
      <c r="D12" s="11">
        <v>3</v>
      </c>
      <c r="E12" s="8">
        <f>B12+C12-D12</f>
        <v>10</v>
      </c>
      <c r="F12" s="10">
        <v>21.26</v>
      </c>
      <c r="G12" s="11">
        <v>2.75</v>
      </c>
      <c r="H12" s="11">
        <v>13.75</v>
      </c>
      <c r="I12" s="9">
        <f>F12+G12-H12</f>
        <v>10.260000000000002</v>
      </c>
      <c r="J12" s="10">
        <v>75.400000000000006</v>
      </c>
      <c r="K12" s="11">
        <v>6.25</v>
      </c>
      <c r="L12" s="11"/>
      <c r="M12" s="9">
        <f>J12+K12-L12</f>
        <v>81.650000000000006</v>
      </c>
      <c r="N12" s="10">
        <v>0.34</v>
      </c>
      <c r="O12" s="11">
        <v>0.5</v>
      </c>
      <c r="P12" s="11"/>
      <c r="Q12" s="9">
        <f>N12+O12-P12</f>
        <v>0.84000000000000008</v>
      </c>
      <c r="R12" s="10">
        <v>23.51</v>
      </c>
      <c r="S12" s="11">
        <v>2.75</v>
      </c>
      <c r="T12" s="11">
        <v>3.5</v>
      </c>
      <c r="U12" s="9">
        <f>R12+S12-T12</f>
        <v>22.76</v>
      </c>
    </row>
    <row r="13" spans="1:21" x14ac:dyDescent="0.25">
      <c r="A13" s="3" t="s">
        <v>12</v>
      </c>
      <c r="B13" s="5"/>
      <c r="C13" s="1"/>
      <c r="D13" s="1"/>
      <c r="E13" s="6">
        <f>B13+C13-D13</f>
        <v>0</v>
      </c>
      <c r="F13" s="5">
        <v>4.4000000000000004</v>
      </c>
      <c r="G13" s="1">
        <v>1.75</v>
      </c>
      <c r="H13" s="1">
        <v>3.5</v>
      </c>
      <c r="I13" s="4">
        <f>F13+G13-H13</f>
        <v>2.6500000000000004</v>
      </c>
      <c r="J13" s="5">
        <v>71.459999999999994</v>
      </c>
      <c r="K13" s="1">
        <v>11.13</v>
      </c>
      <c r="L13" s="1"/>
      <c r="M13" s="4">
        <f>J13+K13-L13</f>
        <v>82.589999999999989</v>
      </c>
      <c r="N13" s="5">
        <v>13.77</v>
      </c>
      <c r="O13" s="1">
        <v>0.25</v>
      </c>
      <c r="P13" s="1"/>
      <c r="Q13" s="4">
        <f>N13+O13-P13</f>
        <v>14.02</v>
      </c>
      <c r="R13" s="5">
        <v>16.55</v>
      </c>
      <c r="S13" s="1">
        <v>1.75</v>
      </c>
      <c r="T13" s="1">
        <v>3.5</v>
      </c>
      <c r="U13" s="4">
        <f>R13+S13-T13</f>
        <v>14.8</v>
      </c>
    </row>
    <row r="14" spans="1:21" x14ac:dyDescent="0.25">
      <c r="A14" s="7" t="s">
        <v>13</v>
      </c>
      <c r="B14" s="10">
        <v>6</v>
      </c>
      <c r="C14" s="11"/>
      <c r="D14" s="11"/>
      <c r="E14" s="8">
        <f>B14+C14-D14</f>
        <v>6</v>
      </c>
      <c r="F14" s="10">
        <v>17.420000000000002</v>
      </c>
      <c r="G14" s="11">
        <v>1.75</v>
      </c>
      <c r="H14" s="11">
        <v>3.5</v>
      </c>
      <c r="I14" s="9">
        <f>F14+G14-H14</f>
        <v>15.670000000000002</v>
      </c>
      <c r="J14" s="10">
        <v>153.86000000000001</v>
      </c>
      <c r="K14" s="11">
        <v>5.69</v>
      </c>
      <c r="L14" s="11"/>
      <c r="M14" s="9">
        <f>J14+K14-L14</f>
        <v>159.55000000000001</v>
      </c>
      <c r="N14" s="10">
        <v>-2.41</v>
      </c>
      <c r="O14" s="11">
        <v>1.88</v>
      </c>
      <c r="P14" s="11"/>
      <c r="Q14" s="9">
        <f>N14+O14-P14</f>
        <v>-0.53000000000000025</v>
      </c>
      <c r="R14" s="10">
        <v>33.950000000000003</v>
      </c>
      <c r="S14" s="11">
        <v>1.75</v>
      </c>
      <c r="T14" s="11">
        <v>3.5</v>
      </c>
      <c r="U14" s="9">
        <f>R14+S14-T14</f>
        <v>32.200000000000003</v>
      </c>
    </row>
    <row r="15" spans="1:21" x14ac:dyDescent="0.25">
      <c r="A15" s="3" t="s">
        <v>14</v>
      </c>
      <c r="B15" s="5">
        <v>2</v>
      </c>
      <c r="C15" s="1"/>
      <c r="D15" s="1"/>
      <c r="E15" s="6">
        <f>B15+C15-D15</f>
        <v>2</v>
      </c>
      <c r="F15" s="5">
        <v>10.7</v>
      </c>
      <c r="G15" s="1">
        <v>2.75</v>
      </c>
      <c r="H15" s="1">
        <v>4.5</v>
      </c>
      <c r="I15" s="4">
        <f>F15+G15-H15</f>
        <v>8.9499999999999993</v>
      </c>
      <c r="J15" s="5">
        <v>2.17</v>
      </c>
      <c r="K15" s="1"/>
      <c r="L15" s="1"/>
      <c r="M15" s="4">
        <f>J15+K15-L15</f>
        <v>2.17</v>
      </c>
      <c r="N15" s="5">
        <v>0.13</v>
      </c>
      <c r="O15" s="1"/>
      <c r="P15" s="1"/>
      <c r="Q15" s="4">
        <f>N15+O15-P15</f>
        <v>0.13</v>
      </c>
      <c r="R15" s="5">
        <v>23.95</v>
      </c>
      <c r="S15" s="1">
        <v>2.75</v>
      </c>
      <c r="T15" s="1">
        <v>3.5</v>
      </c>
      <c r="U15" s="4">
        <f>R15+S15-T15</f>
        <v>23.2</v>
      </c>
    </row>
    <row r="16" spans="1:21" x14ac:dyDescent="0.25">
      <c r="A16" s="7" t="s">
        <v>51</v>
      </c>
      <c r="B16" s="10">
        <v>5</v>
      </c>
      <c r="C16" s="11"/>
      <c r="D16" s="11"/>
      <c r="E16" s="8">
        <f>B16+C16-D16</f>
        <v>5</v>
      </c>
      <c r="F16" s="10">
        <v>44.25</v>
      </c>
      <c r="G16" s="11"/>
      <c r="H16" s="11"/>
      <c r="I16" s="9">
        <f>F16+G16-H16</f>
        <v>44.25</v>
      </c>
      <c r="J16" s="10">
        <v>23.19</v>
      </c>
      <c r="K16" s="11"/>
      <c r="L16" s="11"/>
      <c r="M16" s="9">
        <f>J16+K16-L16</f>
        <v>23.19</v>
      </c>
      <c r="N16" s="10">
        <v>8</v>
      </c>
      <c r="O16" s="11"/>
      <c r="P16" s="11"/>
      <c r="Q16" s="9">
        <f>N16+O16-P16</f>
        <v>8</v>
      </c>
      <c r="R16" s="10">
        <v>42.55</v>
      </c>
      <c r="S16" s="11"/>
      <c r="T16" s="11"/>
      <c r="U16" s="9">
        <f>R16+S16-T16</f>
        <v>42.55</v>
      </c>
    </row>
    <row r="17" spans="1:21" x14ac:dyDescent="0.25">
      <c r="A17" s="7" t="s">
        <v>15</v>
      </c>
      <c r="B17" s="10">
        <v>16</v>
      </c>
      <c r="C17" s="11"/>
      <c r="D17" s="11"/>
      <c r="E17" s="8">
        <f>B17+C17-D17</f>
        <v>16</v>
      </c>
      <c r="F17" s="10">
        <v>80.599999999999994</v>
      </c>
      <c r="G17" s="11">
        <v>1.75</v>
      </c>
      <c r="H17" s="11">
        <v>3.5</v>
      </c>
      <c r="I17" s="9">
        <f>F17+G17-H17</f>
        <v>78.849999999999994</v>
      </c>
      <c r="J17" s="10">
        <v>117.6</v>
      </c>
      <c r="K17" s="11">
        <v>8.19</v>
      </c>
      <c r="L17" s="11"/>
      <c r="M17" s="9">
        <f>J17+K17-L17</f>
        <v>125.78999999999999</v>
      </c>
      <c r="N17" s="10"/>
      <c r="O17" s="11"/>
      <c r="P17" s="11"/>
      <c r="Q17" s="9">
        <f>N17+O17-P17</f>
        <v>0</v>
      </c>
      <c r="R17" s="10">
        <v>23.6</v>
      </c>
      <c r="S17" s="11">
        <v>1.75</v>
      </c>
      <c r="T17" s="11">
        <v>3.5</v>
      </c>
      <c r="U17" s="9">
        <f>R17+S17-T17</f>
        <v>21.85</v>
      </c>
    </row>
    <row r="18" spans="1:21" x14ac:dyDescent="0.25">
      <c r="A18" s="3" t="s">
        <v>16</v>
      </c>
      <c r="B18" s="5">
        <v>4</v>
      </c>
      <c r="C18" s="1"/>
      <c r="D18" s="1"/>
      <c r="E18" s="6">
        <f>B18+C18-D18</f>
        <v>4</v>
      </c>
      <c r="F18" s="5">
        <v>34.85</v>
      </c>
      <c r="G18" s="1">
        <v>2.75</v>
      </c>
      <c r="H18" s="1">
        <v>3.5</v>
      </c>
      <c r="I18" s="4">
        <f>F18+G18-H18</f>
        <v>34.1</v>
      </c>
      <c r="J18" s="5">
        <v>36.83</v>
      </c>
      <c r="K18" s="1">
        <v>1.25</v>
      </c>
      <c r="L18" s="1">
        <v>1</v>
      </c>
      <c r="M18" s="4">
        <f>J18+K18-L18</f>
        <v>37.08</v>
      </c>
      <c r="N18" s="5">
        <v>3.25</v>
      </c>
      <c r="O18" s="1"/>
      <c r="P18" s="1"/>
      <c r="Q18" s="4">
        <f>N18+O18-P18</f>
        <v>3.25</v>
      </c>
      <c r="R18" s="5">
        <v>42.25</v>
      </c>
      <c r="S18" s="1">
        <v>2.75</v>
      </c>
      <c r="T18" s="1">
        <v>3.5</v>
      </c>
      <c r="U18" s="4">
        <f>R18+S18-T18</f>
        <v>41.5</v>
      </c>
    </row>
    <row r="19" spans="1:21" x14ac:dyDescent="0.25">
      <c r="A19" s="3" t="s">
        <v>35</v>
      </c>
      <c r="B19" s="5"/>
      <c r="C19" s="1"/>
      <c r="D19" s="1"/>
      <c r="E19" s="6">
        <f>B19+C19-D19</f>
        <v>0</v>
      </c>
      <c r="F19" s="5"/>
      <c r="G19" s="1"/>
      <c r="H19" s="1"/>
      <c r="I19" s="4">
        <f>F19+G19-H19</f>
        <v>0</v>
      </c>
      <c r="J19" s="5">
        <v>7.31</v>
      </c>
      <c r="K19" s="1"/>
      <c r="L19" s="1"/>
      <c r="M19" s="4">
        <f>J19+K19-L19</f>
        <v>7.31</v>
      </c>
      <c r="N19" s="5">
        <v>7.42</v>
      </c>
      <c r="O19" s="1"/>
      <c r="P19" s="1"/>
      <c r="Q19" s="4">
        <f>N19+O19-P19</f>
        <v>7.42</v>
      </c>
      <c r="R19" s="5"/>
      <c r="S19" s="1"/>
      <c r="T19" s="1"/>
      <c r="U19" s="4">
        <f>R19+S19-T19</f>
        <v>0</v>
      </c>
    </row>
    <row r="20" spans="1:21" x14ac:dyDescent="0.25">
      <c r="A20" s="7" t="s">
        <v>36</v>
      </c>
      <c r="B20" s="10">
        <v>11</v>
      </c>
      <c r="C20" s="11">
        <v>2</v>
      </c>
      <c r="D20" s="11"/>
      <c r="E20" s="8">
        <f>B20+C20-D20</f>
        <v>13</v>
      </c>
      <c r="F20" s="10"/>
      <c r="G20" s="11"/>
      <c r="H20" s="11"/>
      <c r="I20" s="9">
        <f>F20+G20-H20</f>
        <v>0</v>
      </c>
      <c r="J20" s="10">
        <v>288.18</v>
      </c>
      <c r="K20" s="11">
        <v>14.75</v>
      </c>
      <c r="L20" s="11"/>
      <c r="M20" s="9">
        <f>J20+K20-L20</f>
        <v>302.93</v>
      </c>
      <c r="N20" s="10">
        <v>75.17</v>
      </c>
      <c r="O20" s="11">
        <v>2</v>
      </c>
      <c r="P20" s="11">
        <v>7</v>
      </c>
      <c r="Q20" s="9">
        <f>N20+O20-P20</f>
        <v>70.17</v>
      </c>
      <c r="R20" s="10"/>
      <c r="S20" s="11"/>
      <c r="T20" s="11"/>
      <c r="U20" s="9">
        <f>R20+S20-T20</f>
        <v>0</v>
      </c>
    </row>
    <row r="21" spans="1:21" x14ac:dyDescent="0.25">
      <c r="A21" s="3" t="s">
        <v>37</v>
      </c>
      <c r="B21" s="5">
        <v>2</v>
      </c>
      <c r="C21" s="1"/>
      <c r="D21" s="1"/>
      <c r="E21" s="6">
        <f>B21+C21-D21</f>
        <v>2</v>
      </c>
      <c r="F21" s="5">
        <v>28.75</v>
      </c>
      <c r="G21" s="1"/>
      <c r="H21" s="1"/>
      <c r="I21" s="4">
        <f>F21+G21-H21</f>
        <v>28.75</v>
      </c>
      <c r="J21" s="5">
        <v>78.209999999999994</v>
      </c>
      <c r="K21" s="1"/>
      <c r="L21" s="1"/>
      <c r="M21" s="4">
        <f>J21+K21-L21</f>
        <v>78.209999999999994</v>
      </c>
      <c r="N21" s="5">
        <v>68.52</v>
      </c>
      <c r="O21" s="1"/>
      <c r="P21" s="1"/>
      <c r="Q21" s="4">
        <f>N21+O21-P21</f>
        <v>68.52</v>
      </c>
      <c r="R21" s="5">
        <v>1.25</v>
      </c>
      <c r="S21" s="1"/>
      <c r="T21" s="1"/>
      <c r="U21" s="4">
        <f>R21+S21-T21</f>
        <v>1.25</v>
      </c>
    </row>
    <row r="22" spans="1:21" x14ac:dyDescent="0.25">
      <c r="A22" s="7" t="s">
        <v>38</v>
      </c>
      <c r="B22" s="10">
        <v>3</v>
      </c>
      <c r="C22" s="11"/>
      <c r="D22" s="11"/>
      <c r="E22" s="8">
        <f>B22+C22-D22</f>
        <v>3</v>
      </c>
      <c r="F22" s="10">
        <v>154.34</v>
      </c>
      <c r="G22" s="11">
        <v>3</v>
      </c>
      <c r="H22" s="11"/>
      <c r="I22" s="9">
        <f>F22+G22-H22</f>
        <v>157.34</v>
      </c>
      <c r="J22" s="10">
        <v>207.41</v>
      </c>
      <c r="K22" s="11">
        <v>1.44</v>
      </c>
      <c r="L22" s="11">
        <v>7.5</v>
      </c>
      <c r="M22" s="9">
        <f>J22+K22-L22</f>
        <v>201.35</v>
      </c>
      <c r="N22" s="10">
        <v>0.28000000000000003</v>
      </c>
      <c r="O22" s="11">
        <v>0.5</v>
      </c>
      <c r="P22" s="11"/>
      <c r="Q22" s="9">
        <f>N22+O22-P22</f>
        <v>0.78</v>
      </c>
      <c r="R22" s="10">
        <v>12.7</v>
      </c>
      <c r="S22" s="11">
        <v>3</v>
      </c>
      <c r="T22" s="11"/>
      <c r="U22" s="9">
        <f>R22+S22-T22</f>
        <v>15.7</v>
      </c>
    </row>
    <row r="23" spans="1:21" x14ac:dyDescent="0.25">
      <c r="A23" s="3" t="s">
        <v>39</v>
      </c>
      <c r="B23" s="5"/>
      <c r="C23" s="1"/>
      <c r="D23" s="1"/>
      <c r="E23" s="6">
        <f>B23+C23-D23</f>
        <v>0</v>
      </c>
      <c r="F23" s="5">
        <v>26.2</v>
      </c>
      <c r="G23" s="1">
        <v>2.7</v>
      </c>
      <c r="H23" s="1">
        <v>10.199999999999999</v>
      </c>
      <c r="I23" s="4">
        <f>F23+G23-H23</f>
        <v>18.7</v>
      </c>
      <c r="J23" s="5">
        <v>21.09</v>
      </c>
      <c r="K23" s="1"/>
      <c r="L23" s="1">
        <v>1</v>
      </c>
      <c r="M23" s="4">
        <f>J23+K23-L23</f>
        <v>20.09</v>
      </c>
      <c r="N23" s="5"/>
      <c r="O23" s="1"/>
      <c r="P23" s="1"/>
      <c r="Q23" s="4">
        <f>N23+O23-P23</f>
        <v>0</v>
      </c>
      <c r="R23" s="5">
        <v>27.45</v>
      </c>
      <c r="S23" s="1">
        <v>2.7</v>
      </c>
      <c r="T23" s="1">
        <v>2.7</v>
      </c>
      <c r="U23" s="4">
        <f>R23+S23-T23</f>
        <v>27.45</v>
      </c>
    </row>
    <row r="24" spans="1:21" x14ac:dyDescent="0.25">
      <c r="A24" s="7" t="s">
        <v>40</v>
      </c>
      <c r="B24" s="10">
        <v>3</v>
      </c>
      <c r="C24" s="11"/>
      <c r="D24" s="11"/>
      <c r="E24" s="8">
        <f>B24+C24-D24</f>
        <v>3</v>
      </c>
      <c r="F24" s="10">
        <v>2.0299999999999998</v>
      </c>
      <c r="G24" s="11"/>
      <c r="H24" s="11">
        <v>3.5</v>
      </c>
      <c r="I24" s="9">
        <f>F24+G24-H24</f>
        <v>-1.4700000000000002</v>
      </c>
      <c r="J24" s="10">
        <v>-6.48</v>
      </c>
      <c r="K24" s="11"/>
      <c r="L24" s="11"/>
      <c r="M24" s="9">
        <f>J24+K24-L24</f>
        <v>-6.48</v>
      </c>
      <c r="N24" s="10">
        <v>-2.5</v>
      </c>
      <c r="O24" s="11"/>
      <c r="P24" s="11"/>
      <c r="Q24" s="9">
        <f>N24+O24-P24</f>
        <v>-2.5</v>
      </c>
      <c r="R24" s="10">
        <v>13.25</v>
      </c>
      <c r="S24" s="11"/>
      <c r="T24" s="11">
        <v>3.5</v>
      </c>
      <c r="U24" s="9">
        <f>R24+S24-T24</f>
        <v>9.75</v>
      </c>
    </row>
    <row r="25" spans="1:21" x14ac:dyDescent="0.25">
      <c r="A25" s="3" t="s">
        <v>41</v>
      </c>
      <c r="B25" s="5">
        <v>18</v>
      </c>
      <c r="C25" s="1"/>
      <c r="D25" s="1">
        <v>1</v>
      </c>
      <c r="E25" s="6">
        <f>B25+C25-D25</f>
        <v>17</v>
      </c>
      <c r="F25" s="5"/>
      <c r="G25" s="1"/>
      <c r="H25" s="1"/>
      <c r="I25" s="4">
        <f>F25+G25-H25</f>
        <v>0</v>
      </c>
      <c r="J25" s="5">
        <v>105.47</v>
      </c>
      <c r="K25" s="1"/>
      <c r="L25" s="1"/>
      <c r="M25" s="4">
        <f>J25+K25-L25</f>
        <v>105.47</v>
      </c>
      <c r="N25" s="5">
        <v>16.21</v>
      </c>
      <c r="O25" s="1">
        <v>2</v>
      </c>
      <c r="P25" s="1">
        <v>8</v>
      </c>
      <c r="Q25" s="4">
        <f>N25+O25-P25</f>
        <v>10.210000000000001</v>
      </c>
      <c r="R25" s="5"/>
      <c r="S25" s="1"/>
      <c r="T25" s="1"/>
      <c r="U25" s="4">
        <f>R25+S25-T25</f>
        <v>0</v>
      </c>
    </row>
    <row r="26" spans="1:21" x14ac:dyDescent="0.25">
      <c r="A26" s="7" t="s">
        <v>42</v>
      </c>
      <c r="B26" s="10">
        <v>7</v>
      </c>
      <c r="C26" s="11"/>
      <c r="D26" s="11"/>
      <c r="E26" s="8">
        <f>B26+C26-D26</f>
        <v>7</v>
      </c>
      <c r="F26" s="10">
        <v>53.9</v>
      </c>
      <c r="G26" s="11">
        <v>2.75</v>
      </c>
      <c r="H26" s="11">
        <v>3.5</v>
      </c>
      <c r="I26" s="9">
        <f>F26+G26-H26</f>
        <v>53.15</v>
      </c>
      <c r="J26" s="10">
        <v>43.58</v>
      </c>
      <c r="K26" s="11"/>
      <c r="L26" s="11">
        <v>23</v>
      </c>
      <c r="M26" s="9">
        <f>J26+K26-L26</f>
        <v>20.58</v>
      </c>
      <c r="N26" s="10">
        <v>1</v>
      </c>
      <c r="O26" s="11">
        <v>1.25</v>
      </c>
      <c r="P26" s="11"/>
      <c r="Q26" s="9">
        <f>N26+O26-P26</f>
        <v>2.25</v>
      </c>
      <c r="R26" s="10">
        <v>3.75</v>
      </c>
      <c r="S26" s="11">
        <v>2.75</v>
      </c>
      <c r="T26" s="11">
        <v>3.5</v>
      </c>
      <c r="U26" s="9">
        <f>R26+S26-T26</f>
        <v>3</v>
      </c>
    </row>
    <row r="27" spans="1:21" x14ac:dyDescent="0.25">
      <c r="A27" s="3" t="s">
        <v>43</v>
      </c>
      <c r="B27" s="5">
        <v>1</v>
      </c>
      <c r="C27" s="1"/>
      <c r="D27" s="1"/>
      <c r="E27" s="6">
        <f>B27+C27-D27</f>
        <v>1</v>
      </c>
      <c r="F27" s="5">
        <v>24.77</v>
      </c>
      <c r="G27" s="1">
        <v>1.75</v>
      </c>
      <c r="H27" s="1">
        <v>3.5</v>
      </c>
      <c r="I27" s="4">
        <f>F27+G27-H27</f>
        <v>23.02</v>
      </c>
      <c r="J27" s="5">
        <v>13.89</v>
      </c>
      <c r="K27" s="1"/>
      <c r="L27" s="1"/>
      <c r="M27" s="4">
        <f>J27+K27-L27</f>
        <v>13.89</v>
      </c>
      <c r="N27" s="5">
        <v>19.25</v>
      </c>
      <c r="O27" s="1"/>
      <c r="P27" s="1"/>
      <c r="Q27" s="4">
        <f>N27+O27-P27</f>
        <v>19.25</v>
      </c>
      <c r="R27" s="5">
        <v>32.75</v>
      </c>
      <c r="S27" s="1">
        <v>1.75</v>
      </c>
      <c r="T27" s="1">
        <v>3.5</v>
      </c>
      <c r="U27" s="4">
        <f>R27+S27-T27</f>
        <v>31</v>
      </c>
    </row>
    <row r="28" spans="1:21" x14ac:dyDescent="0.25">
      <c r="A28" s="7" t="s">
        <v>44</v>
      </c>
      <c r="B28" s="10">
        <v>4</v>
      </c>
      <c r="C28" s="11"/>
      <c r="D28" s="11"/>
      <c r="E28" s="8">
        <f>B28+C28-D28</f>
        <v>4</v>
      </c>
      <c r="F28" s="10">
        <v>29.55</v>
      </c>
      <c r="G28" s="11">
        <v>1.75</v>
      </c>
      <c r="H28" s="11">
        <v>3.5</v>
      </c>
      <c r="I28" s="9">
        <f>F28+G28-H28</f>
        <v>27.8</v>
      </c>
      <c r="J28" s="10">
        <v>42.88</v>
      </c>
      <c r="K28" s="11"/>
      <c r="L28" s="11"/>
      <c r="M28" s="9">
        <f>J28+K28-L28</f>
        <v>42.88</v>
      </c>
      <c r="N28" s="10">
        <v>-2.75</v>
      </c>
      <c r="O28" s="11"/>
      <c r="P28" s="11"/>
      <c r="Q28" s="9">
        <f>N28+O28-P28</f>
        <v>-2.75</v>
      </c>
      <c r="R28" s="10">
        <v>40.299999999999997</v>
      </c>
      <c r="S28" s="11">
        <v>1.75</v>
      </c>
      <c r="T28" s="11">
        <v>3.5</v>
      </c>
      <c r="U28" s="9">
        <f>R28+S28-T28</f>
        <v>38.549999999999997</v>
      </c>
    </row>
    <row r="29" spans="1:21" x14ac:dyDescent="0.25">
      <c r="A29" s="3" t="s">
        <v>34</v>
      </c>
      <c r="B29" s="5">
        <v>10</v>
      </c>
      <c r="C29" s="1">
        <v>2</v>
      </c>
      <c r="D29" s="1"/>
      <c r="E29" s="6">
        <f>B29+C29-D29</f>
        <v>12</v>
      </c>
      <c r="F29" s="5">
        <v>12.1</v>
      </c>
      <c r="G29" s="1">
        <v>1.75</v>
      </c>
      <c r="H29" s="1">
        <v>3.5</v>
      </c>
      <c r="I29" s="4">
        <f>F29+G29-H29</f>
        <v>10.35</v>
      </c>
      <c r="J29" s="5">
        <v>64.67</v>
      </c>
      <c r="K29" s="1">
        <v>6.13</v>
      </c>
      <c r="L29" s="1"/>
      <c r="M29" s="4">
        <f>J29+K29-L29</f>
        <v>70.8</v>
      </c>
      <c r="N29" s="5">
        <v>17</v>
      </c>
      <c r="O29" s="1"/>
      <c r="P29" s="1"/>
      <c r="Q29" s="4">
        <f>N29+O29-P29</f>
        <v>17</v>
      </c>
      <c r="R29" s="5">
        <v>44.1</v>
      </c>
      <c r="S29" s="1">
        <v>1.75</v>
      </c>
      <c r="T29" s="1">
        <v>3.5</v>
      </c>
      <c r="U29" s="4">
        <f>R29+S29-T29</f>
        <v>42.35</v>
      </c>
    </row>
    <row r="30" spans="1:21" x14ac:dyDescent="0.25">
      <c r="A30" s="7" t="s">
        <v>33</v>
      </c>
      <c r="B30" s="10">
        <v>13</v>
      </c>
      <c r="C30" s="11"/>
      <c r="D30" s="11"/>
      <c r="E30" s="8">
        <f>B30+C30-D30</f>
        <v>13</v>
      </c>
      <c r="F30" s="10">
        <v>137.5</v>
      </c>
      <c r="G30" s="11">
        <v>2.75</v>
      </c>
      <c r="H30" s="11">
        <v>7.5</v>
      </c>
      <c r="I30" s="9">
        <f>F30+G30-H30</f>
        <v>132.75</v>
      </c>
      <c r="J30" s="10">
        <v>9.82</v>
      </c>
      <c r="K30" s="11"/>
      <c r="L30" s="11">
        <v>0.75</v>
      </c>
      <c r="M30" s="9">
        <f>J30+K30-L30</f>
        <v>9.07</v>
      </c>
      <c r="N30" s="10">
        <v>218.42</v>
      </c>
      <c r="O30" s="11">
        <v>2</v>
      </c>
      <c r="P30" s="11">
        <v>8</v>
      </c>
      <c r="Q30" s="9">
        <f>N30+O30-P30</f>
        <v>212.42</v>
      </c>
      <c r="R30" s="10">
        <v>52</v>
      </c>
      <c r="S30" s="11">
        <v>2.75</v>
      </c>
      <c r="T30" s="11">
        <v>3.5</v>
      </c>
      <c r="U30" s="9">
        <f>R30+S30-T30</f>
        <v>51.25</v>
      </c>
    </row>
    <row r="31" spans="1:21" x14ac:dyDescent="0.25">
      <c r="A31" s="3" t="s">
        <v>32</v>
      </c>
      <c r="B31" s="5"/>
      <c r="C31" s="1"/>
      <c r="D31" s="1"/>
      <c r="E31" s="6">
        <f>B31+C31-D31</f>
        <v>0</v>
      </c>
      <c r="F31" s="5">
        <v>20.7</v>
      </c>
      <c r="G31" s="1">
        <v>2.25</v>
      </c>
      <c r="H31" s="1">
        <v>3.5</v>
      </c>
      <c r="I31" s="4">
        <f>F31+G31-H31</f>
        <v>19.45</v>
      </c>
      <c r="J31" s="5">
        <v>12.48</v>
      </c>
      <c r="K31" s="1">
        <v>2.56</v>
      </c>
      <c r="L31" s="1"/>
      <c r="M31" s="4">
        <f>J31+K31-L31</f>
        <v>15.040000000000001</v>
      </c>
      <c r="N31" s="5">
        <v>0.46</v>
      </c>
      <c r="O31" s="1"/>
      <c r="P31" s="1"/>
      <c r="Q31" s="4">
        <f>N31+O31-P31</f>
        <v>0.46</v>
      </c>
      <c r="R31" s="5">
        <v>-1.8</v>
      </c>
      <c r="S31" s="1">
        <v>2.25</v>
      </c>
      <c r="T31" s="1">
        <v>3.5</v>
      </c>
      <c r="U31" s="4">
        <f>R31+S31-T31</f>
        <v>-3.05</v>
      </c>
    </row>
    <row r="32" spans="1:21" x14ac:dyDescent="0.25">
      <c r="A32" s="7" t="s">
        <v>31</v>
      </c>
      <c r="B32" s="10">
        <v>11</v>
      </c>
      <c r="C32" s="11">
        <v>2</v>
      </c>
      <c r="D32" s="11"/>
      <c r="E32" s="8">
        <f>B32+C32-D32</f>
        <v>13</v>
      </c>
      <c r="F32" s="10"/>
      <c r="G32" s="11"/>
      <c r="H32" s="11"/>
      <c r="I32" s="9">
        <f>F32+G32-H32</f>
        <v>0</v>
      </c>
      <c r="J32" s="10">
        <v>93.07</v>
      </c>
      <c r="K32" s="11"/>
      <c r="L32" s="11"/>
      <c r="M32" s="9">
        <f>J32+K32-L32</f>
        <v>93.07</v>
      </c>
      <c r="N32" s="10">
        <v>61.87</v>
      </c>
      <c r="O32" s="11">
        <v>7.75</v>
      </c>
      <c r="P32" s="11">
        <v>8</v>
      </c>
      <c r="Q32" s="9">
        <f>N32+O32-P32</f>
        <v>61.620000000000005</v>
      </c>
      <c r="R32" s="10"/>
      <c r="S32" s="11"/>
      <c r="T32" s="11"/>
      <c r="U32" s="9">
        <f>R32+S32-T32</f>
        <v>0</v>
      </c>
    </row>
    <row r="33" spans="1:21" x14ac:dyDescent="0.25">
      <c r="A33" s="3" t="s">
        <v>30</v>
      </c>
      <c r="B33" s="5">
        <v>9</v>
      </c>
      <c r="C33" s="1"/>
      <c r="D33" s="1"/>
      <c r="E33" s="6">
        <f>B33+C33-D33</f>
        <v>9</v>
      </c>
      <c r="F33" s="5"/>
      <c r="G33" s="1"/>
      <c r="H33" s="1"/>
      <c r="I33" s="4">
        <f>F33+G33-H33</f>
        <v>0</v>
      </c>
      <c r="J33" s="5">
        <v>257.45</v>
      </c>
      <c r="K33" s="1">
        <v>14.5</v>
      </c>
      <c r="L33" s="1">
        <v>0.5</v>
      </c>
      <c r="M33" s="4">
        <f>J33+K33-L33</f>
        <v>271.45</v>
      </c>
      <c r="N33" s="5">
        <v>156.30000000000001</v>
      </c>
      <c r="O33" s="1">
        <v>4</v>
      </c>
      <c r="P33" s="1">
        <v>21</v>
      </c>
      <c r="Q33" s="4">
        <f>N33+O33-P33</f>
        <v>139.30000000000001</v>
      </c>
      <c r="R33" s="5"/>
      <c r="S33" s="1"/>
      <c r="T33" s="1"/>
      <c r="U33" s="4">
        <f>R33+S33-T33</f>
        <v>0</v>
      </c>
    </row>
    <row r="34" spans="1:21" x14ac:dyDescent="0.25">
      <c r="A34" s="7" t="s">
        <v>29</v>
      </c>
      <c r="B34" s="10">
        <v>4</v>
      </c>
      <c r="C34" s="11"/>
      <c r="D34" s="11"/>
      <c r="E34" s="8">
        <f>B34+C34-D34</f>
        <v>4</v>
      </c>
      <c r="F34" s="10">
        <v>6.4</v>
      </c>
      <c r="G34" s="11">
        <v>1.75</v>
      </c>
      <c r="H34" s="11">
        <v>3.5</v>
      </c>
      <c r="I34" s="9">
        <f>F34+G34-H34</f>
        <v>4.6500000000000004</v>
      </c>
      <c r="J34" s="10">
        <v>-1.2</v>
      </c>
      <c r="K34" s="11">
        <v>2.5</v>
      </c>
      <c r="L34" s="11">
        <v>2</v>
      </c>
      <c r="M34" s="9">
        <f>J34+K34-L34</f>
        <v>-0.7</v>
      </c>
      <c r="N34" s="10"/>
      <c r="O34" s="11"/>
      <c r="P34" s="11"/>
      <c r="Q34" s="9">
        <f>N34+O34-P34</f>
        <v>0</v>
      </c>
      <c r="R34" s="10">
        <v>50.2</v>
      </c>
      <c r="S34" s="11">
        <v>1.75</v>
      </c>
      <c r="T34" s="11">
        <v>3.5</v>
      </c>
      <c r="U34" s="9">
        <f>R34+S34-T34</f>
        <v>48.45</v>
      </c>
    </row>
    <row r="35" spans="1:21" x14ac:dyDescent="0.25">
      <c r="A35" s="3" t="s">
        <v>28</v>
      </c>
      <c r="B35" s="5"/>
      <c r="C35" s="1"/>
      <c r="D35" s="1"/>
      <c r="E35" s="6">
        <f>B35+C35-D35</f>
        <v>0</v>
      </c>
      <c r="F35" s="5"/>
      <c r="G35" s="1"/>
      <c r="H35" s="1"/>
      <c r="I35" s="4">
        <f>F35+G35-H35</f>
        <v>0</v>
      </c>
      <c r="J35" s="5">
        <v>1.88</v>
      </c>
      <c r="K35" s="1"/>
      <c r="L35" s="1"/>
      <c r="M35" s="4">
        <f>J35+K35-L35</f>
        <v>1.88</v>
      </c>
      <c r="N35" s="5"/>
      <c r="O35" s="1"/>
      <c r="P35" s="1"/>
      <c r="Q35" s="4">
        <f>N35+O35-P35</f>
        <v>0</v>
      </c>
      <c r="R35" s="5"/>
      <c r="S35" s="1"/>
      <c r="T35" s="1"/>
      <c r="U35" s="4">
        <f>R35+S35-T35</f>
        <v>0</v>
      </c>
    </row>
    <row r="36" spans="1:21" x14ac:dyDescent="0.25">
      <c r="A36" s="7" t="s">
        <v>27</v>
      </c>
      <c r="B36" s="10">
        <v>4</v>
      </c>
      <c r="C36" s="11"/>
      <c r="D36" s="11"/>
      <c r="E36" s="8">
        <f>B36+C36-D36</f>
        <v>4</v>
      </c>
      <c r="F36" s="10">
        <v>117.75</v>
      </c>
      <c r="G36" s="11">
        <v>1.75</v>
      </c>
      <c r="H36" s="11">
        <v>3.5</v>
      </c>
      <c r="I36" s="9">
        <f>F36+G36-H36</f>
        <v>116</v>
      </c>
      <c r="J36" s="10">
        <v>13.75</v>
      </c>
      <c r="K36" s="11"/>
      <c r="L36" s="11"/>
      <c r="M36" s="9">
        <f>J36+K36-L36</f>
        <v>13.75</v>
      </c>
      <c r="N36" s="10"/>
      <c r="O36" s="11"/>
      <c r="P36" s="11"/>
      <c r="Q36" s="9">
        <f>N36+O36-P36</f>
        <v>0</v>
      </c>
      <c r="R36" s="10"/>
      <c r="S36" s="11"/>
      <c r="T36" s="11"/>
      <c r="U36" s="9">
        <f>R36+S36-T36</f>
        <v>0</v>
      </c>
    </row>
    <row r="37" spans="1:21" x14ac:dyDescent="0.25">
      <c r="A37" s="3" t="s">
        <v>26</v>
      </c>
      <c r="B37" s="5">
        <v>4</v>
      </c>
      <c r="C37" s="1"/>
      <c r="D37" s="1"/>
      <c r="E37" s="6">
        <f>B37+C37-D37</f>
        <v>4</v>
      </c>
      <c r="F37" s="5">
        <v>13.72</v>
      </c>
      <c r="G37" s="1">
        <v>1.75</v>
      </c>
      <c r="H37" s="1">
        <v>3.5</v>
      </c>
      <c r="I37" s="4">
        <f>F37+G37-H37</f>
        <v>11.97</v>
      </c>
      <c r="J37" s="5">
        <v>16.07</v>
      </c>
      <c r="K37" s="1">
        <v>4</v>
      </c>
      <c r="L37" s="1"/>
      <c r="M37" s="4">
        <f>J37+K37-L37</f>
        <v>20.07</v>
      </c>
      <c r="N37" s="5">
        <v>5.64</v>
      </c>
      <c r="O37" s="1"/>
      <c r="P37" s="1">
        <v>2</v>
      </c>
      <c r="Q37" s="4">
        <f>N37+O37-P37</f>
        <v>3.6399999999999997</v>
      </c>
      <c r="R37" s="5">
        <v>22.3</v>
      </c>
      <c r="S37" s="1">
        <v>1.75</v>
      </c>
      <c r="T37" s="1">
        <v>3.5</v>
      </c>
      <c r="U37" s="4">
        <f>R37+S37-T37</f>
        <v>20.55</v>
      </c>
    </row>
    <row r="38" spans="1:21" x14ac:dyDescent="0.25">
      <c r="A38" s="7" t="s">
        <v>25</v>
      </c>
      <c r="B38" s="10">
        <v>1</v>
      </c>
      <c r="C38" s="11"/>
      <c r="D38" s="11"/>
      <c r="E38" s="8">
        <f>B38+C38-D38</f>
        <v>1</v>
      </c>
      <c r="F38" s="10">
        <v>181.66</v>
      </c>
      <c r="G38" s="11">
        <v>8</v>
      </c>
      <c r="H38" s="11">
        <v>6.3</v>
      </c>
      <c r="I38" s="9">
        <f>F38+G38-H38</f>
        <v>183.35999999999999</v>
      </c>
      <c r="J38" s="10"/>
      <c r="K38" s="11"/>
      <c r="L38" s="11"/>
      <c r="M38" s="9">
        <f>J38+K38-L38</f>
        <v>0</v>
      </c>
      <c r="N38" s="10">
        <v>1.88</v>
      </c>
      <c r="O38" s="11"/>
      <c r="P38" s="11"/>
      <c r="Q38" s="9">
        <f>N38+O38-P38</f>
        <v>1.88</v>
      </c>
      <c r="R38" s="10"/>
      <c r="S38" s="11"/>
      <c r="T38" s="11"/>
      <c r="U38" s="9">
        <f>R38+S38-T38</f>
        <v>0</v>
      </c>
    </row>
    <row r="39" spans="1:21" x14ac:dyDescent="0.25">
      <c r="A39" s="3" t="s">
        <v>24</v>
      </c>
      <c r="B39" s="5">
        <v>11</v>
      </c>
      <c r="C39" s="1"/>
      <c r="D39" s="1"/>
      <c r="E39" s="6">
        <f>B39+C39-D39</f>
        <v>11</v>
      </c>
      <c r="F39" s="5">
        <v>317</v>
      </c>
      <c r="G39" s="1">
        <v>8</v>
      </c>
      <c r="H39" s="1">
        <v>7</v>
      </c>
      <c r="I39" s="4">
        <f>F39+G39-H39</f>
        <v>318</v>
      </c>
      <c r="J39" s="5">
        <v>70.760000000000005</v>
      </c>
      <c r="K39" s="1"/>
      <c r="L39" s="1"/>
      <c r="M39" s="4">
        <f>J39+K39-L39</f>
        <v>70.760000000000005</v>
      </c>
      <c r="N39" s="5">
        <v>0.23</v>
      </c>
      <c r="O39" s="1"/>
      <c r="P39" s="1"/>
      <c r="Q39" s="4">
        <f>N39+O39-P39</f>
        <v>0.23</v>
      </c>
      <c r="R39" s="5"/>
      <c r="S39" s="1"/>
      <c r="T39" s="1"/>
      <c r="U39" s="4">
        <f>R39+S39-T39</f>
        <v>0</v>
      </c>
    </row>
    <row r="40" spans="1:21" x14ac:dyDescent="0.25">
      <c r="A40" s="7" t="s">
        <v>23</v>
      </c>
      <c r="B40" s="10">
        <v>17</v>
      </c>
      <c r="C40" s="11"/>
      <c r="D40" s="11"/>
      <c r="E40" s="8">
        <f>B40+C40-D40</f>
        <v>17</v>
      </c>
      <c r="F40" s="10">
        <v>65.63</v>
      </c>
      <c r="G40" s="11">
        <v>2.75</v>
      </c>
      <c r="H40" s="11">
        <v>3.5</v>
      </c>
      <c r="I40" s="9">
        <f>F40+G40-H40</f>
        <v>64.88</v>
      </c>
      <c r="J40" s="10">
        <v>1.26</v>
      </c>
      <c r="K40" s="11"/>
      <c r="L40" s="11">
        <v>1</v>
      </c>
      <c r="M40" s="9">
        <f>J40+K40-L40</f>
        <v>0.26</v>
      </c>
      <c r="N40" s="10">
        <v>0.75</v>
      </c>
      <c r="O40" s="11">
        <v>1.25</v>
      </c>
      <c r="P40" s="11"/>
      <c r="Q40" s="9">
        <f>N40+O40-P40</f>
        <v>2</v>
      </c>
      <c r="R40" s="10">
        <v>20.7</v>
      </c>
      <c r="S40" s="11">
        <v>2.75</v>
      </c>
      <c r="T40" s="11">
        <v>3.5</v>
      </c>
      <c r="U40" s="9">
        <f>R40+S40-T40</f>
        <v>19.95</v>
      </c>
    </row>
    <row r="41" spans="1:21" x14ac:dyDescent="0.25">
      <c r="A41" s="3" t="s">
        <v>22</v>
      </c>
      <c r="B41" s="5">
        <v>14</v>
      </c>
      <c r="C41" s="1"/>
      <c r="D41" s="1"/>
      <c r="E41" s="6">
        <f>B41+C41-D41</f>
        <v>14</v>
      </c>
      <c r="F41" s="5">
        <v>33.5</v>
      </c>
      <c r="G41" s="1">
        <v>2.5</v>
      </c>
      <c r="H41" s="1"/>
      <c r="I41" s="4">
        <f>F41+G41-H41</f>
        <v>36</v>
      </c>
      <c r="J41" s="5">
        <v>59.95</v>
      </c>
      <c r="K41" s="1"/>
      <c r="L41" s="1"/>
      <c r="M41" s="4">
        <f>J41+K41-L41</f>
        <v>59.95</v>
      </c>
      <c r="N41" s="5">
        <v>0.75</v>
      </c>
      <c r="O41" s="1"/>
      <c r="P41" s="1"/>
      <c r="Q41" s="4">
        <f>N41+O41-P41</f>
        <v>0.75</v>
      </c>
      <c r="R41" s="5">
        <v>68</v>
      </c>
      <c r="S41" s="1">
        <v>2.5</v>
      </c>
      <c r="T41" s="1"/>
      <c r="U41" s="4">
        <f>R41+S41-T41</f>
        <v>70.5</v>
      </c>
    </row>
    <row r="42" spans="1:21" x14ac:dyDescent="0.25">
      <c r="A42" s="7" t="s">
        <v>21</v>
      </c>
      <c r="B42" s="10">
        <v>2</v>
      </c>
      <c r="C42" s="11"/>
      <c r="D42" s="11"/>
      <c r="E42" s="8">
        <f>B42+C42-D42</f>
        <v>2</v>
      </c>
      <c r="F42" s="10"/>
      <c r="G42" s="11"/>
      <c r="H42" s="11"/>
      <c r="I42" s="9">
        <f>F42+G42-H42</f>
        <v>0</v>
      </c>
      <c r="J42" s="10">
        <v>5.46</v>
      </c>
      <c r="K42" s="11"/>
      <c r="L42" s="11">
        <v>1</v>
      </c>
      <c r="M42" s="9">
        <f>J42+K42-L42</f>
        <v>4.46</v>
      </c>
      <c r="N42" s="10">
        <v>0.25</v>
      </c>
      <c r="O42" s="11"/>
      <c r="P42" s="11"/>
      <c r="Q42" s="9">
        <f>N42+O42-P42</f>
        <v>0.25</v>
      </c>
      <c r="R42" s="10"/>
      <c r="S42" s="11"/>
      <c r="T42" s="11"/>
      <c r="U42" s="9">
        <f>R42+S42-T42</f>
        <v>0</v>
      </c>
    </row>
    <row r="43" spans="1:21" x14ac:dyDescent="0.25">
      <c r="A43" s="3" t="s">
        <v>20</v>
      </c>
      <c r="B43" s="5">
        <v>3</v>
      </c>
      <c r="C43" s="1">
        <v>4</v>
      </c>
      <c r="D43" s="1"/>
      <c r="E43" s="6">
        <f>B43+C43-D43</f>
        <v>7</v>
      </c>
      <c r="F43" s="5">
        <v>93</v>
      </c>
      <c r="G43" s="1">
        <v>1.75</v>
      </c>
      <c r="H43" s="1">
        <v>3.5</v>
      </c>
      <c r="I43" s="4">
        <f>F43+G43-H43</f>
        <v>91.25</v>
      </c>
      <c r="J43" s="5">
        <v>91.55</v>
      </c>
      <c r="K43" s="1"/>
      <c r="L43" s="1"/>
      <c r="M43" s="4">
        <f>J43+K43-L43</f>
        <v>91.55</v>
      </c>
      <c r="N43" s="5">
        <v>0.28000000000000003</v>
      </c>
      <c r="O43" s="1">
        <v>1.5</v>
      </c>
      <c r="P43" s="1"/>
      <c r="Q43" s="4">
        <f>N43+O43-P43</f>
        <v>1.78</v>
      </c>
      <c r="R43" s="5">
        <v>61.75</v>
      </c>
      <c r="S43" s="1">
        <v>1.75</v>
      </c>
      <c r="T43" s="1">
        <v>3.5</v>
      </c>
      <c r="U43" s="4">
        <f>R43+S43-T43</f>
        <v>60</v>
      </c>
    </row>
    <row r="44" spans="1:21" x14ac:dyDescent="0.25">
      <c r="A44" s="7" t="s">
        <v>45</v>
      </c>
      <c r="B44" s="10">
        <v>6</v>
      </c>
      <c r="C44" s="11"/>
      <c r="D44" s="11"/>
      <c r="E44" s="8">
        <f>B44+C44-D44</f>
        <v>6</v>
      </c>
      <c r="F44" s="10">
        <v>49.72</v>
      </c>
      <c r="G44" s="11">
        <v>2.75</v>
      </c>
      <c r="H44" s="11">
        <v>3.5</v>
      </c>
      <c r="I44" s="9">
        <f>F44+G44-H44</f>
        <v>48.97</v>
      </c>
      <c r="J44" s="10">
        <v>71.430000000000007</v>
      </c>
      <c r="K44" s="11">
        <v>5</v>
      </c>
      <c r="L44" s="11">
        <v>0.75</v>
      </c>
      <c r="M44" s="9">
        <f>J44+K44-L44</f>
        <v>75.680000000000007</v>
      </c>
      <c r="N44" s="10">
        <v>78.77</v>
      </c>
      <c r="O44" s="11">
        <v>7.88</v>
      </c>
      <c r="P44" s="11"/>
      <c r="Q44" s="9">
        <f>N44+O44-P44</f>
        <v>86.649999999999991</v>
      </c>
      <c r="R44" s="10">
        <v>19</v>
      </c>
      <c r="S44" s="11">
        <v>2.75</v>
      </c>
      <c r="T44" s="11">
        <v>3.5</v>
      </c>
      <c r="U44" s="9">
        <f>R44+S44-T44</f>
        <v>18.25</v>
      </c>
    </row>
    <row r="45" spans="1:21" x14ac:dyDescent="0.25">
      <c r="A45" s="3" t="s">
        <v>19</v>
      </c>
      <c r="B45" s="5"/>
      <c r="C45" s="1"/>
      <c r="D45" s="1"/>
      <c r="E45" s="6"/>
      <c r="F45" s="5"/>
      <c r="G45" s="1"/>
      <c r="H45" s="1"/>
      <c r="I45" s="4"/>
      <c r="J45" s="5"/>
      <c r="K45" s="1"/>
      <c r="L45" s="1"/>
      <c r="M45" s="4"/>
      <c r="N45" s="5"/>
      <c r="O45" s="1"/>
      <c r="P45" s="1"/>
      <c r="Q45" s="4"/>
      <c r="R45" s="5"/>
      <c r="S45" s="1"/>
      <c r="T45" s="1"/>
      <c r="U45" s="4"/>
    </row>
    <row r="46" spans="1:21" x14ac:dyDescent="0.25">
      <c r="A46" s="7" t="s">
        <v>18</v>
      </c>
      <c r="B46" s="10">
        <v>4</v>
      </c>
      <c r="C46" s="11">
        <v>2</v>
      </c>
      <c r="D46" s="11"/>
      <c r="E46" s="8">
        <f>B46+C46-D46</f>
        <v>6</v>
      </c>
      <c r="F46" s="10">
        <v>13.95</v>
      </c>
      <c r="G46" s="11">
        <v>2.25</v>
      </c>
      <c r="H46" s="11">
        <v>3.5</v>
      </c>
      <c r="I46" s="9">
        <f>F46+G46-H46</f>
        <v>12.7</v>
      </c>
      <c r="J46" s="10">
        <v>46.07</v>
      </c>
      <c r="K46" s="11"/>
      <c r="L46" s="11"/>
      <c r="M46" s="9">
        <f>J46+K46-L46</f>
        <v>46.07</v>
      </c>
      <c r="N46" s="10">
        <v>20.170000000000002</v>
      </c>
      <c r="O46" s="11">
        <v>0.5</v>
      </c>
      <c r="P46" s="11">
        <v>3</v>
      </c>
      <c r="Q46" s="9">
        <f>N46+O46-P46</f>
        <v>17.670000000000002</v>
      </c>
      <c r="R46" s="10">
        <v>4.7</v>
      </c>
      <c r="S46" s="11">
        <v>2.25</v>
      </c>
      <c r="T46" s="11">
        <v>3.5</v>
      </c>
      <c r="U46" s="9">
        <f>R46+S46-T46</f>
        <v>3.45</v>
      </c>
    </row>
    <row r="47" spans="1:21" x14ac:dyDescent="0.25">
      <c r="A47" s="3" t="s">
        <v>17</v>
      </c>
      <c r="B47" s="5">
        <v>23</v>
      </c>
      <c r="C47" s="1"/>
      <c r="D47" s="1"/>
      <c r="E47" s="6">
        <f>B47+C47-D47</f>
        <v>23</v>
      </c>
      <c r="F47" s="5">
        <v>92.15</v>
      </c>
      <c r="G47" s="1">
        <v>2.75</v>
      </c>
      <c r="H47" s="1">
        <v>3.5</v>
      </c>
      <c r="I47" s="4">
        <f>F47+G47-H47</f>
        <v>91.4</v>
      </c>
      <c r="J47" s="5">
        <v>-9.69</v>
      </c>
      <c r="K47" s="1"/>
      <c r="L47" s="1">
        <v>1</v>
      </c>
      <c r="M47" s="4">
        <f>J47+K47-L47</f>
        <v>-10.69</v>
      </c>
      <c r="N47" s="5">
        <v>130.72999999999999</v>
      </c>
      <c r="O47" s="1">
        <v>2.5</v>
      </c>
      <c r="P47" s="1"/>
      <c r="Q47" s="4">
        <f>N47+O47-P47</f>
        <v>133.22999999999999</v>
      </c>
      <c r="R47" s="5">
        <v>40.65</v>
      </c>
      <c r="S47" s="1">
        <v>2.75</v>
      </c>
      <c r="T47" s="1">
        <v>3.5</v>
      </c>
      <c r="U47" s="4">
        <f>R47+S47-T47</f>
        <v>39.9</v>
      </c>
    </row>
    <row r="48" spans="1:21" x14ac:dyDescent="0.25">
      <c r="A48" s="3"/>
      <c r="B48" s="5"/>
      <c r="C48" s="1"/>
      <c r="D48" s="1"/>
      <c r="E48" s="6"/>
      <c r="F48" s="5"/>
      <c r="G48" s="1"/>
      <c r="H48" s="1"/>
      <c r="I48" s="4"/>
      <c r="J48" s="5"/>
      <c r="K48" s="1"/>
      <c r="L48" s="1"/>
      <c r="M48" s="4"/>
      <c r="N48" s="5"/>
      <c r="O48" s="1"/>
      <c r="P48" s="1"/>
      <c r="Q48" s="4"/>
      <c r="R48" s="5"/>
      <c r="S48" s="1"/>
      <c r="T48" s="1"/>
      <c r="U48" s="4"/>
    </row>
    <row r="49" spans="1:21" ht="15.75" thickBot="1" x14ac:dyDescent="0.3">
      <c r="A49" s="3"/>
      <c r="B49" s="12"/>
      <c r="C49" s="13"/>
      <c r="D49" s="13"/>
      <c r="E49" s="14"/>
      <c r="F49" s="12"/>
      <c r="G49" s="13"/>
      <c r="H49" s="13"/>
      <c r="I49" s="15"/>
      <c r="J49" s="12"/>
      <c r="K49" s="13"/>
      <c r="L49" s="13"/>
      <c r="M49" s="15"/>
      <c r="N49" s="12"/>
      <c r="O49" s="13"/>
      <c r="P49" s="13"/>
      <c r="Q49" s="15"/>
      <c r="R49" s="12"/>
      <c r="S49" s="13"/>
      <c r="T49" s="13"/>
      <c r="U49" s="15"/>
    </row>
  </sheetData>
  <sortState ref="A2:U47">
    <sortCondition descending="1" ref="A2"/>
  </sortState>
  <mergeCells count="5">
    <mergeCell ref="R1:U1"/>
    <mergeCell ref="N1:Q1"/>
    <mergeCell ref="J1:M1"/>
    <mergeCell ref="F1:I1"/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Christopher LEMONNIER</dc:creator>
  <cp:lastModifiedBy>Charline SEGUIN</cp:lastModifiedBy>
  <cp:lastPrinted>2018-07-04T09:19:20Z</cp:lastPrinted>
  <dcterms:created xsi:type="dcterms:W3CDTF">2016-07-25T06:33:39Z</dcterms:created>
  <dcterms:modified xsi:type="dcterms:W3CDTF">2018-07-04T12:17:21Z</dcterms:modified>
</cp:coreProperties>
</file>