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456" windowWidth="11736" windowHeight="6216"/>
  </bookViews>
  <sheets>
    <sheet name="Récap prestation" sheetId="2" r:id="rId1"/>
    <sheet name="Calendrier_a_cacher" sheetId="23" r:id="rId2"/>
    <sheet name="septembre 2018" sheetId="3" r:id="rId3"/>
  </sheets>
  <definedNames>
    <definedName name="_xlnm._FilterDatabase" localSheetId="0" hidden="1">'Récap prestation'!$A$2:$S$333</definedName>
    <definedName name="Tout_les_mois">"'septembre 18:juillet 19'!"</definedName>
  </definedNames>
  <calcPr calcId="145621" iterateDelta="1E-4" concurrentCalc="0"/>
</workbook>
</file>

<file path=xl/calcChain.xml><?xml version="1.0" encoding="utf-8"?>
<calcChain xmlns="http://schemas.openxmlformats.org/spreadsheetml/2006/main">
  <c r="D3" i="3" l="1"/>
  <c r="B3" i="3"/>
  <c r="A3" i="23"/>
  <c r="D2" i="3"/>
  <c r="B2" i="3"/>
  <c r="A2" i="23"/>
  <c r="C2" i="23"/>
  <c r="D2" i="23"/>
  <c r="D4" i="3"/>
  <c r="B4" i="3"/>
  <c r="A4" i="23"/>
  <c r="C3" i="23"/>
  <c r="D3" i="23"/>
  <c r="D5" i="3"/>
  <c r="B5" i="3"/>
  <c r="A5" i="23"/>
  <c r="C4" i="23"/>
  <c r="D4" i="23"/>
  <c r="D6" i="3"/>
  <c r="B6" i="3"/>
  <c r="A6" i="23"/>
  <c r="C5" i="23"/>
  <c r="D5" i="23"/>
  <c r="D7" i="3"/>
  <c r="B7" i="3"/>
  <c r="A7" i="23"/>
  <c r="C6" i="23"/>
  <c r="D6" i="23"/>
  <c r="D8" i="3"/>
  <c r="B8" i="3"/>
  <c r="A8" i="23"/>
  <c r="C7" i="23"/>
  <c r="D7" i="23"/>
  <c r="D9" i="3"/>
  <c r="B9" i="3"/>
  <c r="A9" i="23"/>
  <c r="C8" i="23"/>
  <c r="D8" i="23"/>
  <c r="D10" i="3"/>
  <c r="B10" i="3"/>
  <c r="A10" i="23"/>
  <c r="C9" i="23"/>
  <c r="D9" i="23"/>
  <c r="D11" i="3"/>
  <c r="B11" i="3"/>
  <c r="A11" i="23"/>
  <c r="C10" i="23"/>
  <c r="D10" i="23"/>
  <c r="D12" i="3"/>
  <c r="B12" i="3"/>
  <c r="A12" i="23"/>
  <c r="C11" i="23"/>
  <c r="D11" i="23"/>
  <c r="D13" i="3"/>
  <c r="B13" i="3"/>
  <c r="A13" i="23"/>
  <c r="C12" i="23"/>
  <c r="D12" i="23"/>
  <c r="D14" i="3"/>
  <c r="B14" i="3"/>
  <c r="A14" i="23"/>
  <c r="C13" i="23"/>
  <c r="D13" i="23"/>
  <c r="D15" i="3"/>
  <c r="B15" i="3"/>
  <c r="A15" i="23"/>
  <c r="C14" i="23"/>
  <c r="D14" i="23"/>
  <c r="D16" i="3"/>
  <c r="B16" i="3"/>
  <c r="A16" i="23"/>
  <c r="C15" i="23"/>
  <c r="D15" i="23"/>
  <c r="D17" i="3"/>
  <c r="B17" i="3"/>
  <c r="A17" i="23"/>
  <c r="C16" i="23"/>
  <c r="D16" i="23"/>
  <c r="D18" i="3"/>
  <c r="B18" i="3"/>
  <c r="A18" i="23"/>
  <c r="C17" i="23"/>
  <c r="D17" i="23"/>
  <c r="D21" i="3"/>
  <c r="B21" i="3"/>
  <c r="A19" i="23"/>
  <c r="D19" i="3"/>
  <c r="B19" i="3"/>
  <c r="D20" i="3"/>
  <c r="B20" i="3"/>
  <c r="C18" i="23"/>
  <c r="D18" i="23"/>
  <c r="D22" i="3"/>
  <c r="B22" i="3"/>
  <c r="A20" i="23"/>
  <c r="C19" i="23"/>
  <c r="D19" i="23"/>
  <c r="D23" i="3"/>
  <c r="B23" i="3"/>
  <c r="A21" i="23"/>
  <c r="C20" i="23"/>
  <c r="D20" i="23"/>
  <c r="D24" i="3"/>
  <c r="B24" i="3"/>
  <c r="A22" i="23"/>
  <c r="C21" i="23"/>
  <c r="D21" i="23"/>
  <c r="D25" i="3"/>
  <c r="B25" i="3"/>
  <c r="A23" i="23"/>
  <c r="C22" i="23"/>
  <c r="D22" i="23"/>
  <c r="D26" i="3"/>
  <c r="B26" i="3"/>
  <c r="A24" i="23"/>
  <c r="C23" i="23"/>
  <c r="D23" i="23"/>
  <c r="D27" i="3"/>
  <c r="B27" i="3"/>
  <c r="A25" i="23"/>
  <c r="C24" i="23"/>
  <c r="D24" i="23"/>
  <c r="D28" i="3"/>
  <c r="B28" i="3"/>
  <c r="A26" i="23"/>
  <c r="C25" i="23"/>
  <c r="D25" i="23"/>
  <c r="D29" i="3"/>
  <c r="B29" i="3"/>
  <c r="A27" i="23"/>
  <c r="C26" i="23"/>
  <c r="D26" i="23"/>
  <c r="D30" i="3"/>
  <c r="B30" i="3"/>
  <c r="A28" i="23"/>
  <c r="C27" i="23"/>
  <c r="D27" i="23"/>
  <c r="D31" i="3"/>
  <c r="B31" i="3"/>
  <c r="A29" i="23"/>
  <c r="C28" i="23"/>
  <c r="D28" i="23"/>
  <c r="D32" i="3"/>
  <c r="B32" i="3"/>
  <c r="A30" i="23"/>
  <c r="C29" i="23"/>
  <c r="D29" i="23"/>
  <c r="D33" i="3"/>
  <c r="B33" i="3"/>
  <c r="A31" i="23"/>
  <c r="C30" i="23"/>
  <c r="D30" i="23"/>
  <c r="A32" i="23"/>
  <c r="C31" i="23"/>
  <c r="D31" i="23"/>
  <c r="E19" i="23" a="1"/>
  <c r="E19" i="23"/>
  <c r="A33" i="23"/>
  <c r="B18" i="23"/>
  <c r="E4" i="23" a="1"/>
  <c r="E4" i="23"/>
  <c r="B5" i="2"/>
  <c r="E5" i="23" a="1"/>
  <c r="E5" i="23"/>
  <c r="B6" i="2"/>
  <c r="E6" i="23" a="1"/>
  <c r="E6" i="23"/>
  <c r="B7" i="2"/>
  <c r="E7" i="23" a="1"/>
  <c r="E7" i="23"/>
  <c r="B8" i="2"/>
  <c r="E8" i="23" a="1"/>
  <c r="E8" i="23"/>
  <c r="B9" i="2"/>
  <c r="E9" i="23" a="1"/>
  <c r="E9" i="23"/>
  <c r="B10" i="2"/>
  <c r="E10" i="23" a="1"/>
  <c r="E10" i="23"/>
  <c r="B11" i="2"/>
  <c r="E11" i="23" a="1"/>
  <c r="E11" i="23"/>
  <c r="B12" i="2"/>
  <c r="E12" i="23" a="1"/>
  <c r="E12" i="23"/>
  <c r="B13" i="2"/>
  <c r="E13" i="23" a="1"/>
  <c r="E13" i="23"/>
  <c r="B14" i="2"/>
  <c r="E14" i="23" a="1"/>
  <c r="E14" i="23"/>
  <c r="B15" i="2"/>
  <c r="E15" i="23" a="1"/>
  <c r="E15" i="23"/>
  <c r="B16" i="2"/>
  <c r="E16" i="23" a="1"/>
  <c r="E16" i="23"/>
  <c r="B17" i="2"/>
  <c r="E17" i="23" a="1"/>
  <c r="E17" i="23"/>
  <c r="B18" i="2"/>
  <c r="E18" i="23" a="1"/>
  <c r="E18" i="23"/>
  <c r="B19" i="2"/>
  <c r="B22" i="2"/>
  <c r="E20" i="23" a="1"/>
  <c r="E20" i="23"/>
  <c r="B23" i="2"/>
  <c r="E21" i="23" a="1"/>
  <c r="E21" i="23"/>
  <c r="B24" i="2"/>
  <c r="E22" i="23" a="1"/>
  <c r="E22" i="23"/>
  <c r="B25" i="2"/>
  <c r="E23" i="23" a="1"/>
  <c r="E23" i="23"/>
  <c r="B26" i="2"/>
  <c r="E24" i="23" a="1"/>
  <c r="E24" i="23"/>
  <c r="B27" i="2"/>
  <c r="E25" i="23" a="1"/>
  <c r="E25" i="23"/>
  <c r="B28" i="2"/>
  <c r="E26" i="23" a="1"/>
  <c r="E26" i="23"/>
  <c r="B29" i="2"/>
  <c r="E27" i="23" a="1"/>
  <c r="E27" i="23"/>
  <c r="B30" i="2"/>
  <c r="E28" i="23" a="1"/>
  <c r="E28" i="23"/>
  <c r="B31" i="2"/>
  <c r="E29" i="23" a="1"/>
  <c r="E29" i="23"/>
  <c r="B32" i="2"/>
  <c r="B2" i="23"/>
  <c r="B3" i="23"/>
  <c r="B4" i="23"/>
  <c r="B5" i="23"/>
  <c r="B6" i="23"/>
  <c r="B7" i="23"/>
  <c r="B8" i="23"/>
  <c r="B9" i="23"/>
  <c r="B10" i="23"/>
  <c r="B11" i="23"/>
  <c r="B12" i="23"/>
  <c r="B13" i="23"/>
  <c r="B14" i="23"/>
  <c r="B15" i="23"/>
  <c r="B16" i="23"/>
  <c r="B17" i="23"/>
  <c r="B19" i="23"/>
  <c r="B20" i="23"/>
  <c r="B21" i="23"/>
  <c r="B22" i="23"/>
  <c r="B23" i="23"/>
  <c r="B24" i="23"/>
  <c r="B25" i="23"/>
  <c r="B26" i="23"/>
  <c r="B27" i="23"/>
  <c r="B28" i="23"/>
  <c r="B29" i="23"/>
  <c r="E3" i="23" a="1"/>
  <c r="E3" i="23"/>
  <c r="B4" i="2"/>
  <c r="L16" i="3"/>
  <c r="L17" i="3"/>
  <c r="L18" i="3"/>
  <c r="L19" i="3"/>
  <c r="L20" i="3"/>
  <c r="L14" i="3"/>
  <c r="A20" i="3"/>
  <c r="A19" i="3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34" i="3"/>
  <c r="D34" i="3"/>
  <c r="L2" i="3"/>
  <c r="L3" i="3"/>
  <c r="L4" i="3"/>
  <c r="L5" i="3"/>
  <c r="L6" i="3"/>
  <c r="L7" i="3"/>
  <c r="L8" i="3"/>
  <c r="L9" i="3"/>
  <c r="L10" i="3"/>
  <c r="L11" i="3"/>
  <c r="L12" i="3"/>
  <c r="L13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E2" i="23" a="1"/>
  <c r="E2" i="23"/>
  <c r="B3" i="2"/>
  <c r="F2" i="23" a="1"/>
  <c r="F2" i="23"/>
  <c r="A3" i="2"/>
  <c r="C3" i="2"/>
  <c r="C6" i="2"/>
  <c r="A6" i="2"/>
  <c r="F8" i="23" a="1"/>
  <c r="F8" i="23"/>
  <c r="F5" i="23" a="1"/>
  <c r="F5" i="23"/>
  <c r="C5" i="2"/>
  <c r="A5" i="2"/>
  <c r="F7" i="23" a="1"/>
  <c r="F7" i="23"/>
  <c r="C4" i="2"/>
  <c r="A4" i="2"/>
  <c r="F6" i="23" a="1"/>
  <c r="F6" i="23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F10" i="23" a="1"/>
  <c r="F10" i="23"/>
  <c r="F11" i="23" a="1"/>
  <c r="F11" i="23"/>
  <c r="F12" i="23" a="1"/>
  <c r="F12" i="23"/>
  <c r="F13" i="23" a="1"/>
  <c r="F13" i="23"/>
  <c r="F14" i="23" a="1"/>
  <c r="F14" i="23"/>
  <c r="F15" i="23" a="1"/>
  <c r="F15" i="23"/>
  <c r="F16" i="23" a="1"/>
  <c r="F16" i="23"/>
  <c r="F17" i="23" a="1"/>
  <c r="F17" i="23"/>
  <c r="F18" i="23" a="1"/>
  <c r="F18" i="23"/>
  <c r="F19" i="23" a="1"/>
  <c r="F19" i="23"/>
  <c r="F20" i="23" a="1"/>
  <c r="F20" i="23"/>
  <c r="F21" i="23" a="1"/>
  <c r="F21" i="23"/>
  <c r="F22" i="23" a="1"/>
  <c r="F22" i="23"/>
  <c r="F23" i="23" a="1"/>
  <c r="F23" i="23"/>
  <c r="F24" i="23" a="1"/>
  <c r="F24" i="23"/>
  <c r="F25" i="23" a="1"/>
  <c r="F25" i="23"/>
  <c r="F26" i="23" a="1"/>
  <c r="F26" i="23"/>
  <c r="F27" i="23" a="1"/>
  <c r="F27" i="23"/>
  <c r="F28" i="23" a="1"/>
  <c r="F28" i="23"/>
  <c r="F29" i="23" a="1"/>
  <c r="F29" i="23"/>
  <c r="A9" i="2"/>
  <c r="A8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19" i="2"/>
  <c r="A18" i="2"/>
  <c r="A17" i="2"/>
  <c r="A16" i="2"/>
  <c r="A15" i="2"/>
  <c r="A14" i="2"/>
  <c r="A13" i="2"/>
  <c r="A12" i="2"/>
  <c r="A11" i="2"/>
  <c r="A10" i="2"/>
  <c r="C7" i="2"/>
  <c r="F9" i="23" a="1"/>
  <c r="F9" i="23"/>
  <c r="A7" i="2"/>
  <c r="F3" i="23" a="1"/>
  <c r="F3" i="23"/>
  <c r="F4" i="23" a="1"/>
  <c r="F4" i="23"/>
  <c r="C335" i="2"/>
  <c r="C334" i="2"/>
</calcChain>
</file>

<file path=xl/sharedStrings.xml><?xml version="1.0" encoding="utf-8"?>
<sst xmlns="http://schemas.openxmlformats.org/spreadsheetml/2006/main" count="49" uniqueCount="46">
  <si>
    <t>Atelier</t>
  </si>
  <si>
    <t>Contact</t>
  </si>
  <si>
    <t>Nombre de visiteurs</t>
  </si>
  <si>
    <t>Mail</t>
  </si>
  <si>
    <t>Téléphone</t>
  </si>
  <si>
    <t>Bilan Visiteurs</t>
  </si>
  <si>
    <t>Bilan MEB</t>
  </si>
  <si>
    <t>Date visite</t>
  </si>
  <si>
    <t>Jour</t>
  </si>
  <si>
    <t>Visiteur</t>
  </si>
  <si>
    <t>Type</t>
  </si>
  <si>
    <t>Nom complet</t>
  </si>
  <si>
    <t>Retours</t>
  </si>
  <si>
    <t>Note</t>
  </si>
  <si>
    <t>Colonne3</t>
  </si>
  <si>
    <t>Colonne4</t>
  </si>
  <si>
    <t>Visiteur libre</t>
  </si>
  <si>
    <t>Mois et année</t>
  </si>
  <si>
    <t>Client</t>
  </si>
  <si>
    <t>Visiteurs par prestation</t>
  </si>
  <si>
    <t>Informations complémentaires</t>
  </si>
  <si>
    <t>Notes sur la journée</t>
  </si>
  <si>
    <t>Accompagnant</t>
  </si>
  <si>
    <t>TOTAL VISITEUR</t>
  </si>
  <si>
    <t>Date</t>
  </si>
  <si>
    <t xml:space="preserve">Jour </t>
  </si>
  <si>
    <t>Fin de septembre</t>
  </si>
  <si>
    <t>Colonne1</t>
  </si>
  <si>
    <t>Nom de l'activité</t>
  </si>
  <si>
    <t>date</t>
  </si>
  <si>
    <t>nb lignes</t>
  </si>
  <si>
    <t>nb activités</t>
  </si>
  <si>
    <t>Colonne2</t>
  </si>
  <si>
    <t>Nombre d'activités</t>
  </si>
  <si>
    <t>Type d'activité</t>
  </si>
  <si>
    <t>Nombre d'activité</t>
  </si>
  <si>
    <t>Référent de l'établissement</t>
  </si>
  <si>
    <t>Âge groupe</t>
  </si>
  <si>
    <t>Médiateur référent MEB</t>
  </si>
  <si>
    <t xml:space="preserve">Thèmatique de la visite </t>
  </si>
  <si>
    <t>Materiel requis</t>
  </si>
  <si>
    <t>Si je rentre des données ici</t>
  </si>
  <si>
    <t>et ici, et que dans l'onglet 'septembre 2018' je met au 14 septembre (par exemple) qu'il y a une activité, le 17 septembre se décalera d'une ligne vers le bas, mais pas ce texte</t>
  </si>
  <si>
    <t>Mettez un nombre ici pour ajouter une ligne à l'onglet 'récap prestation' =&gt;</t>
  </si>
  <si>
    <t>Voir 'calendrier à cacher'</t>
  </si>
  <si>
    <t>&lt;= les différents jours sont listés ici et liés à la colonne B de 'récap prestation'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</si>
</sst>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5" x14ac:knownFonts="1">
    <font>
      <sz val="11"/>
      <color theme="1"/>
      <name val="Cambria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mbri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theme="7" tint="0.79998168889431442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7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0" fillId="0" borderId="0" xfId="0" applyNumberFormat="1"/>
    <xf numFmtId="1" fontId="0" fillId="0" borderId="0" xfId="0" applyNumberFormat="1"/>
    <xf numFmtId="1" fontId="0" fillId="0" borderId="3" xfId="0" applyNumberFormat="1" applyFont="1" applyBorder="1"/>
    <xf numFmtId="0" fontId="0" fillId="0" borderId="3" xfId="0" applyFont="1" applyBorder="1"/>
    <xf numFmtId="15" fontId="0" fillId="0" borderId="3" xfId="0" applyNumberFormat="1" applyFont="1" applyBorder="1"/>
    <xf numFmtId="0" fontId="0" fillId="0" borderId="4" xfId="0" applyFont="1" applyBorder="1"/>
    <xf numFmtId="1" fontId="0" fillId="0" borderId="5" xfId="0" applyNumberFormat="1" applyFont="1" applyBorder="1"/>
    <xf numFmtId="0" fontId="0" fillId="0" borderId="5" xfId="0" applyFont="1" applyBorder="1"/>
    <xf numFmtId="15" fontId="0" fillId="0" borderId="5" xfId="0" applyNumberFormat="1" applyFont="1" applyBorder="1"/>
    <xf numFmtId="0" fontId="0" fillId="0" borderId="6" xfId="0" applyFont="1" applyBorder="1"/>
    <xf numFmtId="1" fontId="0" fillId="0" borderId="7" xfId="0" applyNumberFormat="1" applyFont="1" applyBorder="1"/>
    <xf numFmtId="164" fontId="0" fillId="0" borderId="7" xfId="0" applyNumberFormat="1" applyFont="1" applyBorder="1"/>
    <xf numFmtId="0" fontId="0" fillId="0" borderId="7" xfId="0" applyFont="1" applyBorder="1"/>
    <xf numFmtId="15" fontId="0" fillId="0" borderId="7" xfId="0" applyNumberFormat="1" applyFont="1" applyBorder="1"/>
    <xf numFmtId="0" fontId="0" fillId="0" borderId="8" xfId="0" applyFont="1" applyBorder="1"/>
    <xf numFmtId="164" fontId="0" fillId="0" borderId="3" xfId="0" applyNumberFormat="1" applyFont="1" applyBorder="1"/>
    <xf numFmtId="164" fontId="0" fillId="0" borderId="5" xfId="0" applyNumberFormat="1" applyFont="1" applyBorder="1"/>
    <xf numFmtId="0" fontId="4" fillId="3" borderId="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Border="1"/>
    <xf numFmtId="0" fontId="0" fillId="0" borderId="3" xfId="0" applyNumberFormat="1" applyFont="1" applyBorder="1"/>
    <xf numFmtId="0" fontId="0" fillId="0" borderId="5" xfId="0" applyNumberFormat="1" applyFont="1" applyBorder="1"/>
    <xf numFmtId="164" fontId="2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horizontal="center"/>
    </xf>
    <xf numFmtId="0" fontId="0" fillId="0" borderId="7" xfId="0" applyNumberFormat="1" applyFont="1" applyBorder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0" fillId="0" borderId="5" xfId="0" applyNumberFormat="1" applyFont="1" applyBorder="1" applyAlignment="1">
      <alignment horizontal="center"/>
    </xf>
    <xf numFmtId="0" fontId="1" fillId="2" borderId="15" xfId="0" applyFont="1" applyFill="1" applyBorder="1" applyAlignment="1">
      <alignment horizontal="center" vertical="center" wrapText="1"/>
    </xf>
    <xf numFmtId="164" fontId="1" fillId="2" borderId="15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right" vertical="center" wrapText="1"/>
    </xf>
    <xf numFmtId="164" fontId="3" fillId="4" borderId="15" xfId="0" applyNumberFormat="1" applyFont="1" applyFill="1" applyBorder="1" applyAlignment="1">
      <alignment horizontal="left" vertical="center" wrapText="1"/>
    </xf>
    <xf numFmtId="0" fontId="3" fillId="4" borderId="15" xfId="0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right" vertical="center" wrapText="1"/>
    </xf>
    <xf numFmtId="164" fontId="3" fillId="5" borderId="15" xfId="0" applyNumberFormat="1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164" fontId="3" fillId="4" borderId="15" xfId="0" applyNumberFormat="1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164" fontId="3" fillId="5" borderId="13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0" fillId="0" borderId="7" xfId="0" applyNumberFormat="1" applyFont="1" applyBorder="1" applyAlignment="1">
      <alignment horizontal="right" vertical="center"/>
    </xf>
    <xf numFmtId="1" fontId="0" fillId="0" borderId="3" xfId="0" applyNumberFormat="1" applyFont="1" applyBorder="1" applyAlignment="1">
      <alignment horizontal="right" vertical="center"/>
    </xf>
    <xf numFmtId="164" fontId="0" fillId="0" borderId="3" xfId="0" applyNumberFormat="1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44"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none"/>
      </font>
      <numFmt numFmtId="0" formatCode="General"/>
      <border diagonalUp="0" diagonalDown="0">
        <left/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none"/>
      </font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none"/>
      </font>
      <numFmt numFmtId="20" formatCode="dd\-mmm\-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none"/>
      </font>
      <numFmt numFmtId="0" formatCode="General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none"/>
      </font>
      <numFmt numFmtId="20" formatCode="dd\-mmm\-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none"/>
      </font>
      <numFmt numFmtId="20" formatCode="dd\-mmm\-yy"/>
      <border diagonalUp="0" diagonalDown="0" outline="0">
        <left/>
        <right/>
        <top style="thin">
          <color theme="7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none"/>
      </font>
      <border diagonalUp="0" diagonalDown="0">
        <left/>
        <right/>
        <top style="thin">
          <color theme="7"/>
        </top>
        <bottom/>
        <vertical/>
        <horizontal/>
      </border>
    </dxf>
    <dxf>
      <numFmt numFmtId="164" formatCode="[$-40C]d\ mmmm\ yyyy;@"/>
      <border diagonalUp="0" diagonalDown="0">
        <left/>
        <right/>
        <top style="thin">
          <color theme="7"/>
        </top>
        <bottom/>
        <vertical/>
        <horizontal/>
      </border>
    </dxf>
    <dxf>
      <numFmt numFmtId="1" formatCode="0"/>
      <border diagonalUp="0" diagonalDown="0">
        <left/>
        <right/>
        <top style="thin">
          <color theme="7"/>
        </top>
        <bottom/>
        <vertical/>
        <horizontal/>
      </border>
    </dxf>
    <dxf>
      <numFmt numFmtId="1" formatCode="0"/>
      <border diagonalUp="0" diagonalDown="0">
        <left/>
        <right/>
        <top style="thin">
          <color indexed="64"/>
        </top>
        <bottom/>
        <vertical/>
        <horizontal/>
      </border>
    </dxf>
    <dxf>
      <numFmt numFmtId="1" formatCode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medium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7" name="Tableau17" displayName="Tableau17" ref="A1:G333" totalsRowShown="0" headerRowDxfId="43" dataDxfId="42">
  <autoFilter ref="A1:G333"/>
  <sortState ref="A2:E335">
    <sortCondition ref="A1:A335"/>
  </sortState>
  <tableColumns count="7">
    <tableColumn id="1" name="date" dataDxfId="41"/>
    <tableColumn id="4" name="Colonne1" dataDxfId="40">
      <calculatedColumnFormula>IF(D2&lt;&gt;"",A2,"")</calculatedColumnFormula>
    </tableColumn>
    <tableColumn id="2" name="nb lignes" dataDxfId="39"/>
    <tableColumn id="3" name="nb activités" dataDxfId="38"/>
    <tableColumn id="5" name="Colonne2" dataDxfId="37">
      <calculatedColumnFormula array="1">IFERROR(INDEX(Tableau17[Colonne1],SMALL(IF(Tableau17[nb activités]&lt;&gt;"",ROW(Tableau17[Colonne1])-1,""),ROW(1:1))),"")</calculatedColumnFormula>
    </tableColumn>
    <tableColumn id="6" name="Colonne3" dataDxfId="36">
      <calculatedColumnFormula array="1">INDEX($B$2:$D$333,MATCH(E2,$B$2:$B$333,0),3)</calculatedColumnFormula>
    </tableColumn>
    <tableColumn id="8" name="Colonne4" dataDxfId="2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L34" totalsRowShown="0" headerRowDxfId="35" headerRowBorderDxfId="34" tableBorderDxfId="33">
  <autoFilter ref="A1:L34"/>
  <tableColumns count="12">
    <tableColumn id="14" name="Jour " dataDxfId="32">
      <calculatedColumnFormula>IF(C2&lt;&gt;"",TEXT(C2&amp;D2,"jjjj"),"")</calculatedColumnFormula>
    </tableColumn>
    <tableColumn id="17" name="Date" dataDxfId="31">
      <calculatedColumnFormula>IF(C2&amp;D2&lt;&gt;C1&amp;D1, C2&amp;" "&amp;D2,"")</calculatedColumnFormula>
    </tableColumn>
    <tableColumn id="1" name="Jour" dataDxfId="30"/>
    <tableColumn id="2" name="Mois et année" dataDxfId="29">
      <calculatedColumnFormula>IF(C2&lt;&gt;"",RIGHT(CELL("nomfichier",C1),LEN(CELL("nomfichier",C1))-FIND("]",CELL("nomfichier",C1))),"")</calculatedColumnFormula>
    </tableColumn>
    <tableColumn id="4" name="Visiteur libre" dataDxfId="28"/>
    <tableColumn id="8" name="Nombre d'activités" dataDxfId="27"/>
    <tableColumn id="15" name="Type d'activité" dataDxfId="26"/>
    <tableColumn id="3" name="Nom de l'activité" dataDxfId="25"/>
    <tableColumn id="5" name="Visiteurs par prestation" dataDxfId="24"/>
    <tableColumn id="6" name="Informations complémentaires" dataDxfId="23"/>
    <tableColumn id="7" name="Notes sur la journée" dataDxfId="22"/>
    <tableColumn id="16" name="TOTAL VISITEUR" dataDxfId="21">
      <calculatedColumnFormula>IF(E2="","",IF(F2=0,E2,IF(F2=1,SUM(E2,I2),IF(F2=2,SUM(E2,I2:I3),IF(F2=3,SUM(E2,I2:I4),IF(F2=4,SUM(E2,I2:I5),IF(F2=5,SUM(E2,I2:I6),IF(F2=6,SUM(E2,I2:I7),"Erreur"))))))))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S997"/>
  <sheetViews>
    <sheetView tabSelected="1" zoomScale="70" zoomScaleNormal="70" workbookViewId="0">
      <selection activeCell="B21" sqref="B21"/>
    </sheetView>
  </sheetViews>
  <sheetFormatPr baseColWidth="10" defaultColWidth="11.19921875" defaultRowHeight="14.4" x14ac:dyDescent="0.25"/>
  <cols>
    <col min="1" max="1" width="9.3984375" style="1" customWidth="1"/>
    <col min="2" max="2" width="14.19921875" style="29" customWidth="1"/>
    <col min="3" max="3" width="9.69921875" style="1" customWidth="1"/>
    <col min="4" max="4" width="14.3984375" style="3" customWidth="1"/>
    <col min="5" max="5" width="15.8984375" style="1" customWidth="1"/>
    <col min="6" max="6" width="27.796875" style="1" customWidth="1"/>
    <col min="7" max="7" width="16" style="1" customWidth="1"/>
    <col min="8" max="8" width="11.19921875" style="1"/>
    <col min="9" max="9" width="12.09765625" style="1" customWidth="1"/>
    <col min="10" max="10" width="11.19921875" style="1"/>
    <col min="11" max="11" width="15.8984375" style="1" customWidth="1"/>
    <col min="12" max="12" width="11.19921875" style="1" customWidth="1"/>
    <col min="13" max="13" width="11.19921875" style="1"/>
    <col min="14" max="14" width="11.59765625" style="1" customWidth="1"/>
    <col min="15" max="16" width="11.19921875" style="1"/>
    <col min="17" max="17" width="21" style="1" customWidth="1"/>
    <col min="18" max="18" width="22.8984375" style="1" customWidth="1"/>
    <col min="19" max="19" width="6.69921875" style="1" customWidth="1"/>
    <col min="20" max="16384" width="11.19921875" style="1"/>
  </cols>
  <sheetData>
    <row r="1" spans="1:19" x14ac:dyDescent="0.25">
      <c r="A1" s="50" t="s">
        <v>7</v>
      </c>
      <c r="B1" s="51"/>
      <c r="C1" s="53" t="s">
        <v>35</v>
      </c>
      <c r="D1" s="55" t="s">
        <v>34</v>
      </c>
      <c r="E1" s="51" t="s">
        <v>18</v>
      </c>
      <c r="F1" s="52"/>
      <c r="G1" s="53" t="s">
        <v>36</v>
      </c>
      <c r="H1" s="50" t="s">
        <v>1</v>
      </c>
      <c r="I1" s="52"/>
      <c r="J1" s="50" t="s">
        <v>2</v>
      </c>
      <c r="K1" s="52"/>
      <c r="L1" s="53" t="s">
        <v>37</v>
      </c>
      <c r="M1" s="53" t="s">
        <v>38</v>
      </c>
      <c r="N1" s="53" t="s">
        <v>39</v>
      </c>
      <c r="O1" s="53" t="s">
        <v>0</v>
      </c>
      <c r="P1" s="53" t="s">
        <v>40</v>
      </c>
      <c r="Q1" s="50" t="s">
        <v>12</v>
      </c>
      <c r="R1" s="51"/>
      <c r="S1" s="52"/>
    </row>
    <row r="2" spans="1:19" x14ac:dyDescent="0.25">
      <c r="A2" s="34" t="s">
        <v>8</v>
      </c>
      <c r="B2" s="35" t="s">
        <v>24</v>
      </c>
      <c r="C2" s="54"/>
      <c r="D2" s="55"/>
      <c r="E2" s="34" t="s">
        <v>10</v>
      </c>
      <c r="F2" s="34" t="s">
        <v>11</v>
      </c>
      <c r="G2" s="54"/>
      <c r="H2" s="34" t="s">
        <v>3</v>
      </c>
      <c r="I2" s="34" t="s">
        <v>4</v>
      </c>
      <c r="J2" s="34" t="s">
        <v>9</v>
      </c>
      <c r="K2" s="34" t="s">
        <v>22</v>
      </c>
      <c r="L2" s="54"/>
      <c r="M2" s="54"/>
      <c r="N2" s="54"/>
      <c r="O2" s="54"/>
      <c r="P2" s="54"/>
      <c r="Q2" s="34" t="s">
        <v>5</v>
      </c>
      <c r="R2" s="34" t="s">
        <v>6</v>
      </c>
      <c r="S2" s="36" t="s">
        <v>13</v>
      </c>
    </row>
    <row r="3" spans="1:19" s="2" customFormat="1" ht="28.8" x14ac:dyDescent="0.25">
      <c r="A3" s="37" t="str">
        <f t="shared" ref="A3:A63" ca="1" si="0">IF(B3&lt;&gt;"",TEXT(B3,"jjjj"),"")</f>
        <v>jeudi</v>
      </c>
      <c r="B3" s="38" t="str">
        <f ca="1">Calendrier_a_cacher!E2</f>
        <v>13 septembre 2018</v>
      </c>
      <c r="C3" s="39">
        <f ca="1">IF(ISERROR(VLOOKUP(B3,Calendrier_a_cacher!$A$2:$C$334,3,FALSE)),"",VLOOKUP(B3,Calendrier_a_cacher!$A$2:$C$334,3,FALSE))</f>
        <v>1</v>
      </c>
      <c r="D3" s="40"/>
      <c r="E3" s="39"/>
      <c r="F3" s="39" t="s">
        <v>41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41"/>
    </row>
    <row r="4" spans="1:19" s="2" customFormat="1" ht="86.4" x14ac:dyDescent="0.25">
      <c r="A4" s="37" t="str">
        <f t="shared" ca="1" si="0"/>
        <v>lundi</v>
      </c>
      <c r="B4" s="38" t="str">
        <f ca="1">Calendrier_a_cacher!E3</f>
        <v>17 septembre 2018</v>
      </c>
      <c r="C4" s="39">
        <f ca="1">IF(ISERROR(VLOOKUP(B4,Calendrier_a_cacher!$A$2:$C$334,3,FALSE)),"",VLOOKUP(B4,Calendrier_a_cacher!$A$2:$C$334,3,FALSE))</f>
        <v>3</v>
      </c>
      <c r="D4" s="46"/>
      <c r="E4" s="39"/>
      <c r="F4" s="39" t="s">
        <v>42</v>
      </c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41"/>
    </row>
    <row r="5" spans="1:19" s="2" customFormat="1" ht="28.8" x14ac:dyDescent="0.25">
      <c r="A5" s="42" t="str">
        <f t="shared" ca="1" si="0"/>
        <v/>
      </c>
      <c r="B5" s="38" t="str">
        <f ca="1">Calendrier_a_cacher!E4</f>
        <v/>
      </c>
      <c r="C5" s="39" t="str">
        <f ca="1">IF(ISERROR(VLOOKUP(B5,Calendrier_a_cacher!$A$2:$C$334,3,FALSE)),"",VLOOKUP(B5,Calendrier_a_cacher!$A$2:$C$334,3,FALSE))</f>
        <v/>
      </c>
      <c r="D5" s="43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5"/>
    </row>
    <row r="6" spans="1:19" s="2" customFormat="1" ht="28.8" x14ac:dyDescent="0.25">
      <c r="A6" s="37" t="str">
        <f t="shared" ca="1" si="0"/>
        <v/>
      </c>
      <c r="B6" s="38" t="str">
        <f ca="1">Calendrier_a_cacher!E5</f>
        <v/>
      </c>
      <c r="C6" s="39" t="str">
        <f ca="1">IF(ISERROR(VLOOKUP(B6,Calendrier_a_cacher!$A$2:$C$334,3,FALSE)),"",VLOOKUP(B6,Calendrier_a_cacher!$A$2:$C$334,3,FALSE))</f>
        <v/>
      </c>
      <c r="D6" s="46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1"/>
    </row>
    <row r="7" spans="1:19" s="2" customFormat="1" ht="28.8" x14ac:dyDescent="0.25">
      <c r="A7" s="42" t="str">
        <f t="shared" ca="1" si="0"/>
        <v/>
      </c>
      <c r="B7" s="38" t="str">
        <f ca="1">Calendrier_a_cacher!E6</f>
        <v/>
      </c>
      <c r="C7" s="39" t="str">
        <f ca="1">IF(ISERROR(VLOOKUP(B7,Calendrier_a_cacher!$A$2:$C$334,3,FALSE)),"",VLOOKUP(B7,Calendrier_a_cacher!$A$2:$C$334,3,FALSE))</f>
        <v/>
      </c>
      <c r="D7" s="43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5"/>
    </row>
    <row r="8" spans="1:19" s="2" customFormat="1" ht="28.8" x14ac:dyDescent="0.25">
      <c r="A8" s="37" t="str">
        <f t="shared" ca="1" si="0"/>
        <v/>
      </c>
      <c r="B8" s="38" t="str">
        <f ca="1">Calendrier_a_cacher!E7</f>
        <v/>
      </c>
      <c r="C8" s="39" t="str">
        <f ca="1">IF(ISERROR(VLOOKUP(B8,Calendrier_a_cacher!$A$2:$C$334,3,FALSE)),"",VLOOKUP(B8,Calendrier_a_cacher!$A$2:$C$334,3,FALSE))</f>
        <v/>
      </c>
      <c r="D8" s="46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41"/>
    </row>
    <row r="9" spans="1:19" s="2" customFormat="1" ht="28.8" x14ac:dyDescent="0.25">
      <c r="A9" s="44" t="str">
        <f t="shared" ca="1" si="0"/>
        <v/>
      </c>
      <c r="B9" s="38" t="str">
        <f ca="1">Calendrier_a_cacher!E8</f>
        <v/>
      </c>
      <c r="C9" s="39" t="str">
        <f ca="1">IF(ISERROR(VLOOKUP(B9,Calendrier_a_cacher!$A$2:$C$334,3,FALSE)),"",VLOOKUP(B9,Calendrier_a_cacher!$A$2:$C$334,3,FALSE))</f>
        <v/>
      </c>
      <c r="D9" s="43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5"/>
    </row>
    <row r="10" spans="1:19" s="2" customFormat="1" ht="28.8" x14ac:dyDescent="0.25">
      <c r="A10" s="39" t="str">
        <f t="shared" ca="1" si="0"/>
        <v/>
      </c>
      <c r="B10" s="38" t="str">
        <f ca="1">Calendrier_a_cacher!E9</f>
        <v/>
      </c>
      <c r="C10" s="39" t="str">
        <f ca="1">IF(ISERROR(VLOOKUP(B10,Calendrier_a_cacher!$A$2:$C$334,3,FALSE)),"",VLOOKUP(B10,Calendrier_a_cacher!$A$2:$C$334,3,FALSE))</f>
        <v/>
      </c>
      <c r="D10" s="46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41"/>
    </row>
    <row r="11" spans="1:19" s="2" customFormat="1" ht="28.8" x14ac:dyDescent="0.25">
      <c r="A11" s="44" t="str">
        <f t="shared" ca="1" si="0"/>
        <v/>
      </c>
      <c r="B11" s="38" t="str">
        <f ca="1">Calendrier_a_cacher!E10</f>
        <v/>
      </c>
      <c r="C11" s="39" t="str">
        <f ca="1">IF(ISERROR(VLOOKUP(B11,Calendrier_a_cacher!$A$2:$C$334,3,FALSE)),"",VLOOKUP(B11,Calendrier_a_cacher!$A$2:$C$334,3,FALSE))</f>
        <v/>
      </c>
      <c r="D11" s="43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5"/>
    </row>
    <row r="12" spans="1:19" s="2" customFormat="1" ht="28.8" x14ac:dyDescent="0.25">
      <c r="A12" s="39" t="str">
        <f t="shared" ca="1" si="0"/>
        <v/>
      </c>
      <c r="B12" s="38" t="str">
        <f ca="1">Calendrier_a_cacher!E11</f>
        <v/>
      </c>
      <c r="C12" s="39" t="str">
        <f ca="1">IF(ISERROR(VLOOKUP(B12,Calendrier_a_cacher!$A$2:$C$334,3,FALSE)),"",VLOOKUP(B12,Calendrier_a_cacher!$A$2:$C$334,3,FALSE))</f>
        <v/>
      </c>
      <c r="D12" s="46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41"/>
    </row>
    <row r="13" spans="1:19" s="2" customFormat="1" ht="28.8" x14ac:dyDescent="0.25">
      <c r="A13" s="44" t="str">
        <f t="shared" ca="1" si="0"/>
        <v/>
      </c>
      <c r="B13" s="38" t="str">
        <f ca="1">Calendrier_a_cacher!E12</f>
        <v/>
      </c>
      <c r="C13" s="39" t="str">
        <f ca="1">IF(ISERROR(VLOOKUP(B13,Calendrier_a_cacher!$A$2:$C$334,3,FALSE)),"",VLOOKUP(B13,Calendrier_a_cacher!$A$2:$C$334,3,FALSE))</f>
        <v/>
      </c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5"/>
    </row>
    <row r="14" spans="1:19" s="2" customFormat="1" ht="28.8" x14ac:dyDescent="0.25">
      <c r="A14" s="39" t="str">
        <f t="shared" ca="1" si="0"/>
        <v/>
      </c>
      <c r="B14" s="38" t="str">
        <f ca="1">Calendrier_a_cacher!E13</f>
        <v/>
      </c>
      <c r="C14" s="39" t="str">
        <f ca="1">IF(ISERROR(VLOOKUP(B14,Calendrier_a_cacher!$A$2:$C$334,3,FALSE)),"",VLOOKUP(B14,Calendrier_a_cacher!$A$2:$C$334,3,FALSE))</f>
        <v/>
      </c>
      <c r="D14" s="46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41"/>
    </row>
    <row r="15" spans="1:19" s="2" customFormat="1" ht="28.8" x14ac:dyDescent="0.25">
      <c r="A15" s="44" t="str">
        <f t="shared" ca="1" si="0"/>
        <v/>
      </c>
      <c r="B15" s="38" t="str">
        <f ca="1">Calendrier_a_cacher!E14</f>
        <v/>
      </c>
      <c r="C15" s="39" t="str">
        <f ca="1">IF(ISERROR(VLOOKUP(B15,Calendrier_a_cacher!$A$2:$C$334,3,FALSE)),"",VLOOKUP(B15,Calendrier_a_cacher!$A$2:$C$334,3,FALSE))</f>
        <v/>
      </c>
      <c r="D15" s="43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5"/>
    </row>
    <row r="16" spans="1:19" s="2" customFormat="1" ht="28.8" x14ac:dyDescent="0.25">
      <c r="A16" s="39" t="str">
        <f t="shared" ca="1" si="0"/>
        <v/>
      </c>
      <c r="B16" s="38" t="str">
        <f ca="1">Calendrier_a_cacher!E15</f>
        <v/>
      </c>
      <c r="C16" s="39" t="str">
        <f ca="1">IF(ISERROR(VLOOKUP(B16,Calendrier_a_cacher!$A$2:$C$334,3,FALSE)),"",VLOOKUP(B16,Calendrier_a_cacher!$A$2:$C$334,3,FALSE))</f>
        <v/>
      </c>
      <c r="D16" s="46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41"/>
    </row>
    <row r="17" spans="1:19" s="2" customFormat="1" ht="28.8" x14ac:dyDescent="0.25">
      <c r="A17" s="44" t="str">
        <f t="shared" ca="1" si="0"/>
        <v/>
      </c>
      <c r="B17" s="38" t="str">
        <f ca="1">Calendrier_a_cacher!E16</f>
        <v/>
      </c>
      <c r="C17" s="39" t="str">
        <f ca="1">IF(ISERROR(VLOOKUP(B17,Calendrier_a_cacher!$A$2:$C$334,3,FALSE)),"",VLOOKUP(B17,Calendrier_a_cacher!$A$2:$C$334,3,FALSE))</f>
        <v/>
      </c>
      <c r="D17" s="43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5"/>
    </row>
    <row r="18" spans="1:19" s="2" customFormat="1" ht="28.8" x14ac:dyDescent="0.25">
      <c r="A18" s="39" t="str">
        <f t="shared" ca="1" si="0"/>
        <v/>
      </c>
      <c r="B18" s="38" t="str">
        <f ca="1">Calendrier_a_cacher!E17</f>
        <v/>
      </c>
      <c r="C18" s="39" t="str">
        <f ca="1">IF(ISERROR(VLOOKUP(B18,Calendrier_a_cacher!$A$2:$C$334,3,FALSE)),"",VLOOKUP(B18,Calendrier_a_cacher!$A$2:$C$334,3,FALSE))</f>
        <v/>
      </c>
      <c r="D18" s="46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41"/>
    </row>
    <row r="19" spans="1:19" s="2" customFormat="1" ht="28.8" x14ac:dyDescent="0.25">
      <c r="A19" s="44" t="str">
        <f t="shared" ca="1" si="0"/>
        <v/>
      </c>
      <c r="B19" s="38" t="str">
        <f ca="1">Calendrier_a_cacher!E18</f>
        <v/>
      </c>
      <c r="C19" s="39" t="str">
        <f ca="1">IF(ISERROR(VLOOKUP(B19,Calendrier_a_cacher!$A$2:$C$334,3,FALSE)),"",VLOOKUP(B19,Calendrier_a_cacher!$A$2:$C$334,3,FALSE))</f>
        <v/>
      </c>
      <c r="D19" s="43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5"/>
    </row>
    <row r="20" spans="1:19" s="2" customFormat="1" x14ac:dyDescent="0.25">
      <c r="A20" s="39"/>
      <c r="B20" s="38"/>
      <c r="C20" s="39">
        <f ca="1">IF(ISERROR(VLOOKUP(B20,Calendrier_a_cacher!$A$2:$C$334,3,FALSE)),"",VLOOKUP(B20,Calendrier_a_cacher!$A$2:$C$334,3,FALSE))</f>
        <v>0</v>
      </c>
      <c r="D20" s="46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41"/>
    </row>
    <row r="21" spans="1:19" s="2" customFormat="1" x14ac:dyDescent="0.25">
      <c r="A21" s="44"/>
      <c r="B21" s="38"/>
      <c r="C21" s="39">
        <f ca="1">IF(ISERROR(VLOOKUP(B21,Calendrier_a_cacher!$A$2:$C$334,3,FALSE)),"",VLOOKUP(B21,Calendrier_a_cacher!$A$2:$C$334,3,FALSE))</f>
        <v>0</v>
      </c>
      <c r="D21" s="43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5"/>
    </row>
    <row r="22" spans="1:19" s="2" customFormat="1" ht="28.8" x14ac:dyDescent="0.25">
      <c r="A22" s="39" t="str">
        <f t="shared" ca="1" si="0"/>
        <v/>
      </c>
      <c r="B22" s="38" t="str">
        <f ca="1">Calendrier_a_cacher!E19</f>
        <v/>
      </c>
      <c r="C22" s="39" t="str">
        <f ca="1">IF(ISERROR(VLOOKUP(B22,Calendrier_a_cacher!$A$2:$C$334,3,FALSE)),"",VLOOKUP(B22,Calendrier_a_cacher!$A$2:$C$334,3,FALSE))</f>
        <v/>
      </c>
      <c r="D22" s="46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41"/>
    </row>
    <row r="23" spans="1:19" s="2" customFormat="1" ht="28.8" x14ac:dyDescent="0.25">
      <c r="A23" s="44" t="str">
        <f t="shared" ca="1" si="0"/>
        <v/>
      </c>
      <c r="B23" s="38" t="str">
        <f ca="1">Calendrier_a_cacher!E20</f>
        <v/>
      </c>
      <c r="C23" s="39" t="str">
        <f ca="1">IF(ISERROR(VLOOKUP(B23,Calendrier_a_cacher!$A$2:$C$334,3,FALSE)),"",VLOOKUP(B23,Calendrier_a_cacher!$A$2:$C$334,3,FALSE))</f>
        <v/>
      </c>
      <c r="D23" s="43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5"/>
    </row>
    <row r="24" spans="1:19" s="2" customFormat="1" ht="28.8" x14ac:dyDescent="0.25">
      <c r="A24" s="39" t="str">
        <f t="shared" ca="1" si="0"/>
        <v/>
      </c>
      <c r="B24" s="38" t="str">
        <f ca="1">Calendrier_a_cacher!E21</f>
        <v/>
      </c>
      <c r="C24" s="39" t="str">
        <f ca="1">IF(ISERROR(VLOOKUP(B24,Calendrier_a_cacher!$A$2:$C$334,3,FALSE)),"",VLOOKUP(B24,Calendrier_a_cacher!$A$2:$C$334,3,FALSE))</f>
        <v/>
      </c>
      <c r="D24" s="46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41"/>
    </row>
    <row r="25" spans="1:19" s="2" customFormat="1" ht="28.8" x14ac:dyDescent="0.25">
      <c r="A25" s="44" t="str">
        <f t="shared" ca="1" si="0"/>
        <v/>
      </c>
      <c r="B25" s="38" t="str">
        <f ca="1">Calendrier_a_cacher!E22</f>
        <v/>
      </c>
      <c r="C25" s="39" t="str">
        <f ca="1">IF(ISERROR(VLOOKUP(B25,Calendrier_a_cacher!$A$2:$C$334,3,FALSE)),"",VLOOKUP(B25,Calendrier_a_cacher!$A$2:$C$334,3,FALSE))</f>
        <v/>
      </c>
      <c r="D25" s="43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5"/>
    </row>
    <row r="26" spans="1:19" s="2" customFormat="1" ht="28.8" x14ac:dyDescent="0.25">
      <c r="A26" s="39" t="str">
        <f t="shared" ca="1" si="0"/>
        <v/>
      </c>
      <c r="B26" s="38" t="str">
        <f ca="1">Calendrier_a_cacher!E23</f>
        <v/>
      </c>
      <c r="C26" s="39" t="str">
        <f ca="1">IF(ISERROR(VLOOKUP(B26,Calendrier_a_cacher!$A$2:$C$334,3,FALSE)),"",VLOOKUP(B26,Calendrier_a_cacher!$A$2:$C$334,3,FALSE))</f>
        <v/>
      </c>
      <c r="D26" s="46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41"/>
    </row>
    <row r="27" spans="1:19" s="2" customFormat="1" ht="28.8" x14ac:dyDescent="0.25">
      <c r="A27" s="44" t="str">
        <f t="shared" ca="1" si="0"/>
        <v/>
      </c>
      <c r="B27" s="38" t="str">
        <f ca="1">Calendrier_a_cacher!E24</f>
        <v/>
      </c>
      <c r="C27" s="39" t="str">
        <f ca="1">IF(ISERROR(VLOOKUP(B27,Calendrier_a_cacher!$A$2:$C$334,3,FALSE)),"",VLOOKUP(B27,Calendrier_a_cacher!$A$2:$C$334,3,FALSE))</f>
        <v/>
      </c>
      <c r="D27" s="43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5"/>
    </row>
    <row r="28" spans="1:19" s="2" customFormat="1" ht="28.8" x14ac:dyDescent="0.25">
      <c r="A28" s="39" t="str">
        <f t="shared" ca="1" si="0"/>
        <v/>
      </c>
      <c r="B28" s="38" t="str">
        <f ca="1">Calendrier_a_cacher!E25</f>
        <v/>
      </c>
      <c r="C28" s="39" t="str">
        <f ca="1">IF(ISERROR(VLOOKUP(B28,Calendrier_a_cacher!$A$2:$C$334,3,FALSE)),"",VLOOKUP(B28,Calendrier_a_cacher!$A$2:$C$334,3,FALSE))</f>
        <v/>
      </c>
      <c r="D28" s="46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41"/>
    </row>
    <row r="29" spans="1:19" s="2" customFormat="1" ht="28.8" x14ac:dyDescent="0.25">
      <c r="A29" s="44" t="str">
        <f t="shared" ca="1" si="0"/>
        <v/>
      </c>
      <c r="B29" s="38" t="str">
        <f ca="1">Calendrier_a_cacher!E26</f>
        <v/>
      </c>
      <c r="C29" s="39" t="str">
        <f ca="1">IF(ISERROR(VLOOKUP(B29,Calendrier_a_cacher!$A$2:$C$334,3,FALSE)),"",VLOOKUP(B29,Calendrier_a_cacher!$A$2:$C$334,3,FALSE))</f>
        <v/>
      </c>
      <c r="D29" s="43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5"/>
    </row>
    <row r="30" spans="1:19" s="2" customFormat="1" ht="28.8" x14ac:dyDescent="0.25">
      <c r="A30" s="39" t="str">
        <f t="shared" ca="1" si="0"/>
        <v/>
      </c>
      <c r="B30" s="38" t="str">
        <f ca="1">Calendrier_a_cacher!E27</f>
        <v/>
      </c>
      <c r="C30" s="39" t="str">
        <f ca="1">IF(ISERROR(VLOOKUP(B30,Calendrier_a_cacher!$A$2:$C$334,3,FALSE)),"",VLOOKUP(B30,Calendrier_a_cacher!$A$2:$C$334,3,FALSE))</f>
        <v/>
      </c>
      <c r="D30" s="46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41"/>
    </row>
    <row r="31" spans="1:19" s="2" customFormat="1" ht="28.8" x14ac:dyDescent="0.25">
      <c r="A31" s="44" t="str">
        <f t="shared" ca="1" si="0"/>
        <v/>
      </c>
      <c r="B31" s="38" t="str">
        <f ca="1">Calendrier_a_cacher!E28</f>
        <v/>
      </c>
      <c r="C31" s="39" t="str">
        <f ca="1">IF(ISERROR(VLOOKUP(B31,Calendrier_a_cacher!$A$2:$C$334,3,FALSE)),"",VLOOKUP(B31,Calendrier_a_cacher!$A$2:$C$334,3,FALSE))</f>
        <v/>
      </c>
      <c r="D31" s="43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5"/>
    </row>
    <row r="32" spans="1:19" s="2" customFormat="1" ht="28.8" x14ac:dyDescent="0.25">
      <c r="A32" s="39" t="str">
        <f t="shared" ca="1" si="0"/>
        <v/>
      </c>
      <c r="B32" s="38" t="str">
        <f ca="1">Calendrier_a_cacher!E29</f>
        <v/>
      </c>
      <c r="C32" s="39" t="str">
        <f ca="1">IF(ISERROR(VLOOKUP(B32,Calendrier_a_cacher!$A$2:$C$334,3,FALSE)),"",VLOOKUP(B32,Calendrier_a_cacher!$A$2:$C$334,3,FALSE))</f>
        <v/>
      </c>
      <c r="D32" s="46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41"/>
    </row>
    <row r="33" spans="1:19" s="2" customFormat="1" x14ac:dyDescent="0.25">
      <c r="A33" s="44" t="str">
        <f t="shared" si="0"/>
        <v/>
      </c>
      <c r="B33" s="38"/>
      <c r="C33" s="39">
        <f ca="1">IF(ISERROR(VLOOKUP(B33,Calendrier_a_cacher!$A$2:$C$334,3,FALSE)),"",VLOOKUP(B33,Calendrier_a_cacher!$A$2:$C$334,3,FALSE))</f>
        <v>0</v>
      </c>
      <c r="D33" s="43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5"/>
    </row>
    <row r="34" spans="1:19" s="2" customFormat="1" x14ac:dyDescent="0.25">
      <c r="A34" s="39" t="str">
        <f t="shared" si="0"/>
        <v/>
      </c>
      <c r="B34" s="38"/>
      <c r="C34" s="39">
        <f ca="1">IF(ISERROR(VLOOKUP(B34,Calendrier_a_cacher!$A$2:$C$334,3,FALSE)),"",VLOOKUP(B34,Calendrier_a_cacher!$A$2:$C$334,3,FALSE))</f>
        <v>0</v>
      </c>
      <c r="D34" s="46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41"/>
    </row>
    <row r="35" spans="1:19" s="2" customFormat="1" x14ac:dyDescent="0.25">
      <c r="A35" s="44" t="str">
        <f t="shared" si="0"/>
        <v/>
      </c>
      <c r="B35" s="38"/>
      <c r="C35" s="39">
        <f ca="1">IF(ISERROR(VLOOKUP(B35,Calendrier_a_cacher!$A$2:$C$334,3,FALSE)),"",VLOOKUP(B35,Calendrier_a_cacher!$A$2:$C$334,3,FALSE))</f>
        <v>0</v>
      </c>
      <c r="D35" s="43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5"/>
    </row>
    <row r="36" spans="1:19" s="2" customFormat="1" x14ac:dyDescent="0.25">
      <c r="A36" s="39" t="str">
        <f t="shared" si="0"/>
        <v/>
      </c>
      <c r="B36" s="38"/>
      <c r="C36" s="39">
        <f ca="1">IF(ISERROR(VLOOKUP(B36,Calendrier_a_cacher!$A$2:$C$334,3,FALSE)),"",VLOOKUP(B36,Calendrier_a_cacher!$A$2:$C$334,3,FALSE))</f>
        <v>0</v>
      </c>
      <c r="D36" s="46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41"/>
    </row>
    <row r="37" spans="1:19" s="2" customFormat="1" x14ac:dyDescent="0.25">
      <c r="A37" s="44" t="str">
        <f t="shared" si="0"/>
        <v/>
      </c>
      <c r="B37" s="38"/>
      <c r="C37" s="39">
        <f ca="1">IF(ISERROR(VLOOKUP(B37,Calendrier_a_cacher!$A$2:$C$334,3,FALSE)),"",VLOOKUP(B37,Calendrier_a_cacher!$A$2:$C$334,3,FALSE))</f>
        <v>0</v>
      </c>
      <c r="D37" s="43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5"/>
    </row>
    <row r="38" spans="1:19" s="2" customFormat="1" x14ac:dyDescent="0.25">
      <c r="A38" s="39" t="str">
        <f t="shared" si="0"/>
        <v/>
      </c>
      <c r="B38" s="38"/>
      <c r="C38" s="39">
        <f ca="1">IF(ISERROR(VLOOKUP(B38,Calendrier_a_cacher!$A$2:$C$334,3,FALSE)),"",VLOOKUP(B38,Calendrier_a_cacher!$A$2:$C$334,3,FALSE))</f>
        <v>0</v>
      </c>
      <c r="D38" s="46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41"/>
    </row>
    <row r="39" spans="1:19" s="2" customFormat="1" x14ac:dyDescent="0.25">
      <c r="A39" s="44" t="str">
        <f t="shared" si="0"/>
        <v/>
      </c>
      <c r="B39" s="38"/>
      <c r="C39" s="39">
        <f ca="1">IF(ISERROR(VLOOKUP(B39,Calendrier_a_cacher!$A$2:$C$334,3,FALSE)),"",VLOOKUP(B39,Calendrier_a_cacher!$A$2:$C$334,3,FALSE))</f>
        <v>0</v>
      </c>
      <c r="D39" s="43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5"/>
    </row>
    <row r="40" spans="1:19" s="2" customFormat="1" x14ac:dyDescent="0.25">
      <c r="A40" s="39" t="str">
        <f t="shared" si="0"/>
        <v/>
      </c>
      <c r="B40" s="38"/>
      <c r="C40" s="39">
        <f ca="1">IF(ISERROR(VLOOKUP(B40,Calendrier_a_cacher!$A$2:$C$334,3,FALSE)),"",VLOOKUP(B40,Calendrier_a_cacher!$A$2:$C$334,3,FALSE))</f>
        <v>0</v>
      </c>
      <c r="D40" s="46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41"/>
    </row>
    <row r="41" spans="1:19" s="2" customFormat="1" x14ac:dyDescent="0.25">
      <c r="A41" s="44" t="str">
        <f t="shared" si="0"/>
        <v/>
      </c>
      <c r="B41" s="38"/>
      <c r="C41" s="39">
        <f ca="1">IF(ISERROR(VLOOKUP(B41,Calendrier_a_cacher!$A$2:$C$334,3,FALSE)),"",VLOOKUP(B41,Calendrier_a_cacher!$A$2:$C$334,3,FALSE))</f>
        <v>0</v>
      </c>
      <c r="D41" s="43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5"/>
    </row>
    <row r="42" spans="1:19" s="2" customFormat="1" x14ac:dyDescent="0.25">
      <c r="A42" s="39" t="str">
        <f t="shared" si="0"/>
        <v/>
      </c>
      <c r="B42" s="38"/>
      <c r="C42" s="39">
        <f ca="1">IF(ISERROR(VLOOKUP(B42,Calendrier_a_cacher!$A$2:$C$334,3,FALSE)),"",VLOOKUP(B42,Calendrier_a_cacher!$A$2:$C$334,3,FALSE))</f>
        <v>0</v>
      </c>
      <c r="D42" s="46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41"/>
    </row>
    <row r="43" spans="1:19" s="2" customFormat="1" x14ac:dyDescent="0.25">
      <c r="A43" s="44" t="str">
        <f t="shared" si="0"/>
        <v/>
      </c>
      <c r="B43" s="38"/>
      <c r="C43" s="39">
        <f ca="1">IF(ISERROR(VLOOKUP(B43,Calendrier_a_cacher!$A$2:$C$334,3,FALSE)),"",VLOOKUP(B43,Calendrier_a_cacher!$A$2:$C$334,3,FALSE))</f>
        <v>0</v>
      </c>
      <c r="D43" s="43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5"/>
    </row>
    <row r="44" spans="1:19" s="2" customFormat="1" x14ac:dyDescent="0.25">
      <c r="A44" s="39" t="str">
        <f t="shared" si="0"/>
        <v/>
      </c>
      <c r="B44" s="38"/>
      <c r="C44" s="39">
        <f ca="1">IF(ISERROR(VLOOKUP(B44,Calendrier_a_cacher!$A$2:$C$334,3,FALSE)),"",VLOOKUP(B44,Calendrier_a_cacher!$A$2:$C$334,3,FALSE))</f>
        <v>0</v>
      </c>
      <c r="D44" s="46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41"/>
    </row>
    <row r="45" spans="1:19" s="2" customFormat="1" x14ac:dyDescent="0.25">
      <c r="A45" s="44" t="str">
        <f t="shared" si="0"/>
        <v/>
      </c>
      <c r="B45" s="38"/>
      <c r="C45" s="39">
        <f ca="1">IF(ISERROR(VLOOKUP(B45,Calendrier_a_cacher!$A$2:$C$334,3,FALSE)),"",VLOOKUP(B45,Calendrier_a_cacher!$A$2:$C$334,3,FALSE))</f>
        <v>0</v>
      </c>
      <c r="D45" s="43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5"/>
    </row>
    <row r="46" spans="1:19" s="2" customFormat="1" x14ac:dyDescent="0.25">
      <c r="A46" s="39" t="str">
        <f t="shared" si="0"/>
        <v/>
      </c>
      <c r="B46" s="38"/>
      <c r="C46" s="39">
        <f ca="1">IF(ISERROR(VLOOKUP(B46,Calendrier_a_cacher!$A$2:$C$334,3,FALSE)),"",VLOOKUP(B46,Calendrier_a_cacher!$A$2:$C$334,3,FALSE))</f>
        <v>0</v>
      </c>
      <c r="D46" s="46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41"/>
    </row>
    <row r="47" spans="1:19" s="2" customFormat="1" x14ac:dyDescent="0.25">
      <c r="A47" s="44" t="str">
        <f t="shared" si="0"/>
        <v/>
      </c>
      <c r="B47" s="38"/>
      <c r="C47" s="39">
        <f ca="1">IF(ISERROR(VLOOKUP(B47,Calendrier_a_cacher!$A$2:$C$334,3,FALSE)),"",VLOOKUP(B47,Calendrier_a_cacher!$A$2:$C$334,3,FALSE))</f>
        <v>0</v>
      </c>
      <c r="D47" s="43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5"/>
    </row>
    <row r="48" spans="1:19" s="2" customFormat="1" x14ac:dyDescent="0.25">
      <c r="A48" s="39" t="str">
        <f t="shared" si="0"/>
        <v/>
      </c>
      <c r="B48" s="38"/>
      <c r="C48" s="39">
        <f ca="1">IF(ISERROR(VLOOKUP(B48,Calendrier_a_cacher!$A$2:$C$334,3,FALSE)),"",VLOOKUP(B48,Calendrier_a_cacher!$A$2:$C$334,3,FALSE))</f>
        <v>0</v>
      </c>
      <c r="D48" s="46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41"/>
    </row>
    <row r="49" spans="1:19" s="2" customFormat="1" x14ac:dyDescent="0.25">
      <c r="A49" s="44" t="str">
        <f t="shared" si="0"/>
        <v/>
      </c>
      <c r="B49" s="38"/>
      <c r="C49" s="39">
        <f ca="1">IF(ISERROR(VLOOKUP(B49,Calendrier_a_cacher!$A$2:$C$334,3,FALSE)),"",VLOOKUP(B49,Calendrier_a_cacher!$A$2:$C$334,3,FALSE))</f>
        <v>0</v>
      </c>
      <c r="D49" s="43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5"/>
    </row>
    <row r="50" spans="1:19" s="2" customFormat="1" x14ac:dyDescent="0.25">
      <c r="A50" s="39" t="str">
        <f t="shared" si="0"/>
        <v/>
      </c>
      <c r="B50" s="38"/>
      <c r="C50" s="39">
        <f ca="1">IF(ISERROR(VLOOKUP(B50,Calendrier_a_cacher!$A$2:$C$334,3,FALSE)),"",VLOOKUP(B50,Calendrier_a_cacher!$A$2:$C$334,3,FALSE))</f>
        <v>0</v>
      </c>
      <c r="D50" s="46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41"/>
    </row>
    <row r="51" spans="1:19" s="2" customFormat="1" x14ac:dyDescent="0.25">
      <c r="A51" s="44" t="str">
        <f t="shared" si="0"/>
        <v/>
      </c>
      <c r="B51" s="38"/>
      <c r="C51" s="39">
        <f ca="1">IF(ISERROR(VLOOKUP(B51,Calendrier_a_cacher!$A$2:$C$334,3,FALSE)),"",VLOOKUP(B51,Calendrier_a_cacher!$A$2:$C$334,3,FALSE))</f>
        <v>0</v>
      </c>
      <c r="D51" s="43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5"/>
    </row>
    <row r="52" spans="1:19" s="2" customFormat="1" x14ac:dyDescent="0.25">
      <c r="A52" s="39" t="str">
        <f t="shared" si="0"/>
        <v/>
      </c>
      <c r="B52" s="38"/>
      <c r="C52" s="39">
        <f ca="1">IF(ISERROR(VLOOKUP(B52,Calendrier_a_cacher!$A$2:$C$334,3,FALSE)),"",VLOOKUP(B52,Calendrier_a_cacher!$A$2:$C$334,3,FALSE))</f>
        <v>0</v>
      </c>
      <c r="D52" s="46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41"/>
    </row>
    <row r="53" spans="1:19" s="2" customFormat="1" x14ac:dyDescent="0.25">
      <c r="A53" s="44" t="str">
        <f t="shared" si="0"/>
        <v/>
      </c>
      <c r="B53" s="38"/>
      <c r="C53" s="39">
        <f ca="1">IF(ISERROR(VLOOKUP(B53,Calendrier_a_cacher!$A$2:$C$334,3,FALSE)),"",VLOOKUP(B53,Calendrier_a_cacher!$A$2:$C$334,3,FALSE))</f>
        <v>0</v>
      </c>
      <c r="D53" s="43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5"/>
    </row>
    <row r="54" spans="1:19" s="2" customFormat="1" x14ac:dyDescent="0.25">
      <c r="A54" s="39" t="str">
        <f t="shared" si="0"/>
        <v/>
      </c>
      <c r="B54" s="38"/>
      <c r="C54" s="39">
        <f ca="1">IF(ISERROR(VLOOKUP(B54,Calendrier_a_cacher!$A$2:$C$334,3,FALSE)),"",VLOOKUP(B54,Calendrier_a_cacher!$A$2:$C$334,3,FALSE))</f>
        <v>0</v>
      </c>
      <c r="D54" s="46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41"/>
    </row>
    <row r="55" spans="1:19" s="2" customFormat="1" x14ac:dyDescent="0.25">
      <c r="A55" s="44" t="str">
        <f t="shared" si="0"/>
        <v/>
      </c>
      <c r="B55" s="38"/>
      <c r="C55" s="39">
        <f ca="1">IF(ISERROR(VLOOKUP(B55,Calendrier_a_cacher!$A$2:$C$334,3,FALSE)),"",VLOOKUP(B55,Calendrier_a_cacher!$A$2:$C$334,3,FALSE))</f>
        <v>0</v>
      </c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5"/>
    </row>
    <row r="56" spans="1:19" s="2" customFormat="1" x14ac:dyDescent="0.25">
      <c r="A56" s="39" t="str">
        <f t="shared" si="0"/>
        <v/>
      </c>
      <c r="B56" s="38"/>
      <c r="C56" s="39">
        <f ca="1">IF(ISERROR(VLOOKUP(B56,Calendrier_a_cacher!$A$2:$C$334,3,FALSE)),"",VLOOKUP(B56,Calendrier_a_cacher!$A$2:$C$334,3,FALSE))</f>
        <v>0</v>
      </c>
      <c r="D56" s="46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41"/>
    </row>
    <row r="57" spans="1:19" s="2" customFormat="1" x14ac:dyDescent="0.25">
      <c r="A57" s="44" t="str">
        <f t="shared" si="0"/>
        <v/>
      </c>
      <c r="B57" s="38"/>
      <c r="C57" s="39">
        <f ca="1">IF(ISERROR(VLOOKUP(B57,Calendrier_a_cacher!$A$2:$C$334,3,FALSE)),"",VLOOKUP(B57,Calendrier_a_cacher!$A$2:$C$334,3,FALSE))</f>
        <v>0</v>
      </c>
      <c r="D57" s="43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5"/>
    </row>
    <row r="58" spans="1:19" s="2" customFormat="1" x14ac:dyDescent="0.25">
      <c r="A58" s="39" t="str">
        <f t="shared" si="0"/>
        <v/>
      </c>
      <c r="B58" s="38"/>
      <c r="C58" s="39">
        <f ca="1">IF(ISERROR(VLOOKUP(B58,Calendrier_a_cacher!$A$2:$C$334,3,FALSE)),"",VLOOKUP(B58,Calendrier_a_cacher!$A$2:$C$334,3,FALSE))</f>
        <v>0</v>
      </c>
      <c r="D58" s="46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41"/>
    </row>
    <row r="59" spans="1:19" s="2" customFormat="1" x14ac:dyDescent="0.25">
      <c r="A59" s="44" t="str">
        <f t="shared" si="0"/>
        <v/>
      </c>
      <c r="B59" s="38"/>
      <c r="C59" s="39">
        <f ca="1">IF(ISERROR(VLOOKUP(B59,Calendrier_a_cacher!$A$2:$C$334,3,FALSE)),"",VLOOKUP(B59,Calendrier_a_cacher!$A$2:$C$334,3,FALSE))</f>
        <v>0</v>
      </c>
      <c r="D59" s="43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5"/>
    </row>
    <row r="60" spans="1:19" s="2" customFormat="1" x14ac:dyDescent="0.25">
      <c r="A60" s="39" t="str">
        <f t="shared" si="0"/>
        <v/>
      </c>
      <c r="B60" s="38"/>
      <c r="C60" s="39">
        <f ca="1">IF(ISERROR(VLOOKUP(B60,Calendrier_a_cacher!$A$2:$C$334,3,FALSE)),"",VLOOKUP(B60,Calendrier_a_cacher!$A$2:$C$334,3,FALSE))</f>
        <v>0</v>
      </c>
      <c r="D60" s="46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41"/>
    </row>
    <row r="61" spans="1:19" s="2" customFormat="1" x14ac:dyDescent="0.25">
      <c r="A61" s="44" t="str">
        <f t="shared" si="0"/>
        <v/>
      </c>
      <c r="B61" s="38"/>
      <c r="C61" s="39">
        <f ca="1">IF(ISERROR(VLOOKUP(B61,Calendrier_a_cacher!$A$2:$C$334,3,FALSE)),"",VLOOKUP(B61,Calendrier_a_cacher!$A$2:$C$334,3,FALSE))</f>
        <v>0</v>
      </c>
      <c r="D61" s="43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5"/>
    </row>
    <row r="62" spans="1:19" s="2" customFormat="1" x14ac:dyDescent="0.25">
      <c r="A62" s="39" t="str">
        <f t="shared" si="0"/>
        <v/>
      </c>
      <c r="B62" s="38"/>
      <c r="C62" s="39">
        <f ca="1">IF(ISERROR(VLOOKUP(B62,Calendrier_a_cacher!$A$2:$C$334,3,FALSE)),"",VLOOKUP(B62,Calendrier_a_cacher!$A$2:$C$334,3,FALSE))</f>
        <v>0</v>
      </c>
      <c r="D62" s="46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41"/>
    </row>
    <row r="63" spans="1:19" s="2" customFormat="1" x14ac:dyDescent="0.25">
      <c r="A63" s="44" t="str">
        <f t="shared" si="0"/>
        <v/>
      </c>
      <c r="B63" s="38"/>
      <c r="C63" s="39">
        <f ca="1">IF(ISERROR(VLOOKUP(B63,Calendrier_a_cacher!$A$2:$C$334,3,FALSE)),"",VLOOKUP(B63,Calendrier_a_cacher!$A$2:$C$334,3,FALSE))</f>
        <v>0</v>
      </c>
      <c r="D63" s="43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5"/>
    </row>
    <row r="64" spans="1:19" s="2" customFormat="1" x14ac:dyDescent="0.25">
      <c r="A64" s="39" t="str">
        <f t="shared" ref="A64:A127" si="1">IF(B64&lt;&gt;"",TEXT(B64,"jjjj"),"")</f>
        <v/>
      </c>
      <c r="B64" s="38"/>
      <c r="C64" s="39">
        <f ca="1">IF(ISERROR(VLOOKUP(B64,Calendrier_a_cacher!$A$2:$C$334,3,FALSE)),"",VLOOKUP(B64,Calendrier_a_cacher!$A$2:$C$334,3,FALSE))</f>
        <v>0</v>
      </c>
      <c r="D64" s="46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41"/>
    </row>
    <row r="65" spans="1:19" s="2" customFormat="1" x14ac:dyDescent="0.25">
      <c r="A65" s="44" t="str">
        <f t="shared" si="1"/>
        <v/>
      </c>
      <c r="B65" s="38"/>
      <c r="C65" s="39">
        <f ca="1">IF(ISERROR(VLOOKUP(B65,Calendrier_a_cacher!$A$2:$C$334,3,FALSE)),"",VLOOKUP(B65,Calendrier_a_cacher!$A$2:$C$334,3,FALSE))</f>
        <v>0</v>
      </c>
      <c r="D65" s="43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5"/>
    </row>
    <row r="66" spans="1:19" s="2" customFormat="1" x14ac:dyDescent="0.25">
      <c r="A66" s="39" t="str">
        <f t="shared" si="1"/>
        <v/>
      </c>
      <c r="B66" s="38"/>
      <c r="C66" s="39">
        <f ca="1">IF(ISERROR(VLOOKUP(B66,Calendrier_a_cacher!$A$2:$C$334,3,FALSE)),"",VLOOKUP(B66,Calendrier_a_cacher!$A$2:$C$334,3,FALSE))</f>
        <v>0</v>
      </c>
      <c r="D66" s="46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41"/>
    </row>
    <row r="67" spans="1:19" s="2" customFormat="1" x14ac:dyDescent="0.25">
      <c r="A67" s="44" t="str">
        <f t="shared" si="1"/>
        <v/>
      </c>
      <c r="B67" s="38"/>
      <c r="C67" s="39">
        <f ca="1">IF(ISERROR(VLOOKUP(B67,Calendrier_a_cacher!$A$2:$C$334,3,FALSE)),"",VLOOKUP(B67,Calendrier_a_cacher!$A$2:$C$334,3,FALSE))</f>
        <v>0</v>
      </c>
      <c r="D67" s="43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5"/>
    </row>
    <row r="68" spans="1:19" s="2" customFormat="1" x14ac:dyDescent="0.25">
      <c r="A68" s="39" t="str">
        <f t="shared" si="1"/>
        <v/>
      </c>
      <c r="B68" s="38"/>
      <c r="C68" s="39">
        <f ca="1">IF(ISERROR(VLOOKUP(B68,Calendrier_a_cacher!$A$2:$C$334,3,FALSE)),"",VLOOKUP(B68,Calendrier_a_cacher!$A$2:$C$334,3,FALSE))</f>
        <v>0</v>
      </c>
      <c r="D68" s="46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41"/>
    </row>
    <row r="69" spans="1:19" s="2" customFormat="1" x14ac:dyDescent="0.25">
      <c r="A69" s="44" t="str">
        <f t="shared" si="1"/>
        <v/>
      </c>
      <c r="B69" s="38"/>
      <c r="C69" s="39">
        <f ca="1">IF(ISERROR(VLOOKUP(B69,Calendrier_a_cacher!$A$2:$C$334,3,FALSE)),"",VLOOKUP(B69,Calendrier_a_cacher!$A$2:$C$334,3,FALSE))</f>
        <v>0</v>
      </c>
      <c r="D69" s="43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5"/>
    </row>
    <row r="70" spans="1:19" s="2" customFormat="1" x14ac:dyDescent="0.25">
      <c r="A70" s="39" t="str">
        <f t="shared" si="1"/>
        <v/>
      </c>
      <c r="B70" s="38"/>
      <c r="C70" s="39">
        <f ca="1">IF(ISERROR(VLOOKUP(B70,Calendrier_a_cacher!$A$2:$C$334,3,FALSE)),"",VLOOKUP(B70,Calendrier_a_cacher!$A$2:$C$334,3,FALSE))</f>
        <v>0</v>
      </c>
      <c r="D70" s="46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41"/>
    </row>
    <row r="71" spans="1:19" s="2" customFormat="1" x14ac:dyDescent="0.25">
      <c r="A71" s="44" t="str">
        <f t="shared" si="1"/>
        <v/>
      </c>
      <c r="B71" s="38"/>
      <c r="C71" s="39">
        <f ca="1">IF(ISERROR(VLOOKUP(B71,Calendrier_a_cacher!$A$2:$C$334,3,FALSE)),"",VLOOKUP(B71,Calendrier_a_cacher!$A$2:$C$334,3,FALSE))</f>
        <v>0</v>
      </c>
      <c r="D71" s="43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5"/>
    </row>
    <row r="72" spans="1:19" s="2" customFormat="1" x14ac:dyDescent="0.25">
      <c r="A72" s="39" t="str">
        <f t="shared" si="1"/>
        <v/>
      </c>
      <c r="B72" s="38"/>
      <c r="C72" s="39">
        <f ca="1">IF(ISERROR(VLOOKUP(B72,Calendrier_a_cacher!$A$2:$C$334,3,FALSE)),"",VLOOKUP(B72,Calendrier_a_cacher!$A$2:$C$334,3,FALSE))</f>
        <v>0</v>
      </c>
      <c r="D72" s="46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41"/>
    </row>
    <row r="73" spans="1:19" s="2" customFormat="1" x14ac:dyDescent="0.25">
      <c r="A73" s="44" t="str">
        <f t="shared" si="1"/>
        <v/>
      </c>
      <c r="B73" s="38"/>
      <c r="C73" s="39">
        <f ca="1">IF(ISERROR(VLOOKUP(B73,Calendrier_a_cacher!$A$2:$C$334,3,FALSE)),"",VLOOKUP(B73,Calendrier_a_cacher!$A$2:$C$334,3,FALSE))</f>
        <v>0</v>
      </c>
      <c r="D73" s="4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5"/>
    </row>
    <row r="74" spans="1:19" s="2" customFormat="1" x14ac:dyDescent="0.25">
      <c r="A74" s="39" t="str">
        <f t="shared" si="1"/>
        <v/>
      </c>
      <c r="B74" s="38"/>
      <c r="C74" s="39">
        <f ca="1">IF(ISERROR(VLOOKUP(B74,Calendrier_a_cacher!$A$2:$C$334,3,FALSE)),"",VLOOKUP(B74,Calendrier_a_cacher!$A$2:$C$334,3,FALSE))</f>
        <v>0</v>
      </c>
      <c r="D74" s="46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41"/>
    </row>
    <row r="75" spans="1:19" s="2" customFormat="1" x14ac:dyDescent="0.25">
      <c r="A75" s="44" t="str">
        <f t="shared" si="1"/>
        <v/>
      </c>
      <c r="B75" s="38"/>
      <c r="C75" s="39">
        <f ca="1">IF(ISERROR(VLOOKUP(B75,Calendrier_a_cacher!$A$2:$C$334,3,FALSE)),"",VLOOKUP(B75,Calendrier_a_cacher!$A$2:$C$334,3,FALSE))</f>
        <v>0</v>
      </c>
      <c r="D75" s="43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5"/>
    </row>
    <row r="76" spans="1:19" s="2" customFormat="1" x14ac:dyDescent="0.25">
      <c r="A76" s="39" t="str">
        <f t="shared" si="1"/>
        <v/>
      </c>
      <c r="B76" s="38"/>
      <c r="C76" s="39">
        <f ca="1">IF(ISERROR(VLOOKUP(B76,Calendrier_a_cacher!$A$2:$C$334,3,FALSE)),"",VLOOKUP(B76,Calendrier_a_cacher!$A$2:$C$334,3,FALSE))</f>
        <v>0</v>
      </c>
      <c r="D76" s="46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41"/>
    </row>
    <row r="77" spans="1:19" s="2" customFormat="1" x14ac:dyDescent="0.25">
      <c r="A77" s="44" t="str">
        <f t="shared" si="1"/>
        <v/>
      </c>
      <c r="B77" s="38"/>
      <c r="C77" s="39">
        <f ca="1">IF(ISERROR(VLOOKUP(B77,Calendrier_a_cacher!$A$2:$C$334,3,FALSE)),"",VLOOKUP(B77,Calendrier_a_cacher!$A$2:$C$334,3,FALSE))</f>
        <v>0</v>
      </c>
      <c r="D77" s="43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5"/>
    </row>
    <row r="78" spans="1:19" s="2" customFormat="1" x14ac:dyDescent="0.25">
      <c r="A78" s="39" t="str">
        <f t="shared" si="1"/>
        <v/>
      </c>
      <c r="B78" s="38"/>
      <c r="C78" s="39">
        <f ca="1">IF(ISERROR(VLOOKUP(B78,Calendrier_a_cacher!$A$2:$C$334,3,FALSE)),"",VLOOKUP(B78,Calendrier_a_cacher!$A$2:$C$334,3,FALSE))</f>
        <v>0</v>
      </c>
      <c r="D78" s="46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41"/>
    </row>
    <row r="79" spans="1:19" s="2" customFormat="1" x14ac:dyDescent="0.25">
      <c r="A79" s="44" t="str">
        <f t="shared" si="1"/>
        <v/>
      </c>
      <c r="B79" s="38"/>
      <c r="C79" s="39">
        <f ca="1">IF(ISERROR(VLOOKUP(B79,Calendrier_a_cacher!$A$2:$C$334,3,FALSE)),"",VLOOKUP(B79,Calendrier_a_cacher!$A$2:$C$334,3,FALSE))</f>
        <v>0</v>
      </c>
      <c r="D79" s="43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5"/>
    </row>
    <row r="80" spans="1:19" s="2" customFormat="1" x14ac:dyDescent="0.25">
      <c r="A80" s="39" t="str">
        <f t="shared" si="1"/>
        <v/>
      </c>
      <c r="B80" s="38"/>
      <c r="C80" s="39">
        <f ca="1">IF(ISERROR(VLOOKUP(B80,Calendrier_a_cacher!$A$2:$C$334,3,FALSE)),"",VLOOKUP(B80,Calendrier_a_cacher!$A$2:$C$334,3,FALSE))</f>
        <v>0</v>
      </c>
      <c r="D80" s="46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41"/>
    </row>
    <row r="81" spans="1:19" s="2" customFormat="1" x14ac:dyDescent="0.25">
      <c r="A81" s="44" t="str">
        <f t="shared" si="1"/>
        <v/>
      </c>
      <c r="B81" s="38"/>
      <c r="C81" s="39">
        <f ca="1">IF(ISERROR(VLOOKUP(B81,Calendrier_a_cacher!$A$2:$C$334,3,FALSE)),"",VLOOKUP(B81,Calendrier_a_cacher!$A$2:$C$334,3,FALSE))</f>
        <v>0</v>
      </c>
      <c r="D81" s="43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5"/>
    </row>
    <row r="82" spans="1:19" s="2" customFormat="1" x14ac:dyDescent="0.25">
      <c r="A82" s="39" t="str">
        <f t="shared" si="1"/>
        <v/>
      </c>
      <c r="B82" s="38"/>
      <c r="C82" s="39">
        <f ca="1">IF(ISERROR(VLOOKUP(B82,Calendrier_a_cacher!$A$2:$C$334,3,FALSE)),"",VLOOKUP(B82,Calendrier_a_cacher!$A$2:$C$334,3,FALSE))</f>
        <v>0</v>
      </c>
      <c r="D82" s="46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41"/>
    </row>
    <row r="83" spans="1:19" s="2" customFormat="1" x14ac:dyDescent="0.25">
      <c r="A83" s="44" t="str">
        <f t="shared" si="1"/>
        <v/>
      </c>
      <c r="B83" s="38"/>
      <c r="C83" s="39">
        <f ca="1">IF(ISERROR(VLOOKUP(B83,Calendrier_a_cacher!$A$2:$C$334,3,FALSE)),"",VLOOKUP(B83,Calendrier_a_cacher!$A$2:$C$334,3,FALSE))</f>
        <v>0</v>
      </c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5"/>
    </row>
    <row r="84" spans="1:19" s="2" customFormat="1" x14ac:dyDescent="0.25">
      <c r="A84" s="39" t="str">
        <f t="shared" si="1"/>
        <v/>
      </c>
      <c r="B84" s="38"/>
      <c r="C84" s="39">
        <f ca="1">IF(ISERROR(VLOOKUP(B84,Calendrier_a_cacher!$A$2:$C$334,3,FALSE)),"",VLOOKUP(B84,Calendrier_a_cacher!$A$2:$C$334,3,FALSE))</f>
        <v>0</v>
      </c>
      <c r="D84" s="46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41"/>
    </row>
    <row r="85" spans="1:19" s="2" customFormat="1" x14ac:dyDescent="0.25">
      <c r="A85" s="44" t="str">
        <f t="shared" si="1"/>
        <v/>
      </c>
      <c r="B85" s="38"/>
      <c r="C85" s="39">
        <f ca="1">IF(ISERROR(VLOOKUP(B85,Calendrier_a_cacher!$A$2:$C$334,3,FALSE)),"",VLOOKUP(B85,Calendrier_a_cacher!$A$2:$C$334,3,FALSE))</f>
        <v>0</v>
      </c>
      <c r="D85" s="43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5"/>
    </row>
    <row r="86" spans="1:19" s="2" customFormat="1" x14ac:dyDescent="0.25">
      <c r="A86" s="39" t="str">
        <f t="shared" si="1"/>
        <v/>
      </c>
      <c r="B86" s="38"/>
      <c r="C86" s="39">
        <f ca="1">IF(ISERROR(VLOOKUP(B86,Calendrier_a_cacher!$A$2:$C$334,3,FALSE)),"",VLOOKUP(B86,Calendrier_a_cacher!$A$2:$C$334,3,FALSE))</f>
        <v>0</v>
      </c>
      <c r="D86" s="46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41"/>
    </row>
    <row r="87" spans="1:19" s="2" customFormat="1" x14ac:dyDescent="0.25">
      <c r="A87" s="44" t="str">
        <f t="shared" si="1"/>
        <v/>
      </c>
      <c r="B87" s="38"/>
      <c r="C87" s="39">
        <f ca="1">IF(ISERROR(VLOOKUP(B87,Calendrier_a_cacher!$A$2:$C$334,3,FALSE)),"",VLOOKUP(B87,Calendrier_a_cacher!$A$2:$C$334,3,FALSE))</f>
        <v>0</v>
      </c>
      <c r="D87" s="43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5"/>
    </row>
    <row r="88" spans="1:19" s="2" customFormat="1" x14ac:dyDescent="0.25">
      <c r="A88" s="39" t="str">
        <f t="shared" si="1"/>
        <v/>
      </c>
      <c r="B88" s="38"/>
      <c r="C88" s="39">
        <f ca="1">IF(ISERROR(VLOOKUP(B88,Calendrier_a_cacher!$A$2:$C$334,3,FALSE)),"",VLOOKUP(B88,Calendrier_a_cacher!$A$2:$C$334,3,FALSE))</f>
        <v>0</v>
      </c>
      <c r="D88" s="46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41"/>
    </row>
    <row r="89" spans="1:19" s="2" customFormat="1" x14ac:dyDescent="0.25">
      <c r="A89" s="44" t="str">
        <f t="shared" si="1"/>
        <v/>
      </c>
      <c r="B89" s="38"/>
      <c r="C89" s="39">
        <f ca="1">IF(ISERROR(VLOOKUP(B89,Calendrier_a_cacher!$A$2:$C$334,3,FALSE)),"",VLOOKUP(B89,Calendrier_a_cacher!$A$2:$C$334,3,FALSE))</f>
        <v>0</v>
      </c>
      <c r="D89" s="43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5"/>
    </row>
    <row r="90" spans="1:19" s="2" customFormat="1" x14ac:dyDescent="0.25">
      <c r="A90" s="39" t="str">
        <f t="shared" si="1"/>
        <v/>
      </c>
      <c r="B90" s="38"/>
      <c r="C90" s="39">
        <f ca="1">IF(ISERROR(VLOOKUP(B90,Calendrier_a_cacher!$A$2:$C$334,3,FALSE)),"",VLOOKUP(B90,Calendrier_a_cacher!$A$2:$C$334,3,FALSE))</f>
        <v>0</v>
      </c>
      <c r="D90" s="46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41"/>
    </row>
    <row r="91" spans="1:19" s="2" customFormat="1" x14ac:dyDescent="0.25">
      <c r="A91" s="44" t="str">
        <f t="shared" si="1"/>
        <v/>
      </c>
      <c r="B91" s="38"/>
      <c r="C91" s="39">
        <f ca="1">IF(ISERROR(VLOOKUP(B91,Calendrier_a_cacher!$A$2:$C$334,3,FALSE)),"",VLOOKUP(B91,Calendrier_a_cacher!$A$2:$C$334,3,FALSE))</f>
        <v>0</v>
      </c>
      <c r="D91" s="43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5"/>
    </row>
    <row r="92" spans="1:19" s="2" customFormat="1" x14ac:dyDescent="0.25">
      <c r="A92" s="39" t="str">
        <f t="shared" si="1"/>
        <v/>
      </c>
      <c r="B92" s="38"/>
      <c r="C92" s="39">
        <f ca="1">IF(ISERROR(VLOOKUP(B92,Calendrier_a_cacher!$A$2:$C$334,3,FALSE)),"",VLOOKUP(B92,Calendrier_a_cacher!$A$2:$C$334,3,FALSE))</f>
        <v>0</v>
      </c>
      <c r="D92" s="46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41"/>
    </row>
    <row r="93" spans="1:19" s="2" customFormat="1" x14ac:dyDescent="0.25">
      <c r="A93" s="44" t="str">
        <f t="shared" si="1"/>
        <v/>
      </c>
      <c r="B93" s="38"/>
      <c r="C93" s="39">
        <f ca="1">IF(ISERROR(VLOOKUP(B93,Calendrier_a_cacher!$A$2:$C$334,3,FALSE)),"",VLOOKUP(B93,Calendrier_a_cacher!$A$2:$C$334,3,FALSE))</f>
        <v>0</v>
      </c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5"/>
    </row>
    <row r="94" spans="1:19" s="2" customFormat="1" x14ac:dyDescent="0.25">
      <c r="A94" s="39" t="str">
        <f t="shared" si="1"/>
        <v/>
      </c>
      <c r="B94" s="38"/>
      <c r="C94" s="39">
        <f ca="1">IF(ISERROR(VLOOKUP(B94,Calendrier_a_cacher!$A$2:$C$334,3,FALSE)),"",VLOOKUP(B94,Calendrier_a_cacher!$A$2:$C$334,3,FALSE))</f>
        <v>0</v>
      </c>
      <c r="D94" s="46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41"/>
    </row>
    <row r="95" spans="1:19" s="2" customFormat="1" x14ac:dyDescent="0.25">
      <c r="A95" s="44" t="str">
        <f t="shared" si="1"/>
        <v/>
      </c>
      <c r="B95" s="38"/>
      <c r="C95" s="39">
        <f ca="1">IF(ISERROR(VLOOKUP(B95,Calendrier_a_cacher!$A$2:$C$334,3,FALSE)),"",VLOOKUP(B95,Calendrier_a_cacher!$A$2:$C$334,3,FALSE))</f>
        <v>0</v>
      </c>
      <c r="D95" s="43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5"/>
    </row>
    <row r="96" spans="1:19" s="2" customFormat="1" x14ac:dyDescent="0.25">
      <c r="A96" s="39" t="str">
        <f t="shared" si="1"/>
        <v/>
      </c>
      <c r="B96" s="38"/>
      <c r="C96" s="39">
        <f ca="1">IF(ISERROR(VLOOKUP(B96,Calendrier_a_cacher!$A$2:$C$334,3,FALSE)),"",VLOOKUP(B96,Calendrier_a_cacher!$A$2:$C$334,3,FALSE))</f>
        <v>0</v>
      </c>
      <c r="D96" s="46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41"/>
    </row>
    <row r="97" spans="1:19" s="2" customFormat="1" x14ac:dyDescent="0.25">
      <c r="A97" s="44" t="str">
        <f t="shared" si="1"/>
        <v/>
      </c>
      <c r="B97" s="38"/>
      <c r="C97" s="39">
        <f ca="1">IF(ISERROR(VLOOKUP(B97,Calendrier_a_cacher!$A$2:$C$334,3,FALSE)),"",VLOOKUP(B97,Calendrier_a_cacher!$A$2:$C$334,3,FALSE))</f>
        <v>0</v>
      </c>
      <c r="D97" s="43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5"/>
    </row>
    <row r="98" spans="1:19" x14ac:dyDescent="0.25">
      <c r="A98" s="39" t="str">
        <f t="shared" si="1"/>
        <v/>
      </c>
      <c r="B98" s="38"/>
      <c r="C98" s="39">
        <f ca="1">IF(ISERROR(VLOOKUP(B98,Calendrier_a_cacher!$A$2:$C$334,3,FALSE)),"",VLOOKUP(B98,Calendrier_a_cacher!$A$2:$C$334,3,FALSE))</f>
        <v>0</v>
      </c>
      <c r="D98" s="46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41"/>
    </row>
    <row r="99" spans="1:19" x14ac:dyDescent="0.25">
      <c r="A99" s="44" t="str">
        <f t="shared" si="1"/>
        <v/>
      </c>
      <c r="B99" s="38"/>
      <c r="C99" s="39">
        <f ca="1">IF(ISERROR(VLOOKUP(B99,Calendrier_a_cacher!$A$2:$C$334,3,FALSE)),"",VLOOKUP(B99,Calendrier_a_cacher!$A$2:$C$334,3,FALSE))</f>
        <v>0</v>
      </c>
      <c r="D99" s="43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5"/>
    </row>
    <row r="100" spans="1:19" x14ac:dyDescent="0.25">
      <c r="A100" s="39" t="str">
        <f t="shared" si="1"/>
        <v/>
      </c>
      <c r="B100" s="38"/>
      <c r="C100" s="39">
        <f ca="1">IF(ISERROR(VLOOKUP(B100,Calendrier_a_cacher!$A$2:$C$334,3,FALSE)),"",VLOOKUP(B100,Calendrier_a_cacher!$A$2:$C$334,3,FALSE))</f>
        <v>0</v>
      </c>
      <c r="D100" s="46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41"/>
    </row>
    <row r="101" spans="1:19" x14ac:dyDescent="0.25">
      <c r="A101" s="44" t="str">
        <f t="shared" si="1"/>
        <v/>
      </c>
      <c r="B101" s="38"/>
      <c r="C101" s="39">
        <f ca="1">IF(ISERROR(VLOOKUP(B101,Calendrier_a_cacher!$A$2:$C$334,3,FALSE)),"",VLOOKUP(B101,Calendrier_a_cacher!$A$2:$C$334,3,FALSE))</f>
        <v>0</v>
      </c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5"/>
    </row>
    <row r="102" spans="1:19" x14ac:dyDescent="0.25">
      <c r="A102" s="39" t="str">
        <f t="shared" si="1"/>
        <v/>
      </c>
      <c r="B102" s="38"/>
      <c r="C102" s="39">
        <f ca="1">IF(ISERROR(VLOOKUP(B102,Calendrier_a_cacher!$A$2:$C$334,3,FALSE)),"",VLOOKUP(B102,Calendrier_a_cacher!$A$2:$C$334,3,FALSE))</f>
        <v>0</v>
      </c>
      <c r="D102" s="46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41"/>
    </row>
    <row r="103" spans="1:19" x14ac:dyDescent="0.25">
      <c r="A103" s="44" t="str">
        <f t="shared" si="1"/>
        <v/>
      </c>
      <c r="B103" s="38"/>
      <c r="C103" s="39">
        <f ca="1">IF(ISERROR(VLOOKUP(B103,Calendrier_a_cacher!$A$2:$C$334,3,FALSE)),"",VLOOKUP(B103,Calendrier_a_cacher!$A$2:$C$334,3,FALSE))</f>
        <v>0</v>
      </c>
      <c r="D103" s="43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5"/>
    </row>
    <row r="104" spans="1:19" x14ac:dyDescent="0.25">
      <c r="A104" s="39" t="str">
        <f t="shared" si="1"/>
        <v/>
      </c>
      <c r="B104" s="38"/>
      <c r="C104" s="39">
        <f ca="1">IF(ISERROR(VLOOKUP(B104,Calendrier_a_cacher!$A$2:$C$334,3,FALSE)),"",VLOOKUP(B104,Calendrier_a_cacher!$A$2:$C$334,3,FALSE))</f>
        <v>0</v>
      </c>
      <c r="D104" s="46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41"/>
    </row>
    <row r="105" spans="1:19" x14ac:dyDescent="0.25">
      <c r="A105" s="44" t="str">
        <f t="shared" si="1"/>
        <v/>
      </c>
      <c r="B105" s="38"/>
      <c r="C105" s="39">
        <f ca="1">IF(ISERROR(VLOOKUP(B105,Calendrier_a_cacher!$A$2:$C$334,3,FALSE)),"",VLOOKUP(B105,Calendrier_a_cacher!$A$2:$C$334,3,FALSE))</f>
        <v>0</v>
      </c>
      <c r="D105" s="43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5"/>
    </row>
    <row r="106" spans="1:19" x14ac:dyDescent="0.25">
      <c r="A106" s="39" t="str">
        <f t="shared" si="1"/>
        <v/>
      </c>
      <c r="B106" s="38"/>
      <c r="C106" s="39">
        <f ca="1">IF(ISERROR(VLOOKUP(B106,Calendrier_a_cacher!$A$2:$C$334,3,FALSE)),"",VLOOKUP(B106,Calendrier_a_cacher!$A$2:$C$334,3,FALSE))</f>
        <v>0</v>
      </c>
      <c r="D106" s="46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41"/>
    </row>
    <row r="107" spans="1:19" x14ac:dyDescent="0.25">
      <c r="A107" s="44" t="str">
        <f t="shared" si="1"/>
        <v/>
      </c>
      <c r="B107" s="38"/>
      <c r="C107" s="39">
        <f ca="1">IF(ISERROR(VLOOKUP(B107,Calendrier_a_cacher!$A$2:$C$334,3,FALSE)),"",VLOOKUP(B107,Calendrier_a_cacher!$A$2:$C$334,3,FALSE))</f>
        <v>0</v>
      </c>
      <c r="D107" s="43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5"/>
    </row>
    <row r="108" spans="1:19" x14ac:dyDescent="0.25">
      <c r="A108" s="39" t="str">
        <f t="shared" si="1"/>
        <v/>
      </c>
      <c r="B108" s="38"/>
      <c r="C108" s="39">
        <f ca="1">IF(ISERROR(VLOOKUP(B108,Calendrier_a_cacher!$A$2:$C$334,3,FALSE)),"",VLOOKUP(B108,Calendrier_a_cacher!$A$2:$C$334,3,FALSE))</f>
        <v>0</v>
      </c>
      <c r="D108" s="46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41"/>
    </row>
    <row r="109" spans="1:19" x14ac:dyDescent="0.25">
      <c r="A109" s="44" t="str">
        <f t="shared" si="1"/>
        <v/>
      </c>
      <c r="B109" s="38"/>
      <c r="C109" s="39">
        <f ca="1">IF(ISERROR(VLOOKUP(B109,Calendrier_a_cacher!$A$2:$C$334,3,FALSE)),"",VLOOKUP(B109,Calendrier_a_cacher!$A$2:$C$334,3,FALSE))</f>
        <v>0</v>
      </c>
      <c r="D109" s="43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5"/>
    </row>
    <row r="110" spans="1:19" x14ac:dyDescent="0.25">
      <c r="A110" s="39" t="str">
        <f t="shared" si="1"/>
        <v/>
      </c>
      <c r="B110" s="38"/>
      <c r="C110" s="39">
        <f ca="1">IF(ISERROR(VLOOKUP(B110,Calendrier_a_cacher!$A$2:$C$334,3,FALSE)),"",VLOOKUP(B110,Calendrier_a_cacher!$A$2:$C$334,3,FALSE))</f>
        <v>0</v>
      </c>
      <c r="D110" s="46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41"/>
    </row>
    <row r="111" spans="1:19" x14ac:dyDescent="0.25">
      <c r="A111" s="44" t="str">
        <f t="shared" si="1"/>
        <v/>
      </c>
      <c r="B111" s="38"/>
      <c r="C111" s="39">
        <f ca="1">IF(ISERROR(VLOOKUP(B111,Calendrier_a_cacher!$A$2:$C$334,3,FALSE)),"",VLOOKUP(B111,Calendrier_a_cacher!$A$2:$C$334,3,FALSE))</f>
        <v>0</v>
      </c>
      <c r="D111" s="43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5"/>
    </row>
    <row r="112" spans="1:19" x14ac:dyDescent="0.25">
      <c r="A112" s="39" t="str">
        <f t="shared" si="1"/>
        <v/>
      </c>
      <c r="B112" s="38"/>
      <c r="C112" s="39">
        <f ca="1">IF(ISERROR(VLOOKUP(B112,Calendrier_a_cacher!$A$2:$C$334,3,FALSE)),"",VLOOKUP(B112,Calendrier_a_cacher!$A$2:$C$334,3,FALSE))</f>
        <v>0</v>
      </c>
      <c r="D112" s="46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41"/>
    </row>
    <row r="113" spans="1:19" x14ac:dyDescent="0.25">
      <c r="A113" s="44" t="str">
        <f t="shared" si="1"/>
        <v/>
      </c>
      <c r="B113" s="38"/>
      <c r="C113" s="39">
        <f ca="1">IF(ISERROR(VLOOKUP(B113,Calendrier_a_cacher!$A$2:$C$334,3,FALSE)),"",VLOOKUP(B113,Calendrier_a_cacher!$A$2:$C$334,3,FALSE))</f>
        <v>0</v>
      </c>
      <c r="D113" s="43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5"/>
    </row>
    <row r="114" spans="1:19" x14ac:dyDescent="0.25">
      <c r="A114" s="39" t="str">
        <f t="shared" si="1"/>
        <v/>
      </c>
      <c r="B114" s="38"/>
      <c r="C114" s="39">
        <f ca="1">IF(ISERROR(VLOOKUP(B114,Calendrier_a_cacher!$A$2:$C$334,3,FALSE)),"",VLOOKUP(B114,Calendrier_a_cacher!$A$2:$C$334,3,FALSE))</f>
        <v>0</v>
      </c>
      <c r="D114" s="46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41"/>
    </row>
    <row r="115" spans="1:19" x14ac:dyDescent="0.25">
      <c r="A115" s="44" t="str">
        <f t="shared" si="1"/>
        <v/>
      </c>
      <c r="B115" s="38"/>
      <c r="C115" s="39">
        <f ca="1">IF(ISERROR(VLOOKUP(B115,Calendrier_a_cacher!$A$2:$C$334,3,FALSE)),"",VLOOKUP(B115,Calendrier_a_cacher!$A$2:$C$334,3,FALSE))</f>
        <v>0</v>
      </c>
      <c r="D115" s="43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5"/>
    </row>
    <row r="116" spans="1:19" x14ac:dyDescent="0.25">
      <c r="A116" s="39" t="str">
        <f t="shared" si="1"/>
        <v/>
      </c>
      <c r="B116" s="38"/>
      <c r="C116" s="39">
        <f ca="1">IF(ISERROR(VLOOKUP(B116,Calendrier_a_cacher!$A$2:$C$334,3,FALSE)),"",VLOOKUP(B116,Calendrier_a_cacher!$A$2:$C$334,3,FALSE))</f>
        <v>0</v>
      </c>
      <c r="D116" s="46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41"/>
    </row>
    <row r="117" spans="1:19" x14ac:dyDescent="0.25">
      <c r="A117" s="44" t="str">
        <f t="shared" si="1"/>
        <v/>
      </c>
      <c r="B117" s="38"/>
      <c r="C117" s="39">
        <f ca="1">IF(ISERROR(VLOOKUP(B117,Calendrier_a_cacher!$A$2:$C$334,3,FALSE)),"",VLOOKUP(B117,Calendrier_a_cacher!$A$2:$C$334,3,FALSE))</f>
        <v>0</v>
      </c>
      <c r="D117" s="43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5"/>
    </row>
    <row r="118" spans="1:19" x14ac:dyDescent="0.25">
      <c r="A118" s="39" t="str">
        <f t="shared" si="1"/>
        <v/>
      </c>
      <c r="B118" s="38"/>
      <c r="C118" s="39">
        <f ca="1">IF(ISERROR(VLOOKUP(B118,Calendrier_a_cacher!$A$2:$C$334,3,FALSE)),"",VLOOKUP(B118,Calendrier_a_cacher!$A$2:$C$334,3,FALSE))</f>
        <v>0</v>
      </c>
      <c r="D118" s="46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41"/>
    </row>
    <row r="119" spans="1:19" x14ac:dyDescent="0.25">
      <c r="A119" s="44" t="str">
        <f t="shared" si="1"/>
        <v/>
      </c>
      <c r="B119" s="38"/>
      <c r="C119" s="39">
        <f ca="1">IF(ISERROR(VLOOKUP(B119,Calendrier_a_cacher!$A$2:$C$334,3,FALSE)),"",VLOOKUP(B119,Calendrier_a_cacher!$A$2:$C$334,3,FALSE))</f>
        <v>0</v>
      </c>
      <c r="D119" s="43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5"/>
    </row>
    <row r="120" spans="1:19" x14ac:dyDescent="0.25">
      <c r="A120" s="39" t="str">
        <f t="shared" si="1"/>
        <v/>
      </c>
      <c r="B120" s="38"/>
      <c r="C120" s="39">
        <f ca="1">IF(ISERROR(VLOOKUP(B120,Calendrier_a_cacher!$A$2:$C$334,3,FALSE)),"",VLOOKUP(B120,Calendrier_a_cacher!$A$2:$C$334,3,FALSE))</f>
        <v>0</v>
      </c>
      <c r="D120" s="46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41"/>
    </row>
    <row r="121" spans="1:19" x14ac:dyDescent="0.25">
      <c r="A121" s="44" t="str">
        <f t="shared" si="1"/>
        <v/>
      </c>
      <c r="B121" s="38"/>
      <c r="C121" s="39">
        <f ca="1">IF(ISERROR(VLOOKUP(B121,Calendrier_a_cacher!$A$2:$C$334,3,FALSE)),"",VLOOKUP(B121,Calendrier_a_cacher!$A$2:$C$334,3,FALSE))</f>
        <v>0</v>
      </c>
      <c r="D121" s="43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5"/>
    </row>
    <row r="122" spans="1:19" x14ac:dyDescent="0.25">
      <c r="A122" s="39" t="str">
        <f t="shared" si="1"/>
        <v/>
      </c>
      <c r="B122" s="38"/>
      <c r="C122" s="39">
        <f ca="1">IF(ISERROR(VLOOKUP(B122,Calendrier_a_cacher!$A$2:$C$334,3,FALSE)),"",VLOOKUP(B122,Calendrier_a_cacher!$A$2:$C$334,3,FALSE))</f>
        <v>0</v>
      </c>
      <c r="D122" s="46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41"/>
    </row>
    <row r="123" spans="1:19" x14ac:dyDescent="0.25">
      <c r="A123" s="44" t="str">
        <f t="shared" si="1"/>
        <v/>
      </c>
      <c r="B123" s="38"/>
      <c r="C123" s="39">
        <f ca="1">IF(ISERROR(VLOOKUP(B123,Calendrier_a_cacher!$A$2:$C$334,3,FALSE)),"",VLOOKUP(B123,Calendrier_a_cacher!$A$2:$C$334,3,FALSE))</f>
        <v>0</v>
      </c>
      <c r="D123" s="43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5"/>
    </row>
    <row r="124" spans="1:19" x14ac:dyDescent="0.25">
      <c r="A124" s="39" t="str">
        <f t="shared" si="1"/>
        <v/>
      </c>
      <c r="B124" s="38"/>
      <c r="C124" s="39">
        <f ca="1">IF(ISERROR(VLOOKUP(B124,Calendrier_a_cacher!$A$2:$C$334,3,FALSE)),"",VLOOKUP(B124,Calendrier_a_cacher!$A$2:$C$334,3,FALSE))</f>
        <v>0</v>
      </c>
      <c r="D124" s="46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41"/>
    </row>
    <row r="125" spans="1:19" x14ac:dyDescent="0.25">
      <c r="A125" s="44" t="str">
        <f t="shared" si="1"/>
        <v/>
      </c>
      <c r="B125" s="38"/>
      <c r="C125" s="39">
        <f ca="1">IF(ISERROR(VLOOKUP(B125,Calendrier_a_cacher!$A$2:$C$334,3,FALSE)),"",VLOOKUP(B125,Calendrier_a_cacher!$A$2:$C$334,3,FALSE))</f>
        <v>0</v>
      </c>
      <c r="D125" s="43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5"/>
    </row>
    <row r="126" spans="1:19" x14ac:dyDescent="0.25">
      <c r="A126" s="39" t="str">
        <f t="shared" si="1"/>
        <v/>
      </c>
      <c r="B126" s="38"/>
      <c r="C126" s="39">
        <f ca="1">IF(ISERROR(VLOOKUP(B126,Calendrier_a_cacher!$A$2:$C$334,3,FALSE)),"",VLOOKUP(B126,Calendrier_a_cacher!$A$2:$C$334,3,FALSE))</f>
        <v>0</v>
      </c>
      <c r="D126" s="46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41"/>
    </row>
    <row r="127" spans="1:19" x14ac:dyDescent="0.25">
      <c r="A127" s="44" t="str">
        <f t="shared" si="1"/>
        <v/>
      </c>
      <c r="B127" s="38"/>
      <c r="C127" s="39">
        <f ca="1">IF(ISERROR(VLOOKUP(B127,Calendrier_a_cacher!$A$2:$C$334,3,FALSE)),"",VLOOKUP(B127,Calendrier_a_cacher!$A$2:$C$334,3,FALSE))</f>
        <v>0</v>
      </c>
      <c r="D127" s="43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5"/>
    </row>
    <row r="128" spans="1:19" x14ac:dyDescent="0.25">
      <c r="A128" s="39" t="str">
        <f t="shared" ref="A128:A191" si="2">IF(B128&lt;&gt;"",TEXT(B128,"jjjj"),"")</f>
        <v/>
      </c>
      <c r="B128" s="38"/>
      <c r="C128" s="39">
        <f ca="1">IF(ISERROR(VLOOKUP(B128,Calendrier_a_cacher!$A$2:$C$334,3,FALSE)),"",VLOOKUP(B128,Calendrier_a_cacher!$A$2:$C$334,3,FALSE))</f>
        <v>0</v>
      </c>
      <c r="D128" s="46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41"/>
    </row>
    <row r="129" spans="1:19" x14ac:dyDescent="0.25">
      <c r="A129" s="44" t="str">
        <f t="shared" si="2"/>
        <v/>
      </c>
      <c r="B129" s="38"/>
      <c r="C129" s="39">
        <f ca="1">IF(ISERROR(VLOOKUP(B129,Calendrier_a_cacher!$A$2:$C$334,3,FALSE)),"",VLOOKUP(B129,Calendrier_a_cacher!$A$2:$C$334,3,FALSE))</f>
        <v>0</v>
      </c>
      <c r="D129" s="43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5"/>
    </row>
    <row r="130" spans="1:19" x14ac:dyDescent="0.25">
      <c r="A130" s="39" t="str">
        <f t="shared" si="2"/>
        <v/>
      </c>
      <c r="B130" s="38"/>
      <c r="C130" s="39">
        <f ca="1">IF(ISERROR(VLOOKUP(B130,Calendrier_a_cacher!$A$2:$C$334,3,FALSE)),"",VLOOKUP(B130,Calendrier_a_cacher!$A$2:$C$334,3,FALSE))</f>
        <v>0</v>
      </c>
      <c r="D130" s="46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41"/>
    </row>
    <row r="131" spans="1:19" x14ac:dyDescent="0.25">
      <c r="A131" s="44" t="str">
        <f t="shared" si="2"/>
        <v/>
      </c>
      <c r="B131" s="38"/>
      <c r="C131" s="39">
        <f ca="1">IF(ISERROR(VLOOKUP(B131,Calendrier_a_cacher!$A$2:$C$334,3,FALSE)),"",VLOOKUP(B131,Calendrier_a_cacher!$A$2:$C$334,3,FALSE))</f>
        <v>0</v>
      </c>
      <c r="D131" s="43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5"/>
    </row>
    <row r="132" spans="1:19" x14ac:dyDescent="0.25">
      <c r="A132" s="39" t="str">
        <f t="shared" si="2"/>
        <v/>
      </c>
      <c r="B132" s="38"/>
      <c r="C132" s="39">
        <f ca="1">IF(ISERROR(VLOOKUP(B132,Calendrier_a_cacher!$A$2:$C$334,3,FALSE)),"",VLOOKUP(B132,Calendrier_a_cacher!$A$2:$C$334,3,FALSE))</f>
        <v>0</v>
      </c>
      <c r="D132" s="46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41"/>
    </row>
    <row r="133" spans="1:19" x14ac:dyDescent="0.25">
      <c r="A133" s="44" t="str">
        <f t="shared" si="2"/>
        <v/>
      </c>
      <c r="B133" s="38"/>
      <c r="C133" s="39">
        <f ca="1">IF(ISERROR(VLOOKUP(B133,Calendrier_a_cacher!$A$2:$C$334,3,FALSE)),"",VLOOKUP(B133,Calendrier_a_cacher!$A$2:$C$334,3,FALSE))</f>
        <v>0</v>
      </c>
      <c r="D133" s="43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5"/>
    </row>
    <row r="134" spans="1:19" x14ac:dyDescent="0.25">
      <c r="A134" s="39" t="str">
        <f t="shared" si="2"/>
        <v/>
      </c>
      <c r="B134" s="38"/>
      <c r="C134" s="39">
        <f ca="1">IF(ISERROR(VLOOKUP(B134,Calendrier_a_cacher!$A$2:$C$334,3,FALSE)),"",VLOOKUP(B134,Calendrier_a_cacher!$A$2:$C$334,3,FALSE))</f>
        <v>0</v>
      </c>
      <c r="D134" s="46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41"/>
    </row>
    <row r="135" spans="1:19" x14ac:dyDescent="0.25">
      <c r="A135" s="44" t="str">
        <f t="shared" si="2"/>
        <v/>
      </c>
      <c r="B135" s="38"/>
      <c r="C135" s="39">
        <f ca="1">IF(ISERROR(VLOOKUP(B135,Calendrier_a_cacher!$A$2:$C$334,3,FALSE)),"",VLOOKUP(B135,Calendrier_a_cacher!$A$2:$C$334,3,FALSE))</f>
        <v>0</v>
      </c>
      <c r="D135" s="43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5"/>
    </row>
    <row r="136" spans="1:19" x14ac:dyDescent="0.25">
      <c r="A136" s="39" t="str">
        <f t="shared" si="2"/>
        <v/>
      </c>
      <c r="B136" s="38"/>
      <c r="C136" s="39">
        <f ca="1">IF(ISERROR(VLOOKUP(B136,Calendrier_a_cacher!$A$2:$C$334,3,FALSE)),"",VLOOKUP(B136,Calendrier_a_cacher!$A$2:$C$334,3,FALSE))</f>
        <v>0</v>
      </c>
      <c r="D136" s="46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41"/>
    </row>
    <row r="137" spans="1:19" x14ac:dyDescent="0.25">
      <c r="A137" s="44" t="str">
        <f t="shared" si="2"/>
        <v/>
      </c>
      <c r="B137" s="38"/>
      <c r="C137" s="39">
        <f ca="1">IF(ISERROR(VLOOKUP(B137,Calendrier_a_cacher!$A$2:$C$334,3,FALSE)),"",VLOOKUP(B137,Calendrier_a_cacher!$A$2:$C$334,3,FALSE))</f>
        <v>0</v>
      </c>
      <c r="D137" s="43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5"/>
    </row>
    <row r="138" spans="1:19" x14ac:dyDescent="0.25">
      <c r="A138" s="39" t="str">
        <f t="shared" si="2"/>
        <v/>
      </c>
      <c r="B138" s="38"/>
      <c r="C138" s="39">
        <f ca="1">IF(ISERROR(VLOOKUP(B138,Calendrier_a_cacher!$A$2:$C$334,3,FALSE)),"",VLOOKUP(B138,Calendrier_a_cacher!$A$2:$C$334,3,FALSE))</f>
        <v>0</v>
      </c>
      <c r="D138" s="46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41"/>
    </row>
    <row r="139" spans="1:19" x14ac:dyDescent="0.25">
      <c r="A139" s="44" t="str">
        <f t="shared" si="2"/>
        <v/>
      </c>
      <c r="B139" s="38"/>
      <c r="C139" s="39">
        <f ca="1">IF(ISERROR(VLOOKUP(B139,Calendrier_a_cacher!$A$2:$C$334,3,FALSE)),"",VLOOKUP(B139,Calendrier_a_cacher!$A$2:$C$334,3,FALSE))</f>
        <v>0</v>
      </c>
      <c r="D139" s="43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5"/>
    </row>
    <row r="140" spans="1:19" x14ac:dyDescent="0.25">
      <c r="A140" s="39" t="str">
        <f t="shared" si="2"/>
        <v/>
      </c>
      <c r="B140" s="38"/>
      <c r="C140" s="39">
        <f ca="1">IF(ISERROR(VLOOKUP(B140,Calendrier_a_cacher!$A$2:$C$334,3,FALSE)),"",VLOOKUP(B140,Calendrier_a_cacher!$A$2:$C$334,3,FALSE))</f>
        <v>0</v>
      </c>
      <c r="D140" s="46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41"/>
    </row>
    <row r="141" spans="1:19" x14ac:dyDescent="0.25">
      <c r="A141" s="44" t="str">
        <f t="shared" si="2"/>
        <v/>
      </c>
      <c r="B141" s="38"/>
      <c r="C141" s="39">
        <f ca="1">IF(ISERROR(VLOOKUP(B141,Calendrier_a_cacher!$A$2:$C$334,3,FALSE)),"",VLOOKUP(B141,Calendrier_a_cacher!$A$2:$C$334,3,FALSE))</f>
        <v>0</v>
      </c>
      <c r="D141" s="43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5"/>
    </row>
    <row r="142" spans="1:19" x14ac:dyDescent="0.25">
      <c r="A142" s="39" t="str">
        <f t="shared" si="2"/>
        <v/>
      </c>
      <c r="B142" s="38"/>
      <c r="C142" s="39">
        <f ca="1">IF(ISERROR(VLOOKUP(B142,Calendrier_a_cacher!$A$2:$C$334,3,FALSE)),"",VLOOKUP(B142,Calendrier_a_cacher!$A$2:$C$334,3,FALSE))</f>
        <v>0</v>
      </c>
      <c r="D142" s="46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41"/>
    </row>
    <row r="143" spans="1:19" x14ac:dyDescent="0.25">
      <c r="A143" s="44" t="str">
        <f t="shared" si="2"/>
        <v/>
      </c>
      <c r="B143" s="38"/>
      <c r="C143" s="39">
        <f ca="1">IF(ISERROR(VLOOKUP(B143,Calendrier_a_cacher!$A$2:$C$334,3,FALSE)),"",VLOOKUP(B143,Calendrier_a_cacher!$A$2:$C$334,3,FALSE))</f>
        <v>0</v>
      </c>
      <c r="D143" s="43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5"/>
    </row>
    <row r="144" spans="1:19" x14ac:dyDescent="0.25">
      <c r="A144" s="39" t="str">
        <f t="shared" si="2"/>
        <v/>
      </c>
      <c r="B144" s="38"/>
      <c r="C144" s="39">
        <f ca="1">IF(ISERROR(VLOOKUP(B144,Calendrier_a_cacher!$A$2:$C$334,3,FALSE)),"",VLOOKUP(B144,Calendrier_a_cacher!$A$2:$C$334,3,FALSE))</f>
        <v>0</v>
      </c>
      <c r="D144" s="46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41"/>
    </row>
    <row r="145" spans="1:19" x14ac:dyDescent="0.25">
      <c r="A145" s="44" t="str">
        <f t="shared" si="2"/>
        <v/>
      </c>
      <c r="B145" s="38"/>
      <c r="C145" s="39">
        <f ca="1">IF(ISERROR(VLOOKUP(B145,Calendrier_a_cacher!$A$2:$C$334,3,FALSE)),"",VLOOKUP(B145,Calendrier_a_cacher!$A$2:$C$334,3,FALSE))</f>
        <v>0</v>
      </c>
      <c r="D145" s="43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5"/>
    </row>
    <row r="146" spans="1:19" x14ac:dyDescent="0.25">
      <c r="A146" s="39" t="str">
        <f t="shared" si="2"/>
        <v/>
      </c>
      <c r="B146" s="38"/>
      <c r="C146" s="39">
        <f ca="1">IF(ISERROR(VLOOKUP(B146,Calendrier_a_cacher!$A$2:$C$334,3,FALSE)),"",VLOOKUP(B146,Calendrier_a_cacher!$A$2:$C$334,3,FALSE))</f>
        <v>0</v>
      </c>
      <c r="D146" s="46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41"/>
    </row>
    <row r="147" spans="1:19" x14ac:dyDescent="0.25">
      <c r="A147" s="44" t="str">
        <f t="shared" si="2"/>
        <v/>
      </c>
      <c r="B147" s="38"/>
      <c r="C147" s="39">
        <f ca="1">IF(ISERROR(VLOOKUP(B147,Calendrier_a_cacher!$A$2:$C$334,3,FALSE)),"",VLOOKUP(B147,Calendrier_a_cacher!$A$2:$C$334,3,FALSE))</f>
        <v>0</v>
      </c>
      <c r="D147" s="43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5"/>
    </row>
    <row r="148" spans="1:19" x14ac:dyDescent="0.25">
      <c r="A148" s="39" t="str">
        <f t="shared" si="2"/>
        <v/>
      </c>
      <c r="B148" s="38"/>
      <c r="C148" s="39">
        <f ca="1">IF(ISERROR(VLOOKUP(B148,Calendrier_a_cacher!$A$2:$C$334,3,FALSE)),"",VLOOKUP(B148,Calendrier_a_cacher!$A$2:$C$334,3,FALSE))</f>
        <v>0</v>
      </c>
      <c r="D148" s="46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41"/>
    </row>
    <row r="149" spans="1:19" x14ac:dyDescent="0.25">
      <c r="A149" s="44" t="str">
        <f t="shared" si="2"/>
        <v/>
      </c>
      <c r="B149" s="38"/>
      <c r="C149" s="39">
        <f ca="1">IF(ISERROR(VLOOKUP(B149,Calendrier_a_cacher!$A$2:$C$334,3,FALSE)),"",VLOOKUP(B149,Calendrier_a_cacher!$A$2:$C$334,3,FALSE))</f>
        <v>0</v>
      </c>
      <c r="D149" s="43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5"/>
    </row>
    <row r="150" spans="1:19" x14ac:dyDescent="0.25">
      <c r="A150" s="39" t="str">
        <f t="shared" si="2"/>
        <v/>
      </c>
      <c r="B150" s="38"/>
      <c r="C150" s="39">
        <f ca="1">IF(ISERROR(VLOOKUP(B150,Calendrier_a_cacher!$A$2:$C$334,3,FALSE)),"",VLOOKUP(B150,Calendrier_a_cacher!$A$2:$C$334,3,FALSE))</f>
        <v>0</v>
      </c>
      <c r="D150" s="46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41"/>
    </row>
    <row r="151" spans="1:19" x14ac:dyDescent="0.25">
      <c r="A151" s="44" t="str">
        <f t="shared" si="2"/>
        <v/>
      </c>
      <c r="B151" s="38"/>
      <c r="C151" s="39">
        <f ca="1">IF(ISERROR(VLOOKUP(B151,Calendrier_a_cacher!$A$2:$C$334,3,FALSE)),"",VLOOKUP(B151,Calendrier_a_cacher!$A$2:$C$334,3,FALSE))</f>
        <v>0</v>
      </c>
      <c r="D151" s="43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5"/>
    </row>
    <row r="152" spans="1:19" x14ac:dyDescent="0.25">
      <c r="A152" s="39" t="str">
        <f t="shared" si="2"/>
        <v/>
      </c>
      <c r="B152" s="38"/>
      <c r="C152" s="39">
        <f ca="1">IF(ISERROR(VLOOKUP(B152,Calendrier_a_cacher!$A$2:$C$334,3,FALSE)),"",VLOOKUP(B152,Calendrier_a_cacher!$A$2:$C$334,3,FALSE))</f>
        <v>0</v>
      </c>
      <c r="D152" s="46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41"/>
    </row>
    <row r="153" spans="1:19" x14ac:dyDescent="0.25">
      <c r="A153" s="44" t="str">
        <f t="shared" si="2"/>
        <v/>
      </c>
      <c r="B153" s="38"/>
      <c r="C153" s="39">
        <f ca="1">IF(ISERROR(VLOOKUP(B153,Calendrier_a_cacher!$A$2:$C$334,3,FALSE)),"",VLOOKUP(B153,Calendrier_a_cacher!$A$2:$C$334,3,FALSE))</f>
        <v>0</v>
      </c>
      <c r="D153" s="43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5"/>
    </row>
    <row r="154" spans="1:19" x14ac:dyDescent="0.25">
      <c r="A154" s="39" t="str">
        <f t="shared" si="2"/>
        <v/>
      </c>
      <c r="B154" s="38"/>
      <c r="C154" s="39">
        <f ca="1">IF(ISERROR(VLOOKUP(B154,Calendrier_a_cacher!$A$2:$C$334,3,FALSE)),"",VLOOKUP(B154,Calendrier_a_cacher!$A$2:$C$334,3,FALSE))</f>
        <v>0</v>
      </c>
      <c r="D154" s="46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41"/>
    </row>
    <row r="155" spans="1:19" x14ac:dyDescent="0.25">
      <c r="A155" s="44" t="str">
        <f t="shared" si="2"/>
        <v/>
      </c>
      <c r="B155" s="38"/>
      <c r="C155" s="39">
        <f ca="1">IF(ISERROR(VLOOKUP(B155,Calendrier_a_cacher!$A$2:$C$334,3,FALSE)),"",VLOOKUP(B155,Calendrier_a_cacher!$A$2:$C$334,3,FALSE))</f>
        <v>0</v>
      </c>
      <c r="D155" s="43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5"/>
    </row>
    <row r="156" spans="1:19" x14ac:dyDescent="0.25">
      <c r="A156" s="39" t="str">
        <f t="shared" si="2"/>
        <v/>
      </c>
      <c r="B156" s="38"/>
      <c r="C156" s="39">
        <f ca="1">IF(ISERROR(VLOOKUP(B156,Calendrier_a_cacher!$A$2:$C$334,3,FALSE)),"",VLOOKUP(B156,Calendrier_a_cacher!$A$2:$C$334,3,FALSE))</f>
        <v>0</v>
      </c>
      <c r="D156" s="46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41"/>
    </row>
    <row r="157" spans="1:19" x14ac:dyDescent="0.25">
      <c r="A157" s="44" t="str">
        <f t="shared" si="2"/>
        <v/>
      </c>
      <c r="B157" s="38"/>
      <c r="C157" s="39">
        <f ca="1">IF(ISERROR(VLOOKUP(B157,Calendrier_a_cacher!$A$2:$C$334,3,FALSE)),"",VLOOKUP(B157,Calendrier_a_cacher!$A$2:$C$334,3,FALSE))</f>
        <v>0</v>
      </c>
      <c r="D157" s="43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5"/>
    </row>
    <row r="158" spans="1:19" x14ac:dyDescent="0.25">
      <c r="A158" s="39" t="str">
        <f t="shared" si="2"/>
        <v/>
      </c>
      <c r="B158" s="38"/>
      <c r="C158" s="39">
        <f ca="1">IF(ISERROR(VLOOKUP(B158,Calendrier_a_cacher!$A$2:$C$334,3,FALSE)),"",VLOOKUP(B158,Calendrier_a_cacher!$A$2:$C$334,3,FALSE))</f>
        <v>0</v>
      </c>
      <c r="D158" s="46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41"/>
    </row>
    <row r="159" spans="1:19" x14ac:dyDescent="0.25">
      <c r="A159" s="44" t="str">
        <f t="shared" si="2"/>
        <v/>
      </c>
      <c r="B159" s="38"/>
      <c r="C159" s="39">
        <f ca="1">IF(ISERROR(VLOOKUP(B159,Calendrier_a_cacher!$A$2:$C$334,3,FALSE)),"",VLOOKUP(B159,Calendrier_a_cacher!$A$2:$C$334,3,FALSE))</f>
        <v>0</v>
      </c>
      <c r="D159" s="43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5"/>
    </row>
    <row r="160" spans="1:19" x14ac:dyDescent="0.25">
      <c r="A160" s="39" t="str">
        <f t="shared" si="2"/>
        <v/>
      </c>
      <c r="B160" s="38"/>
      <c r="C160" s="39">
        <f ca="1">IF(ISERROR(VLOOKUP(B160,Calendrier_a_cacher!$A$2:$C$334,3,FALSE)),"",VLOOKUP(B160,Calendrier_a_cacher!$A$2:$C$334,3,FALSE))</f>
        <v>0</v>
      </c>
      <c r="D160" s="46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41"/>
    </row>
    <row r="161" spans="1:19" x14ac:dyDescent="0.25">
      <c r="A161" s="44" t="str">
        <f t="shared" si="2"/>
        <v/>
      </c>
      <c r="B161" s="38"/>
      <c r="C161" s="39">
        <f ca="1">IF(ISERROR(VLOOKUP(B161,Calendrier_a_cacher!$A$2:$C$334,3,FALSE)),"",VLOOKUP(B161,Calendrier_a_cacher!$A$2:$C$334,3,FALSE))</f>
        <v>0</v>
      </c>
      <c r="D161" s="43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5"/>
    </row>
    <row r="162" spans="1:19" x14ac:dyDescent="0.25">
      <c r="A162" s="39" t="str">
        <f t="shared" si="2"/>
        <v/>
      </c>
      <c r="B162" s="38"/>
      <c r="C162" s="39">
        <f ca="1">IF(ISERROR(VLOOKUP(B162,Calendrier_a_cacher!$A$2:$C$334,3,FALSE)),"",VLOOKUP(B162,Calendrier_a_cacher!$A$2:$C$334,3,FALSE))</f>
        <v>0</v>
      </c>
      <c r="D162" s="46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41"/>
    </row>
    <row r="163" spans="1:19" x14ac:dyDescent="0.25">
      <c r="A163" s="44" t="str">
        <f t="shared" si="2"/>
        <v/>
      </c>
      <c r="B163" s="38"/>
      <c r="C163" s="39">
        <f ca="1">IF(ISERROR(VLOOKUP(B163,Calendrier_a_cacher!$A$2:$C$334,3,FALSE)),"",VLOOKUP(B163,Calendrier_a_cacher!$A$2:$C$334,3,FALSE))</f>
        <v>0</v>
      </c>
      <c r="D163" s="43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5"/>
    </row>
    <row r="164" spans="1:19" x14ac:dyDescent="0.25">
      <c r="A164" s="39" t="str">
        <f t="shared" si="2"/>
        <v/>
      </c>
      <c r="B164" s="38"/>
      <c r="C164" s="39">
        <f ca="1">IF(ISERROR(VLOOKUP(B164,Calendrier_a_cacher!$A$2:$C$334,3,FALSE)),"",VLOOKUP(B164,Calendrier_a_cacher!$A$2:$C$334,3,FALSE))</f>
        <v>0</v>
      </c>
      <c r="D164" s="46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41"/>
    </row>
    <row r="165" spans="1:19" x14ac:dyDescent="0.25">
      <c r="A165" s="44" t="str">
        <f t="shared" si="2"/>
        <v/>
      </c>
      <c r="B165" s="38"/>
      <c r="C165" s="39">
        <f ca="1">IF(ISERROR(VLOOKUP(B165,Calendrier_a_cacher!$A$2:$C$334,3,FALSE)),"",VLOOKUP(B165,Calendrier_a_cacher!$A$2:$C$334,3,FALSE))</f>
        <v>0</v>
      </c>
      <c r="D165" s="43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5"/>
    </row>
    <row r="166" spans="1:19" x14ac:dyDescent="0.25">
      <c r="A166" s="39" t="str">
        <f t="shared" si="2"/>
        <v/>
      </c>
      <c r="B166" s="38"/>
      <c r="C166" s="39">
        <f ca="1">IF(ISERROR(VLOOKUP(B166,Calendrier_a_cacher!$A$2:$C$334,3,FALSE)),"",VLOOKUP(B166,Calendrier_a_cacher!$A$2:$C$334,3,FALSE))</f>
        <v>0</v>
      </c>
      <c r="D166" s="46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41"/>
    </row>
    <row r="167" spans="1:19" x14ac:dyDescent="0.25">
      <c r="A167" s="44" t="str">
        <f t="shared" si="2"/>
        <v/>
      </c>
      <c r="B167" s="38"/>
      <c r="C167" s="39">
        <f ca="1">IF(ISERROR(VLOOKUP(B167,Calendrier_a_cacher!$A$2:$C$334,3,FALSE)),"",VLOOKUP(B167,Calendrier_a_cacher!$A$2:$C$334,3,FALSE))</f>
        <v>0</v>
      </c>
      <c r="D167" s="43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5"/>
    </row>
    <row r="168" spans="1:19" x14ac:dyDescent="0.25">
      <c r="A168" s="39" t="str">
        <f t="shared" si="2"/>
        <v/>
      </c>
      <c r="B168" s="38"/>
      <c r="C168" s="39">
        <f ca="1">IF(ISERROR(VLOOKUP(B168,Calendrier_a_cacher!$A$2:$C$334,3,FALSE)),"",VLOOKUP(B168,Calendrier_a_cacher!$A$2:$C$334,3,FALSE))</f>
        <v>0</v>
      </c>
      <c r="D168" s="46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41"/>
    </row>
    <row r="169" spans="1:19" x14ac:dyDescent="0.25">
      <c r="A169" s="44" t="str">
        <f t="shared" si="2"/>
        <v/>
      </c>
      <c r="B169" s="38"/>
      <c r="C169" s="39">
        <f ca="1">IF(ISERROR(VLOOKUP(B169,Calendrier_a_cacher!$A$2:$C$334,3,FALSE)),"",VLOOKUP(B169,Calendrier_a_cacher!$A$2:$C$334,3,FALSE))</f>
        <v>0</v>
      </c>
      <c r="D169" s="43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5"/>
    </row>
    <row r="170" spans="1:19" x14ac:dyDescent="0.25">
      <c r="A170" s="39" t="str">
        <f t="shared" si="2"/>
        <v/>
      </c>
      <c r="B170" s="38"/>
      <c r="C170" s="39">
        <f ca="1">IF(ISERROR(VLOOKUP(B170,Calendrier_a_cacher!$A$2:$C$334,3,FALSE)),"",VLOOKUP(B170,Calendrier_a_cacher!$A$2:$C$334,3,FALSE))</f>
        <v>0</v>
      </c>
      <c r="D170" s="46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41"/>
    </row>
    <row r="171" spans="1:19" x14ac:dyDescent="0.25">
      <c r="A171" s="44" t="str">
        <f t="shared" si="2"/>
        <v/>
      </c>
      <c r="B171" s="38"/>
      <c r="C171" s="39">
        <f ca="1">IF(ISERROR(VLOOKUP(B171,Calendrier_a_cacher!$A$2:$C$334,3,FALSE)),"",VLOOKUP(B171,Calendrier_a_cacher!$A$2:$C$334,3,FALSE))</f>
        <v>0</v>
      </c>
      <c r="D171" s="43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5"/>
    </row>
    <row r="172" spans="1:19" x14ac:dyDescent="0.25">
      <c r="A172" s="39" t="str">
        <f t="shared" si="2"/>
        <v/>
      </c>
      <c r="B172" s="38"/>
      <c r="C172" s="39">
        <f ca="1">IF(ISERROR(VLOOKUP(B172,Calendrier_a_cacher!$A$2:$C$334,3,FALSE)),"",VLOOKUP(B172,Calendrier_a_cacher!$A$2:$C$334,3,FALSE))</f>
        <v>0</v>
      </c>
      <c r="D172" s="46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41"/>
    </row>
    <row r="173" spans="1:19" x14ac:dyDescent="0.25">
      <c r="A173" s="44" t="str">
        <f t="shared" si="2"/>
        <v/>
      </c>
      <c r="B173" s="38"/>
      <c r="C173" s="39">
        <f ca="1">IF(ISERROR(VLOOKUP(B173,Calendrier_a_cacher!$A$2:$C$334,3,FALSE)),"",VLOOKUP(B173,Calendrier_a_cacher!$A$2:$C$334,3,FALSE))</f>
        <v>0</v>
      </c>
      <c r="D173" s="43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5"/>
    </row>
    <row r="174" spans="1:19" x14ac:dyDescent="0.25">
      <c r="A174" s="39" t="str">
        <f t="shared" si="2"/>
        <v/>
      </c>
      <c r="B174" s="38"/>
      <c r="C174" s="39">
        <f ca="1">IF(ISERROR(VLOOKUP(B174,Calendrier_a_cacher!$A$2:$C$334,3,FALSE)),"",VLOOKUP(B174,Calendrier_a_cacher!$A$2:$C$334,3,FALSE))</f>
        <v>0</v>
      </c>
      <c r="D174" s="46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41"/>
    </row>
    <row r="175" spans="1:19" x14ac:dyDescent="0.25">
      <c r="A175" s="44" t="str">
        <f t="shared" si="2"/>
        <v/>
      </c>
      <c r="B175" s="38"/>
      <c r="C175" s="39">
        <f ca="1">IF(ISERROR(VLOOKUP(B175,Calendrier_a_cacher!$A$2:$C$334,3,FALSE)),"",VLOOKUP(B175,Calendrier_a_cacher!$A$2:$C$334,3,FALSE))</f>
        <v>0</v>
      </c>
      <c r="D175" s="43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5"/>
    </row>
    <row r="176" spans="1:19" x14ac:dyDescent="0.25">
      <c r="A176" s="39" t="str">
        <f t="shared" si="2"/>
        <v/>
      </c>
      <c r="B176" s="38"/>
      <c r="C176" s="39">
        <f ca="1">IF(ISERROR(VLOOKUP(B176,Calendrier_a_cacher!$A$2:$C$334,3,FALSE)),"",VLOOKUP(B176,Calendrier_a_cacher!$A$2:$C$334,3,FALSE))</f>
        <v>0</v>
      </c>
      <c r="D176" s="46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41"/>
    </row>
    <row r="177" spans="1:19" x14ac:dyDescent="0.25">
      <c r="A177" s="44" t="str">
        <f t="shared" si="2"/>
        <v/>
      </c>
      <c r="B177" s="38"/>
      <c r="C177" s="39">
        <f ca="1">IF(ISERROR(VLOOKUP(B177,Calendrier_a_cacher!$A$2:$C$334,3,FALSE)),"",VLOOKUP(B177,Calendrier_a_cacher!$A$2:$C$334,3,FALSE))</f>
        <v>0</v>
      </c>
      <c r="D177" s="43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5"/>
    </row>
    <row r="178" spans="1:19" x14ac:dyDescent="0.25">
      <c r="A178" s="39" t="str">
        <f t="shared" si="2"/>
        <v/>
      </c>
      <c r="B178" s="38"/>
      <c r="C178" s="39">
        <f ca="1">IF(ISERROR(VLOOKUP(B178,Calendrier_a_cacher!$A$2:$C$334,3,FALSE)),"",VLOOKUP(B178,Calendrier_a_cacher!$A$2:$C$334,3,FALSE))</f>
        <v>0</v>
      </c>
      <c r="D178" s="46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41"/>
    </row>
    <row r="179" spans="1:19" x14ac:dyDescent="0.25">
      <c r="A179" s="44" t="str">
        <f t="shared" si="2"/>
        <v/>
      </c>
      <c r="B179" s="38"/>
      <c r="C179" s="39">
        <f ca="1">IF(ISERROR(VLOOKUP(B179,Calendrier_a_cacher!$A$2:$C$334,3,FALSE)),"",VLOOKUP(B179,Calendrier_a_cacher!$A$2:$C$334,3,FALSE))</f>
        <v>0</v>
      </c>
      <c r="D179" s="43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5"/>
    </row>
    <row r="180" spans="1:19" x14ac:dyDescent="0.25">
      <c r="A180" s="39" t="str">
        <f t="shared" si="2"/>
        <v/>
      </c>
      <c r="B180" s="38"/>
      <c r="C180" s="39">
        <f ca="1">IF(ISERROR(VLOOKUP(B180,Calendrier_a_cacher!$A$2:$C$334,3,FALSE)),"",VLOOKUP(B180,Calendrier_a_cacher!$A$2:$C$334,3,FALSE))</f>
        <v>0</v>
      </c>
      <c r="D180" s="46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41"/>
    </row>
    <row r="181" spans="1:19" x14ac:dyDescent="0.25">
      <c r="A181" s="44" t="str">
        <f t="shared" si="2"/>
        <v/>
      </c>
      <c r="B181" s="38"/>
      <c r="C181" s="39">
        <f ca="1">IF(ISERROR(VLOOKUP(B181,Calendrier_a_cacher!$A$2:$C$334,3,FALSE)),"",VLOOKUP(B181,Calendrier_a_cacher!$A$2:$C$334,3,FALSE))</f>
        <v>0</v>
      </c>
      <c r="D181" s="43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5"/>
    </row>
    <row r="182" spans="1:19" x14ac:dyDescent="0.25">
      <c r="A182" s="39" t="str">
        <f t="shared" si="2"/>
        <v/>
      </c>
      <c r="B182" s="38"/>
      <c r="C182" s="39">
        <f ca="1">IF(ISERROR(VLOOKUP(B182,Calendrier_a_cacher!$A$2:$C$334,3,FALSE)),"",VLOOKUP(B182,Calendrier_a_cacher!$A$2:$C$334,3,FALSE))</f>
        <v>0</v>
      </c>
      <c r="D182" s="46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41"/>
    </row>
    <row r="183" spans="1:19" x14ac:dyDescent="0.25">
      <c r="A183" s="44" t="str">
        <f t="shared" si="2"/>
        <v/>
      </c>
      <c r="B183" s="38"/>
      <c r="C183" s="39">
        <f ca="1">IF(ISERROR(VLOOKUP(B183,Calendrier_a_cacher!$A$2:$C$334,3,FALSE)),"",VLOOKUP(B183,Calendrier_a_cacher!$A$2:$C$334,3,FALSE))</f>
        <v>0</v>
      </c>
      <c r="D183" s="43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5"/>
    </row>
    <row r="184" spans="1:19" x14ac:dyDescent="0.25">
      <c r="A184" s="39" t="str">
        <f t="shared" si="2"/>
        <v/>
      </c>
      <c r="B184" s="38"/>
      <c r="C184" s="39">
        <f ca="1">IF(ISERROR(VLOOKUP(B184,Calendrier_a_cacher!$A$2:$C$334,3,FALSE)),"",VLOOKUP(B184,Calendrier_a_cacher!$A$2:$C$334,3,FALSE))</f>
        <v>0</v>
      </c>
      <c r="D184" s="46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41"/>
    </row>
    <row r="185" spans="1:19" x14ac:dyDescent="0.25">
      <c r="A185" s="44" t="str">
        <f t="shared" si="2"/>
        <v/>
      </c>
      <c r="B185" s="38"/>
      <c r="C185" s="39">
        <f ca="1">IF(ISERROR(VLOOKUP(B185,Calendrier_a_cacher!$A$2:$C$334,3,FALSE)),"",VLOOKUP(B185,Calendrier_a_cacher!$A$2:$C$334,3,FALSE))</f>
        <v>0</v>
      </c>
      <c r="D185" s="43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5"/>
    </row>
    <row r="186" spans="1:19" x14ac:dyDescent="0.25">
      <c r="A186" s="39" t="str">
        <f t="shared" si="2"/>
        <v/>
      </c>
      <c r="B186" s="38"/>
      <c r="C186" s="39">
        <f ca="1">IF(ISERROR(VLOOKUP(B186,Calendrier_a_cacher!$A$2:$C$334,3,FALSE)),"",VLOOKUP(B186,Calendrier_a_cacher!$A$2:$C$334,3,FALSE))</f>
        <v>0</v>
      </c>
      <c r="D186" s="46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41"/>
    </row>
    <row r="187" spans="1:19" x14ac:dyDescent="0.25">
      <c r="A187" s="44" t="str">
        <f t="shared" si="2"/>
        <v/>
      </c>
      <c r="B187" s="38"/>
      <c r="C187" s="39">
        <f ca="1">IF(ISERROR(VLOOKUP(B187,Calendrier_a_cacher!$A$2:$C$334,3,FALSE)),"",VLOOKUP(B187,Calendrier_a_cacher!$A$2:$C$334,3,FALSE))</f>
        <v>0</v>
      </c>
      <c r="D187" s="43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5"/>
    </row>
    <row r="188" spans="1:19" x14ac:dyDescent="0.25">
      <c r="A188" s="39" t="str">
        <f t="shared" si="2"/>
        <v/>
      </c>
      <c r="B188" s="38"/>
      <c r="C188" s="39">
        <f ca="1">IF(ISERROR(VLOOKUP(B188,Calendrier_a_cacher!$A$2:$C$334,3,FALSE)),"",VLOOKUP(B188,Calendrier_a_cacher!$A$2:$C$334,3,FALSE))</f>
        <v>0</v>
      </c>
      <c r="D188" s="46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41"/>
    </row>
    <row r="189" spans="1:19" x14ac:dyDescent="0.25">
      <c r="A189" s="44" t="str">
        <f t="shared" si="2"/>
        <v/>
      </c>
      <c r="B189" s="38"/>
      <c r="C189" s="39">
        <f ca="1">IF(ISERROR(VLOOKUP(B189,Calendrier_a_cacher!$A$2:$C$334,3,FALSE)),"",VLOOKUP(B189,Calendrier_a_cacher!$A$2:$C$334,3,FALSE))</f>
        <v>0</v>
      </c>
      <c r="D189" s="43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5"/>
    </row>
    <row r="190" spans="1:19" x14ac:dyDescent="0.25">
      <c r="A190" s="39" t="str">
        <f t="shared" si="2"/>
        <v/>
      </c>
      <c r="B190" s="38"/>
      <c r="C190" s="39">
        <f ca="1">IF(ISERROR(VLOOKUP(B190,Calendrier_a_cacher!$A$2:$C$334,3,FALSE)),"",VLOOKUP(B190,Calendrier_a_cacher!$A$2:$C$334,3,FALSE))</f>
        <v>0</v>
      </c>
      <c r="D190" s="46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41"/>
    </row>
    <row r="191" spans="1:19" x14ac:dyDescent="0.25">
      <c r="A191" s="44" t="str">
        <f t="shared" si="2"/>
        <v/>
      </c>
      <c r="B191" s="38"/>
      <c r="C191" s="39">
        <f ca="1">IF(ISERROR(VLOOKUP(B191,Calendrier_a_cacher!$A$2:$C$334,3,FALSE)),"",VLOOKUP(B191,Calendrier_a_cacher!$A$2:$C$334,3,FALSE))</f>
        <v>0</v>
      </c>
      <c r="D191" s="43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5"/>
    </row>
    <row r="192" spans="1:19" x14ac:dyDescent="0.25">
      <c r="A192" s="39" t="str">
        <f t="shared" ref="A192:A255" si="3">IF(B192&lt;&gt;"",TEXT(B192,"jjjj"),"")</f>
        <v/>
      </c>
      <c r="B192" s="38"/>
      <c r="C192" s="39">
        <f ca="1">IF(ISERROR(VLOOKUP(B192,Calendrier_a_cacher!$A$2:$C$334,3,FALSE)),"",VLOOKUP(B192,Calendrier_a_cacher!$A$2:$C$334,3,FALSE))</f>
        <v>0</v>
      </c>
      <c r="D192" s="46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41"/>
    </row>
    <row r="193" spans="1:19" x14ac:dyDescent="0.25">
      <c r="A193" s="44" t="str">
        <f t="shared" si="3"/>
        <v/>
      </c>
      <c r="B193" s="38"/>
      <c r="C193" s="39">
        <f ca="1">IF(ISERROR(VLOOKUP(B193,Calendrier_a_cacher!$A$2:$C$334,3,FALSE)),"",VLOOKUP(B193,Calendrier_a_cacher!$A$2:$C$334,3,FALSE))</f>
        <v>0</v>
      </c>
      <c r="D193" s="43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5"/>
    </row>
    <row r="194" spans="1:19" x14ac:dyDescent="0.25">
      <c r="A194" s="39" t="str">
        <f t="shared" si="3"/>
        <v/>
      </c>
      <c r="B194" s="38"/>
      <c r="C194" s="39">
        <f ca="1">IF(ISERROR(VLOOKUP(B194,Calendrier_a_cacher!$A$2:$C$334,3,FALSE)),"",VLOOKUP(B194,Calendrier_a_cacher!$A$2:$C$334,3,FALSE))</f>
        <v>0</v>
      </c>
      <c r="D194" s="46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41"/>
    </row>
    <row r="195" spans="1:19" x14ac:dyDescent="0.25">
      <c r="A195" s="44" t="str">
        <f t="shared" si="3"/>
        <v/>
      </c>
      <c r="B195" s="38"/>
      <c r="C195" s="39">
        <f ca="1">IF(ISERROR(VLOOKUP(B195,Calendrier_a_cacher!$A$2:$C$334,3,FALSE)),"",VLOOKUP(B195,Calendrier_a_cacher!$A$2:$C$334,3,FALSE))</f>
        <v>0</v>
      </c>
      <c r="D195" s="43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5"/>
    </row>
    <row r="196" spans="1:19" x14ac:dyDescent="0.25">
      <c r="A196" s="39" t="str">
        <f t="shared" si="3"/>
        <v/>
      </c>
      <c r="B196" s="38"/>
      <c r="C196" s="39">
        <f ca="1">IF(ISERROR(VLOOKUP(B196,Calendrier_a_cacher!$A$2:$C$334,3,FALSE)),"",VLOOKUP(B196,Calendrier_a_cacher!$A$2:$C$334,3,FALSE))</f>
        <v>0</v>
      </c>
      <c r="D196" s="46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41"/>
    </row>
    <row r="197" spans="1:19" x14ac:dyDescent="0.25">
      <c r="A197" s="44" t="str">
        <f t="shared" si="3"/>
        <v/>
      </c>
      <c r="B197" s="38"/>
      <c r="C197" s="39">
        <f ca="1">IF(ISERROR(VLOOKUP(B197,Calendrier_a_cacher!$A$2:$C$334,3,FALSE)),"",VLOOKUP(B197,Calendrier_a_cacher!$A$2:$C$334,3,FALSE))</f>
        <v>0</v>
      </c>
      <c r="D197" s="43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5"/>
    </row>
    <row r="198" spans="1:19" x14ac:dyDescent="0.25">
      <c r="A198" s="39" t="str">
        <f t="shared" si="3"/>
        <v/>
      </c>
      <c r="B198" s="38"/>
      <c r="C198" s="39">
        <f ca="1">IF(ISERROR(VLOOKUP(B198,Calendrier_a_cacher!$A$2:$C$334,3,FALSE)),"",VLOOKUP(B198,Calendrier_a_cacher!$A$2:$C$334,3,FALSE))</f>
        <v>0</v>
      </c>
      <c r="D198" s="46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41"/>
    </row>
    <row r="199" spans="1:19" x14ac:dyDescent="0.25">
      <c r="A199" s="44" t="str">
        <f t="shared" si="3"/>
        <v/>
      </c>
      <c r="B199" s="38"/>
      <c r="C199" s="39">
        <f ca="1">IF(ISERROR(VLOOKUP(B199,Calendrier_a_cacher!$A$2:$C$334,3,FALSE)),"",VLOOKUP(B199,Calendrier_a_cacher!$A$2:$C$334,3,FALSE))</f>
        <v>0</v>
      </c>
      <c r="D199" s="43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5"/>
    </row>
    <row r="200" spans="1:19" x14ac:dyDescent="0.25">
      <c r="A200" s="39" t="str">
        <f t="shared" si="3"/>
        <v/>
      </c>
      <c r="B200" s="38"/>
      <c r="C200" s="39">
        <f ca="1">IF(ISERROR(VLOOKUP(B200,Calendrier_a_cacher!$A$2:$C$334,3,FALSE)),"",VLOOKUP(B200,Calendrier_a_cacher!$A$2:$C$334,3,FALSE))</f>
        <v>0</v>
      </c>
      <c r="D200" s="46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41"/>
    </row>
    <row r="201" spans="1:19" x14ac:dyDescent="0.25">
      <c r="A201" s="44" t="str">
        <f t="shared" si="3"/>
        <v/>
      </c>
      <c r="B201" s="38"/>
      <c r="C201" s="39">
        <f ca="1">IF(ISERROR(VLOOKUP(B201,Calendrier_a_cacher!$A$2:$C$334,3,FALSE)),"",VLOOKUP(B201,Calendrier_a_cacher!$A$2:$C$334,3,FALSE))</f>
        <v>0</v>
      </c>
      <c r="D201" s="43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5"/>
    </row>
    <row r="202" spans="1:19" x14ac:dyDescent="0.25">
      <c r="A202" s="39" t="str">
        <f t="shared" si="3"/>
        <v/>
      </c>
      <c r="B202" s="38"/>
      <c r="C202" s="39">
        <f ca="1">IF(ISERROR(VLOOKUP(B202,Calendrier_a_cacher!$A$2:$C$334,3,FALSE)),"",VLOOKUP(B202,Calendrier_a_cacher!$A$2:$C$334,3,FALSE))</f>
        <v>0</v>
      </c>
      <c r="D202" s="46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41"/>
    </row>
    <row r="203" spans="1:19" x14ac:dyDescent="0.25">
      <c r="A203" s="44" t="str">
        <f t="shared" si="3"/>
        <v/>
      </c>
      <c r="B203" s="38"/>
      <c r="C203" s="39">
        <f ca="1">IF(ISERROR(VLOOKUP(B203,Calendrier_a_cacher!$A$2:$C$334,3,FALSE)),"",VLOOKUP(B203,Calendrier_a_cacher!$A$2:$C$334,3,FALSE))</f>
        <v>0</v>
      </c>
      <c r="D203" s="43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5"/>
    </row>
    <row r="204" spans="1:19" x14ac:dyDescent="0.25">
      <c r="A204" s="39" t="str">
        <f t="shared" si="3"/>
        <v/>
      </c>
      <c r="B204" s="38"/>
      <c r="C204" s="39">
        <f ca="1">IF(ISERROR(VLOOKUP(B204,Calendrier_a_cacher!$A$2:$C$334,3,FALSE)),"",VLOOKUP(B204,Calendrier_a_cacher!$A$2:$C$334,3,FALSE))</f>
        <v>0</v>
      </c>
      <c r="D204" s="46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41"/>
    </row>
    <row r="205" spans="1:19" x14ac:dyDescent="0.25">
      <c r="A205" s="44" t="str">
        <f t="shared" si="3"/>
        <v/>
      </c>
      <c r="B205" s="38"/>
      <c r="C205" s="39">
        <f ca="1">IF(ISERROR(VLOOKUP(B205,Calendrier_a_cacher!$A$2:$C$334,3,FALSE)),"",VLOOKUP(B205,Calendrier_a_cacher!$A$2:$C$334,3,FALSE))</f>
        <v>0</v>
      </c>
      <c r="D205" s="43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5"/>
    </row>
    <row r="206" spans="1:19" x14ac:dyDescent="0.25">
      <c r="A206" s="39" t="str">
        <f t="shared" si="3"/>
        <v/>
      </c>
      <c r="B206" s="38"/>
      <c r="C206" s="39">
        <f ca="1">IF(ISERROR(VLOOKUP(B206,Calendrier_a_cacher!$A$2:$C$334,3,FALSE)),"",VLOOKUP(B206,Calendrier_a_cacher!$A$2:$C$334,3,FALSE))</f>
        <v>0</v>
      </c>
      <c r="D206" s="46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41"/>
    </row>
    <row r="207" spans="1:19" x14ac:dyDescent="0.25">
      <c r="A207" s="44" t="str">
        <f t="shared" si="3"/>
        <v/>
      </c>
      <c r="B207" s="38"/>
      <c r="C207" s="39">
        <f ca="1">IF(ISERROR(VLOOKUP(B207,Calendrier_a_cacher!$A$2:$C$334,3,FALSE)),"",VLOOKUP(B207,Calendrier_a_cacher!$A$2:$C$334,3,FALSE))</f>
        <v>0</v>
      </c>
      <c r="D207" s="43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5"/>
    </row>
    <row r="208" spans="1:19" x14ac:dyDescent="0.25">
      <c r="A208" s="39" t="str">
        <f t="shared" si="3"/>
        <v/>
      </c>
      <c r="B208" s="38"/>
      <c r="C208" s="39">
        <f ca="1">IF(ISERROR(VLOOKUP(B208,Calendrier_a_cacher!$A$2:$C$334,3,FALSE)),"",VLOOKUP(B208,Calendrier_a_cacher!$A$2:$C$334,3,FALSE))</f>
        <v>0</v>
      </c>
      <c r="D208" s="46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41"/>
    </row>
    <row r="209" spans="1:19" x14ac:dyDescent="0.25">
      <c r="A209" s="44" t="str">
        <f t="shared" si="3"/>
        <v/>
      </c>
      <c r="B209" s="38"/>
      <c r="C209" s="39">
        <f ca="1">IF(ISERROR(VLOOKUP(B209,Calendrier_a_cacher!$A$2:$C$334,3,FALSE)),"",VLOOKUP(B209,Calendrier_a_cacher!$A$2:$C$334,3,FALSE))</f>
        <v>0</v>
      </c>
      <c r="D209" s="43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5"/>
    </row>
    <row r="210" spans="1:19" x14ac:dyDescent="0.25">
      <c r="A210" s="39" t="str">
        <f t="shared" si="3"/>
        <v/>
      </c>
      <c r="B210" s="38"/>
      <c r="C210" s="39">
        <f ca="1">IF(ISERROR(VLOOKUP(B210,Calendrier_a_cacher!$A$2:$C$334,3,FALSE)),"",VLOOKUP(B210,Calendrier_a_cacher!$A$2:$C$334,3,FALSE))</f>
        <v>0</v>
      </c>
      <c r="D210" s="46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41"/>
    </row>
    <row r="211" spans="1:19" x14ac:dyDescent="0.25">
      <c r="A211" s="44" t="str">
        <f t="shared" si="3"/>
        <v/>
      </c>
      <c r="B211" s="38"/>
      <c r="C211" s="39">
        <f ca="1">IF(ISERROR(VLOOKUP(B211,Calendrier_a_cacher!$A$2:$C$334,3,FALSE)),"",VLOOKUP(B211,Calendrier_a_cacher!$A$2:$C$334,3,FALSE))</f>
        <v>0</v>
      </c>
      <c r="D211" s="43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5"/>
    </row>
    <row r="212" spans="1:19" x14ac:dyDescent="0.25">
      <c r="A212" s="39" t="str">
        <f t="shared" si="3"/>
        <v/>
      </c>
      <c r="B212" s="38"/>
      <c r="C212" s="39">
        <f ca="1">IF(ISERROR(VLOOKUP(B212,Calendrier_a_cacher!$A$2:$C$334,3,FALSE)),"",VLOOKUP(B212,Calendrier_a_cacher!$A$2:$C$334,3,FALSE))</f>
        <v>0</v>
      </c>
      <c r="D212" s="46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41"/>
    </row>
    <row r="213" spans="1:19" x14ac:dyDescent="0.25">
      <c r="A213" s="44" t="str">
        <f t="shared" si="3"/>
        <v/>
      </c>
      <c r="B213" s="38"/>
      <c r="C213" s="39">
        <f ca="1">IF(ISERROR(VLOOKUP(B213,Calendrier_a_cacher!$A$2:$C$334,3,FALSE)),"",VLOOKUP(B213,Calendrier_a_cacher!$A$2:$C$334,3,FALSE))</f>
        <v>0</v>
      </c>
      <c r="D213" s="43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5"/>
    </row>
    <row r="214" spans="1:19" x14ac:dyDescent="0.25">
      <c r="A214" s="39" t="str">
        <f t="shared" si="3"/>
        <v/>
      </c>
      <c r="B214" s="38"/>
      <c r="C214" s="39">
        <f ca="1">IF(ISERROR(VLOOKUP(B214,Calendrier_a_cacher!$A$2:$C$334,3,FALSE)),"",VLOOKUP(B214,Calendrier_a_cacher!$A$2:$C$334,3,FALSE))</f>
        <v>0</v>
      </c>
      <c r="D214" s="46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41"/>
    </row>
    <row r="215" spans="1:19" x14ac:dyDescent="0.25">
      <c r="A215" s="44" t="str">
        <f t="shared" si="3"/>
        <v/>
      </c>
      <c r="B215" s="38"/>
      <c r="C215" s="39">
        <f ca="1">IF(ISERROR(VLOOKUP(B215,Calendrier_a_cacher!$A$2:$C$334,3,FALSE)),"",VLOOKUP(B215,Calendrier_a_cacher!$A$2:$C$334,3,FALSE))</f>
        <v>0</v>
      </c>
      <c r="D215" s="43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5"/>
    </row>
    <row r="216" spans="1:19" x14ac:dyDescent="0.25">
      <c r="A216" s="39" t="str">
        <f t="shared" si="3"/>
        <v/>
      </c>
      <c r="B216" s="38"/>
      <c r="C216" s="39">
        <f ca="1">IF(ISERROR(VLOOKUP(B216,Calendrier_a_cacher!$A$2:$C$334,3,FALSE)),"",VLOOKUP(B216,Calendrier_a_cacher!$A$2:$C$334,3,FALSE))</f>
        <v>0</v>
      </c>
      <c r="D216" s="46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41"/>
    </row>
    <row r="217" spans="1:19" x14ac:dyDescent="0.25">
      <c r="A217" s="44" t="str">
        <f t="shared" si="3"/>
        <v/>
      </c>
      <c r="B217" s="38"/>
      <c r="C217" s="39">
        <f ca="1">IF(ISERROR(VLOOKUP(B217,Calendrier_a_cacher!$A$2:$C$334,3,FALSE)),"",VLOOKUP(B217,Calendrier_a_cacher!$A$2:$C$334,3,FALSE))</f>
        <v>0</v>
      </c>
      <c r="D217" s="43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5"/>
    </row>
    <row r="218" spans="1:19" x14ac:dyDescent="0.25">
      <c r="A218" s="39" t="str">
        <f t="shared" si="3"/>
        <v/>
      </c>
      <c r="B218" s="38"/>
      <c r="C218" s="39">
        <f ca="1">IF(ISERROR(VLOOKUP(B218,Calendrier_a_cacher!$A$2:$C$334,3,FALSE)),"",VLOOKUP(B218,Calendrier_a_cacher!$A$2:$C$334,3,FALSE))</f>
        <v>0</v>
      </c>
      <c r="D218" s="46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41"/>
    </row>
    <row r="219" spans="1:19" x14ac:dyDescent="0.25">
      <c r="A219" s="44" t="str">
        <f t="shared" si="3"/>
        <v/>
      </c>
      <c r="B219" s="38"/>
      <c r="C219" s="39">
        <f ca="1">IF(ISERROR(VLOOKUP(B219,Calendrier_a_cacher!$A$2:$C$334,3,FALSE)),"",VLOOKUP(B219,Calendrier_a_cacher!$A$2:$C$334,3,FALSE))</f>
        <v>0</v>
      </c>
      <c r="D219" s="43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5"/>
    </row>
    <row r="220" spans="1:19" x14ac:dyDescent="0.25">
      <c r="A220" s="39" t="str">
        <f t="shared" si="3"/>
        <v/>
      </c>
      <c r="B220" s="38"/>
      <c r="C220" s="39">
        <f ca="1">IF(ISERROR(VLOOKUP(B220,Calendrier_a_cacher!$A$2:$C$334,3,FALSE)),"",VLOOKUP(B220,Calendrier_a_cacher!$A$2:$C$334,3,FALSE))</f>
        <v>0</v>
      </c>
      <c r="D220" s="46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41"/>
    </row>
    <row r="221" spans="1:19" x14ac:dyDescent="0.25">
      <c r="A221" s="44" t="str">
        <f t="shared" si="3"/>
        <v/>
      </c>
      <c r="B221" s="38"/>
      <c r="C221" s="39">
        <f ca="1">IF(ISERROR(VLOOKUP(B221,Calendrier_a_cacher!$A$2:$C$334,3,FALSE)),"",VLOOKUP(B221,Calendrier_a_cacher!$A$2:$C$334,3,FALSE))</f>
        <v>0</v>
      </c>
      <c r="D221" s="43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5"/>
    </row>
    <row r="222" spans="1:19" x14ac:dyDescent="0.25">
      <c r="A222" s="39" t="str">
        <f t="shared" si="3"/>
        <v/>
      </c>
      <c r="B222" s="38"/>
      <c r="C222" s="39">
        <f ca="1">IF(ISERROR(VLOOKUP(B222,Calendrier_a_cacher!$A$2:$C$334,3,FALSE)),"",VLOOKUP(B222,Calendrier_a_cacher!$A$2:$C$334,3,FALSE))</f>
        <v>0</v>
      </c>
      <c r="D222" s="46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41"/>
    </row>
    <row r="223" spans="1:19" x14ac:dyDescent="0.25">
      <c r="A223" s="44" t="str">
        <f t="shared" si="3"/>
        <v/>
      </c>
      <c r="B223" s="38"/>
      <c r="C223" s="39">
        <f ca="1">IF(ISERROR(VLOOKUP(B223,Calendrier_a_cacher!$A$2:$C$334,3,FALSE)),"",VLOOKUP(B223,Calendrier_a_cacher!$A$2:$C$334,3,FALSE))</f>
        <v>0</v>
      </c>
      <c r="D223" s="43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5"/>
    </row>
    <row r="224" spans="1:19" x14ac:dyDescent="0.25">
      <c r="A224" s="39" t="str">
        <f t="shared" si="3"/>
        <v/>
      </c>
      <c r="B224" s="38"/>
      <c r="C224" s="39">
        <f ca="1">IF(ISERROR(VLOOKUP(B224,Calendrier_a_cacher!$A$2:$C$334,3,FALSE)),"",VLOOKUP(B224,Calendrier_a_cacher!$A$2:$C$334,3,FALSE))</f>
        <v>0</v>
      </c>
      <c r="D224" s="46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41"/>
    </row>
    <row r="225" spans="1:19" x14ac:dyDescent="0.25">
      <c r="A225" s="44" t="str">
        <f t="shared" si="3"/>
        <v/>
      </c>
      <c r="B225" s="38"/>
      <c r="C225" s="39">
        <f ca="1">IF(ISERROR(VLOOKUP(B225,Calendrier_a_cacher!$A$2:$C$334,3,FALSE)),"",VLOOKUP(B225,Calendrier_a_cacher!$A$2:$C$334,3,FALSE))</f>
        <v>0</v>
      </c>
      <c r="D225" s="43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5"/>
    </row>
    <row r="226" spans="1:19" x14ac:dyDescent="0.25">
      <c r="A226" s="39" t="str">
        <f t="shared" si="3"/>
        <v/>
      </c>
      <c r="B226" s="38"/>
      <c r="C226" s="39">
        <f ca="1">IF(ISERROR(VLOOKUP(B226,Calendrier_a_cacher!$A$2:$C$334,3,FALSE)),"",VLOOKUP(B226,Calendrier_a_cacher!$A$2:$C$334,3,FALSE))</f>
        <v>0</v>
      </c>
      <c r="D226" s="46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41"/>
    </row>
    <row r="227" spans="1:19" x14ac:dyDescent="0.25">
      <c r="A227" s="44" t="str">
        <f t="shared" si="3"/>
        <v/>
      </c>
      <c r="B227" s="38"/>
      <c r="C227" s="39">
        <f ca="1">IF(ISERROR(VLOOKUP(B227,Calendrier_a_cacher!$A$2:$C$334,3,FALSE)),"",VLOOKUP(B227,Calendrier_a_cacher!$A$2:$C$334,3,FALSE))</f>
        <v>0</v>
      </c>
      <c r="D227" s="43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5"/>
    </row>
    <row r="228" spans="1:19" x14ac:dyDescent="0.25">
      <c r="A228" s="39" t="str">
        <f t="shared" si="3"/>
        <v/>
      </c>
      <c r="B228" s="38"/>
      <c r="C228" s="39">
        <f ca="1">IF(ISERROR(VLOOKUP(B228,Calendrier_a_cacher!$A$2:$C$334,3,FALSE)),"",VLOOKUP(B228,Calendrier_a_cacher!$A$2:$C$334,3,FALSE))</f>
        <v>0</v>
      </c>
      <c r="D228" s="46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41"/>
    </row>
    <row r="229" spans="1:19" x14ac:dyDescent="0.25">
      <c r="A229" s="44" t="str">
        <f t="shared" si="3"/>
        <v/>
      </c>
      <c r="B229" s="38"/>
      <c r="C229" s="39">
        <f ca="1">IF(ISERROR(VLOOKUP(B229,Calendrier_a_cacher!$A$2:$C$334,3,FALSE)),"",VLOOKUP(B229,Calendrier_a_cacher!$A$2:$C$334,3,FALSE))</f>
        <v>0</v>
      </c>
      <c r="D229" s="43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5"/>
    </row>
    <row r="230" spans="1:19" x14ac:dyDescent="0.25">
      <c r="A230" s="39" t="str">
        <f t="shared" si="3"/>
        <v/>
      </c>
      <c r="B230" s="38"/>
      <c r="C230" s="39">
        <f ca="1">IF(ISERROR(VLOOKUP(B230,Calendrier_a_cacher!$A$2:$C$334,3,FALSE)),"",VLOOKUP(B230,Calendrier_a_cacher!$A$2:$C$334,3,FALSE))</f>
        <v>0</v>
      </c>
      <c r="D230" s="46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41"/>
    </row>
    <row r="231" spans="1:19" x14ac:dyDescent="0.25">
      <c r="A231" s="44" t="str">
        <f t="shared" si="3"/>
        <v/>
      </c>
      <c r="B231" s="38"/>
      <c r="C231" s="39">
        <f ca="1">IF(ISERROR(VLOOKUP(B231,Calendrier_a_cacher!$A$2:$C$334,3,FALSE)),"",VLOOKUP(B231,Calendrier_a_cacher!$A$2:$C$334,3,FALSE))</f>
        <v>0</v>
      </c>
      <c r="D231" s="43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5"/>
    </row>
    <row r="232" spans="1:19" x14ac:dyDescent="0.25">
      <c r="A232" s="39" t="str">
        <f t="shared" si="3"/>
        <v/>
      </c>
      <c r="B232" s="38"/>
      <c r="C232" s="39">
        <f ca="1">IF(ISERROR(VLOOKUP(B232,Calendrier_a_cacher!$A$2:$C$334,3,FALSE)),"",VLOOKUP(B232,Calendrier_a_cacher!$A$2:$C$334,3,FALSE))</f>
        <v>0</v>
      </c>
      <c r="D232" s="46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41"/>
    </row>
    <row r="233" spans="1:19" x14ac:dyDescent="0.25">
      <c r="A233" s="44" t="str">
        <f t="shared" si="3"/>
        <v/>
      </c>
      <c r="B233" s="38"/>
      <c r="C233" s="39">
        <f ca="1">IF(ISERROR(VLOOKUP(B233,Calendrier_a_cacher!$A$2:$C$334,3,FALSE)),"",VLOOKUP(B233,Calendrier_a_cacher!$A$2:$C$334,3,FALSE))</f>
        <v>0</v>
      </c>
      <c r="D233" s="43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5"/>
    </row>
    <row r="234" spans="1:19" x14ac:dyDescent="0.25">
      <c r="A234" s="39" t="str">
        <f t="shared" si="3"/>
        <v/>
      </c>
      <c r="B234" s="38"/>
      <c r="C234" s="39">
        <f ca="1">IF(ISERROR(VLOOKUP(B234,Calendrier_a_cacher!$A$2:$C$334,3,FALSE)),"",VLOOKUP(B234,Calendrier_a_cacher!$A$2:$C$334,3,FALSE))</f>
        <v>0</v>
      </c>
      <c r="D234" s="46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41"/>
    </row>
    <row r="235" spans="1:19" x14ac:dyDescent="0.25">
      <c r="A235" s="44" t="str">
        <f t="shared" si="3"/>
        <v/>
      </c>
      <c r="B235" s="38"/>
      <c r="C235" s="39">
        <f ca="1">IF(ISERROR(VLOOKUP(B235,Calendrier_a_cacher!$A$2:$C$334,3,FALSE)),"",VLOOKUP(B235,Calendrier_a_cacher!$A$2:$C$334,3,FALSE))</f>
        <v>0</v>
      </c>
      <c r="D235" s="43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5"/>
    </row>
    <row r="236" spans="1:19" x14ac:dyDescent="0.25">
      <c r="A236" s="39" t="str">
        <f t="shared" si="3"/>
        <v/>
      </c>
      <c r="B236" s="38"/>
      <c r="C236" s="39">
        <f ca="1">IF(ISERROR(VLOOKUP(B236,Calendrier_a_cacher!$A$2:$C$334,3,FALSE)),"",VLOOKUP(B236,Calendrier_a_cacher!$A$2:$C$334,3,FALSE))</f>
        <v>0</v>
      </c>
      <c r="D236" s="46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41"/>
    </row>
    <row r="237" spans="1:19" x14ac:dyDescent="0.25">
      <c r="A237" s="44" t="str">
        <f t="shared" si="3"/>
        <v/>
      </c>
      <c r="B237" s="38"/>
      <c r="C237" s="39">
        <f ca="1">IF(ISERROR(VLOOKUP(B237,Calendrier_a_cacher!$A$2:$C$334,3,FALSE)),"",VLOOKUP(B237,Calendrier_a_cacher!$A$2:$C$334,3,FALSE))</f>
        <v>0</v>
      </c>
      <c r="D237" s="43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5"/>
    </row>
    <row r="238" spans="1:19" x14ac:dyDescent="0.25">
      <c r="A238" s="39" t="str">
        <f t="shared" si="3"/>
        <v/>
      </c>
      <c r="B238" s="38"/>
      <c r="C238" s="39">
        <f ca="1">IF(ISERROR(VLOOKUP(B238,Calendrier_a_cacher!$A$2:$C$334,3,FALSE)),"",VLOOKUP(B238,Calendrier_a_cacher!$A$2:$C$334,3,FALSE))</f>
        <v>0</v>
      </c>
      <c r="D238" s="46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41"/>
    </row>
    <row r="239" spans="1:19" x14ac:dyDescent="0.25">
      <c r="A239" s="44" t="str">
        <f t="shared" si="3"/>
        <v/>
      </c>
      <c r="B239" s="38"/>
      <c r="C239" s="39">
        <f ca="1">IF(ISERROR(VLOOKUP(B239,Calendrier_a_cacher!$A$2:$C$334,3,FALSE)),"",VLOOKUP(B239,Calendrier_a_cacher!$A$2:$C$334,3,FALSE))</f>
        <v>0</v>
      </c>
      <c r="D239" s="43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5"/>
    </row>
    <row r="240" spans="1:19" x14ac:dyDescent="0.25">
      <c r="A240" s="39" t="str">
        <f t="shared" si="3"/>
        <v/>
      </c>
      <c r="B240" s="38"/>
      <c r="C240" s="39">
        <f ca="1">IF(ISERROR(VLOOKUP(B240,Calendrier_a_cacher!$A$2:$C$334,3,FALSE)),"",VLOOKUP(B240,Calendrier_a_cacher!$A$2:$C$334,3,FALSE))</f>
        <v>0</v>
      </c>
      <c r="D240" s="46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41"/>
    </row>
    <row r="241" spans="1:19" x14ac:dyDescent="0.25">
      <c r="A241" s="44" t="str">
        <f t="shared" si="3"/>
        <v/>
      </c>
      <c r="B241" s="38"/>
      <c r="C241" s="39">
        <f ca="1">IF(ISERROR(VLOOKUP(B241,Calendrier_a_cacher!$A$2:$C$334,3,FALSE)),"",VLOOKUP(B241,Calendrier_a_cacher!$A$2:$C$334,3,FALSE))</f>
        <v>0</v>
      </c>
      <c r="D241" s="43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5"/>
    </row>
    <row r="242" spans="1:19" x14ac:dyDescent="0.25">
      <c r="A242" s="39" t="str">
        <f t="shared" si="3"/>
        <v/>
      </c>
      <c r="B242" s="38"/>
      <c r="C242" s="39">
        <f ca="1">IF(ISERROR(VLOOKUP(B242,Calendrier_a_cacher!$A$2:$C$334,3,FALSE)),"",VLOOKUP(B242,Calendrier_a_cacher!$A$2:$C$334,3,FALSE))</f>
        <v>0</v>
      </c>
      <c r="D242" s="46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41"/>
    </row>
    <row r="243" spans="1:19" x14ac:dyDescent="0.25">
      <c r="A243" s="44" t="str">
        <f t="shared" si="3"/>
        <v/>
      </c>
      <c r="B243" s="38"/>
      <c r="C243" s="39">
        <f ca="1">IF(ISERROR(VLOOKUP(B243,Calendrier_a_cacher!$A$2:$C$334,3,FALSE)),"",VLOOKUP(B243,Calendrier_a_cacher!$A$2:$C$334,3,FALSE))</f>
        <v>0</v>
      </c>
      <c r="D243" s="43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5"/>
    </row>
    <row r="244" spans="1:19" x14ac:dyDescent="0.25">
      <c r="A244" s="39" t="str">
        <f t="shared" si="3"/>
        <v/>
      </c>
      <c r="B244" s="38"/>
      <c r="C244" s="39">
        <f ca="1">IF(ISERROR(VLOOKUP(B244,Calendrier_a_cacher!$A$2:$C$334,3,FALSE)),"",VLOOKUP(B244,Calendrier_a_cacher!$A$2:$C$334,3,FALSE))</f>
        <v>0</v>
      </c>
      <c r="D244" s="46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41"/>
    </row>
    <row r="245" spans="1:19" x14ac:dyDescent="0.25">
      <c r="A245" s="44" t="str">
        <f t="shared" si="3"/>
        <v/>
      </c>
      <c r="B245" s="38"/>
      <c r="C245" s="39">
        <f ca="1">IF(ISERROR(VLOOKUP(B245,Calendrier_a_cacher!$A$2:$C$334,3,FALSE)),"",VLOOKUP(B245,Calendrier_a_cacher!$A$2:$C$334,3,FALSE))</f>
        <v>0</v>
      </c>
      <c r="D245" s="43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5"/>
    </row>
    <row r="246" spans="1:19" x14ac:dyDescent="0.25">
      <c r="A246" s="39" t="str">
        <f t="shared" si="3"/>
        <v/>
      </c>
      <c r="B246" s="38"/>
      <c r="C246" s="39">
        <f ca="1">IF(ISERROR(VLOOKUP(B246,Calendrier_a_cacher!$A$2:$C$334,3,FALSE)),"",VLOOKUP(B246,Calendrier_a_cacher!$A$2:$C$334,3,FALSE))</f>
        <v>0</v>
      </c>
      <c r="D246" s="46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41"/>
    </row>
    <row r="247" spans="1:19" x14ac:dyDescent="0.25">
      <c r="A247" s="44" t="str">
        <f t="shared" si="3"/>
        <v/>
      </c>
      <c r="B247" s="38"/>
      <c r="C247" s="39">
        <f ca="1">IF(ISERROR(VLOOKUP(B247,Calendrier_a_cacher!$A$2:$C$334,3,FALSE)),"",VLOOKUP(B247,Calendrier_a_cacher!$A$2:$C$334,3,FALSE))</f>
        <v>0</v>
      </c>
      <c r="D247" s="43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5"/>
    </row>
    <row r="248" spans="1:19" x14ac:dyDescent="0.25">
      <c r="A248" s="39" t="str">
        <f t="shared" si="3"/>
        <v/>
      </c>
      <c r="B248" s="38"/>
      <c r="C248" s="39">
        <f ca="1">IF(ISERROR(VLOOKUP(B248,Calendrier_a_cacher!$A$2:$C$334,3,FALSE)),"",VLOOKUP(B248,Calendrier_a_cacher!$A$2:$C$334,3,FALSE))</f>
        <v>0</v>
      </c>
      <c r="D248" s="46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41"/>
    </row>
    <row r="249" spans="1:19" x14ac:dyDescent="0.25">
      <c r="A249" s="44" t="str">
        <f t="shared" si="3"/>
        <v/>
      </c>
      <c r="B249" s="38"/>
      <c r="C249" s="39">
        <f ca="1">IF(ISERROR(VLOOKUP(B249,Calendrier_a_cacher!$A$2:$C$334,3,FALSE)),"",VLOOKUP(B249,Calendrier_a_cacher!$A$2:$C$334,3,FALSE))</f>
        <v>0</v>
      </c>
      <c r="D249" s="43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5"/>
    </row>
    <row r="250" spans="1:19" x14ac:dyDescent="0.25">
      <c r="A250" s="39" t="str">
        <f t="shared" si="3"/>
        <v/>
      </c>
      <c r="B250" s="38"/>
      <c r="C250" s="39">
        <f ca="1">IF(ISERROR(VLOOKUP(B250,Calendrier_a_cacher!$A$2:$C$334,3,FALSE)),"",VLOOKUP(B250,Calendrier_a_cacher!$A$2:$C$334,3,FALSE))</f>
        <v>0</v>
      </c>
      <c r="D250" s="46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41"/>
    </row>
    <row r="251" spans="1:19" x14ac:dyDescent="0.25">
      <c r="A251" s="44" t="str">
        <f t="shared" si="3"/>
        <v/>
      </c>
      <c r="B251" s="38"/>
      <c r="C251" s="39">
        <f ca="1">IF(ISERROR(VLOOKUP(B251,Calendrier_a_cacher!$A$2:$C$334,3,FALSE)),"",VLOOKUP(B251,Calendrier_a_cacher!$A$2:$C$334,3,FALSE))</f>
        <v>0</v>
      </c>
      <c r="D251" s="43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5"/>
    </row>
    <row r="252" spans="1:19" x14ac:dyDescent="0.25">
      <c r="A252" s="39" t="str">
        <f t="shared" si="3"/>
        <v/>
      </c>
      <c r="B252" s="38"/>
      <c r="C252" s="39">
        <f ca="1">IF(ISERROR(VLOOKUP(B252,Calendrier_a_cacher!$A$2:$C$334,3,FALSE)),"",VLOOKUP(B252,Calendrier_a_cacher!$A$2:$C$334,3,FALSE))</f>
        <v>0</v>
      </c>
      <c r="D252" s="46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41"/>
    </row>
    <row r="253" spans="1:19" x14ac:dyDescent="0.25">
      <c r="A253" s="44" t="str">
        <f t="shared" si="3"/>
        <v/>
      </c>
      <c r="B253" s="38"/>
      <c r="C253" s="39">
        <f ca="1">IF(ISERROR(VLOOKUP(B253,Calendrier_a_cacher!$A$2:$C$334,3,FALSE)),"",VLOOKUP(B253,Calendrier_a_cacher!$A$2:$C$334,3,FALSE))</f>
        <v>0</v>
      </c>
      <c r="D253" s="43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5"/>
    </row>
    <row r="254" spans="1:19" x14ac:dyDescent="0.25">
      <c r="A254" s="39" t="str">
        <f t="shared" si="3"/>
        <v/>
      </c>
      <c r="B254" s="38"/>
      <c r="C254" s="39">
        <f ca="1">IF(ISERROR(VLOOKUP(B254,Calendrier_a_cacher!$A$2:$C$334,3,FALSE)),"",VLOOKUP(B254,Calendrier_a_cacher!$A$2:$C$334,3,FALSE))</f>
        <v>0</v>
      </c>
      <c r="D254" s="46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41"/>
    </row>
    <row r="255" spans="1:19" x14ac:dyDescent="0.25">
      <c r="A255" s="44" t="str">
        <f t="shared" si="3"/>
        <v/>
      </c>
      <c r="B255" s="38"/>
      <c r="C255" s="39">
        <f ca="1">IF(ISERROR(VLOOKUP(B255,Calendrier_a_cacher!$A$2:$C$334,3,FALSE)),"",VLOOKUP(B255,Calendrier_a_cacher!$A$2:$C$334,3,FALSE))</f>
        <v>0</v>
      </c>
      <c r="D255" s="43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5"/>
    </row>
    <row r="256" spans="1:19" x14ac:dyDescent="0.25">
      <c r="A256" s="39" t="str">
        <f t="shared" ref="A256:A319" si="4">IF(B256&lt;&gt;"",TEXT(B256,"jjjj"),"")</f>
        <v/>
      </c>
      <c r="B256" s="38"/>
      <c r="C256" s="39">
        <f ca="1">IF(ISERROR(VLOOKUP(B256,Calendrier_a_cacher!$A$2:$C$334,3,FALSE)),"",VLOOKUP(B256,Calendrier_a_cacher!$A$2:$C$334,3,FALSE))</f>
        <v>0</v>
      </c>
      <c r="D256" s="46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41"/>
    </row>
    <row r="257" spans="1:19" x14ac:dyDescent="0.25">
      <c r="A257" s="44" t="str">
        <f t="shared" si="4"/>
        <v/>
      </c>
      <c r="B257" s="38"/>
      <c r="C257" s="39">
        <f ca="1">IF(ISERROR(VLOOKUP(B257,Calendrier_a_cacher!$A$2:$C$334,3,FALSE)),"",VLOOKUP(B257,Calendrier_a_cacher!$A$2:$C$334,3,FALSE))</f>
        <v>0</v>
      </c>
      <c r="D257" s="43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5"/>
    </row>
    <row r="258" spans="1:19" x14ac:dyDescent="0.25">
      <c r="A258" s="39" t="str">
        <f t="shared" si="4"/>
        <v/>
      </c>
      <c r="B258" s="38"/>
      <c r="C258" s="39">
        <f ca="1">IF(ISERROR(VLOOKUP(B258,Calendrier_a_cacher!$A$2:$C$334,3,FALSE)),"",VLOOKUP(B258,Calendrier_a_cacher!$A$2:$C$334,3,FALSE))</f>
        <v>0</v>
      </c>
      <c r="D258" s="46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41"/>
    </row>
    <row r="259" spans="1:19" x14ac:dyDescent="0.25">
      <c r="A259" s="44" t="str">
        <f t="shared" si="4"/>
        <v/>
      </c>
      <c r="B259" s="38"/>
      <c r="C259" s="39">
        <f ca="1">IF(ISERROR(VLOOKUP(B259,Calendrier_a_cacher!$A$2:$C$334,3,FALSE)),"",VLOOKUP(B259,Calendrier_a_cacher!$A$2:$C$334,3,FALSE))</f>
        <v>0</v>
      </c>
      <c r="D259" s="43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5"/>
    </row>
    <row r="260" spans="1:19" x14ac:dyDescent="0.25">
      <c r="A260" s="39" t="str">
        <f t="shared" si="4"/>
        <v/>
      </c>
      <c r="B260" s="38"/>
      <c r="C260" s="39">
        <f ca="1">IF(ISERROR(VLOOKUP(B260,Calendrier_a_cacher!$A$2:$C$334,3,FALSE)),"",VLOOKUP(B260,Calendrier_a_cacher!$A$2:$C$334,3,FALSE))</f>
        <v>0</v>
      </c>
      <c r="D260" s="46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41"/>
    </row>
    <row r="261" spans="1:19" x14ac:dyDescent="0.25">
      <c r="A261" s="44" t="str">
        <f t="shared" si="4"/>
        <v/>
      </c>
      <c r="B261" s="38"/>
      <c r="C261" s="39">
        <f ca="1">IF(ISERROR(VLOOKUP(B261,Calendrier_a_cacher!$A$2:$C$334,3,FALSE)),"",VLOOKUP(B261,Calendrier_a_cacher!$A$2:$C$334,3,FALSE))</f>
        <v>0</v>
      </c>
      <c r="D261" s="43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5"/>
    </row>
    <row r="262" spans="1:19" x14ac:dyDescent="0.25">
      <c r="A262" s="39" t="str">
        <f t="shared" si="4"/>
        <v/>
      </c>
      <c r="B262" s="38"/>
      <c r="C262" s="39">
        <f ca="1">IF(ISERROR(VLOOKUP(B262,Calendrier_a_cacher!$A$2:$C$334,3,FALSE)),"",VLOOKUP(B262,Calendrier_a_cacher!$A$2:$C$334,3,FALSE))</f>
        <v>0</v>
      </c>
      <c r="D262" s="46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41"/>
    </row>
    <row r="263" spans="1:19" x14ac:dyDescent="0.25">
      <c r="A263" s="44" t="str">
        <f t="shared" si="4"/>
        <v/>
      </c>
      <c r="B263" s="38"/>
      <c r="C263" s="39">
        <f ca="1">IF(ISERROR(VLOOKUP(B263,Calendrier_a_cacher!$A$2:$C$334,3,FALSE)),"",VLOOKUP(B263,Calendrier_a_cacher!$A$2:$C$334,3,FALSE))</f>
        <v>0</v>
      </c>
      <c r="D263" s="43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5"/>
    </row>
    <row r="264" spans="1:19" x14ac:dyDescent="0.25">
      <c r="A264" s="39" t="str">
        <f t="shared" si="4"/>
        <v/>
      </c>
      <c r="B264" s="38"/>
      <c r="C264" s="39">
        <f ca="1">IF(ISERROR(VLOOKUP(B264,Calendrier_a_cacher!$A$2:$C$334,3,FALSE)),"",VLOOKUP(B264,Calendrier_a_cacher!$A$2:$C$334,3,FALSE))</f>
        <v>0</v>
      </c>
      <c r="D264" s="46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41"/>
    </row>
    <row r="265" spans="1:19" x14ac:dyDescent="0.25">
      <c r="A265" s="44" t="str">
        <f t="shared" si="4"/>
        <v/>
      </c>
      <c r="B265" s="38"/>
      <c r="C265" s="39">
        <f ca="1">IF(ISERROR(VLOOKUP(B265,Calendrier_a_cacher!$A$2:$C$334,3,FALSE)),"",VLOOKUP(B265,Calendrier_a_cacher!$A$2:$C$334,3,FALSE))</f>
        <v>0</v>
      </c>
      <c r="D265" s="43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5"/>
    </row>
    <row r="266" spans="1:19" x14ac:dyDescent="0.25">
      <c r="A266" s="39" t="str">
        <f t="shared" si="4"/>
        <v/>
      </c>
      <c r="B266" s="38"/>
      <c r="C266" s="39">
        <f ca="1">IF(ISERROR(VLOOKUP(B266,Calendrier_a_cacher!$A$2:$C$334,3,FALSE)),"",VLOOKUP(B266,Calendrier_a_cacher!$A$2:$C$334,3,FALSE))</f>
        <v>0</v>
      </c>
      <c r="D266" s="46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41"/>
    </row>
    <row r="267" spans="1:19" x14ac:dyDescent="0.25">
      <c r="A267" s="44" t="str">
        <f t="shared" si="4"/>
        <v/>
      </c>
      <c r="B267" s="38"/>
      <c r="C267" s="39">
        <f ca="1">IF(ISERROR(VLOOKUP(B267,Calendrier_a_cacher!$A$2:$C$334,3,FALSE)),"",VLOOKUP(B267,Calendrier_a_cacher!$A$2:$C$334,3,FALSE))</f>
        <v>0</v>
      </c>
      <c r="D267" s="43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5"/>
    </row>
    <row r="268" spans="1:19" x14ac:dyDescent="0.25">
      <c r="A268" s="39" t="str">
        <f t="shared" si="4"/>
        <v/>
      </c>
      <c r="B268" s="38"/>
      <c r="C268" s="39">
        <f ca="1">IF(ISERROR(VLOOKUP(B268,Calendrier_a_cacher!$A$2:$C$334,3,FALSE)),"",VLOOKUP(B268,Calendrier_a_cacher!$A$2:$C$334,3,FALSE))</f>
        <v>0</v>
      </c>
      <c r="D268" s="46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41"/>
    </row>
    <row r="269" spans="1:19" x14ac:dyDescent="0.25">
      <c r="A269" s="44" t="str">
        <f t="shared" si="4"/>
        <v/>
      </c>
      <c r="B269" s="38"/>
      <c r="C269" s="39">
        <f ca="1">IF(ISERROR(VLOOKUP(B269,Calendrier_a_cacher!$A$2:$C$334,3,FALSE)),"",VLOOKUP(B269,Calendrier_a_cacher!$A$2:$C$334,3,FALSE))</f>
        <v>0</v>
      </c>
      <c r="D269" s="43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5"/>
    </row>
    <row r="270" spans="1:19" x14ac:dyDescent="0.25">
      <c r="A270" s="39" t="str">
        <f t="shared" si="4"/>
        <v/>
      </c>
      <c r="B270" s="38"/>
      <c r="C270" s="39">
        <f ca="1">IF(ISERROR(VLOOKUP(B270,Calendrier_a_cacher!$A$2:$C$334,3,FALSE)),"",VLOOKUP(B270,Calendrier_a_cacher!$A$2:$C$334,3,FALSE))</f>
        <v>0</v>
      </c>
      <c r="D270" s="46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41"/>
    </row>
    <row r="271" spans="1:19" x14ac:dyDescent="0.25">
      <c r="A271" s="44" t="str">
        <f t="shared" si="4"/>
        <v/>
      </c>
      <c r="B271" s="38"/>
      <c r="C271" s="39">
        <f ca="1">IF(ISERROR(VLOOKUP(B271,Calendrier_a_cacher!$A$2:$C$334,3,FALSE)),"",VLOOKUP(B271,Calendrier_a_cacher!$A$2:$C$334,3,FALSE))</f>
        <v>0</v>
      </c>
      <c r="D271" s="43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5"/>
    </row>
    <row r="272" spans="1:19" x14ac:dyDescent="0.25">
      <c r="A272" s="39" t="str">
        <f t="shared" si="4"/>
        <v/>
      </c>
      <c r="B272" s="38"/>
      <c r="C272" s="39">
        <f ca="1">IF(ISERROR(VLOOKUP(B272,Calendrier_a_cacher!$A$2:$C$334,3,FALSE)),"",VLOOKUP(B272,Calendrier_a_cacher!$A$2:$C$334,3,FALSE))</f>
        <v>0</v>
      </c>
      <c r="D272" s="46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41"/>
    </row>
    <row r="273" spans="1:19" x14ac:dyDescent="0.25">
      <c r="A273" s="44" t="str">
        <f t="shared" si="4"/>
        <v/>
      </c>
      <c r="B273" s="38"/>
      <c r="C273" s="39">
        <f ca="1">IF(ISERROR(VLOOKUP(B273,Calendrier_a_cacher!$A$2:$C$334,3,FALSE)),"",VLOOKUP(B273,Calendrier_a_cacher!$A$2:$C$334,3,FALSE))</f>
        <v>0</v>
      </c>
      <c r="D273" s="43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5"/>
    </row>
    <row r="274" spans="1:19" x14ac:dyDescent="0.25">
      <c r="A274" s="39" t="str">
        <f t="shared" si="4"/>
        <v/>
      </c>
      <c r="B274" s="38"/>
      <c r="C274" s="39">
        <f ca="1">IF(ISERROR(VLOOKUP(B274,Calendrier_a_cacher!$A$2:$C$334,3,FALSE)),"",VLOOKUP(B274,Calendrier_a_cacher!$A$2:$C$334,3,FALSE))</f>
        <v>0</v>
      </c>
      <c r="D274" s="46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41"/>
    </row>
    <row r="275" spans="1:19" x14ac:dyDescent="0.25">
      <c r="A275" s="44" t="str">
        <f t="shared" si="4"/>
        <v/>
      </c>
      <c r="B275" s="38"/>
      <c r="C275" s="39">
        <f ca="1">IF(ISERROR(VLOOKUP(B275,Calendrier_a_cacher!$A$2:$C$334,3,FALSE)),"",VLOOKUP(B275,Calendrier_a_cacher!$A$2:$C$334,3,FALSE))</f>
        <v>0</v>
      </c>
      <c r="D275" s="43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5"/>
    </row>
    <row r="276" spans="1:19" x14ac:dyDescent="0.25">
      <c r="A276" s="39" t="str">
        <f t="shared" si="4"/>
        <v/>
      </c>
      <c r="B276" s="38"/>
      <c r="C276" s="39">
        <f ca="1">IF(ISERROR(VLOOKUP(B276,Calendrier_a_cacher!$A$2:$C$334,3,FALSE)),"",VLOOKUP(B276,Calendrier_a_cacher!$A$2:$C$334,3,FALSE))</f>
        <v>0</v>
      </c>
      <c r="D276" s="46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41"/>
    </row>
    <row r="277" spans="1:19" x14ac:dyDescent="0.25">
      <c r="A277" s="44" t="str">
        <f t="shared" si="4"/>
        <v/>
      </c>
      <c r="B277" s="38"/>
      <c r="C277" s="39">
        <f ca="1">IF(ISERROR(VLOOKUP(B277,Calendrier_a_cacher!$A$2:$C$334,3,FALSE)),"",VLOOKUP(B277,Calendrier_a_cacher!$A$2:$C$334,3,FALSE))</f>
        <v>0</v>
      </c>
      <c r="D277" s="43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5"/>
    </row>
    <row r="278" spans="1:19" x14ac:dyDescent="0.25">
      <c r="A278" s="39" t="str">
        <f t="shared" si="4"/>
        <v/>
      </c>
      <c r="B278" s="38"/>
      <c r="C278" s="39">
        <f ca="1">IF(ISERROR(VLOOKUP(B278,Calendrier_a_cacher!$A$2:$C$334,3,FALSE)),"",VLOOKUP(B278,Calendrier_a_cacher!$A$2:$C$334,3,FALSE))</f>
        <v>0</v>
      </c>
      <c r="D278" s="46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41"/>
    </row>
    <row r="279" spans="1:19" x14ac:dyDescent="0.25">
      <c r="A279" s="44" t="str">
        <f t="shared" si="4"/>
        <v/>
      </c>
      <c r="B279" s="38"/>
      <c r="C279" s="39">
        <f ca="1">IF(ISERROR(VLOOKUP(B279,Calendrier_a_cacher!$A$2:$C$334,3,FALSE)),"",VLOOKUP(B279,Calendrier_a_cacher!$A$2:$C$334,3,FALSE))</f>
        <v>0</v>
      </c>
      <c r="D279" s="43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5"/>
    </row>
    <row r="280" spans="1:19" x14ac:dyDescent="0.25">
      <c r="A280" s="39" t="str">
        <f t="shared" si="4"/>
        <v/>
      </c>
      <c r="B280" s="38"/>
      <c r="C280" s="39">
        <f ca="1">IF(ISERROR(VLOOKUP(B280,Calendrier_a_cacher!$A$2:$C$334,3,FALSE)),"",VLOOKUP(B280,Calendrier_a_cacher!$A$2:$C$334,3,FALSE))</f>
        <v>0</v>
      </c>
      <c r="D280" s="46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41"/>
    </row>
    <row r="281" spans="1:19" x14ac:dyDescent="0.25">
      <c r="A281" s="44" t="str">
        <f t="shared" si="4"/>
        <v/>
      </c>
      <c r="B281" s="38"/>
      <c r="C281" s="39">
        <f ca="1">IF(ISERROR(VLOOKUP(B281,Calendrier_a_cacher!$A$2:$C$334,3,FALSE)),"",VLOOKUP(B281,Calendrier_a_cacher!$A$2:$C$334,3,FALSE))</f>
        <v>0</v>
      </c>
      <c r="D281" s="43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5"/>
    </row>
    <row r="282" spans="1:19" x14ac:dyDescent="0.25">
      <c r="A282" s="39" t="str">
        <f t="shared" si="4"/>
        <v/>
      </c>
      <c r="B282" s="38"/>
      <c r="C282" s="39">
        <f ca="1">IF(ISERROR(VLOOKUP(B282,Calendrier_a_cacher!$A$2:$C$334,3,FALSE)),"",VLOOKUP(B282,Calendrier_a_cacher!$A$2:$C$334,3,FALSE))</f>
        <v>0</v>
      </c>
      <c r="D282" s="46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41"/>
    </row>
    <row r="283" spans="1:19" x14ac:dyDescent="0.25">
      <c r="A283" s="44" t="str">
        <f t="shared" si="4"/>
        <v/>
      </c>
      <c r="B283" s="38"/>
      <c r="C283" s="39">
        <f ca="1">IF(ISERROR(VLOOKUP(B283,Calendrier_a_cacher!$A$2:$C$334,3,FALSE)),"",VLOOKUP(B283,Calendrier_a_cacher!$A$2:$C$334,3,FALSE))</f>
        <v>0</v>
      </c>
      <c r="D283" s="43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5"/>
    </row>
    <row r="284" spans="1:19" x14ac:dyDescent="0.25">
      <c r="A284" s="39" t="str">
        <f t="shared" si="4"/>
        <v/>
      </c>
      <c r="B284" s="38"/>
      <c r="C284" s="39">
        <f ca="1">IF(ISERROR(VLOOKUP(B284,Calendrier_a_cacher!$A$2:$C$334,3,FALSE)),"",VLOOKUP(B284,Calendrier_a_cacher!$A$2:$C$334,3,FALSE))</f>
        <v>0</v>
      </c>
      <c r="D284" s="46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41"/>
    </row>
    <row r="285" spans="1:19" x14ac:dyDescent="0.25">
      <c r="A285" s="44" t="str">
        <f t="shared" si="4"/>
        <v/>
      </c>
      <c r="B285" s="38"/>
      <c r="C285" s="39">
        <f ca="1">IF(ISERROR(VLOOKUP(B285,Calendrier_a_cacher!$A$2:$C$334,3,FALSE)),"",VLOOKUP(B285,Calendrier_a_cacher!$A$2:$C$334,3,FALSE))</f>
        <v>0</v>
      </c>
      <c r="D285" s="43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5"/>
    </row>
    <row r="286" spans="1:19" x14ac:dyDescent="0.25">
      <c r="A286" s="39" t="str">
        <f t="shared" si="4"/>
        <v/>
      </c>
      <c r="B286" s="38"/>
      <c r="C286" s="39">
        <f ca="1">IF(ISERROR(VLOOKUP(B286,Calendrier_a_cacher!$A$2:$C$334,3,FALSE)),"",VLOOKUP(B286,Calendrier_a_cacher!$A$2:$C$334,3,FALSE))</f>
        <v>0</v>
      </c>
      <c r="D286" s="46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41"/>
    </row>
    <row r="287" spans="1:19" x14ac:dyDescent="0.25">
      <c r="A287" s="44" t="str">
        <f t="shared" si="4"/>
        <v/>
      </c>
      <c r="B287" s="38"/>
      <c r="C287" s="39">
        <f ca="1">IF(ISERROR(VLOOKUP(B287,Calendrier_a_cacher!$A$2:$C$334,3,FALSE)),"",VLOOKUP(B287,Calendrier_a_cacher!$A$2:$C$334,3,FALSE))</f>
        <v>0</v>
      </c>
      <c r="D287" s="43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5"/>
    </row>
    <row r="288" spans="1:19" x14ac:dyDescent="0.25">
      <c r="A288" s="39" t="str">
        <f t="shared" si="4"/>
        <v/>
      </c>
      <c r="B288" s="38"/>
      <c r="C288" s="39">
        <f ca="1">IF(ISERROR(VLOOKUP(B288,Calendrier_a_cacher!$A$2:$C$334,3,FALSE)),"",VLOOKUP(B288,Calendrier_a_cacher!$A$2:$C$334,3,FALSE))</f>
        <v>0</v>
      </c>
      <c r="D288" s="46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41"/>
    </row>
    <row r="289" spans="1:19" x14ac:dyDescent="0.25">
      <c r="A289" s="44" t="str">
        <f t="shared" si="4"/>
        <v/>
      </c>
      <c r="B289" s="38"/>
      <c r="C289" s="39">
        <f ca="1">IF(ISERROR(VLOOKUP(B289,Calendrier_a_cacher!$A$2:$C$334,3,FALSE)),"",VLOOKUP(B289,Calendrier_a_cacher!$A$2:$C$334,3,FALSE))</f>
        <v>0</v>
      </c>
      <c r="D289" s="43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5"/>
    </row>
    <row r="290" spans="1:19" x14ac:dyDescent="0.25">
      <c r="A290" s="39" t="str">
        <f t="shared" si="4"/>
        <v/>
      </c>
      <c r="B290" s="38"/>
      <c r="C290" s="39">
        <f ca="1">IF(ISERROR(VLOOKUP(B290,Calendrier_a_cacher!$A$2:$C$334,3,FALSE)),"",VLOOKUP(B290,Calendrier_a_cacher!$A$2:$C$334,3,FALSE))</f>
        <v>0</v>
      </c>
      <c r="D290" s="46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41"/>
    </row>
    <row r="291" spans="1:19" x14ac:dyDescent="0.25">
      <c r="A291" s="44" t="str">
        <f t="shared" si="4"/>
        <v/>
      </c>
      <c r="B291" s="38"/>
      <c r="C291" s="39">
        <f ca="1">IF(ISERROR(VLOOKUP(B291,Calendrier_a_cacher!$A$2:$C$334,3,FALSE)),"",VLOOKUP(B291,Calendrier_a_cacher!$A$2:$C$334,3,FALSE))</f>
        <v>0</v>
      </c>
      <c r="D291" s="43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5"/>
    </row>
    <row r="292" spans="1:19" x14ac:dyDescent="0.25">
      <c r="A292" s="39" t="str">
        <f t="shared" si="4"/>
        <v/>
      </c>
      <c r="B292" s="38"/>
      <c r="C292" s="39">
        <f ca="1">IF(ISERROR(VLOOKUP(B292,Calendrier_a_cacher!$A$2:$C$334,3,FALSE)),"",VLOOKUP(B292,Calendrier_a_cacher!$A$2:$C$334,3,FALSE))</f>
        <v>0</v>
      </c>
      <c r="D292" s="46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41"/>
    </row>
    <row r="293" spans="1:19" x14ac:dyDescent="0.25">
      <c r="A293" s="44" t="str">
        <f t="shared" si="4"/>
        <v/>
      </c>
      <c r="B293" s="38"/>
      <c r="C293" s="39">
        <f ca="1">IF(ISERROR(VLOOKUP(B293,Calendrier_a_cacher!$A$2:$C$334,3,FALSE)),"",VLOOKUP(B293,Calendrier_a_cacher!$A$2:$C$334,3,FALSE))</f>
        <v>0</v>
      </c>
      <c r="D293" s="43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5"/>
    </row>
    <row r="294" spans="1:19" x14ac:dyDescent="0.25">
      <c r="A294" s="39" t="str">
        <f t="shared" si="4"/>
        <v/>
      </c>
      <c r="B294" s="38"/>
      <c r="C294" s="39">
        <f ca="1">IF(ISERROR(VLOOKUP(B294,Calendrier_a_cacher!$A$2:$C$334,3,FALSE)),"",VLOOKUP(B294,Calendrier_a_cacher!$A$2:$C$334,3,FALSE))</f>
        <v>0</v>
      </c>
      <c r="D294" s="46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41"/>
    </row>
    <row r="295" spans="1:19" x14ac:dyDescent="0.25">
      <c r="A295" s="44" t="str">
        <f t="shared" si="4"/>
        <v/>
      </c>
      <c r="B295" s="38"/>
      <c r="C295" s="39">
        <f ca="1">IF(ISERROR(VLOOKUP(B295,Calendrier_a_cacher!$A$2:$C$334,3,FALSE)),"",VLOOKUP(B295,Calendrier_a_cacher!$A$2:$C$334,3,FALSE))</f>
        <v>0</v>
      </c>
      <c r="D295" s="43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5"/>
    </row>
    <row r="296" spans="1:19" x14ac:dyDescent="0.25">
      <c r="A296" s="39" t="str">
        <f t="shared" si="4"/>
        <v/>
      </c>
      <c r="B296" s="38"/>
      <c r="C296" s="39">
        <f ca="1">IF(ISERROR(VLOOKUP(B296,Calendrier_a_cacher!$A$2:$C$334,3,FALSE)),"",VLOOKUP(B296,Calendrier_a_cacher!$A$2:$C$334,3,FALSE))</f>
        <v>0</v>
      </c>
      <c r="D296" s="46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41"/>
    </row>
    <row r="297" spans="1:19" x14ac:dyDescent="0.25">
      <c r="A297" s="44" t="str">
        <f t="shared" si="4"/>
        <v/>
      </c>
      <c r="B297" s="38"/>
      <c r="C297" s="39">
        <f ca="1">IF(ISERROR(VLOOKUP(B297,Calendrier_a_cacher!$A$2:$C$334,3,FALSE)),"",VLOOKUP(B297,Calendrier_a_cacher!$A$2:$C$334,3,FALSE))</f>
        <v>0</v>
      </c>
      <c r="D297" s="43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5"/>
    </row>
    <row r="298" spans="1:19" x14ac:dyDescent="0.25">
      <c r="A298" s="39" t="str">
        <f t="shared" si="4"/>
        <v/>
      </c>
      <c r="B298" s="38"/>
      <c r="C298" s="39">
        <f ca="1">IF(ISERROR(VLOOKUP(B298,Calendrier_a_cacher!$A$2:$C$334,3,FALSE)),"",VLOOKUP(B298,Calendrier_a_cacher!$A$2:$C$334,3,FALSE))</f>
        <v>0</v>
      </c>
      <c r="D298" s="46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41"/>
    </row>
    <row r="299" spans="1:19" x14ac:dyDescent="0.25">
      <c r="A299" s="44" t="str">
        <f t="shared" si="4"/>
        <v/>
      </c>
      <c r="B299" s="38"/>
      <c r="C299" s="39">
        <f ca="1">IF(ISERROR(VLOOKUP(B299,Calendrier_a_cacher!$A$2:$C$334,3,FALSE)),"",VLOOKUP(B299,Calendrier_a_cacher!$A$2:$C$334,3,FALSE))</f>
        <v>0</v>
      </c>
      <c r="D299" s="43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5"/>
    </row>
    <row r="300" spans="1:19" x14ac:dyDescent="0.25">
      <c r="A300" s="39" t="str">
        <f t="shared" si="4"/>
        <v/>
      </c>
      <c r="B300" s="38"/>
      <c r="C300" s="39">
        <f ca="1">IF(ISERROR(VLOOKUP(B300,Calendrier_a_cacher!$A$2:$C$334,3,FALSE)),"",VLOOKUP(B300,Calendrier_a_cacher!$A$2:$C$334,3,FALSE))</f>
        <v>0</v>
      </c>
      <c r="D300" s="46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41"/>
    </row>
    <row r="301" spans="1:19" x14ac:dyDescent="0.25">
      <c r="A301" s="44" t="str">
        <f t="shared" si="4"/>
        <v/>
      </c>
      <c r="B301" s="38"/>
      <c r="C301" s="39">
        <f ca="1">IF(ISERROR(VLOOKUP(B301,Calendrier_a_cacher!$A$2:$C$334,3,FALSE)),"",VLOOKUP(B301,Calendrier_a_cacher!$A$2:$C$334,3,FALSE))</f>
        <v>0</v>
      </c>
      <c r="D301" s="43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5"/>
    </row>
    <row r="302" spans="1:19" x14ac:dyDescent="0.25">
      <c r="A302" s="39" t="str">
        <f t="shared" si="4"/>
        <v/>
      </c>
      <c r="B302" s="38"/>
      <c r="C302" s="39">
        <f ca="1">IF(ISERROR(VLOOKUP(B302,Calendrier_a_cacher!$A$2:$C$334,3,FALSE)),"",VLOOKUP(B302,Calendrier_a_cacher!$A$2:$C$334,3,FALSE))</f>
        <v>0</v>
      </c>
      <c r="D302" s="46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41"/>
    </row>
    <row r="303" spans="1:19" x14ac:dyDescent="0.25">
      <c r="A303" s="44" t="str">
        <f t="shared" si="4"/>
        <v/>
      </c>
      <c r="B303" s="38"/>
      <c r="C303" s="39">
        <f ca="1">IF(ISERROR(VLOOKUP(B303,Calendrier_a_cacher!$A$2:$C$334,3,FALSE)),"",VLOOKUP(B303,Calendrier_a_cacher!$A$2:$C$334,3,FALSE))</f>
        <v>0</v>
      </c>
      <c r="D303" s="43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5"/>
    </row>
    <row r="304" spans="1:19" x14ac:dyDescent="0.25">
      <c r="A304" s="39" t="str">
        <f t="shared" si="4"/>
        <v/>
      </c>
      <c r="B304" s="38"/>
      <c r="C304" s="39">
        <f ca="1">IF(ISERROR(VLOOKUP(B304,Calendrier_a_cacher!$A$2:$C$334,3,FALSE)),"",VLOOKUP(B304,Calendrier_a_cacher!$A$2:$C$334,3,FALSE))</f>
        <v>0</v>
      </c>
      <c r="D304" s="46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41"/>
    </row>
    <row r="305" spans="1:19" x14ac:dyDescent="0.25">
      <c r="A305" s="44" t="str">
        <f t="shared" si="4"/>
        <v/>
      </c>
      <c r="B305" s="38"/>
      <c r="C305" s="39">
        <f ca="1">IF(ISERROR(VLOOKUP(B305,Calendrier_a_cacher!$A$2:$C$334,3,FALSE)),"",VLOOKUP(B305,Calendrier_a_cacher!$A$2:$C$334,3,FALSE))</f>
        <v>0</v>
      </c>
      <c r="D305" s="43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5"/>
    </row>
    <row r="306" spans="1:19" x14ac:dyDescent="0.25">
      <c r="A306" s="39" t="str">
        <f t="shared" si="4"/>
        <v/>
      </c>
      <c r="B306" s="38"/>
      <c r="C306" s="39">
        <f ca="1">IF(ISERROR(VLOOKUP(B306,Calendrier_a_cacher!$A$2:$C$334,3,FALSE)),"",VLOOKUP(B306,Calendrier_a_cacher!$A$2:$C$334,3,FALSE))</f>
        <v>0</v>
      </c>
      <c r="D306" s="46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41"/>
    </row>
    <row r="307" spans="1:19" x14ac:dyDescent="0.25">
      <c r="A307" s="44" t="str">
        <f t="shared" si="4"/>
        <v/>
      </c>
      <c r="B307" s="38"/>
      <c r="C307" s="39">
        <f ca="1">IF(ISERROR(VLOOKUP(B307,Calendrier_a_cacher!$A$2:$C$334,3,FALSE)),"",VLOOKUP(B307,Calendrier_a_cacher!$A$2:$C$334,3,FALSE))</f>
        <v>0</v>
      </c>
      <c r="D307" s="43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5"/>
    </row>
    <row r="308" spans="1:19" x14ac:dyDescent="0.25">
      <c r="A308" s="39" t="str">
        <f t="shared" si="4"/>
        <v/>
      </c>
      <c r="B308" s="38"/>
      <c r="C308" s="39">
        <f ca="1">IF(ISERROR(VLOOKUP(B308,Calendrier_a_cacher!$A$2:$C$334,3,FALSE)),"",VLOOKUP(B308,Calendrier_a_cacher!$A$2:$C$334,3,FALSE))</f>
        <v>0</v>
      </c>
      <c r="D308" s="46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41"/>
    </row>
    <row r="309" spans="1:19" x14ac:dyDescent="0.25">
      <c r="A309" s="44" t="str">
        <f t="shared" si="4"/>
        <v/>
      </c>
      <c r="B309" s="38"/>
      <c r="C309" s="39">
        <f ca="1">IF(ISERROR(VLOOKUP(B309,Calendrier_a_cacher!$A$2:$C$334,3,FALSE)),"",VLOOKUP(B309,Calendrier_a_cacher!$A$2:$C$334,3,FALSE))</f>
        <v>0</v>
      </c>
      <c r="D309" s="43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5"/>
    </row>
    <row r="310" spans="1:19" x14ac:dyDescent="0.25">
      <c r="A310" s="39" t="str">
        <f t="shared" si="4"/>
        <v/>
      </c>
      <c r="B310" s="38"/>
      <c r="C310" s="39">
        <f ca="1">IF(ISERROR(VLOOKUP(B310,Calendrier_a_cacher!$A$2:$C$334,3,FALSE)),"",VLOOKUP(B310,Calendrier_a_cacher!$A$2:$C$334,3,FALSE))</f>
        <v>0</v>
      </c>
      <c r="D310" s="46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41"/>
    </row>
    <row r="311" spans="1:19" x14ac:dyDescent="0.25">
      <c r="A311" s="44" t="str">
        <f t="shared" si="4"/>
        <v/>
      </c>
      <c r="B311" s="38"/>
      <c r="C311" s="39">
        <f ca="1">IF(ISERROR(VLOOKUP(B311,Calendrier_a_cacher!$A$2:$C$334,3,FALSE)),"",VLOOKUP(B311,Calendrier_a_cacher!$A$2:$C$334,3,FALSE))</f>
        <v>0</v>
      </c>
      <c r="D311" s="43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5"/>
    </row>
    <row r="312" spans="1:19" x14ac:dyDescent="0.25">
      <c r="A312" s="39" t="str">
        <f t="shared" si="4"/>
        <v/>
      </c>
      <c r="B312" s="38"/>
      <c r="C312" s="39">
        <f ca="1">IF(ISERROR(VLOOKUP(B312,Calendrier_a_cacher!$A$2:$C$334,3,FALSE)),"",VLOOKUP(B312,Calendrier_a_cacher!$A$2:$C$334,3,FALSE))</f>
        <v>0</v>
      </c>
      <c r="D312" s="46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41"/>
    </row>
    <row r="313" spans="1:19" x14ac:dyDescent="0.25">
      <c r="A313" s="44" t="str">
        <f t="shared" si="4"/>
        <v/>
      </c>
      <c r="B313" s="38"/>
      <c r="C313" s="39">
        <f ca="1">IF(ISERROR(VLOOKUP(B313,Calendrier_a_cacher!$A$2:$C$334,3,FALSE)),"",VLOOKUP(B313,Calendrier_a_cacher!$A$2:$C$334,3,FALSE))</f>
        <v>0</v>
      </c>
      <c r="D313" s="43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5"/>
    </row>
    <row r="314" spans="1:19" x14ac:dyDescent="0.25">
      <c r="A314" s="39" t="str">
        <f t="shared" si="4"/>
        <v/>
      </c>
      <c r="B314" s="38"/>
      <c r="C314" s="39">
        <f ca="1">IF(ISERROR(VLOOKUP(B314,Calendrier_a_cacher!$A$2:$C$334,3,FALSE)),"",VLOOKUP(B314,Calendrier_a_cacher!$A$2:$C$334,3,FALSE))</f>
        <v>0</v>
      </c>
      <c r="D314" s="46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41"/>
    </row>
    <row r="315" spans="1:19" x14ac:dyDescent="0.25">
      <c r="A315" s="44" t="str">
        <f t="shared" si="4"/>
        <v/>
      </c>
      <c r="B315" s="38"/>
      <c r="C315" s="39">
        <f ca="1">IF(ISERROR(VLOOKUP(B315,Calendrier_a_cacher!$A$2:$C$334,3,FALSE)),"",VLOOKUP(B315,Calendrier_a_cacher!$A$2:$C$334,3,FALSE))</f>
        <v>0</v>
      </c>
      <c r="D315" s="43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5"/>
    </row>
    <row r="316" spans="1:19" x14ac:dyDescent="0.25">
      <c r="A316" s="39" t="str">
        <f t="shared" si="4"/>
        <v/>
      </c>
      <c r="B316" s="38"/>
      <c r="C316" s="39">
        <f ca="1">IF(ISERROR(VLOOKUP(B316,Calendrier_a_cacher!$A$2:$C$334,3,FALSE)),"",VLOOKUP(B316,Calendrier_a_cacher!$A$2:$C$334,3,FALSE))</f>
        <v>0</v>
      </c>
      <c r="D316" s="46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41"/>
    </row>
    <row r="317" spans="1:19" x14ac:dyDescent="0.25">
      <c r="A317" s="44" t="str">
        <f t="shared" si="4"/>
        <v/>
      </c>
      <c r="B317" s="38"/>
      <c r="C317" s="39">
        <f ca="1">IF(ISERROR(VLOOKUP(B317,Calendrier_a_cacher!$A$2:$C$334,3,FALSE)),"",VLOOKUP(B317,Calendrier_a_cacher!$A$2:$C$334,3,FALSE))</f>
        <v>0</v>
      </c>
      <c r="D317" s="43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5"/>
    </row>
    <row r="318" spans="1:19" x14ac:dyDescent="0.25">
      <c r="A318" s="39" t="str">
        <f t="shared" si="4"/>
        <v/>
      </c>
      <c r="B318" s="38"/>
      <c r="C318" s="39">
        <f ca="1">IF(ISERROR(VLOOKUP(B318,Calendrier_a_cacher!$A$2:$C$334,3,FALSE)),"",VLOOKUP(B318,Calendrier_a_cacher!$A$2:$C$334,3,FALSE))</f>
        <v>0</v>
      </c>
      <c r="D318" s="46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41"/>
    </row>
    <row r="319" spans="1:19" x14ac:dyDescent="0.25">
      <c r="A319" s="44" t="str">
        <f t="shared" si="4"/>
        <v/>
      </c>
      <c r="B319" s="38"/>
      <c r="C319" s="39">
        <f ca="1">IF(ISERROR(VLOOKUP(B319,Calendrier_a_cacher!$A$2:$C$334,3,FALSE)),"",VLOOKUP(B319,Calendrier_a_cacher!$A$2:$C$334,3,FALSE))</f>
        <v>0</v>
      </c>
      <c r="D319" s="43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5"/>
    </row>
    <row r="320" spans="1:19" x14ac:dyDescent="0.25">
      <c r="A320" s="39" t="str">
        <f t="shared" ref="A320:A333" si="5">IF(B320&lt;&gt;"",TEXT(B320,"jjjj"),"")</f>
        <v/>
      </c>
      <c r="B320" s="38"/>
      <c r="C320" s="39">
        <f ca="1">IF(ISERROR(VLOOKUP(B320,Calendrier_a_cacher!$A$2:$C$334,3,FALSE)),"",VLOOKUP(B320,Calendrier_a_cacher!$A$2:$C$334,3,FALSE))</f>
        <v>0</v>
      </c>
      <c r="D320" s="46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41"/>
    </row>
    <row r="321" spans="1:19" x14ac:dyDescent="0.25">
      <c r="A321" s="44" t="str">
        <f t="shared" si="5"/>
        <v/>
      </c>
      <c r="B321" s="38"/>
      <c r="C321" s="39">
        <f ca="1">IF(ISERROR(VLOOKUP(B321,Calendrier_a_cacher!$A$2:$C$334,3,FALSE)),"",VLOOKUP(B321,Calendrier_a_cacher!$A$2:$C$334,3,FALSE))</f>
        <v>0</v>
      </c>
      <c r="D321" s="43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5"/>
    </row>
    <row r="322" spans="1:19" x14ac:dyDescent="0.25">
      <c r="A322" s="39" t="str">
        <f t="shared" si="5"/>
        <v/>
      </c>
      <c r="B322" s="38"/>
      <c r="C322" s="39">
        <f ca="1">IF(ISERROR(VLOOKUP(B322,Calendrier_a_cacher!$A$2:$C$334,3,FALSE)),"",VLOOKUP(B322,Calendrier_a_cacher!$A$2:$C$334,3,FALSE))</f>
        <v>0</v>
      </c>
      <c r="D322" s="46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41"/>
    </row>
    <row r="323" spans="1:19" x14ac:dyDescent="0.25">
      <c r="A323" s="44" t="str">
        <f t="shared" si="5"/>
        <v/>
      </c>
      <c r="B323" s="38"/>
      <c r="C323" s="39">
        <f ca="1">IF(ISERROR(VLOOKUP(B323,Calendrier_a_cacher!$A$2:$C$334,3,FALSE)),"",VLOOKUP(B323,Calendrier_a_cacher!$A$2:$C$334,3,FALSE))</f>
        <v>0</v>
      </c>
      <c r="D323" s="43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5"/>
    </row>
    <row r="324" spans="1:19" x14ac:dyDescent="0.25">
      <c r="A324" s="39" t="str">
        <f t="shared" si="5"/>
        <v/>
      </c>
      <c r="B324" s="38"/>
      <c r="C324" s="39">
        <f ca="1">IF(ISERROR(VLOOKUP(B324,Calendrier_a_cacher!$A$2:$C$334,3,FALSE)),"",VLOOKUP(B324,Calendrier_a_cacher!$A$2:$C$334,3,FALSE))</f>
        <v>0</v>
      </c>
      <c r="D324" s="46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41"/>
    </row>
    <row r="325" spans="1:19" x14ac:dyDescent="0.25">
      <c r="A325" s="44" t="str">
        <f t="shared" si="5"/>
        <v/>
      </c>
      <c r="B325" s="38"/>
      <c r="C325" s="39">
        <f ca="1">IF(ISERROR(VLOOKUP(B325,Calendrier_a_cacher!$A$2:$C$334,3,FALSE)),"",VLOOKUP(B325,Calendrier_a_cacher!$A$2:$C$334,3,FALSE))</f>
        <v>0</v>
      </c>
      <c r="D325" s="43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5"/>
    </row>
    <row r="326" spans="1:19" x14ac:dyDescent="0.25">
      <c r="A326" s="39" t="str">
        <f t="shared" si="5"/>
        <v/>
      </c>
      <c r="B326" s="38"/>
      <c r="C326" s="39">
        <f ca="1">IF(ISERROR(VLOOKUP(B326,Calendrier_a_cacher!$A$2:$C$334,3,FALSE)),"",VLOOKUP(B326,Calendrier_a_cacher!$A$2:$C$334,3,FALSE))</f>
        <v>0</v>
      </c>
      <c r="D326" s="46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41"/>
    </row>
    <row r="327" spans="1:19" x14ac:dyDescent="0.25">
      <c r="A327" s="44" t="str">
        <f t="shared" si="5"/>
        <v/>
      </c>
      <c r="B327" s="38"/>
      <c r="C327" s="39">
        <f ca="1">IF(ISERROR(VLOOKUP(B327,Calendrier_a_cacher!$A$2:$C$334,3,FALSE)),"",VLOOKUP(B327,Calendrier_a_cacher!$A$2:$C$334,3,FALSE))</f>
        <v>0</v>
      </c>
      <c r="D327" s="43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5"/>
    </row>
    <row r="328" spans="1:19" x14ac:dyDescent="0.25">
      <c r="A328" s="39" t="str">
        <f t="shared" si="5"/>
        <v/>
      </c>
      <c r="B328" s="38"/>
      <c r="C328" s="39">
        <f ca="1">IF(ISERROR(VLOOKUP(B328,Calendrier_a_cacher!$A$2:$C$334,3,FALSE)),"",VLOOKUP(B328,Calendrier_a_cacher!$A$2:$C$334,3,FALSE))</f>
        <v>0</v>
      </c>
      <c r="D328" s="46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41"/>
    </row>
    <row r="329" spans="1:19" x14ac:dyDescent="0.25">
      <c r="A329" s="44" t="str">
        <f t="shared" si="5"/>
        <v/>
      </c>
      <c r="B329" s="38"/>
      <c r="C329" s="39">
        <f ca="1">IF(ISERROR(VLOOKUP(B329,Calendrier_a_cacher!$A$2:$C$334,3,FALSE)),"",VLOOKUP(B329,Calendrier_a_cacher!$A$2:$C$334,3,FALSE))</f>
        <v>0</v>
      </c>
      <c r="D329" s="43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5"/>
    </row>
    <row r="330" spans="1:19" x14ac:dyDescent="0.25">
      <c r="A330" s="39" t="str">
        <f t="shared" si="5"/>
        <v/>
      </c>
      <c r="B330" s="38"/>
      <c r="C330" s="39">
        <f ca="1">IF(ISERROR(VLOOKUP(B330,Calendrier_a_cacher!$A$2:$C$334,3,FALSE)),"",VLOOKUP(B330,Calendrier_a_cacher!$A$2:$C$334,3,FALSE))</f>
        <v>0</v>
      </c>
      <c r="D330" s="46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41"/>
    </row>
    <row r="331" spans="1:19" x14ac:dyDescent="0.25">
      <c r="A331" s="44" t="str">
        <f t="shared" si="5"/>
        <v/>
      </c>
      <c r="B331" s="38"/>
      <c r="C331" s="39">
        <f ca="1">IF(ISERROR(VLOOKUP(B331,Calendrier_a_cacher!$A$2:$C$334,3,FALSE)),"",VLOOKUP(B331,Calendrier_a_cacher!$A$2:$C$334,3,FALSE))</f>
        <v>0</v>
      </c>
      <c r="D331" s="43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5"/>
    </row>
    <row r="332" spans="1:19" x14ac:dyDescent="0.25">
      <c r="A332" s="39" t="str">
        <f t="shared" si="5"/>
        <v/>
      </c>
      <c r="B332" s="38"/>
      <c r="C332" s="39">
        <f ca="1">IF(ISERROR(VLOOKUP(B332,Calendrier_a_cacher!$A$2:$C$334,3,FALSE)),"",VLOOKUP(B332,Calendrier_a_cacher!$A$2:$C$334,3,FALSE))</f>
        <v>0</v>
      </c>
      <c r="D332" s="46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41"/>
    </row>
    <row r="333" spans="1:19" x14ac:dyDescent="0.25">
      <c r="A333" s="44" t="str">
        <f t="shared" si="5"/>
        <v/>
      </c>
      <c r="B333" s="38"/>
      <c r="C333" s="39">
        <f ca="1">IF(ISERROR(VLOOKUP(B333,Calendrier_a_cacher!$A$2:$C$334,3,FALSE)),"",VLOOKUP(B333,Calendrier_a_cacher!$A$2:$C$334,3,FALSE))</f>
        <v>0</v>
      </c>
      <c r="D333" s="43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5"/>
    </row>
    <row r="334" spans="1:19" x14ac:dyDescent="0.25">
      <c r="A334" s="39"/>
      <c r="B334" s="38"/>
      <c r="C334" s="39">
        <f ca="1">IF(ISERROR(VLOOKUP(B334,Calendrier_a_cacher!$A$2:$C$334,3,FALSE)),"",VLOOKUP(B334,Calendrier_a_cacher!$A$2:$C$334,3,FALSE))</f>
        <v>0</v>
      </c>
      <c r="D334" s="46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41"/>
    </row>
    <row r="335" spans="1:19" x14ac:dyDescent="0.25">
      <c r="A335" s="44"/>
      <c r="B335" s="38"/>
      <c r="C335" s="39">
        <f ca="1">IF(ISERROR(VLOOKUP(B335,Calendrier_a_cacher!$A$2:$C$334,3,FALSE)),"",VLOOKUP(B335,Calendrier_a_cacher!$A$2:$C$334,3,FALSE))</f>
        <v>0</v>
      </c>
      <c r="D335" s="43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5"/>
    </row>
    <row r="336" spans="1:19" x14ac:dyDescent="0.25">
      <c r="A336" s="39"/>
      <c r="B336" s="38"/>
      <c r="C336" s="39">
        <f ca="1">IF(ISERROR(VLOOKUP(B336,Calendrier_a_cacher!$A$2:$C$334,3,FALSE)),"",VLOOKUP(B336,Calendrier_a_cacher!$A$2:$C$334,3,FALSE))</f>
        <v>0</v>
      </c>
      <c r="D336" s="46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41"/>
    </row>
    <row r="337" spans="1:19" x14ac:dyDescent="0.25">
      <c r="A337" s="44"/>
      <c r="B337" s="38"/>
      <c r="C337" s="39">
        <f ca="1">IF(ISERROR(VLOOKUP(B337,Calendrier_a_cacher!$A$2:$C$334,3,FALSE)),"",VLOOKUP(B337,Calendrier_a_cacher!$A$2:$C$334,3,FALSE))</f>
        <v>0</v>
      </c>
      <c r="D337" s="43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5"/>
    </row>
    <row r="338" spans="1:19" x14ac:dyDescent="0.25">
      <c r="A338" s="39"/>
      <c r="B338" s="38"/>
      <c r="C338" s="39">
        <f ca="1">IF(ISERROR(VLOOKUP(B338,Calendrier_a_cacher!$A$2:$C$334,3,FALSE)),"",VLOOKUP(B338,Calendrier_a_cacher!$A$2:$C$334,3,FALSE))</f>
        <v>0</v>
      </c>
      <c r="D338" s="46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41"/>
    </row>
    <row r="339" spans="1:19" x14ac:dyDescent="0.25">
      <c r="A339" s="44"/>
      <c r="B339" s="38"/>
      <c r="C339" s="39">
        <f ca="1">IF(ISERROR(VLOOKUP(B339,Calendrier_a_cacher!$A$2:$C$334,3,FALSE)),"",VLOOKUP(B339,Calendrier_a_cacher!$A$2:$C$334,3,FALSE))</f>
        <v>0</v>
      </c>
      <c r="D339" s="43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5"/>
    </row>
    <row r="340" spans="1:19" x14ac:dyDescent="0.25">
      <c r="A340" s="39"/>
      <c r="B340" s="38"/>
      <c r="C340" s="39">
        <f ca="1">IF(ISERROR(VLOOKUP(B340,Calendrier_a_cacher!$A$2:$C$334,3,FALSE)),"",VLOOKUP(B340,Calendrier_a_cacher!$A$2:$C$334,3,FALSE))</f>
        <v>0</v>
      </c>
      <c r="D340" s="46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41"/>
    </row>
    <row r="341" spans="1:19" x14ac:dyDescent="0.25">
      <c r="A341" s="44"/>
      <c r="B341" s="38"/>
      <c r="C341" s="39">
        <f ca="1">IF(ISERROR(VLOOKUP(B341,Calendrier_a_cacher!$A$2:$C$334,3,FALSE)),"",VLOOKUP(B341,Calendrier_a_cacher!$A$2:$C$334,3,FALSE))</f>
        <v>0</v>
      </c>
      <c r="D341" s="43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5"/>
    </row>
    <row r="342" spans="1:19" x14ac:dyDescent="0.25">
      <c r="A342" s="39"/>
      <c r="B342" s="38"/>
      <c r="C342" s="39">
        <f ca="1">IF(ISERROR(VLOOKUP(B342,Calendrier_a_cacher!$A$2:$C$334,3,FALSE)),"",VLOOKUP(B342,Calendrier_a_cacher!$A$2:$C$334,3,FALSE))</f>
        <v>0</v>
      </c>
      <c r="D342" s="46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41"/>
    </row>
    <row r="343" spans="1:19" x14ac:dyDescent="0.25">
      <c r="A343" s="44"/>
      <c r="B343" s="38"/>
      <c r="C343" s="39">
        <f ca="1">IF(ISERROR(VLOOKUP(B343,Calendrier_a_cacher!$A$2:$C$334,3,FALSE)),"",VLOOKUP(B343,Calendrier_a_cacher!$A$2:$C$334,3,FALSE))</f>
        <v>0</v>
      </c>
      <c r="D343" s="43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5"/>
    </row>
    <row r="344" spans="1:19" x14ac:dyDescent="0.25">
      <c r="A344" s="39"/>
      <c r="B344" s="38"/>
      <c r="C344" s="39">
        <f ca="1">IF(ISERROR(VLOOKUP(B344,Calendrier_a_cacher!$A$2:$C$334,3,FALSE)),"",VLOOKUP(B344,Calendrier_a_cacher!$A$2:$C$334,3,FALSE))</f>
        <v>0</v>
      </c>
      <c r="D344" s="46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41"/>
    </row>
    <row r="345" spans="1:19" x14ac:dyDescent="0.25">
      <c r="A345" s="44"/>
      <c r="B345" s="38"/>
      <c r="C345" s="39">
        <f ca="1">IF(ISERROR(VLOOKUP(B345,Calendrier_a_cacher!$A$2:$C$334,3,FALSE)),"",VLOOKUP(B345,Calendrier_a_cacher!$A$2:$C$334,3,FALSE))</f>
        <v>0</v>
      </c>
      <c r="D345" s="43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5"/>
    </row>
    <row r="346" spans="1:19" x14ac:dyDescent="0.25">
      <c r="A346" s="39"/>
      <c r="B346" s="38"/>
      <c r="C346" s="39">
        <f ca="1">IF(ISERROR(VLOOKUP(B346,Calendrier_a_cacher!$A$2:$C$334,3,FALSE)),"",VLOOKUP(B346,Calendrier_a_cacher!$A$2:$C$334,3,FALSE))</f>
        <v>0</v>
      </c>
      <c r="D346" s="46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41"/>
    </row>
    <row r="347" spans="1:19" x14ac:dyDescent="0.25">
      <c r="A347" s="44"/>
      <c r="B347" s="38"/>
      <c r="C347" s="39">
        <f ca="1">IF(ISERROR(VLOOKUP(B347,Calendrier_a_cacher!$A$2:$C$334,3,FALSE)),"",VLOOKUP(B347,Calendrier_a_cacher!$A$2:$C$334,3,FALSE))</f>
        <v>0</v>
      </c>
      <c r="D347" s="43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5"/>
    </row>
    <row r="348" spans="1:19" x14ac:dyDescent="0.25">
      <c r="A348" s="39"/>
      <c r="B348" s="38"/>
      <c r="C348" s="39">
        <f ca="1">IF(ISERROR(VLOOKUP(B348,Calendrier_a_cacher!$A$2:$C$334,3,FALSE)),"",VLOOKUP(B348,Calendrier_a_cacher!$A$2:$C$334,3,FALSE))</f>
        <v>0</v>
      </c>
      <c r="D348" s="46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41"/>
    </row>
    <row r="349" spans="1:19" x14ac:dyDescent="0.25">
      <c r="A349" s="44"/>
      <c r="B349" s="38"/>
      <c r="C349" s="39">
        <f ca="1">IF(ISERROR(VLOOKUP(B349,Calendrier_a_cacher!$A$2:$C$334,3,FALSE)),"",VLOOKUP(B349,Calendrier_a_cacher!$A$2:$C$334,3,FALSE))</f>
        <v>0</v>
      </c>
      <c r="D349" s="43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5"/>
    </row>
    <row r="350" spans="1:19" x14ac:dyDescent="0.25">
      <c r="A350" s="39"/>
      <c r="B350" s="38"/>
      <c r="C350" s="39">
        <f ca="1">IF(ISERROR(VLOOKUP(B350,Calendrier_a_cacher!$A$2:$C$334,3,FALSE)),"",VLOOKUP(B350,Calendrier_a_cacher!$A$2:$C$334,3,FALSE))</f>
        <v>0</v>
      </c>
      <c r="D350" s="46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41"/>
    </row>
    <row r="351" spans="1:19" x14ac:dyDescent="0.25">
      <c r="A351" s="44"/>
      <c r="B351" s="38"/>
      <c r="C351" s="39">
        <f ca="1">IF(ISERROR(VLOOKUP(B351,Calendrier_a_cacher!$A$2:$C$334,3,FALSE)),"",VLOOKUP(B351,Calendrier_a_cacher!$A$2:$C$334,3,FALSE))</f>
        <v>0</v>
      </c>
      <c r="D351" s="43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  <c r="S351" s="45"/>
    </row>
    <row r="352" spans="1:19" x14ac:dyDescent="0.25">
      <c r="A352" s="39"/>
      <c r="B352" s="38"/>
      <c r="C352" s="39">
        <f ca="1">IF(ISERROR(VLOOKUP(B352,Calendrier_a_cacher!$A$2:$C$334,3,FALSE)),"",VLOOKUP(B352,Calendrier_a_cacher!$A$2:$C$334,3,FALSE))</f>
        <v>0</v>
      </c>
      <c r="D352" s="46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41"/>
    </row>
    <row r="353" spans="1:19" x14ac:dyDescent="0.25">
      <c r="A353" s="44"/>
      <c r="B353" s="38"/>
      <c r="C353" s="39">
        <f ca="1">IF(ISERROR(VLOOKUP(B353,Calendrier_a_cacher!$A$2:$C$334,3,FALSE)),"",VLOOKUP(B353,Calendrier_a_cacher!$A$2:$C$334,3,FALSE))</f>
        <v>0</v>
      </c>
      <c r="D353" s="43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5"/>
    </row>
    <row r="354" spans="1:19" x14ac:dyDescent="0.25">
      <c r="A354" s="39"/>
      <c r="B354" s="38"/>
      <c r="C354" s="39">
        <f ca="1">IF(ISERROR(VLOOKUP(B354,Calendrier_a_cacher!$A$2:$C$334,3,FALSE)),"",VLOOKUP(B354,Calendrier_a_cacher!$A$2:$C$334,3,FALSE))</f>
        <v>0</v>
      </c>
      <c r="D354" s="46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41"/>
    </row>
    <row r="355" spans="1:19" x14ac:dyDescent="0.25">
      <c r="A355" s="44"/>
      <c r="B355" s="38"/>
      <c r="C355" s="39">
        <f ca="1">IF(ISERROR(VLOOKUP(B355,Calendrier_a_cacher!$A$2:$C$334,3,FALSE)),"",VLOOKUP(B355,Calendrier_a_cacher!$A$2:$C$334,3,FALSE))</f>
        <v>0</v>
      </c>
      <c r="D355" s="43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5"/>
    </row>
    <row r="356" spans="1:19" x14ac:dyDescent="0.25">
      <c r="A356" s="39"/>
      <c r="B356" s="38"/>
      <c r="C356" s="39">
        <f ca="1">IF(ISERROR(VLOOKUP(B356,Calendrier_a_cacher!$A$2:$C$334,3,FALSE)),"",VLOOKUP(B356,Calendrier_a_cacher!$A$2:$C$334,3,FALSE))</f>
        <v>0</v>
      </c>
      <c r="D356" s="46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41"/>
    </row>
    <row r="357" spans="1:19" x14ac:dyDescent="0.25">
      <c r="A357" s="44"/>
      <c r="B357" s="38"/>
      <c r="C357" s="39">
        <f ca="1">IF(ISERROR(VLOOKUP(B357,Calendrier_a_cacher!$A$2:$C$334,3,FALSE)),"",VLOOKUP(B357,Calendrier_a_cacher!$A$2:$C$334,3,FALSE))</f>
        <v>0</v>
      </c>
      <c r="D357" s="43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  <c r="S357" s="45"/>
    </row>
    <row r="358" spans="1:19" x14ac:dyDescent="0.25">
      <c r="A358" s="39"/>
      <c r="B358" s="38"/>
      <c r="C358" s="39">
        <f ca="1">IF(ISERROR(VLOOKUP(B358,Calendrier_a_cacher!$A$2:$C$334,3,FALSE)),"",VLOOKUP(B358,Calendrier_a_cacher!$A$2:$C$334,3,FALSE))</f>
        <v>0</v>
      </c>
      <c r="D358" s="46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41"/>
    </row>
    <row r="359" spans="1:19" x14ac:dyDescent="0.25">
      <c r="A359" s="44"/>
      <c r="B359" s="38"/>
      <c r="C359" s="39">
        <f ca="1">IF(ISERROR(VLOOKUP(B359,Calendrier_a_cacher!$A$2:$C$334,3,FALSE)),"",VLOOKUP(B359,Calendrier_a_cacher!$A$2:$C$334,3,FALSE))</f>
        <v>0</v>
      </c>
      <c r="D359" s="43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5"/>
    </row>
    <row r="360" spans="1:19" x14ac:dyDescent="0.25">
      <c r="A360" s="39"/>
      <c r="B360" s="38"/>
      <c r="C360" s="39">
        <f ca="1">IF(ISERROR(VLOOKUP(B360,Calendrier_a_cacher!$A$2:$C$334,3,FALSE)),"",VLOOKUP(B360,Calendrier_a_cacher!$A$2:$C$334,3,FALSE))</f>
        <v>0</v>
      </c>
      <c r="D360" s="46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41"/>
    </row>
    <row r="361" spans="1:19" x14ac:dyDescent="0.25">
      <c r="A361" s="44"/>
      <c r="B361" s="38"/>
      <c r="C361" s="39">
        <f ca="1">IF(ISERROR(VLOOKUP(B361,Calendrier_a_cacher!$A$2:$C$334,3,FALSE)),"",VLOOKUP(B361,Calendrier_a_cacher!$A$2:$C$334,3,FALSE))</f>
        <v>0</v>
      </c>
      <c r="D361" s="43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5"/>
    </row>
    <row r="362" spans="1:19" x14ac:dyDescent="0.25">
      <c r="A362" s="39"/>
      <c r="B362" s="38"/>
      <c r="C362" s="39">
        <f ca="1">IF(ISERROR(VLOOKUP(B362,Calendrier_a_cacher!$A$2:$C$334,3,FALSE)),"",VLOOKUP(B362,Calendrier_a_cacher!$A$2:$C$334,3,FALSE))</f>
        <v>0</v>
      </c>
      <c r="D362" s="46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41"/>
    </row>
    <row r="363" spans="1:19" x14ac:dyDescent="0.25">
      <c r="A363" s="44"/>
      <c r="B363" s="38"/>
      <c r="C363" s="39">
        <f ca="1">IF(ISERROR(VLOOKUP(B363,Calendrier_a_cacher!$A$2:$C$334,3,FALSE)),"",VLOOKUP(B363,Calendrier_a_cacher!$A$2:$C$334,3,FALSE))</f>
        <v>0</v>
      </c>
      <c r="D363" s="43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  <c r="S363" s="45"/>
    </row>
    <row r="364" spans="1:19" x14ac:dyDescent="0.25">
      <c r="A364" s="39"/>
      <c r="B364" s="38"/>
      <c r="C364" s="39">
        <f ca="1">IF(ISERROR(VLOOKUP(B364,Calendrier_a_cacher!$A$2:$C$334,3,FALSE)),"",VLOOKUP(B364,Calendrier_a_cacher!$A$2:$C$334,3,FALSE))</f>
        <v>0</v>
      </c>
      <c r="D364" s="46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41"/>
    </row>
    <row r="365" spans="1:19" x14ac:dyDescent="0.25">
      <c r="A365" s="44"/>
      <c r="B365" s="38"/>
      <c r="C365" s="39">
        <f ca="1">IF(ISERROR(VLOOKUP(B365,Calendrier_a_cacher!$A$2:$C$334,3,FALSE)),"",VLOOKUP(B365,Calendrier_a_cacher!$A$2:$C$334,3,FALSE))</f>
        <v>0</v>
      </c>
      <c r="D365" s="43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5"/>
    </row>
    <row r="366" spans="1:19" x14ac:dyDescent="0.25">
      <c r="A366" s="39"/>
      <c r="B366" s="38"/>
      <c r="C366" s="39">
        <f ca="1">IF(ISERROR(VLOOKUP(B366,Calendrier_a_cacher!$A$2:$C$334,3,FALSE)),"",VLOOKUP(B366,Calendrier_a_cacher!$A$2:$C$334,3,FALSE))</f>
        <v>0</v>
      </c>
      <c r="D366" s="46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41"/>
    </row>
    <row r="367" spans="1:19" x14ac:dyDescent="0.25">
      <c r="A367" s="44"/>
      <c r="B367" s="38"/>
      <c r="C367" s="39">
        <f ca="1">IF(ISERROR(VLOOKUP(B367,Calendrier_a_cacher!$A$2:$C$334,3,FALSE)),"",VLOOKUP(B367,Calendrier_a_cacher!$A$2:$C$334,3,FALSE))</f>
        <v>0</v>
      </c>
      <c r="D367" s="43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5"/>
    </row>
    <row r="368" spans="1:19" x14ac:dyDescent="0.25">
      <c r="A368" s="39"/>
      <c r="B368" s="38"/>
      <c r="C368" s="39">
        <f ca="1">IF(ISERROR(VLOOKUP(B368,Calendrier_a_cacher!$A$2:$C$334,3,FALSE)),"",VLOOKUP(B368,Calendrier_a_cacher!$A$2:$C$334,3,FALSE))</f>
        <v>0</v>
      </c>
      <c r="D368" s="46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41"/>
    </row>
    <row r="369" spans="1:19" x14ac:dyDescent="0.25">
      <c r="A369" s="44"/>
      <c r="B369" s="38"/>
      <c r="C369" s="39">
        <f ca="1">IF(ISERROR(VLOOKUP(B369,Calendrier_a_cacher!$A$2:$C$334,3,FALSE)),"",VLOOKUP(B369,Calendrier_a_cacher!$A$2:$C$334,3,FALSE))</f>
        <v>0</v>
      </c>
      <c r="D369" s="43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5"/>
    </row>
    <row r="370" spans="1:19" x14ac:dyDescent="0.25">
      <c r="A370" s="39"/>
      <c r="B370" s="38"/>
      <c r="C370" s="39">
        <f ca="1">IF(ISERROR(VLOOKUP(B370,Calendrier_a_cacher!$A$2:$C$334,3,FALSE)),"",VLOOKUP(B370,Calendrier_a_cacher!$A$2:$C$334,3,FALSE))</f>
        <v>0</v>
      </c>
      <c r="D370" s="46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41"/>
    </row>
    <row r="371" spans="1:19" x14ac:dyDescent="0.25">
      <c r="A371" s="44"/>
      <c r="B371" s="38"/>
      <c r="C371" s="39">
        <f ca="1">IF(ISERROR(VLOOKUP(B371,Calendrier_a_cacher!$A$2:$C$334,3,FALSE)),"",VLOOKUP(B371,Calendrier_a_cacher!$A$2:$C$334,3,FALSE))</f>
        <v>0</v>
      </c>
      <c r="D371" s="43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5"/>
    </row>
    <row r="372" spans="1:19" x14ac:dyDescent="0.25">
      <c r="A372" s="39"/>
      <c r="B372" s="38"/>
      <c r="C372" s="39">
        <f ca="1">IF(ISERROR(VLOOKUP(B372,Calendrier_a_cacher!$A$2:$C$334,3,FALSE)),"",VLOOKUP(B372,Calendrier_a_cacher!$A$2:$C$334,3,FALSE))</f>
        <v>0</v>
      </c>
      <c r="D372" s="46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41"/>
    </row>
    <row r="373" spans="1:19" x14ac:dyDescent="0.25">
      <c r="A373" s="44"/>
      <c r="B373" s="38"/>
      <c r="C373" s="39">
        <f ca="1">IF(ISERROR(VLOOKUP(B373,Calendrier_a_cacher!$A$2:$C$334,3,FALSE)),"",VLOOKUP(B373,Calendrier_a_cacher!$A$2:$C$334,3,FALSE))</f>
        <v>0</v>
      </c>
      <c r="D373" s="43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5"/>
    </row>
    <row r="374" spans="1:19" x14ac:dyDescent="0.25">
      <c r="A374" s="39"/>
      <c r="B374" s="38"/>
      <c r="C374" s="39">
        <f ca="1">IF(ISERROR(VLOOKUP(B374,Calendrier_a_cacher!$A$2:$C$334,3,FALSE)),"",VLOOKUP(B374,Calendrier_a_cacher!$A$2:$C$334,3,FALSE))</f>
        <v>0</v>
      </c>
      <c r="D374" s="46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41"/>
    </row>
    <row r="375" spans="1:19" x14ac:dyDescent="0.25">
      <c r="A375" s="44"/>
      <c r="B375" s="38"/>
      <c r="C375" s="39">
        <f ca="1">IF(ISERROR(VLOOKUP(B375,Calendrier_a_cacher!$A$2:$C$334,3,FALSE)),"",VLOOKUP(B375,Calendrier_a_cacher!$A$2:$C$334,3,FALSE))</f>
        <v>0</v>
      </c>
      <c r="D375" s="43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5"/>
    </row>
    <row r="376" spans="1:19" x14ac:dyDescent="0.25">
      <c r="A376" s="39"/>
      <c r="B376" s="38"/>
      <c r="C376" s="39">
        <f ca="1">IF(ISERROR(VLOOKUP(B376,Calendrier_a_cacher!$A$2:$C$334,3,FALSE)),"",VLOOKUP(B376,Calendrier_a_cacher!$A$2:$C$334,3,FALSE))</f>
        <v>0</v>
      </c>
      <c r="D376" s="46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41"/>
    </row>
    <row r="377" spans="1:19" x14ac:dyDescent="0.25">
      <c r="A377" s="44"/>
      <c r="B377" s="38"/>
      <c r="C377" s="39">
        <f ca="1">IF(ISERROR(VLOOKUP(B377,Calendrier_a_cacher!$A$2:$C$334,3,FALSE)),"",VLOOKUP(B377,Calendrier_a_cacher!$A$2:$C$334,3,FALSE))</f>
        <v>0</v>
      </c>
      <c r="D377" s="43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5"/>
    </row>
    <row r="378" spans="1:19" x14ac:dyDescent="0.25">
      <c r="A378" s="39"/>
      <c r="B378" s="38"/>
      <c r="C378" s="39">
        <f ca="1">IF(ISERROR(VLOOKUP(B378,Calendrier_a_cacher!$A$2:$C$334,3,FALSE)),"",VLOOKUP(B378,Calendrier_a_cacher!$A$2:$C$334,3,FALSE))</f>
        <v>0</v>
      </c>
      <c r="D378" s="46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41"/>
    </row>
    <row r="379" spans="1:19" x14ac:dyDescent="0.25">
      <c r="A379" s="44"/>
      <c r="B379" s="38"/>
      <c r="C379" s="39">
        <f ca="1">IF(ISERROR(VLOOKUP(B379,Calendrier_a_cacher!$A$2:$C$334,3,FALSE)),"",VLOOKUP(B379,Calendrier_a_cacher!$A$2:$C$334,3,FALSE))</f>
        <v>0</v>
      </c>
      <c r="D379" s="43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5"/>
    </row>
    <row r="380" spans="1:19" x14ac:dyDescent="0.25">
      <c r="A380" s="39"/>
      <c r="B380" s="38"/>
      <c r="C380" s="39">
        <f ca="1">IF(ISERROR(VLOOKUP(B380,Calendrier_a_cacher!$A$2:$C$334,3,FALSE)),"",VLOOKUP(B380,Calendrier_a_cacher!$A$2:$C$334,3,FALSE))</f>
        <v>0</v>
      </c>
      <c r="D380" s="46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41"/>
    </row>
    <row r="381" spans="1:19" x14ac:dyDescent="0.25">
      <c r="A381" s="44"/>
      <c r="B381" s="38"/>
      <c r="C381" s="39">
        <f ca="1">IF(ISERROR(VLOOKUP(B381,Calendrier_a_cacher!$A$2:$C$334,3,FALSE)),"",VLOOKUP(B381,Calendrier_a_cacher!$A$2:$C$334,3,FALSE))</f>
        <v>0</v>
      </c>
      <c r="D381" s="43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  <c r="S381" s="45"/>
    </row>
    <row r="382" spans="1:19" x14ac:dyDescent="0.25">
      <c r="A382" s="39"/>
      <c r="B382" s="38"/>
      <c r="C382" s="39">
        <f ca="1">IF(ISERROR(VLOOKUP(B382,Calendrier_a_cacher!$A$2:$C$334,3,FALSE)),"",VLOOKUP(B382,Calendrier_a_cacher!$A$2:$C$334,3,FALSE))</f>
        <v>0</v>
      </c>
      <c r="D382" s="46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41"/>
    </row>
    <row r="383" spans="1:19" x14ac:dyDescent="0.25">
      <c r="A383" s="44"/>
      <c r="B383" s="38"/>
      <c r="C383" s="39">
        <f ca="1">IF(ISERROR(VLOOKUP(B383,Calendrier_a_cacher!$A$2:$C$334,3,FALSE)),"",VLOOKUP(B383,Calendrier_a_cacher!$A$2:$C$334,3,FALSE))</f>
        <v>0</v>
      </c>
      <c r="D383" s="43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44"/>
      <c r="R383" s="44"/>
      <c r="S383" s="45"/>
    </row>
    <row r="384" spans="1:19" x14ac:dyDescent="0.25">
      <c r="A384" s="39"/>
      <c r="B384" s="38"/>
      <c r="C384" s="39">
        <f ca="1">IF(ISERROR(VLOOKUP(B384,Calendrier_a_cacher!$A$2:$C$334,3,FALSE)),"",VLOOKUP(B384,Calendrier_a_cacher!$A$2:$C$334,3,FALSE))</f>
        <v>0</v>
      </c>
      <c r="D384" s="46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41"/>
    </row>
    <row r="385" spans="1:19" x14ac:dyDescent="0.25">
      <c r="A385" s="44"/>
      <c r="B385" s="38"/>
      <c r="C385" s="39">
        <f ca="1">IF(ISERROR(VLOOKUP(B385,Calendrier_a_cacher!$A$2:$C$334,3,FALSE)),"",VLOOKUP(B385,Calendrier_a_cacher!$A$2:$C$334,3,FALSE))</f>
        <v>0</v>
      </c>
      <c r="D385" s="43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5"/>
    </row>
    <row r="386" spans="1:19" x14ac:dyDescent="0.25">
      <c r="A386" s="39"/>
      <c r="B386" s="38"/>
      <c r="C386" s="39">
        <f ca="1">IF(ISERROR(VLOOKUP(B386,Calendrier_a_cacher!$A$2:$C$334,3,FALSE)),"",VLOOKUP(B386,Calendrier_a_cacher!$A$2:$C$334,3,FALSE))</f>
        <v>0</v>
      </c>
      <c r="D386" s="46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41"/>
    </row>
    <row r="387" spans="1:19" x14ac:dyDescent="0.25">
      <c r="A387" s="44"/>
      <c r="B387" s="38"/>
      <c r="C387" s="39">
        <f ca="1">IF(ISERROR(VLOOKUP(B387,Calendrier_a_cacher!$A$2:$C$334,3,FALSE)),"",VLOOKUP(B387,Calendrier_a_cacher!$A$2:$C$334,3,FALSE))</f>
        <v>0</v>
      </c>
      <c r="D387" s="43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44"/>
      <c r="R387" s="44"/>
      <c r="S387" s="45"/>
    </row>
    <row r="388" spans="1:19" x14ac:dyDescent="0.25">
      <c r="A388" s="39"/>
      <c r="B388" s="38"/>
      <c r="C388" s="39">
        <f ca="1">IF(ISERROR(VLOOKUP(B388,Calendrier_a_cacher!$A$2:$C$334,3,FALSE)),"",VLOOKUP(B388,Calendrier_a_cacher!$A$2:$C$334,3,FALSE))</f>
        <v>0</v>
      </c>
      <c r="D388" s="46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41"/>
    </row>
    <row r="389" spans="1:19" x14ac:dyDescent="0.25">
      <c r="A389" s="44"/>
      <c r="B389" s="38"/>
      <c r="C389" s="39">
        <f ca="1">IF(ISERROR(VLOOKUP(B389,Calendrier_a_cacher!$A$2:$C$334,3,FALSE)),"",VLOOKUP(B389,Calendrier_a_cacher!$A$2:$C$334,3,FALSE))</f>
        <v>0</v>
      </c>
      <c r="D389" s="43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5"/>
    </row>
    <row r="390" spans="1:19" x14ac:dyDescent="0.25">
      <c r="A390" s="39"/>
      <c r="B390" s="38"/>
      <c r="C390" s="39">
        <f ca="1">IF(ISERROR(VLOOKUP(B390,Calendrier_a_cacher!$A$2:$C$334,3,FALSE)),"",VLOOKUP(B390,Calendrier_a_cacher!$A$2:$C$334,3,FALSE))</f>
        <v>0</v>
      </c>
      <c r="D390" s="46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41"/>
    </row>
    <row r="391" spans="1:19" x14ac:dyDescent="0.25">
      <c r="A391" s="44"/>
      <c r="B391" s="38"/>
      <c r="C391" s="39">
        <f ca="1">IF(ISERROR(VLOOKUP(B391,Calendrier_a_cacher!$A$2:$C$334,3,FALSE)),"",VLOOKUP(B391,Calendrier_a_cacher!$A$2:$C$334,3,FALSE))</f>
        <v>0</v>
      </c>
      <c r="D391" s="43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  <c r="S391" s="45"/>
    </row>
    <row r="392" spans="1:19" x14ac:dyDescent="0.25">
      <c r="A392" s="39"/>
      <c r="B392" s="38"/>
      <c r="C392" s="39">
        <f ca="1">IF(ISERROR(VLOOKUP(B392,Calendrier_a_cacher!$A$2:$C$334,3,FALSE)),"",VLOOKUP(B392,Calendrier_a_cacher!$A$2:$C$334,3,FALSE))</f>
        <v>0</v>
      </c>
      <c r="D392" s="46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41"/>
    </row>
    <row r="393" spans="1:19" x14ac:dyDescent="0.25">
      <c r="A393" s="44"/>
      <c r="B393" s="38"/>
      <c r="C393" s="39">
        <f ca="1">IF(ISERROR(VLOOKUP(B393,Calendrier_a_cacher!$A$2:$C$334,3,FALSE)),"",VLOOKUP(B393,Calendrier_a_cacher!$A$2:$C$334,3,FALSE))</f>
        <v>0</v>
      </c>
      <c r="D393" s="43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  <c r="S393" s="45"/>
    </row>
    <row r="394" spans="1:19" x14ac:dyDescent="0.25">
      <c r="A394" s="39"/>
      <c r="B394" s="38"/>
      <c r="C394" s="39">
        <f ca="1">IF(ISERROR(VLOOKUP(B394,Calendrier_a_cacher!$A$2:$C$334,3,FALSE)),"",VLOOKUP(B394,Calendrier_a_cacher!$A$2:$C$334,3,FALSE))</f>
        <v>0</v>
      </c>
      <c r="D394" s="46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41"/>
    </row>
    <row r="395" spans="1:19" x14ac:dyDescent="0.25">
      <c r="A395" s="44"/>
      <c r="B395" s="38"/>
      <c r="C395" s="39">
        <f ca="1">IF(ISERROR(VLOOKUP(B395,Calendrier_a_cacher!$A$2:$C$334,3,FALSE)),"",VLOOKUP(B395,Calendrier_a_cacher!$A$2:$C$334,3,FALSE))</f>
        <v>0</v>
      </c>
      <c r="D395" s="43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  <c r="S395" s="45"/>
    </row>
    <row r="396" spans="1:19" x14ac:dyDescent="0.25">
      <c r="A396" s="39"/>
      <c r="B396" s="38"/>
      <c r="C396" s="39">
        <f ca="1">IF(ISERROR(VLOOKUP(B396,Calendrier_a_cacher!$A$2:$C$334,3,FALSE)),"",VLOOKUP(B396,Calendrier_a_cacher!$A$2:$C$334,3,FALSE))</f>
        <v>0</v>
      </c>
      <c r="D396" s="46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41"/>
    </row>
    <row r="397" spans="1:19" x14ac:dyDescent="0.25">
      <c r="A397" s="44"/>
      <c r="B397" s="38"/>
      <c r="C397" s="39">
        <f ca="1">IF(ISERROR(VLOOKUP(B397,Calendrier_a_cacher!$A$2:$C$334,3,FALSE)),"",VLOOKUP(B397,Calendrier_a_cacher!$A$2:$C$334,3,FALSE))</f>
        <v>0</v>
      </c>
      <c r="D397" s="43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5"/>
    </row>
    <row r="398" spans="1:19" x14ac:dyDescent="0.25">
      <c r="A398" s="39"/>
      <c r="B398" s="38"/>
      <c r="C398" s="39">
        <f ca="1">IF(ISERROR(VLOOKUP(B398,Calendrier_a_cacher!$A$2:$C$334,3,FALSE)),"",VLOOKUP(B398,Calendrier_a_cacher!$A$2:$C$334,3,FALSE))</f>
        <v>0</v>
      </c>
      <c r="D398" s="46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41"/>
    </row>
    <row r="399" spans="1:19" x14ac:dyDescent="0.25">
      <c r="A399" s="44"/>
      <c r="B399" s="38"/>
      <c r="C399" s="39">
        <f ca="1">IF(ISERROR(VLOOKUP(B399,Calendrier_a_cacher!$A$2:$C$334,3,FALSE)),"",VLOOKUP(B399,Calendrier_a_cacher!$A$2:$C$334,3,FALSE))</f>
        <v>0</v>
      </c>
      <c r="D399" s="43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  <c r="S399" s="45"/>
    </row>
    <row r="400" spans="1:19" x14ac:dyDescent="0.25">
      <c r="A400" s="39"/>
      <c r="B400" s="38"/>
      <c r="C400" s="39">
        <f ca="1">IF(ISERROR(VLOOKUP(B400,Calendrier_a_cacher!$A$2:$C$334,3,FALSE)),"",VLOOKUP(B400,Calendrier_a_cacher!$A$2:$C$334,3,FALSE))</f>
        <v>0</v>
      </c>
      <c r="D400" s="46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41"/>
    </row>
    <row r="401" spans="1:19" x14ac:dyDescent="0.25">
      <c r="A401" s="44"/>
      <c r="B401" s="38"/>
      <c r="C401" s="39">
        <f ca="1">IF(ISERROR(VLOOKUP(B401,Calendrier_a_cacher!$A$2:$C$334,3,FALSE)),"",VLOOKUP(B401,Calendrier_a_cacher!$A$2:$C$334,3,FALSE))</f>
        <v>0</v>
      </c>
      <c r="D401" s="43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5"/>
    </row>
    <row r="402" spans="1:19" x14ac:dyDescent="0.25">
      <c r="A402" s="39"/>
      <c r="B402" s="38"/>
      <c r="C402" s="39">
        <f ca="1">IF(ISERROR(VLOOKUP(B402,Calendrier_a_cacher!$A$2:$C$334,3,FALSE)),"",VLOOKUP(B402,Calendrier_a_cacher!$A$2:$C$334,3,FALSE))</f>
        <v>0</v>
      </c>
      <c r="D402" s="46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41"/>
    </row>
    <row r="403" spans="1:19" x14ac:dyDescent="0.25">
      <c r="A403" s="44"/>
      <c r="B403" s="38"/>
      <c r="C403" s="39">
        <f ca="1">IF(ISERROR(VLOOKUP(B403,Calendrier_a_cacher!$A$2:$C$334,3,FALSE)),"",VLOOKUP(B403,Calendrier_a_cacher!$A$2:$C$334,3,FALSE))</f>
        <v>0</v>
      </c>
      <c r="D403" s="43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5"/>
    </row>
    <row r="404" spans="1:19" x14ac:dyDescent="0.25">
      <c r="A404" s="39"/>
      <c r="B404" s="38"/>
      <c r="C404" s="39">
        <f ca="1">IF(ISERROR(VLOOKUP(B404,Calendrier_a_cacher!$A$2:$C$334,3,FALSE)),"",VLOOKUP(B404,Calendrier_a_cacher!$A$2:$C$334,3,FALSE))</f>
        <v>0</v>
      </c>
      <c r="D404" s="46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41"/>
    </row>
    <row r="405" spans="1:19" x14ac:dyDescent="0.25">
      <c r="A405" s="44"/>
      <c r="B405" s="38"/>
      <c r="C405" s="39">
        <f ca="1">IF(ISERROR(VLOOKUP(B405,Calendrier_a_cacher!$A$2:$C$334,3,FALSE)),"",VLOOKUP(B405,Calendrier_a_cacher!$A$2:$C$334,3,FALSE))</f>
        <v>0</v>
      </c>
      <c r="D405" s="43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4"/>
      <c r="S405" s="45"/>
    </row>
    <row r="406" spans="1:19" x14ac:dyDescent="0.25">
      <c r="A406" s="39"/>
      <c r="B406" s="38"/>
      <c r="C406" s="39">
        <f ca="1">IF(ISERROR(VLOOKUP(B406,Calendrier_a_cacher!$A$2:$C$334,3,FALSE)),"",VLOOKUP(B406,Calendrier_a_cacher!$A$2:$C$334,3,FALSE))</f>
        <v>0</v>
      </c>
      <c r="D406" s="46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41"/>
    </row>
    <row r="407" spans="1:19" x14ac:dyDescent="0.25">
      <c r="A407" s="44"/>
      <c r="B407" s="38"/>
      <c r="C407" s="39">
        <f ca="1">IF(ISERROR(VLOOKUP(B407,Calendrier_a_cacher!$A$2:$C$334,3,FALSE)),"",VLOOKUP(B407,Calendrier_a_cacher!$A$2:$C$334,3,FALSE))</f>
        <v>0</v>
      </c>
      <c r="D407" s="43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5"/>
    </row>
    <row r="408" spans="1:19" x14ac:dyDescent="0.25">
      <c r="A408" s="39"/>
      <c r="B408" s="38"/>
      <c r="C408" s="39">
        <f ca="1">IF(ISERROR(VLOOKUP(B408,Calendrier_a_cacher!$A$2:$C$334,3,FALSE)),"",VLOOKUP(B408,Calendrier_a_cacher!$A$2:$C$334,3,FALSE))</f>
        <v>0</v>
      </c>
      <c r="D408" s="46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41"/>
    </row>
    <row r="409" spans="1:19" x14ac:dyDescent="0.25">
      <c r="A409" s="44"/>
      <c r="B409" s="38"/>
      <c r="C409" s="39">
        <f ca="1">IF(ISERROR(VLOOKUP(B409,Calendrier_a_cacher!$A$2:$C$334,3,FALSE)),"",VLOOKUP(B409,Calendrier_a_cacher!$A$2:$C$334,3,FALSE))</f>
        <v>0</v>
      </c>
      <c r="D409" s="43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5"/>
    </row>
    <row r="410" spans="1:19" x14ac:dyDescent="0.25">
      <c r="A410" s="39"/>
      <c r="B410" s="38"/>
      <c r="C410" s="39">
        <f ca="1">IF(ISERROR(VLOOKUP(B410,Calendrier_a_cacher!$A$2:$C$334,3,FALSE)),"",VLOOKUP(B410,Calendrier_a_cacher!$A$2:$C$334,3,FALSE))</f>
        <v>0</v>
      </c>
      <c r="D410" s="46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41"/>
    </row>
    <row r="411" spans="1:19" x14ac:dyDescent="0.25">
      <c r="A411" s="44"/>
      <c r="B411" s="38"/>
      <c r="C411" s="39">
        <f ca="1">IF(ISERROR(VLOOKUP(B411,Calendrier_a_cacher!$A$2:$C$334,3,FALSE)),"",VLOOKUP(B411,Calendrier_a_cacher!$A$2:$C$334,3,FALSE))</f>
        <v>0</v>
      </c>
      <c r="D411" s="43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  <c r="S411" s="45"/>
    </row>
    <row r="412" spans="1:19" x14ac:dyDescent="0.25">
      <c r="A412" s="39"/>
      <c r="B412" s="38"/>
      <c r="C412" s="39">
        <f ca="1">IF(ISERROR(VLOOKUP(B412,Calendrier_a_cacher!$A$2:$C$334,3,FALSE)),"",VLOOKUP(B412,Calendrier_a_cacher!$A$2:$C$334,3,FALSE))</f>
        <v>0</v>
      </c>
      <c r="D412" s="46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41"/>
    </row>
    <row r="413" spans="1:19" x14ac:dyDescent="0.25">
      <c r="A413" s="44"/>
      <c r="B413" s="38"/>
      <c r="C413" s="39">
        <f ca="1">IF(ISERROR(VLOOKUP(B413,Calendrier_a_cacher!$A$2:$C$334,3,FALSE)),"",VLOOKUP(B413,Calendrier_a_cacher!$A$2:$C$334,3,FALSE))</f>
        <v>0</v>
      </c>
      <c r="D413" s="43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5"/>
    </row>
    <row r="414" spans="1:19" x14ac:dyDescent="0.25">
      <c r="A414" s="39"/>
      <c r="B414" s="38"/>
      <c r="C414" s="39">
        <f ca="1">IF(ISERROR(VLOOKUP(B414,Calendrier_a_cacher!$A$2:$C$334,3,FALSE)),"",VLOOKUP(B414,Calendrier_a_cacher!$A$2:$C$334,3,FALSE))</f>
        <v>0</v>
      </c>
      <c r="D414" s="46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41"/>
    </row>
    <row r="415" spans="1:19" x14ac:dyDescent="0.25">
      <c r="A415" s="44"/>
      <c r="B415" s="38"/>
      <c r="C415" s="39">
        <f ca="1">IF(ISERROR(VLOOKUP(B415,Calendrier_a_cacher!$A$2:$C$334,3,FALSE)),"",VLOOKUP(B415,Calendrier_a_cacher!$A$2:$C$334,3,FALSE))</f>
        <v>0</v>
      </c>
      <c r="D415" s="43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5"/>
    </row>
    <row r="416" spans="1:19" x14ac:dyDescent="0.25">
      <c r="A416" s="39"/>
      <c r="B416" s="38"/>
      <c r="C416" s="39">
        <f ca="1">IF(ISERROR(VLOOKUP(B416,Calendrier_a_cacher!$A$2:$C$334,3,FALSE)),"",VLOOKUP(B416,Calendrier_a_cacher!$A$2:$C$334,3,FALSE))</f>
        <v>0</v>
      </c>
      <c r="D416" s="46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41"/>
    </row>
    <row r="417" spans="1:19" x14ac:dyDescent="0.25">
      <c r="A417" s="44"/>
      <c r="B417" s="38"/>
      <c r="C417" s="39">
        <f ca="1">IF(ISERROR(VLOOKUP(B417,Calendrier_a_cacher!$A$2:$C$334,3,FALSE)),"",VLOOKUP(B417,Calendrier_a_cacher!$A$2:$C$334,3,FALSE))</f>
        <v>0</v>
      </c>
      <c r="D417" s="43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5"/>
    </row>
    <row r="418" spans="1:19" x14ac:dyDescent="0.25">
      <c r="A418" s="39"/>
      <c r="B418" s="38"/>
      <c r="C418" s="39">
        <f ca="1">IF(ISERROR(VLOOKUP(B418,Calendrier_a_cacher!$A$2:$C$334,3,FALSE)),"",VLOOKUP(B418,Calendrier_a_cacher!$A$2:$C$334,3,FALSE))</f>
        <v>0</v>
      </c>
      <c r="D418" s="46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41"/>
    </row>
    <row r="419" spans="1:19" x14ac:dyDescent="0.25">
      <c r="A419" s="44"/>
      <c r="B419" s="38"/>
      <c r="C419" s="39">
        <f ca="1">IF(ISERROR(VLOOKUP(B419,Calendrier_a_cacher!$A$2:$C$334,3,FALSE)),"",VLOOKUP(B419,Calendrier_a_cacher!$A$2:$C$334,3,FALSE))</f>
        <v>0</v>
      </c>
      <c r="D419" s="43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5"/>
    </row>
    <row r="420" spans="1:19" x14ac:dyDescent="0.25">
      <c r="A420" s="39"/>
      <c r="B420" s="38"/>
      <c r="C420" s="39">
        <f ca="1">IF(ISERROR(VLOOKUP(B420,Calendrier_a_cacher!$A$2:$C$334,3,FALSE)),"",VLOOKUP(B420,Calendrier_a_cacher!$A$2:$C$334,3,FALSE))</f>
        <v>0</v>
      </c>
      <c r="D420" s="46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41"/>
    </row>
    <row r="421" spans="1:19" x14ac:dyDescent="0.25">
      <c r="A421" s="44"/>
      <c r="B421" s="38"/>
      <c r="C421" s="39">
        <f ca="1">IF(ISERROR(VLOOKUP(B421,Calendrier_a_cacher!$A$2:$C$334,3,FALSE)),"",VLOOKUP(B421,Calendrier_a_cacher!$A$2:$C$334,3,FALSE))</f>
        <v>0</v>
      </c>
      <c r="D421" s="43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5"/>
    </row>
    <row r="422" spans="1:19" x14ac:dyDescent="0.25">
      <c r="A422" s="39"/>
      <c r="B422" s="38"/>
      <c r="C422" s="39">
        <f ca="1">IF(ISERROR(VLOOKUP(B422,Calendrier_a_cacher!$A$2:$C$334,3,FALSE)),"",VLOOKUP(B422,Calendrier_a_cacher!$A$2:$C$334,3,FALSE))</f>
        <v>0</v>
      </c>
      <c r="D422" s="46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41"/>
    </row>
    <row r="423" spans="1:19" x14ac:dyDescent="0.25">
      <c r="A423" s="44"/>
      <c r="B423" s="38"/>
      <c r="C423" s="39">
        <f ca="1">IF(ISERROR(VLOOKUP(B423,Calendrier_a_cacher!$A$2:$C$334,3,FALSE)),"",VLOOKUP(B423,Calendrier_a_cacher!$A$2:$C$334,3,FALSE))</f>
        <v>0</v>
      </c>
      <c r="D423" s="43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5"/>
    </row>
    <row r="424" spans="1:19" x14ac:dyDescent="0.25">
      <c r="A424" s="39"/>
      <c r="B424" s="38"/>
      <c r="C424" s="39">
        <f ca="1">IF(ISERROR(VLOOKUP(B424,Calendrier_a_cacher!$A$2:$C$334,3,FALSE)),"",VLOOKUP(B424,Calendrier_a_cacher!$A$2:$C$334,3,FALSE))</f>
        <v>0</v>
      </c>
      <c r="D424" s="46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41"/>
    </row>
    <row r="425" spans="1:19" x14ac:dyDescent="0.25">
      <c r="A425" s="44"/>
      <c r="B425" s="38"/>
      <c r="C425" s="39">
        <f ca="1">IF(ISERROR(VLOOKUP(B425,Calendrier_a_cacher!$A$2:$C$334,3,FALSE)),"",VLOOKUP(B425,Calendrier_a_cacher!$A$2:$C$334,3,FALSE))</f>
        <v>0</v>
      </c>
      <c r="D425" s="43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5"/>
    </row>
    <row r="426" spans="1:19" x14ac:dyDescent="0.25">
      <c r="A426" s="39"/>
      <c r="B426" s="38"/>
      <c r="C426" s="39">
        <f ca="1">IF(ISERROR(VLOOKUP(B426,Calendrier_a_cacher!$A$2:$C$334,3,FALSE)),"",VLOOKUP(B426,Calendrier_a_cacher!$A$2:$C$334,3,FALSE))</f>
        <v>0</v>
      </c>
      <c r="D426" s="46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41"/>
    </row>
    <row r="427" spans="1:19" x14ac:dyDescent="0.25">
      <c r="A427" s="44"/>
      <c r="B427" s="38"/>
      <c r="C427" s="39">
        <f ca="1">IF(ISERROR(VLOOKUP(B427,Calendrier_a_cacher!$A$2:$C$334,3,FALSE)),"",VLOOKUP(B427,Calendrier_a_cacher!$A$2:$C$334,3,FALSE))</f>
        <v>0</v>
      </c>
      <c r="D427" s="43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5"/>
    </row>
    <row r="428" spans="1:19" x14ac:dyDescent="0.25">
      <c r="A428" s="39"/>
      <c r="B428" s="38"/>
      <c r="C428" s="39">
        <f ca="1">IF(ISERROR(VLOOKUP(B428,Calendrier_a_cacher!$A$2:$C$334,3,FALSE)),"",VLOOKUP(B428,Calendrier_a_cacher!$A$2:$C$334,3,FALSE))</f>
        <v>0</v>
      </c>
      <c r="D428" s="46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41"/>
    </row>
    <row r="429" spans="1:19" x14ac:dyDescent="0.25">
      <c r="A429" s="44"/>
      <c r="B429" s="38"/>
      <c r="C429" s="39">
        <f ca="1">IF(ISERROR(VLOOKUP(B429,Calendrier_a_cacher!$A$2:$C$334,3,FALSE)),"",VLOOKUP(B429,Calendrier_a_cacher!$A$2:$C$334,3,FALSE))</f>
        <v>0</v>
      </c>
      <c r="D429" s="43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5"/>
    </row>
    <row r="430" spans="1:19" x14ac:dyDescent="0.25">
      <c r="A430" s="39"/>
      <c r="B430" s="38"/>
      <c r="C430" s="39">
        <f ca="1">IF(ISERROR(VLOOKUP(B430,Calendrier_a_cacher!$A$2:$C$334,3,FALSE)),"",VLOOKUP(B430,Calendrier_a_cacher!$A$2:$C$334,3,FALSE))</f>
        <v>0</v>
      </c>
      <c r="D430" s="46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41"/>
    </row>
    <row r="431" spans="1:19" x14ac:dyDescent="0.25">
      <c r="A431" s="44"/>
      <c r="B431" s="38"/>
      <c r="C431" s="39">
        <f ca="1">IF(ISERROR(VLOOKUP(B431,Calendrier_a_cacher!$A$2:$C$334,3,FALSE)),"",VLOOKUP(B431,Calendrier_a_cacher!$A$2:$C$334,3,FALSE))</f>
        <v>0</v>
      </c>
      <c r="D431" s="43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5"/>
    </row>
    <row r="432" spans="1:19" x14ac:dyDescent="0.25">
      <c r="A432" s="39"/>
      <c r="B432" s="38"/>
      <c r="C432" s="39">
        <f ca="1">IF(ISERROR(VLOOKUP(B432,Calendrier_a_cacher!$A$2:$C$334,3,FALSE)),"",VLOOKUP(B432,Calendrier_a_cacher!$A$2:$C$334,3,FALSE))</f>
        <v>0</v>
      </c>
      <c r="D432" s="46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41"/>
    </row>
    <row r="433" spans="1:19" x14ac:dyDescent="0.25">
      <c r="A433" s="44"/>
      <c r="B433" s="38"/>
      <c r="C433" s="39">
        <f ca="1">IF(ISERROR(VLOOKUP(B433,Calendrier_a_cacher!$A$2:$C$334,3,FALSE)),"",VLOOKUP(B433,Calendrier_a_cacher!$A$2:$C$334,3,FALSE))</f>
        <v>0</v>
      </c>
      <c r="D433" s="43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5"/>
    </row>
    <row r="434" spans="1:19" x14ac:dyDescent="0.25">
      <c r="A434" s="39"/>
      <c r="B434" s="38"/>
      <c r="C434" s="39">
        <f ca="1">IF(ISERROR(VLOOKUP(B434,Calendrier_a_cacher!$A$2:$C$334,3,FALSE)),"",VLOOKUP(B434,Calendrier_a_cacher!$A$2:$C$334,3,FALSE))</f>
        <v>0</v>
      </c>
      <c r="D434" s="46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41"/>
    </row>
    <row r="435" spans="1:19" x14ac:dyDescent="0.25">
      <c r="A435" s="44"/>
      <c r="B435" s="38"/>
      <c r="C435" s="39">
        <f ca="1">IF(ISERROR(VLOOKUP(B435,Calendrier_a_cacher!$A$2:$C$334,3,FALSE)),"",VLOOKUP(B435,Calendrier_a_cacher!$A$2:$C$334,3,FALSE))</f>
        <v>0</v>
      </c>
      <c r="D435" s="43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5"/>
    </row>
    <row r="436" spans="1:19" x14ac:dyDescent="0.25">
      <c r="A436" s="39"/>
      <c r="B436" s="38"/>
      <c r="C436" s="39">
        <f ca="1">IF(ISERROR(VLOOKUP(B436,Calendrier_a_cacher!$A$2:$C$334,3,FALSE)),"",VLOOKUP(B436,Calendrier_a_cacher!$A$2:$C$334,3,FALSE))</f>
        <v>0</v>
      </c>
      <c r="D436" s="46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41"/>
    </row>
    <row r="437" spans="1:19" x14ac:dyDescent="0.25">
      <c r="A437" s="44"/>
      <c r="B437" s="38"/>
      <c r="C437" s="39">
        <f ca="1">IF(ISERROR(VLOOKUP(B437,Calendrier_a_cacher!$A$2:$C$334,3,FALSE)),"",VLOOKUP(B437,Calendrier_a_cacher!$A$2:$C$334,3,FALSE))</f>
        <v>0</v>
      </c>
      <c r="D437" s="43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5"/>
    </row>
    <row r="438" spans="1:19" x14ac:dyDescent="0.25">
      <c r="A438" s="39"/>
      <c r="B438" s="38"/>
      <c r="C438" s="39">
        <f ca="1">IF(ISERROR(VLOOKUP(B438,Calendrier_a_cacher!$A$2:$C$334,3,FALSE)),"",VLOOKUP(B438,Calendrier_a_cacher!$A$2:$C$334,3,FALSE))</f>
        <v>0</v>
      </c>
      <c r="D438" s="46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41"/>
    </row>
    <row r="439" spans="1:19" x14ac:dyDescent="0.25">
      <c r="A439" s="44"/>
      <c r="B439" s="38"/>
      <c r="C439" s="39">
        <f ca="1">IF(ISERROR(VLOOKUP(B439,Calendrier_a_cacher!$A$2:$C$334,3,FALSE)),"",VLOOKUP(B439,Calendrier_a_cacher!$A$2:$C$334,3,FALSE))</f>
        <v>0</v>
      </c>
      <c r="D439" s="43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5"/>
    </row>
    <row r="440" spans="1:19" x14ac:dyDescent="0.25">
      <c r="A440" s="39"/>
      <c r="B440" s="38"/>
      <c r="C440" s="39">
        <f ca="1">IF(ISERROR(VLOOKUP(B440,Calendrier_a_cacher!$A$2:$C$334,3,FALSE)),"",VLOOKUP(B440,Calendrier_a_cacher!$A$2:$C$334,3,FALSE))</f>
        <v>0</v>
      </c>
      <c r="D440" s="46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41"/>
    </row>
    <row r="441" spans="1:19" x14ac:dyDescent="0.25">
      <c r="A441" s="44"/>
      <c r="B441" s="38"/>
      <c r="C441" s="39">
        <f ca="1">IF(ISERROR(VLOOKUP(B441,Calendrier_a_cacher!$A$2:$C$334,3,FALSE)),"",VLOOKUP(B441,Calendrier_a_cacher!$A$2:$C$334,3,FALSE))</f>
        <v>0</v>
      </c>
      <c r="D441" s="43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5"/>
    </row>
    <row r="442" spans="1:19" x14ac:dyDescent="0.25">
      <c r="A442" s="39"/>
      <c r="B442" s="38"/>
      <c r="C442" s="39">
        <f ca="1">IF(ISERROR(VLOOKUP(B442,Calendrier_a_cacher!$A$2:$C$334,3,FALSE)),"",VLOOKUP(B442,Calendrier_a_cacher!$A$2:$C$334,3,FALSE))</f>
        <v>0</v>
      </c>
      <c r="D442" s="46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41"/>
    </row>
    <row r="443" spans="1:19" x14ac:dyDescent="0.25">
      <c r="A443" s="44"/>
      <c r="B443" s="38"/>
      <c r="C443" s="39">
        <f ca="1">IF(ISERROR(VLOOKUP(B443,Calendrier_a_cacher!$A$2:$C$334,3,FALSE)),"",VLOOKUP(B443,Calendrier_a_cacher!$A$2:$C$334,3,FALSE))</f>
        <v>0</v>
      </c>
      <c r="D443" s="43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5"/>
    </row>
    <row r="444" spans="1:19" x14ac:dyDescent="0.25">
      <c r="A444" s="39"/>
      <c r="B444" s="38"/>
      <c r="C444" s="39">
        <f ca="1">IF(ISERROR(VLOOKUP(B444,Calendrier_a_cacher!$A$2:$C$334,3,FALSE)),"",VLOOKUP(B444,Calendrier_a_cacher!$A$2:$C$334,3,FALSE))</f>
        <v>0</v>
      </c>
      <c r="D444" s="46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41"/>
    </row>
    <row r="445" spans="1:19" x14ac:dyDescent="0.25">
      <c r="A445" s="44"/>
      <c r="B445" s="38"/>
      <c r="C445" s="39">
        <f ca="1">IF(ISERROR(VLOOKUP(B445,Calendrier_a_cacher!$A$2:$C$334,3,FALSE)),"",VLOOKUP(B445,Calendrier_a_cacher!$A$2:$C$334,3,FALSE))</f>
        <v>0</v>
      </c>
      <c r="D445" s="43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5"/>
    </row>
    <row r="446" spans="1:19" x14ac:dyDescent="0.25">
      <c r="A446" s="39"/>
      <c r="B446" s="38"/>
      <c r="C446" s="39">
        <f ca="1">IF(ISERROR(VLOOKUP(B446,Calendrier_a_cacher!$A$2:$C$334,3,FALSE)),"",VLOOKUP(B446,Calendrier_a_cacher!$A$2:$C$334,3,FALSE))</f>
        <v>0</v>
      </c>
      <c r="D446" s="46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41"/>
    </row>
    <row r="447" spans="1:19" x14ac:dyDescent="0.25">
      <c r="A447" s="44"/>
      <c r="B447" s="38"/>
      <c r="C447" s="39">
        <f ca="1">IF(ISERROR(VLOOKUP(B447,Calendrier_a_cacher!$A$2:$C$334,3,FALSE)),"",VLOOKUP(B447,Calendrier_a_cacher!$A$2:$C$334,3,FALSE))</f>
        <v>0</v>
      </c>
      <c r="D447" s="43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5"/>
    </row>
    <row r="448" spans="1:19" x14ac:dyDescent="0.25">
      <c r="A448" s="39"/>
      <c r="B448" s="38"/>
      <c r="C448" s="39">
        <f ca="1">IF(ISERROR(VLOOKUP(B448,Calendrier_a_cacher!$A$2:$C$334,3,FALSE)),"",VLOOKUP(B448,Calendrier_a_cacher!$A$2:$C$334,3,FALSE))</f>
        <v>0</v>
      </c>
      <c r="D448" s="46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41"/>
    </row>
    <row r="449" spans="1:19" x14ac:dyDescent="0.25">
      <c r="A449" s="44"/>
      <c r="B449" s="38"/>
      <c r="C449" s="39">
        <f ca="1">IF(ISERROR(VLOOKUP(B449,Calendrier_a_cacher!$A$2:$C$334,3,FALSE)),"",VLOOKUP(B449,Calendrier_a_cacher!$A$2:$C$334,3,FALSE))</f>
        <v>0</v>
      </c>
      <c r="D449" s="43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5"/>
    </row>
    <row r="450" spans="1:19" x14ac:dyDescent="0.25">
      <c r="A450" s="39"/>
      <c r="B450" s="38"/>
      <c r="C450" s="39">
        <f ca="1">IF(ISERROR(VLOOKUP(B450,Calendrier_a_cacher!$A$2:$C$334,3,FALSE)),"",VLOOKUP(B450,Calendrier_a_cacher!$A$2:$C$334,3,FALSE))</f>
        <v>0</v>
      </c>
      <c r="D450" s="46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41"/>
    </row>
    <row r="451" spans="1:19" x14ac:dyDescent="0.25">
      <c r="A451" s="44"/>
      <c r="B451" s="38"/>
      <c r="C451" s="39">
        <f ca="1">IF(ISERROR(VLOOKUP(B451,Calendrier_a_cacher!$A$2:$C$334,3,FALSE)),"",VLOOKUP(B451,Calendrier_a_cacher!$A$2:$C$334,3,FALSE))</f>
        <v>0</v>
      </c>
      <c r="D451" s="43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5"/>
    </row>
    <row r="452" spans="1:19" x14ac:dyDescent="0.25">
      <c r="A452" s="39"/>
      <c r="B452" s="38"/>
      <c r="C452" s="39">
        <f ca="1">IF(ISERROR(VLOOKUP(B452,Calendrier_a_cacher!$A$2:$C$334,3,FALSE)),"",VLOOKUP(B452,Calendrier_a_cacher!$A$2:$C$334,3,FALSE))</f>
        <v>0</v>
      </c>
      <c r="D452" s="46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41"/>
    </row>
    <row r="453" spans="1:19" x14ac:dyDescent="0.25">
      <c r="A453" s="44"/>
      <c r="B453" s="38"/>
      <c r="C453" s="39">
        <f ca="1">IF(ISERROR(VLOOKUP(B453,Calendrier_a_cacher!$A$2:$C$334,3,FALSE)),"",VLOOKUP(B453,Calendrier_a_cacher!$A$2:$C$334,3,FALSE))</f>
        <v>0</v>
      </c>
      <c r="D453" s="43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5"/>
    </row>
    <row r="454" spans="1:19" x14ac:dyDescent="0.25">
      <c r="A454" s="39"/>
      <c r="B454" s="38"/>
      <c r="C454" s="39">
        <f ca="1">IF(ISERROR(VLOOKUP(B454,Calendrier_a_cacher!$A$2:$C$334,3,FALSE)),"",VLOOKUP(B454,Calendrier_a_cacher!$A$2:$C$334,3,FALSE))</f>
        <v>0</v>
      </c>
      <c r="D454" s="46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41"/>
    </row>
    <row r="455" spans="1:19" x14ac:dyDescent="0.25">
      <c r="A455" s="44"/>
      <c r="B455" s="38"/>
      <c r="C455" s="39">
        <f ca="1">IF(ISERROR(VLOOKUP(B455,Calendrier_a_cacher!$A$2:$C$334,3,FALSE)),"",VLOOKUP(B455,Calendrier_a_cacher!$A$2:$C$334,3,FALSE))</f>
        <v>0</v>
      </c>
      <c r="D455" s="43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5"/>
    </row>
    <row r="456" spans="1:19" x14ac:dyDescent="0.25">
      <c r="A456" s="39"/>
      <c r="B456" s="38"/>
      <c r="C456" s="39">
        <f ca="1">IF(ISERROR(VLOOKUP(B456,Calendrier_a_cacher!$A$2:$C$334,3,FALSE)),"",VLOOKUP(B456,Calendrier_a_cacher!$A$2:$C$334,3,FALSE))</f>
        <v>0</v>
      </c>
      <c r="D456" s="46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41"/>
    </row>
    <row r="457" spans="1:19" x14ac:dyDescent="0.25">
      <c r="A457" s="44"/>
      <c r="B457" s="38"/>
      <c r="C457" s="39">
        <f ca="1">IF(ISERROR(VLOOKUP(B457,Calendrier_a_cacher!$A$2:$C$334,3,FALSE)),"",VLOOKUP(B457,Calendrier_a_cacher!$A$2:$C$334,3,FALSE))</f>
        <v>0</v>
      </c>
      <c r="D457" s="43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5"/>
    </row>
    <row r="458" spans="1:19" x14ac:dyDescent="0.25">
      <c r="A458" s="39"/>
      <c r="B458" s="38"/>
      <c r="C458" s="39">
        <f ca="1">IF(ISERROR(VLOOKUP(B458,Calendrier_a_cacher!$A$2:$C$334,3,FALSE)),"",VLOOKUP(B458,Calendrier_a_cacher!$A$2:$C$334,3,FALSE))</f>
        <v>0</v>
      </c>
      <c r="D458" s="46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41"/>
    </row>
    <row r="459" spans="1:19" x14ac:dyDescent="0.25">
      <c r="A459" s="44"/>
      <c r="B459" s="38"/>
      <c r="C459" s="39">
        <f ca="1">IF(ISERROR(VLOOKUP(B459,Calendrier_a_cacher!$A$2:$C$334,3,FALSE)),"",VLOOKUP(B459,Calendrier_a_cacher!$A$2:$C$334,3,FALSE))</f>
        <v>0</v>
      </c>
      <c r="D459" s="43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5"/>
    </row>
    <row r="460" spans="1:19" x14ac:dyDescent="0.25">
      <c r="A460" s="39"/>
      <c r="B460" s="38"/>
      <c r="C460" s="39">
        <f ca="1">IF(ISERROR(VLOOKUP(B460,Calendrier_a_cacher!$A$2:$C$334,3,FALSE)),"",VLOOKUP(B460,Calendrier_a_cacher!$A$2:$C$334,3,FALSE))</f>
        <v>0</v>
      </c>
      <c r="D460" s="46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41"/>
    </row>
    <row r="461" spans="1:19" x14ac:dyDescent="0.25">
      <c r="A461" s="44"/>
      <c r="B461" s="38"/>
      <c r="C461" s="39">
        <f ca="1">IF(ISERROR(VLOOKUP(B461,Calendrier_a_cacher!$A$2:$C$334,3,FALSE)),"",VLOOKUP(B461,Calendrier_a_cacher!$A$2:$C$334,3,FALSE))</f>
        <v>0</v>
      </c>
      <c r="D461" s="43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5"/>
    </row>
    <row r="462" spans="1:19" x14ac:dyDescent="0.25">
      <c r="A462" s="39"/>
      <c r="B462" s="38"/>
      <c r="C462" s="39">
        <f ca="1">IF(ISERROR(VLOOKUP(B462,Calendrier_a_cacher!$A$2:$C$334,3,FALSE)),"",VLOOKUP(B462,Calendrier_a_cacher!$A$2:$C$334,3,FALSE))</f>
        <v>0</v>
      </c>
      <c r="D462" s="46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41"/>
    </row>
    <row r="463" spans="1:19" x14ac:dyDescent="0.25">
      <c r="A463" s="44"/>
      <c r="B463" s="38"/>
      <c r="C463" s="39">
        <f ca="1">IF(ISERROR(VLOOKUP(B463,Calendrier_a_cacher!$A$2:$C$334,3,FALSE)),"",VLOOKUP(B463,Calendrier_a_cacher!$A$2:$C$334,3,FALSE))</f>
        <v>0</v>
      </c>
      <c r="D463" s="43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5"/>
    </row>
    <row r="464" spans="1:19" x14ac:dyDescent="0.25">
      <c r="A464" s="39"/>
      <c r="B464" s="38"/>
      <c r="C464" s="39">
        <f ca="1">IF(ISERROR(VLOOKUP(B464,Calendrier_a_cacher!$A$2:$C$334,3,FALSE)),"",VLOOKUP(B464,Calendrier_a_cacher!$A$2:$C$334,3,FALSE))</f>
        <v>0</v>
      </c>
      <c r="D464" s="46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41"/>
    </row>
    <row r="465" spans="1:19" x14ac:dyDescent="0.25">
      <c r="A465" s="44"/>
      <c r="B465" s="38"/>
      <c r="C465" s="39">
        <f ca="1">IF(ISERROR(VLOOKUP(B465,Calendrier_a_cacher!$A$2:$C$334,3,FALSE)),"",VLOOKUP(B465,Calendrier_a_cacher!$A$2:$C$334,3,FALSE))</f>
        <v>0</v>
      </c>
      <c r="D465" s="43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5"/>
    </row>
    <row r="466" spans="1:19" x14ac:dyDescent="0.25">
      <c r="A466" s="39"/>
      <c r="B466" s="38"/>
      <c r="C466" s="39">
        <f ca="1">IF(ISERROR(VLOOKUP(B466,Calendrier_a_cacher!$A$2:$C$334,3,FALSE)),"",VLOOKUP(B466,Calendrier_a_cacher!$A$2:$C$334,3,FALSE))</f>
        <v>0</v>
      </c>
      <c r="D466" s="46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41"/>
    </row>
    <row r="467" spans="1:19" x14ac:dyDescent="0.25">
      <c r="A467" s="44"/>
      <c r="B467" s="38"/>
      <c r="C467" s="39">
        <f ca="1">IF(ISERROR(VLOOKUP(B467,Calendrier_a_cacher!$A$2:$C$334,3,FALSE)),"",VLOOKUP(B467,Calendrier_a_cacher!$A$2:$C$334,3,FALSE))</f>
        <v>0</v>
      </c>
      <c r="D467" s="43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5"/>
    </row>
    <row r="468" spans="1:19" x14ac:dyDescent="0.25">
      <c r="A468" s="39"/>
      <c r="B468" s="38"/>
      <c r="C468" s="39">
        <f ca="1">IF(ISERROR(VLOOKUP(B468,Calendrier_a_cacher!$A$2:$C$334,3,FALSE)),"",VLOOKUP(B468,Calendrier_a_cacher!$A$2:$C$334,3,FALSE))</f>
        <v>0</v>
      </c>
      <c r="D468" s="46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41"/>
    </row>
    <row r="469" spans="1:19" x14ac:dyDescent="0.25">
      <c r="A469" s="44"/>
      <c r="B469" s="38"/>
      <c r="C469" s="39">
        <f ca="1">IF(ISERROR(VLOOKUP(B469,Calendrier_a_cacher!$A$2:$C$334,3,FALSE)),"",VLOOKUP(B469,Calendrier_a_cacher!$A$2:$C$334,3,FALSE))</f>
        <v>0</v>
      </c>
      <c r="D469" s="43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5"/>
    </row>
    <row r="470" spans="1:19" x14ac:dyDescent="0.25">
      <c r="A470" s="39"/>
      <c r="B470" s="38"/>
      <c r="C470" s="39">
        <f ca="1">IF(ISERROR(VLOOKUP(B470,Calendrier_a_cacher!$A$2:$C$334,3,FALSE)),"",VLOOKUP(B470,Calendrier_a_cacher!$A$2:$C$334,3,FALSE))</f>
        <v>0</v>
      </c>
      <c r="D470" s="46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41"/>
    </row>
    <row r="471" spans="1:19" x14ac:dyDescent="0.25">
      <c r="A471" s="44"/>
      <c r="B471" s="38"/>
      <c r="C471" s="39">
        <f ca="1">IF(ISERROR(VLOOKUP(B471,Calendrier_a_cacher!$A$2:$C$334,3,FALSE)),"",VLOOKUP(B471,Calendrier_a_cacher!$A$2:$C$334,3,FALSE))</f>
        <v>0</v>
      </c>
      <c r="D471" s="43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5"/>
    </row>
    <row r="472" spans="1:19" x14ac:dyDescent="0.25">
      <c r="A472" s="39"/>
      <c r="B472" s="38"/>
      <c r="C472" s="39">
        <f ca="1">IF(ISERROR(VLOOKUP(B472,Calendrier_a_cacher!$A$2:$C$334,3,FALSE)),"",VLOOKUP(B472,Calendrier_a_cacher!$A$2:$C$334,3,FALSE))</f>
        <v>0</v>
      </c>
      <c r="D472" s="46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41"/>
    </row>
    <row r="473" spans="1:19" x14ac:dyDescent="0.25">
      <c r="A473" s="44"/>
      <c r="B473" s="38"/>
      <c r="C473" s="39">
        <f ca="1">IF(ISERROR(VLOOKUP(B473,Calendrier_a_cacher!$A$2:$C$334,3,FALSE)),"",VLOOKUP(B473,Calendrier_a_cacher!$A$2:$C$334,3,FALSE))</f>
        <v>0</v>
      </c>
      <c r="D473" s="43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5"/>
    </row>
    <row r="474" spans="1:19" x14ac:dyDescent="0.25">
      <c r="A474" s="39"/>
      <c r="B474" s="38"/>
      <c r="C474" s="39">
        <f ca="1">IF(ISERROR(VLOOKUP(B474,Calendrier_a_cacher!$A$2:$C$334,3,FALSE)),"",VLOOKUP(B474,Calendrier_a_cacher!$A$2:$C$334,3,FALSE))</f>
        <v>0</v>
      </c>
      <c r="D474" s="46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41"/>
    </row>
    <row r="475" spans="1:19" x14ac:dyDescent="0.25">
      <c r="A475" s="44"/>
      <c r="B475" s="38"/>
      <c r="C475" s="39">
        <f ca="1">IF(ISERROR(VLOOKUP(B475,Calendrier_a_cacher!$A$2:$C$334,3,FALSE)),"",VLOOKUP(B475,Calendrier_a_cacher!$A$2:$C$334,3,FALSE))</f>
        <v>0</v>
      </c>
      <c r="D475" s="43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  <c r="S475" s="45"/>
    </row>
    <row r="476" spans="1:19" x14ac:dyDescent="0.25">
      <c r="A476" s="39"/>
      <c r="B476" s="38"/>
      <c r="C476" s="39">
        <f ca="1">IF(ISERROR(VLOOKUP(B476,Calendrier_a_cacher!$A$2:$C$334,3,FALSE)),"",VLOOKUP(B476,Calendrier_a_cacher!$A$2:$C$334,3,FALSE))</f>
        <v>0</v>
      </c>
      <c r="D476" s="46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41"/>
    </row>
    <row r="477" spans="1:19" x14ac:dyDescent="0.25">
      <c r="A477" s="44"/>
      <c r="B477" s="38"/>
      <c r="C477" s="39">
        <f ca="1">IF(ISERROR(VLOOKUP(B477,Calendrier_a_cacher!$A$2:$C$334,3,FALSE)),"",VLOOKUP(B477,Calendrier_a_cacher!$A$2:$C$334,3,FALSE))</f>
        <v>0</v>
      </c>
      <c r="D477" s="43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5"/>
    </row>
    <row r="478" spans="1:19" x14ac:dyDescent="0.25">
      <c r="A478" s="39"/>
      <c r="B478" s="38"/>
      <c r="C478" s="39">
        <f ca="1">IF(ISERROR(VLOOKUP(B478,Calendrier_a_cacher!$A$2:$C$334,3,FALSE)),"",VLOOKUP(B478,Calendrier_a_cacher!$A$2:$C$334,3,FALSE))</f>
        <v>0</v>
      </c>
      <c r="D478" s="46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41"/>
    </row>
    <row r="479" spans="1:19" x14ac:dyDescent="0.25">
      <c r="A479" s="44"/>
      <c r="B479" s="38"/>
      <c r="C479" s="39">
        <f ca="1">IF(ISERROR(VLOOKUP(B479,Calendrier_a_cacher!$A$2:$C$334,3,FALSE)),"",VLOOKUP(B479,Calendrier_a_cacher!$A$2:$C$334,3,FALSE))</f>
        <v>0</v>
      </c>
      <c r="D479" s="43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  <c r="S479" s="45"/>
    </row>
    <row r="480" spans="1:19" x14ac:dyDescent="0.25">
      <c r="A480" s="39"/>
      <c r="B480" s="38"/>
      <c r="C480" s="39">
        <f ca="1">IF(ISERROR(VLOOKUP(B480,Calendrier_a_cacher!$A$2:$C$334,3,FALSE)),"",VLOOKUP(B480,Calendrier_a_cacher!$A$2:$C$334,3,FALSE))</f>
        <v>0</v>
      </c>
      <c r="D480" s="46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41"/>
    </row>
    <row r="481" spans="1:19" x14ac:dyDescent="0.25">
      <c r="A481" s="44"/>
      <c r="B481" s="38"/>
      <c r="C481" s="39">
        <f ca="1">IF(ISERROR(VLOOKUP(B481,Calendrier_a_cacher!$A$2:$C$334,3,FALSE)),"",VLOOKUP(B481,Calendrier_a_cacher!$A$2:$C$334,3,FALSE))</f>
        <v>0</v>
      </c>
      <c r="D481" s="43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  <c r="S481" s="45"/>
    </row>
    <row r="482" spans="1:19" x14ac:dyDescent="0.25">
      <c r="A482" s="39"/>
      <c r="B482" s="38"/>
      <c r="C482" s="39">
        <f ca="1">IF(ISERROR(VLOOKUP(B482,Calendrier_a_cacher!$A$2:$C$334,3,FALSE)),"",VLOOKUP(B482,Calendrier_a_cacher!$A$2:$C$334,3,FALSE))</f>
        <v>0</v>
      </c>
      <c r="D482" s="46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41"/>
    </row>
    <row r="483" spans="1:19" x14ac:dyDescent="0.25">
      <c r="A483" s="44"/>
      <c r="B483" s="38"/>
      <c r="C483" s="39">
        <f ca="1">IF(ISERROR(VLOOKUP(B483,Calendrier_a_cacher!$A$2:$C$334,3,FALSE)),"",VLOOKUP(B483,Calendrier_a_cacher!$A$2:$C$334,3,FALSE))</f>
        <v>0</v>
      </c>
      <c r="D483" s="43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5"/>
    </row>
    <row r="484" spans="1:19" x14ac:dyDescent="0.25">
      <c r="A484" s="39"/>
      <c r="B484" s="38"/>
      <c r="C484" s="39">
        <f ca="1">IF(ISERROR(VLOOKUP(B484,Calendrier_a_cacher!$A$2:$C$334,3,FALSE)),"",VLOOKUP(B484,Calendrier_a_cacher!$A$2:$C$334,3,FALSE))</f>
        <v>0</v>
      </c>
      <c r="D484" s="46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41"/>
    </row>
    <row r="485" spans="1:19" x14ac:dyDescent="0.25">
      <c r="A485" s="44"/>
      <c r="B485" s="38"/>
      <c r="C485" s="39">
        <f ca="1">IF(ISERROR(VLOOKUP(B485,Calendrier_a_cacher!$A$2:$C$334,3,FALSE)),"",VLOOKUP(B485,Calendrier_a_cacher!$A$2:$C$334,3,FALSE))</f>
        <v>0</v>
      </c>
      <c r="D485" s="43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5"/>
    </row>
    <row r="486" spans="1:19" x14ac:dyDescent="0.25">
      <c r="A486" s="39"/>
      <c r="B486" s="38"/>
      <c r="C486" s="39">
        <f ca="1">IF(ISERROR(VLOOKUP(B486,Calendrier_a_cacher!$A$2:$C$334,3,FALSE)),"",VLOOKUP(B486,Calendrier_a_cacher!$A$2:$C$334,3,FALSE))</f>
        <v>0</v>
      </c>
      <c r="D486" s="46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41"/>
    </row>
    <row r="487" spans="1:19" x14ac:dyDescent="0.25">
      <c r="A487" s="44"/>
      <c r="B487" s="38"/>
      <c r="C487" s="39">
        <f ca="1">IF(ISERROR(VLOOKUP(B487,Calendrier_a_cacher!$A$2:$C$334,3,FALSE)),"",VLOOKUP(B487,Calendrier_a_cacher!$A$2:$C$334,3,FALSE))</f>
        <v>0</v>
      </c>
      <c r="D487" s="43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5"/>
    </row>
    <row r="488" spans="1:19" x14ac:dyDescent="0.25">
      <c r="A488" s="39"/>
      <c r="B488" s="38"/>
      <c r="C488" s="39">
        <f ca="1">IF(ISERROR(VLOOKUP(B488,Calendrier_a_cacher!$A$2:$C$334,3,FALSE)),"",VLOOKUP(B488,Calendrier_a_cacher!$A$2:$C$334,3,FALSE))</f>
        <v>0</v>
      </c>
      <c r="D488" s="46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41"/>
    </row>
    <row r="489" spans="1:19" x14ac:dyDescent="0.25">
      <c r="A489" s="44"/>
      <c r="B489" s="38"/>
      <c r="C489" s="39">
        <f ca="1">IF(ISERROR(VLOOKUP(B489,Calendrier_a_cacher!$A$2:$C$334,3,FALSE)),"",VLOOKUP(B489,Calendrier_a_cacher!$A$2:$C$334,3,FALSE))</f>
        <v>0</v>
      </c>
      <c r="D489" s="43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  <c r="S489" s="45"/>
    </row>
    <row r="490" spans="1:19" x14ac:dyDescent="0.25">
      <c r="A490" s="39"/>
      <c r="B490" s="38"/>
      <c r="C490" s="39">
        <f ca="1">IF(ISERROR(VLOOKUP(B490,Calendrier_a_cacher!$A$2:$C$334,3,FALSE)),"",VLOOKUP(B490,Calendrier_a_cacher!$A$2:$C$334,3,FALSE))</f>
        <v>0</v>
      </c>
      <c r="D490" s="46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41"/>
    </row>
    <row r="491" spans="1:19" x14ac:dyDescent="0.25">
      <c r="A491" s="44"/>
      <c r="B491" s="38"/>
      <c r="C491" s="39">
        <f ca="1">IF(ISERROR(VLOOKUP(B491,Calendrier_a_cacher!$A$2:$C$334,3,FALSE)),"",VLOOKUP(B491,Calendrier_a_cacher!$A$2:$C$334,3,FALSE))</f>
        <v>0</v>
      </c>
      <c r="D491" s="43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5"/>
    </row>
    <row r="492" spans="1:19" x14ac:dyDescent="0.25">
      <c r="A492" s="39"/>
      <c r="B492" s="38"/>
      <c r="C492" s="39">
        <f ca="1">IF(ISERROR(VLOOKUP(B492,Calendrier_a_cacher!$A$2:$C$334,3,FALSE)),"",VLOOKUP(B492,Calendrier_a_cacher!$A$2:$C$334,3,FALSE))</f>
        <v>0</v>
      </c>
      <c r="D492" s="46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41"/>
    </row>
    <row r="493" spans="1:19" x14ac:dyDescent="0.25">
      <c r="A493" s="44"/>
      <c r="B493" s="38"/>
      <c r="C493" s="39">
        <f ca="1">IF(ISERROR(VLOOKUP(B493,Calendrier_a_cacher!$A$2:$C$334,3,FALSE)),"",VLOOKUP(B493,Calendrier_a_cacher!$A$2:$C$334,3,FALSE))</f>
        <v>0</v>
      </c>
      <c r="D493" s="43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5"/>
    </row>
    <row r="494" spans="1:19" x14ac:dyDescent="0.25">
      <c r="A494" s="39"/>
      <c r="B494" s="38"/>
      <c r="C494" s="39">
        <f ca="1">IF(ISERROR(VLOOKUP(B494,Calendrier_a_cacher!$A$2:$C$334,3,FALSE)),"",VLOOKUP(B494,Calendrier_a_cacher!$A$2:$C$334,3,FALSE))</f>
        <v>0</v>
      </c>
      <c r="D494" s="46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41"/>
    </row>
    <row r="495" spans="1:19" x14ac:dyDescent="0.25">
      <c r="A495" s="44"/>
      <c r="B495" s="38"/>
      <c r="C495" s="39">
        <f ca="1">IF(ISERROR(VLOOKUP(B495,Calendrier_a_cacher!$A$2:$C$334,3,FALSE)),"",VLOOKUP(B495,Calendrier_a_cacher!$A$2:$C$334,3,FALSE))</f>
        <v>0</v>
      </c>
      <c r="D495" s="43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5"/>
    </row>
    <row r="496" spans="1:19" x14ac:dyDescent="0.25">
      <c r="A496" s="39"/>
      <c r="B496" s="38"/>
      <c r="C496" s="39">
        <f ca="1">IF(ISERROR(VLOOKUP(B496,Calendrier_a_cacher!$A$2:$C$334,3,FALSE)),"",VLOOKUP(B496,Calendrier_a_cacher!$A$2:$C$334,3,FALSE))</f>
        <v>0</v>
      </c>
      <c r="D496" s="46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41"/>
    </row>
    <row r="497" spans="1:19" x14ac:dyDescent="0.25">
      <c r="A497" s="47"/>
      <c r="B497" s="38"/>
      <c r="C497" s="39">
        <f ca="1">IF(ISERROR(VLOOKUP(B497,Calendrier_a_cacher!$A$2:$C$334,3,FALSE)),"",VLOOKUP(B497,Calendrier_a_cacher!$A$2:$C$334,3,FALSE))</f>
        <v>0</v>
      </c>
      <c r="D497" s="48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9"/>
    </row>
    <row r="498" spans="1:19" x14ac:dyDescent="0.25">
      <c r="A498" s="1" t="str">
        <f t="shared" ref="A498:A511" si="6">IF(ISBLANK(B498),"",TEXT(B498,"jjjj"))</f>
        <v/>
      </c>
    </row>
    <row r="499" spans="1:19" x14ac:dyDescent="0.25">
      <c r="A499" s="1" t="str">
        <f t="shared" si="6"/>
        <v/>
      </c>
    </row>
    <row r="500" spans="1:19" x14ac:dyDescent="0.25">
      <c r="A500" s="1" t="str">
        <f t="shared" si="6"/>
        <v/>
      </c>
    </row>
    <row r="501" spans="1:19" x14ac:dyDescent="0.25">
      <c r="A501" s="1" t="str">
        <f t="shared" si="6"/>
        <v/>
      </c>
    </row>
    <row r="502" spans="1:19" x14ac:dyDescent="0.25">
      <c r="A502" s="1" t="str">
        <f t="shared" si="6"/>
        <v/>
      </c>
    </row>
    <row r="503" spans="1:19" x14ac:dyDescent="0.25">
      <c r="A503" s="1" t="str">
        <f t="shared" si="6"/>
        <v/>
      </c>
    </row>
    <row r="504" spans="1:19" x14ac:dyDescent="0.25">
      <c r="A504" s="1" t="str">
        <f t="shared" si="6"/>
        <v/>
      </c>
    </row>
    <row r="505" spans="1:19" x14ac:dyDescent="0.25">
      <c r="A505" s="1" t="str">
        <f t="shared" si="6"/>
        <v/>
      </c>
    </row>
    <row r="506" spans="1:19" x14ac:dyDescent="0.25">
      <c r="A506" s="1" t="str">
        <f t="shared" si="6"/>
        <v/>
      </c>
    </row>
    <row r="507" spans="1:19" x14ac:dyDescent="0.25">
      <c r="A507" s="1" t="str">
        <f t="shared" si="6"/>
        <v/>
      </c>
    </row>
    <row r="508" spans="1:19" x14ac:dyDescent="0.25">
      <c r="A508" s="1" t="str">
        <f t="shared" si="6"/>
        <v/>
      </c>
    </row>
    <row r="509" spans="1:19" x14ac:dyDescent="0.25">
      <c r="A509" s="1" t="str">
        <f t="shared" si="6"/>
        <v/>
      </c>
    </row>
    <row r="510" spans="1:19" x14ac:dyDescent="0.25">
      <c r="A510" s="1" t="str">
        <f t="shared" si="6"/>
        <v/>
      </c>
    </row>
    <row r="511" spans="1:19" x14ac:dyDescent="0.25">
      <c r="A511" s="1" t="str">
        <f t="shared" si="6"/>
        <v/>
      </c>
    </row>
    <row r="512" spans="1:19" x14ac:dyDescent="0.25">
      <c r="A512" s="1" t="str">
        <f t="shared" ref="A512:A575" si="7">IF(ISBLANK(B512),"",TEXT(B512,"jjjj"))</f>
        <v/>
      </c>
    </row>
    <row r="513" spans="1:1" x14ac:dyDescent="0.25">
      <c r="A513" s="1" t="str">
        <f t="shared" si="7"/>
        <v/>
      </c>
    </row>
    <row r="514" spans="1:1" x14ac:dyDescent="0.25">
      <c r="A514" s="1" t="str">
        <f t="shared" si="7"/>
        <v/>
      </c>
    </row>
    <row r="515" spans="1:1" x14ac:dyDescent="0.25">
      <c r="A515" s="1" t="str">
        <f t="shared" si="7"/>
        <v/>
      </c>
    </row>
    <row r="516" spans="1:1" x14ac:dyDescent="0.25">
      <c r="A516" s="1" t="str">
        <f t="shared" si="7"/>
        <v/>
      </c>
    </row>
    <row r="517" spans="1:1" x14ac:dyDescent="0.25">
      <c r="A517" s="1" t="str">
        <f t="shared" si="7"/>
        <v/>
      </c>
    </row>
    <row r="518" spans="1:1" x14ac:dyDescent="0.25">
      <c r="A518" s="1" t="str">
        <f t="shared" si="7"/>
        <v/>
      </c>
    </row>
    <row r="519" spans="1:1" x14ac:dyDescent="0.25">
      <c r="A519" s="1" t="str">
        <f t="shared" si="7"/>
        <v/>
      </c>
    </row>
    <row r="520" spans="1:1" x14ac:dyDescent="0.25">
      <c r="A520" s="1" t="str">
        <f t="shared" si="7"/>
        <v/>
      </c>
    </row>
    <row r="521" spans="1:1" x14ac:dyDescent="0.25">
      <c r="A521" s="1" t="str">
        <f t="shared" si="7"/>
        <v/>
      </c>
    </row>
    <row r="522" spans="1:1" x14ac:dyDescent="0.25">
      <c r="A522" s="1" t="str">
        <f t="shared" si="7"/>
        <v/>
      </c>
    </row>
    <row r="523" spans="1:1" x14ac:dyDescent="0.25">
      <c r="A523" s="1" t="str">
        <f t="shared" si="7"/>
        <v/>
      </c>
    </row>
    <row r="524" spans="1:1" x14ac:dyDescent="0.25">
      <c r="A524" s="1" t="str">
        <f t="shared" si="7"/>
        <v/>
      </c>
    </row>
    <row r="525" spans="1:1" x14ac:dyDescent="0.25">
      <c r="A525" s="1" t="str">
        <f t="shared" si="7"/>
        <v/>
      </c>
    </row>
    <row r="526" spans="1:1" x14ac:dyDescent="0.25">
      <c r="A526" s="1" t="str">
        <f t="shared" si="7"/>
        <v/>
      </c>
    </row>
    <row r="527" spans="1:1" x14ac:dyDescent="0.25">
      <c r="A527" s="1" t="str">
        <f t="shared" si="7"/>
        <v/>
      </c>
    </row>
    <row r="528" spans="1:1" x14ac:dyDescent="0.25">
      <c r="A528" s="1" t="str">
        <f t="shared" si="7"/>
        <v/>
      </c>
    </row>
    <row r="529" spans="1:1" x14ac:dyDescent="0.25">
      <c r="A529" s="1" t="str">
        <f t="shared" si="7"/>
        <v/>
      </c>
    </row>
    <row r="530" spans="1:1" x14ac:dyDescent="0.25">
      <c r="A530" s="1" t="str">
        <f t="shared" si="7"/>
        <v/>
      </c>
    </row>
    <row r="531" spans="1:1" x14ac:dyDescent="0.25">
      <c r="A531" s="1" t="str">
        <f t="shared" si="7"/>
        <v/>
      </c>
    </row>
    <row r="532" spans="1:1" x14ac:dyDescent="0.25">
      <c r="A532" s="1" t="str">
        <f t="shared" si="7"/>
        <v/>
      </c>
    </row>
    <row r="533" spans="1:1" x14ac:dyDescent="0.25">
      <c r="A533" s="1" t="str">
        <f t="shared" si="7"/>
        <v/>
      </c>
    </row>
    <row r="534" spans="1:1" x14ac:dyDescent="0.25">
      <c r="A534" s="1" t="str">
        <f t="shared" si="7"/>
        <v/>
      </c>
    </row>
    <row r="535" spans="1:1" x14ac:dyDescent="0.25">
      <c r="A535" s="1" t="str">
        <f t="shared" si="7"/>
        <v/>
      </c>
    </row>
    <row r="536" spans="1:1" x14ac:dyDescent="0.25">
      <c r="A536" s="1" t="str">
        <f t="shared" si="7"/>
        <v/>
      </c>
    </row>
    <row r="537" spans="1:1" x14ac:dyDescent="0.25">
      <c r="A537" s="1" t="str">
        <f t="shared" si="7"/>
        <v/>
      </c>
    </row>
    <row r="538" spans="1:1" x14ac:dyDescent="0.25">
      <c r="A538" s="1" t="str">
        <f t="shared" si="7"/>
        <v/>
      </c>
    </row>
    <row r="539" spans="1:1" x14ac:dyDescent="0.25">
      <c r="A539" s="1" t="str">
        <f t="shared" si="7"/>
        <v/>
      </c>
    </row>
    <row r="540" spans="1:1" x14ac:dyDescent="0.25">
      <c r="A540" s="1" t="str">
        <f t="shared" si="7"/>
        <v/>
      </c>
    </row>
    <row r="541" spans="1:1" x14ac:dyDescent="0.25">
      <c r="A541" s="1" t="str">
        <f t="shared" si="7"/>
        <v/>
      </c>
    </row>
    <row r="542" spans="1:1" x14ac:dyDescent="0.25">
      <c r="A542" s="1" t="str">
        <f t="shared" si="7"/>
        <v/>
      </c>
    </row>
    <row r="543" spans="1:1" x14ac:dyDescent="0.25">
      <c r="A543" s="1" t="str">
        <f t="shared" si="7"/>
        <v/>
      </c>
    </row>
    <row r="544" spans="1:1" x14ac:dyDescent="0.25">
      <c r="A544" s="1" t="str">
        <f t="shared" si="7"/>
        <v/>
      </c>
    </row>
    <row r="545" spans="1:1" x14ac:dyDescent="0.25">
      <c r="A545" s="1" t="str">
        <f t="shared" si="7"/>
        <v/>
      </c>
    </row>
    <row r="546" spans="1:1" x14ac:dyDescent="0.25">
      <c r="A546" s="1" t="str">
        <f t="shared" si="7"/>
        <v/>
      </c>
    </row>
    <row r="547" spans="1:1" x14ac:dyDescent="0.25">
      <c r="A547" s="1" t="str">
        <f t="shared" si="7"/>
        <v/>
      </c>
    </row>
    <row r="548" spans="1:1" x14ac:dyDescent="0.25">
      <c r="A548" s="1" t="str">
        <f t="shared" si="7"/>
        <v/>
      </c>
    </row>
    <row r="549" spans="1:1" x14ac:dyDescent="0.25">
      <c r="A549" s="1" t="str">
        <f t="shared" si="7"/>
        <v/>
      </c>
    </row>
    <row r="550" spans="1:1" x14ac:dyDescent="0.25">
      <c r="A550" s="1" t="str">
        <f t="shared" si="7"/>
        <v/>
      </c>
    </row>
    <row r="551" spans="1:1" x14ac:dyDescent="0.25">
      <c r="A551" s="1" t="str">
        <f t="shared" si="7"/>
        <v/>
      </c>
    </row>
    <row r="552" spans="1:1" x14ac:dyDescent="0.25">
      <c r="A552" s="1" t="str">
        <f t="shared" si="7"/>
        <v/>
      </c>
    </row>
    <row r="553" spans="1:1" x14ac:dyDescent="0.25">
      <c r="A553" s="1" t="str">
        <f t="shared" si="7"/>
        <v/>
      </c>
    </row>
    <row r="554" spans="1:1" x14ac:dyDescent="0.25">
      <c r="A554" s="1" t="str">
        <f t="shared" si="7"/>
        <v/>
      </c>
    </row>
    <row r="555" spans="1:1" x14ac:dyDescent="0.25">
      <c r="A555" s="1" t="str">
        <f t="shared" si="7"/>
        <v/>
      </c>
    </row>
    <row r="556" spans="1:1" x14ac:dyDescent="0.25">
      <c r="A556" s="1" t="str">
        <f t="shared" si="7"/>
        <v/>
      </c>
    </row>
    <row r="557" spans="1:1" x14ac:dyDescent="0.25">
      <c r="A557" s="1" t="str">
        <f t="shared" si="7"/>
        <v/>
      </c>
    </row>
    <row r="558" spans="1:1" x14ac:dyDescent="0.25">
      <c r="A558" s="1" t="str">
        <f t="shared" si="7"/>
        <v/>
      </c>
    </row>
    <row r="559" spans="1:1" x14ac:dyDescent="0.25">
      <c r="A559" s="1" t="str">
        <f t="shared" si="7"/>
        <v/>
      </c>
    </row>
    <row r="560" spans="1:1" x14ac:dyDescent="0.25">
      <c r="A560" s="1" t="str">
        <f t="shared" si="7"/>
        <v/>
      </c>
    </row>
    <row r="561" spans="1:1" x14ac:dyDescent="0.25">
      <c r="A561" s="1" t="str">
        <f t="shared" si="7"/>
        <v/>
      </c>
    </row>
    <row r="562" spans="1:1" x14ac:dyDescent="0.25">
      <c r="A562" s="1" t="str">
        <f t="shared" si="7"/>
        <v/>
      </c>
    </row>
    <row r="563" spans="1:1" x14ac:dyDescent="0.25">
      <c r="A563" s="1" t="str">
        <f t="shared" si="7"/>
        <v/>
      </c>
    </row>
    <row r="564" spans="1:1" x14ac:dyDescent="0.25">
      <c r="A564" s="1" t="str">
        <f t="shared" si="7"/>
        <v/>
      </c>
    </row>
    <row r="565" spans="1:1" x14ac:dyDescent="0.25">
      <c r="A565" s="1" t="str">
        <f t="shared" si="7"/>
        <v/>
      </c>
    </row>
    <row r="566" spans="1:1" x14ac:dyDescent="0.25">
      <c r="A566" s="1" t="str">
        <f t="shared" si="7"/>
        <v/>
      </c>
    </row>
    <row r="567" spans="1:1" x14ac:dyDescent="0.25">
      <c r="A567" s="1" t="str">
        <f t="shared" si="7"/>
        <v/>
      </c>
    </row>
    <row r="568" spans="1:1" x14ac:dyDescent="0.25">
      <c r="A568" s="1" t="str">
        <f t="shared" si="7"/>
        <v/>
      </c>
    </row>
    <row r="569" spans="1:1" x14ac:dyDescent="0.25">
      <c r="A569" s="1" t="str">
        <f t="shared" si="7"/>
        <v/>
      </c>
    </row>
    <row r="570" spans="1:1" x14ac:dyDescent="0.25">
      <c r="A570" s="1" t="str">
        <f t="shared" si="7"/>
        <v/>
      </c>
    </row>
    <row r="571" spans="1:1" x14ac:dyDescent="0.25">
      <c r="A571" s="1" t="str">
        <f t="shared" si="7"/>
        <v/>
      </c>
    </row>
    <row r="572" spans="1:1" x14ac:dyDescent="0.25">
      <c r="A572" s="1" t="str">
        <f t="shared" si="7"/>
        <v/>
      </c>
    </row>
    <row r="573" spans="1:1" x14ac:dyDescent="0.25">
      <c r="A573" s="1" t="str">
        <f t="shared" si="7"/>
        <v/>
      </c>
    </row>
    <row r="574" spans="1:1" x14ac:dyDescent="0.25">
      <c r="A574" s="1" t="str">
        <f t="shared" si="7"/>
        <v/>
      </c>
    </row>
    <row r="575" spans="1:1" x14ac:dyDescent="0.25">
      <c r="A575" s="1" t="str">
        <f t="shared" si="7"/>
        <v/>
      </c>
    </row>
    <row r="576" spans="1:1" x14ac:dyDescent="0.25">
      <c r="A576" s="1" t="str">
        <f t="shared" ref="A576:A639" si="8">IF(ISBLANK(B576),"",TEXT(B576,"jjjj"))</f>
        <v/>
      </c>
    </row>
    <row r="577" spans="1:1" x14ac:dyDescent="0.25">
      <c r="A577" s="1" t="str">
        <f t="shared" si="8"/>
        <v/>
      </c>
    </row>
    <row r="578" spans="1:1" x14ac:dyDescent="0.25">
      <c r="A578" s="1" t="str">
        <f t="shared" si="8"/>
        <v/>
      </c>
    </row>
    <row r="579" spans="1:1" x14ac:dyDescent="0.25">
      <c r="A579" s="1" t="str">
        <f t="shared" si="8"/>
        <v/>
      </c>
    </row>
    <row r="580" spans="1:1" x14ac:dyDescent="0.25">
      <c r="A580" s="1" t="str">
        <f t="shared" si="8"/>
        <v/>
      </c>
    </row>
    <row r="581" spans="1:1" x14ac:dyDescent="0.25">
      <c r="A581" s="1" t="str">
        <f t="shared" si="8"/>
        <v/>
      </c>
    </row>
    <row r="582" spans="1:1" x14ac:dyDescent="0.25">
      <c r="A582" s="1" t="str">
        <f t="shared" si="8"/>
        <v/>
      </c>
    </row>
    <row r="583" spans="1:1" x14ac:dyDescent="0.25">
      <c r="A583" s="1" t="str">
        <f t="shared" si="8"/>
        <v/>
      </c>
    </row>
    <row r="584" spans="1:1" x14ac:dyDescent="0.25">
      <c r="A584" s="1" t="str">
        <f t="shared" si="8"/>
        <v/>
      </c>
    </row>
    <row r="585" spans="1:1" x14ac:dyDescent="0.25">
      <c r="A585" s="1" t="str">
        <f t="shared" si="8"/>
        <v/>
      </c>
    </row>
    <row r="586" spans="1:1" x14ac:dyDescent="0.25">
      <c r="A586" s="1" t="str">
        <f t="shared" si="8"/>
        <v/>
      </c>
    </row>
    <row r="587" spans="1:1" x14ac:dyDescent="0.25">
      <c r="A587" s="1" t="str">
        <f t="shared" si="8"/>
        <v/>
      </c>
    </row>
    <row r="588" spans="1:1" x14ac:dyDescent="0.25">
      <c r="A588" s="1" t="str">
        <f t="shared" si="8"/>
        <v/>
      </c>
    </row>
    <row r="589" spans="1:1" x14ac:dyDescent="0.25">
      <c r="A589" s="1" t="str">
        <f t="shared" si="8"/>
        <v/>
      </c>
    </row>
    <row r="590" spans="1:1" x14ac:dyDescent="0.25">
      <c r="A590" s="1" t="str">
        <f t="shared" si="8"/>
        <v/>
      </c>
    </row>
    <row r="591" spans="1:1" x14ac:dyDescent="0.25">
      <c r="A591" s="1" t="str">
        <f t="shared" si="8"/>
        <v/>
      </c>
    </row>
    <row r="592" spans="1:1" x14ac:dyDescent="0.25">
      <c r="A592" s="1" t="str">
        <f t="shared" si="8"/>
        <v/>
      </c>
    </row>
    <row r="593" spans="1:1" x14ac:dyDescent="0.25">
      <c r="A593" s="1" t="str">
        <f t="shared" si="8"/>
        <v/>
      </c>
    </row>
    <row r="594" spans="1:1" x14ac:dyDescent="0.25">
      <c r="A594" s="1" t="str">
        <f t="shared" si="8"/>
        <v/>
      </c>
    </row>
    <row r="595" spans="1:1" x14ac:dyDescent="0.25">
      <c r="A595" s="1" t="str">
        <f t="shared" si="8"/>
        <v/>
      </c>
    </row>
    <row r="596" spans="1:1" x14ac:dyDescent="0.25">
      <c r="A596" s="1" t="str">
        <f t="shared" si="8"/>
        <v/>
      </c>
    </row>
    <row r="597" spans="1:1" x14ac:dyDescent="0.25">
      <c r="A597" s="1" t="str">
        <f t="shared" si="8"/>
        <v/>
      </c>
    </row>
    <row r="598" spans="1:1" x14ac:dyDescent="0.25">
      <c r="A598" s="1" t="str">
        <f t="shared" si="8"/>
        <v/>
      </c>
    </row>
    <row r="599" spans="1:1" x14ac:dyDescent="0.25">
      <c r="A599" s="1" t="str">
        <f t="shared" si="8"/>
        <v/>
      </c>
    </row>
    <row r="600" spans="1:1" x14ac:dyDescent="0.25">
      <c r="A600" s="1" t="str">
        <f t="shared" si="8"/>
        <v/>
      </c>
    </row>
    <row r="601" spans="1:1" x14ac:dyDescent="0.25">
      <c r="A601" s="1" t="str">
        <f t="shared" si="8"/>
        <v/>
      </c>
    </row>
    <row r="602" spans="1:1" x14ac:dyDescent="0.25">
      <c r="A602" s="1" t="str">
        <f t="shared" si="8"/>
        <v/>
      </c>
    </row>
    <row r="603" spans="1:1" x14ac:dyDescent="0.25">
      <c r="A603" s="1" t="str">
        <f t="shared" si="8"/>
        <v/>
      </c>
    </row>
    <row r="604" spans="1:1" x14ac:dyDescent="0.25">
      <c r="A604" s="1" t="str">
        <f t="shared" si="8"/>
        <v/>
      </c>
    </row>
    <row r="605" spans="1:1" x14ac:dyDescent="0.25">
      <c r="A605" s="1" t="str">
        <f t="shared" si="8"/>
        <v/>
      </c>
    </row>
    <row r="606" spans="1:1" x14ac:dyDescent="0.25">
      <c r="A606" s="1" t="str">
        <f t="shared" si="8"/>
        <v/>
      </c>
    </row>
    <row r="607" spans="1:1" x14ac:dyDescent="0.25">
      <c r="A607" s="1" t="str">
        <f t="shared" si="8"/>
        <v/>
      </c>
    </row>
    <row r="608" spans="1:1" x14ac:dyDescent="0.25">
      <c r="A608" s="1" t="str">
        <f t="shared" si="8"/>
        <v/>
      </c>
    </row>
    <row r="609" spans="1:1" x14ac:dyDescent="0.25">
      <c r="A609" s="1" t="str">
        <f t="shared" si="8"/>
        <v/>
      </c>
    </row>
    <row r="610" spans="1:1" x14ac:dyDescent="0.25">
      <c r="A610" s="1" t="str">
        <f t="shared" si="8"/>
        <v/>
      </c>
    </row>
    <row r="611" spans="1:1" x14ac:dyDescent="0.25">
      <c r="A611" s="1" t="str">
        <f t="shared" si="8"/>
        <v/>
      </c>
    </row>
    <row r="612" spans="1:1" x14ac:dyDescent="0.25">
      <c r="A612" s="1" t="str">
        <f t="shared" si="8"/>
        <v/>
      </c>
    </row>
    <row r="613" spans="1:1" x14ac:dyDescent="0.25">
      <c r="A613" s="1" t="str">
        <f t="shared" si="8"/>
        <v/>
      </c>
    </row>
    <row r="614" spans="1:1" x14ac:dyDescent="0.25">
      <c r="A614" s="1" t="str">
        <f t="shared" si="8"/>
        <v/>
      </c>
    </row>
    <row r="615" spans="1:1" x14ac:dyDescent="0.25">
      <c r="A615" s="1" t="str">
        <f t="shared" si="8"/>
        <v/>
      </c>
    </row>
    <row r="616" spans="1:1" x14ac:dyDescent="0.25">
      <c r="A616" s="1" t="str">
        <f t="shared" si="8"/>
        <v/>
      </c>
    </row>
    <row r="617" spans="1:1" x14ac:dyDescent="0.25">
      <c r="A617" s="1" t="str">
        <f t="shared" si="8"/>
        <v/>
      </c>
    </row>
    <row r="618" spans="1:1" x14ac:dyDescent="0.25">
      <c r="A618" s="1" t="str">
        <f t="shared" si="8"/>
        <v/>
      </c>
    </row>
    <row r="619" spans="1:1" x14ac:dyDescent="0.25">
      <c r="A619" s="1" t="str">
        <f t="shared" si="8"/>
        <v/>
      </c>
    </row>
    <row r="620" spans="1:1" x14ac:dyDescent="0.25">
      <c r="A620" s="1" t="str">
        <f t="shared" si="8"/>
        <v/>
      </c>
    </row>
    <row r="621" spans="1:1" x14ac:dyDescent="0.25">
      <c r="A621" s="1" t="str">
        <f t="shared" si="8"/>
        <v/>
      </c>
    </row>
    <row r="622" spans="1:1" x14ac:dyDescent="0.25">
      <c r="A622" s="1" t="str">
        <f t="shared" si="8"/>
        <v/>
      </c>
    </row>
    <row r="623" spans="1:1" x14ac:dyDescent="0.25">
      <c r="A623" s="1" t="str">
        <f t="shared" si="8"/>
        <v/>
      </c>
    </row>
    <row r="624" spans="1:1" x14ac:dyDescent="0.25">
      <c r="A624" s="1" t="str">
        <f t="shared" si="8"/>
        <v/>
      </c>
    </row>
    <row r="625" spans="1:1" x14ac:dyDescent="0.25">
      <c r="A625" s="1" t="str">
        <f t="shared" si="8"/>
        <v/>
      </c>
    </row>
    <row r="626" spans="1:1" x14ac:dyDescent="0.25">
      <c r="A626" s="1" t="str">
        <f t="shared" si="8"/>
        <v/>
      </c>
    </row>
    <row r="627" spans="1:1" x14ac:dyDescent="0.25">
      <c r="A627" s="1" t="str">
        <f t="shared" si="8"/>
        <v/>
      </c>
    </row>
    <row r="628" spans="1:1" x14ac:dyDescent="0.25">
      <c r="A628" s="1" t="str">
        <f t="shared" si="8"/>
        <v/>
      </c>
    </row>
    <row r="629" spans="1:1" x14ac:dyDescent="0.25">
      <c r="A629" s="1" t="str">
        <f t="shared" si="8"/>
        <v/>
      </c>
    </row>
    <row r="630" spans="1:1" x14ac:dyDescent="0.25">
      <c r="A630" s="1" t="str">
        <f t="shared" si="8"/>
        <v/>
      </c>
    </row>
    <row r="631" spans="1:1" x14ac:dyDescent="0.25">
      <c r="A631" s="1" t="str">
        <f t="shared" si="8"/>
        <v/>
      </c>
    </row>
    <row r="632" spans="1:1" x14ac:dyDescent="0.25">
      <c r="A632" s="1" t="str">
        <f t="shared" si="8"/>
        <v/>
      </c>
    </row>
    <row r="633" spans="1:1" x14ac:dyDescent="0.25">
      <c r="A633" s="1" t="str">
        <f t="shared" si="8"/>
        <v/>
      </c>
    </row>
    <row r="634" spans="1:1" x14ac:dyDescent="0.25">
      <c r="A634" s="1" t="str">
        <f t="shared" si="8"/>
        <v/>
      </c>
    </row>
    <row r="635" spans="1:1" x14ac:dyDescent="0.25">
      <c r="A635" s="1" t="str">
        <f t="shared" si="8"/>
        <v/>
      </c>
    </row>
    <row r="636" spans="1:1" x14ac:dyDescent="0.25">
      <c r="A636" s="1" t="str">
        <f t="shared" si="8"/>
        <v/>
      </c>
    </row>
    <row r="637" spans="1:1" x14ac:dyDescent="0.25">
      <c r="A637" s="1" t="str">
        <f t="shared" si="8"/>
        <v/>
      </c>
    </row>
    <row r="638" spans="1:1" x14ac:dyDescent="0.25">
      <c r="A638" s="1" t="str">
        <f t="shared" si="8"/>
        <v/>
      </c>
    </row>
    <row r="639" spans="1:1" x14ac:dyDescent="0.25">
      <c r="A639" s="1" t="str">
        <f t="shared" si="8"/>
        <v/>
      </c>
    </row>
    <row r="640" spans="1:1" x14ac:dyDescent="0.25">
      <c r="A640" s="1" t="str">
        <f t="shared" ref="A640:A703" si="9">IF(ISBLANK(B640),"",TEXT(B640,"jjjj"))</f>
        <v/>
      </c>
    </row>
    <row r="641" spans="1:1" x14ac:dyDescent="0.25">
      <c r="A641" s="1" t="str">
        <f t="shared" si="9"/>
        <v/>
      </c>
    </row>
    <row r="642" spans="1:1" x14ac:dyDescent="0.25">
      <c r="A642" s="1" t="str">
        <f t="shared" si="9"/>
        <v/>
      </c>
    </row>
    <row r="643" spans="1:1" x14ac:dyDescent="0.25">
      <c r="A643" s="1" t="str">
        <f t="shared" si="9"/>
        <v/>
      </c>
    </row>
    <row r="644" spans="1:1" x14ac:dyDescent="0.25">
      <c r="A644" s="1" t="str">
        <f t="shared" si="9"/>
        <v/>
      </c>
    </row>
    <row r="645" spans="1:1" x14ac:dyDescent="0.25">
      <c r="A645" s="1" t="str">
        <f t="shared" si="9"/>
        <v/>
      </c>
    </row>
    <row r="646" spans="1:1" x14ac:dyDescent="0.25">
      <c r="A646" s="1" t="str">
        <f t="shared" si="9"/>
        <v/>
      </c>
    </row>
    <row r="647" spans="1:1" x14ac:dyDescent="0.25">
      <c r="A647" s="1" t="str">
        <f t="shared" si="9"/>
        <v/>
      </c>
    </row>
    <row r="648" spans="1:1" x14ac:dyDescent="0.25">
      <c r="A648" s="1" t="str">
        <f t="shared" si="9"/>
        <v/>
      </c>
    </row>
    <row r="649" spans="1:1" x14ac:dyDescent="0.25">
      <c r="A649" s="1" t="str">
        <f t="shared" si="9"/>
        <v/>
      </c>
    </row>
    <row r="650" spans="1:1" x14ac:dyDescent="0.25">
      <c r="A650" s="1" t="str">
        <f t="shared" si="9"/>
        <v/>
      </c>
    </row>
    <row r="651" spans="1:1" x14ac:dyDescent="0.25">
      <c r="A651" s="1" t="str">
        <f t="shared" si="9"/>
        <v/>
      </c>
    </row>
    <row r="652" spans="1:1" x14ac:dyDescent="0.25">
      <c r="A652" s="1" t="str">
        <f t="shared" si="9"/>
        <v/>
      </c>
    </row>
    <row r="653" spans="1:1" x14ac:dyDescent="0.25">
      <c r="A653" s="1" t="str">
        <f t="shared" si="9"/>
        <v/>
      </c>
    </row>
    <row r="654" spans="1:1" x14ac:dyDescent="0.25">
      <c r="A654" s="1" t="str">
        <f t="shared" si="9"/>
        <v/>
      </c>
    </row>
    <row r="655" spans="1:1" x14ac:dyDescent="0.25">
      <c r="A655" s="1" t="str">
        <f t="shared" si="9"/>
        <v/>
      </c>
    </row>
    <row r="656" spans="1:1" x14ac:dyDescent="0.25">
      <c r="A656" s="1" t="str">
        <f t="shared" si="9"/>
        <v/>
      </c>
    </row>
    <row r="657" spans="1:1" x14ac:dyDescent="0.25">
      <c r="A657" s="1" t="str">
        <f t="shared" si="9"/>
        <v/>
      </c>
    </row>
    <row r="658" spans="1:1" x14ac:dyDescent="0.25">
      <c r="A658" s="1" t="str">
        <f t="shared" si="9"/>
        <v/>
      </c>
    </row>
    <row r="659" spans="1:1" x14ac:dyDescent="0.25">
      <c r="A659" s="1" t="str">
        <f t="shared" si="9"/>
        <v/>
      </c>
    </row>
    <row r="660" spans="1:1" x14ac:dyDescent="0.25">
      <c r="A660" s="1" t="str">
        <f t="shared" si="9"/>
        <v/>
      </c>
    </row>
    <row r="661" spans="1:1" x14ac:dyDescent="0.25">
      <c r="A661" s="1" t="str">
        <f t="shared" si="9"/>
        <v/>
      </c>
    </row>
    <row r="662" spans="1:1" x14ac:dyDescent="0.25">
      <c r="A662" s="1" t="str">
        <f t="shared" si="9"/>
        <v/>
      </c>
    </row>
    <row r="663" spans="1:1" x14ac:dyDescent="0.25">
      <c r="A663" s="1" t="str">
        <f t="shared" si="9"/>
        <v/>
      </c>
    </row>
    <row r="664" spans="1:1" x14ac:dyDescent="0.25">
      <c r="A664" s="1" t="str">
        <f t="shared" si="9"/>
        <v/>
      </c>
    </row>
    <row r="665" spans="1:1" x14ac:dyDescent="0.25">
      <c r="A665" s="1" t="str">
        <f t="shared" si="9"/>
        <v/>
      </c>
    </row>
    <row r="666" spans="1:1" x14ac:dyDescent="0.25">
      <c r="A666" s="1" t="str">
        <f t="shared" si="9"/>
        <v/>
      </c>
    </row>
    <row r="667" spans="1:1" x14ac:dyDescent="0.25">
      <c r="A667" s="1" t="str">
        <f t="shared" si="9"/>
        <v/>
      </c>
    </row>
    <row r="668" spans="1:1" x14ac:dyDescent="0.25">
      <c r="A668" s="1" t="str">
        <f t="shared" si="9"/>
        <v/>
      </c>
    </row>
    <row r="669" spans="1:1" x14ac:dyDescent="0.25">
      <c r="A669" s="1" t="str">
        <f t="shared" si="9"/>
        <v/>
      </c>
    </row>
    <row r="670" spans="1:1" x14ac:dyDescent="0.25">
      <c r="A670" s="1" t="str">
        <f t="shared" si="9"/>
        <v/>
      </c>
    </row>
    <row r="671" spans="1:1" x14ac:dyDescent="0.25">
      <c r="A671" s="1" t="str">
        <f t="shared" si="9"/>
        <v/>
      </c>
    </row>
    <row r="672" spans="1:1" x14ac:dyDescent="0.25">
      <c r="A672" s="1" t="str">
        <f t="shared" si="9"/>
        <v/>
      </c>
    </row>
    <row r="673" spans="1:1" x14ac:dyDescent="0.25">
      <c r="A673" s="1" t="str">
        <f t="shared" si="9"/>
        <v/>
      </c>
    </row>
    <row r="674" spans="1:1" x14ac:dyDescent="0.25">
      <c r="A674" s="1" t="str">
        <f t="shared" si="9"/>
        <v/>
      </c>
    </row>
    <row r="675" spans="1:1" x14ac:dyDescent="0.25">
      <c r="A675" s="1" t="str">
        <f t="shared" si="9"/>
        <v/>
      </c>
    </row>
    <row r="676" spans="1:1" x14ac:dyDescent="0.25">
      <c r="A676" s="1" t="str">
        <f t="shared" si="9"/>
        <v/>
      </c>
    </row>
    <row r="677" spans="1:1" x14ac:dyDescent="0.25">
      <c r="A677" s="1" t="str">
        <f t="shared" si="9"/>
        <v/>
      </c>
    </row>
    <row r="678" spans="1:1" x14ac:dyDescent="0.25">
      <c r="A678" s="1" t="str">
        <f t="shared" si="9"/>
        <v/>
      </c>
    </row>
    <row r="679" spans="1:1" x14ac:dyDescent="0.25">
      <c r="A679" s="1" t="str">
        <f t="shared" si="9"/>
        <v/>
      </c>
    </row>
    <row r="680" spans="1:1" x14ac:dyDescent="0.25">
      <c r="A680" s="1" t="str">
        <f t="shared" si="9"/>
        <v/>
      </c>
    </row>
    <row r="681" spans="1:1" x14ac:dyDescent="0.25">
      <c r="A681" s="1" t="str">
        <f t="shared" si="9"/>
        <v/>
      </c>
    </row>
    <row r="682" spans="1:1" x14ac:dyDescent="0.25">
      <c r="A682" s="1" t="str">
        <f t="shared" si="9"/>
        <v/>
      </c>
    </row>
    <row r="683" spans="1:1" x14ac:dyDescent="0.25">
      <c r="A683" s="1" t="str">
        <f t="shared" si="9"/>
        <v/>
      </c>
    </row>
    <row r="684" spans="1:1" x14ac:dyDescent="0.25">
      <c r="A684" s="1" t="str">
        <f t="shared" si="9"/>
        <v/>
      </c>
    </row>
    <row r="685" spans="1:1" x14ac:dyDescent="0.25">
      <c r="A685" s="1" t="str">
        <f t="shared" si="9"/>
        <v/>
      </c>
    </row>
    <row r="686" spans="1:1" x14ac:dyDescent="0.25">
      <c r="A686" s="1" t="str">
        <f t="shared" si="9"/>
        <v/>
      </c>
    </row>
    <row r="687" spans="1:1" x14ac:dyDescent="0.25">
      <c r="A687" s="1" t="str">
        <f t="shared" si="9"/>
        <v/>
      </c>
    </row>
    <row r="688" spans="1:1" x14ac:dyDescent="0.25">
      <c r="A688" s="1" t="str">
        <f t="shared" si="9"/>
        <v/>
      </c>
    </row>
    <row r="689" spans="1:1" x14ac:dyDescent="0.25">
      <c r="A689" s="1" t="str">
        <f t="shared" si="9"/>
        <v/>
      </c>
    </row>
    <row r="690" spans="1:1" x14ac:dyDescent="0.25">
      <c r="A690" s="1" t="str">
        <f t="shared" si="9"/>
        <v/>
      </c>
    </row>
    <row r="691" spans="1:1" x14ac:dyDescent="0.25">
      <c r="A691" s="1" t="str">
        <f t="shared" si="9"/>
        <v/>
      </c>
    </row>
    <row r="692" spans="1:1" x14ac:dyDescent="0.25">
      <c r="A692" s="1" t="str">
        <f t="shared" si="9"/>
        <v/>
      </c>
    </row>
    <row r="693" spans="1:1" x14ac:dyDescent="0.25">
      <c r="A693" s="1" t="str">
        <f t="shared" si="9"/>
        <v/>
      </c>
    </row>
    <row r="694" spans="1:1" x14ac:dyDescent="0.25">
      <c r="A694" s="1" t="str">
        <f t="shared" si="9"/>
        <v/>
      </c>
    </row>
    <row r="695" spans="1:1" x14ac:dyDescent="0.25">
      <c r="A695" s="1" t="str">
        <f t="shared" si="9"/>
        <v/>
      </c>
    </row>
    <row r="696" spans="1:1" x14ac:dyDescent="0.25">
      <c r="A696" s="1" t="str">
        <f t="shared" si="9"/>
        <v/>
      </c>
    </row>
    <row r="697" spans="1:1" x14ac:dyDescent="0.25">
      <c r="A697" s="1" t="str">
        <f t="shared" si="9"/>
        <v/>
      </c>
    </row>
    <row r="698" spans="1:1" x14ac:dyDescent="0.25">
      <c r="A698" s="1" t="str">
        <f t="shared" si="9"/>
        <v/>
      </c>
    </row>
    <row r="699" spans="1:1" x14ac:dyDescent="0.25">
      <c r="A699" s="1" t="str">
        <f t="shared" si="9"/>
        <v/>
      </c>
    </row>
    <row r="700" spans="1:1" x14ac:dyDescent="0.25">
      <c r="A700" s="1" t="str">
        <f t="shared" si="9"/>
        <v/>
      </c>
    </row>
    <row r="701" spans="1:1" x14ac:dyDescent="0.25">
      <c r="A701" s="1" t="str">
        <f t="shared" si="9"/>
        <v/>
      </c>
    </row>
    <row r="702" spans="1:1" x14ac:dyDescent="0.25">
      <c r="A702" s="1" t="str">
        <f t="shared" si="9"/>
        <v/>
      </c>
    </row>
    <row r="703" spans="1:1" x14ac:dyDescent="0.25">
      <c r="A703" s="1" t="str">
        <f t="shared" si="9"/>
        <v/>
      </c>
    </row>
    <row r="704" spans="1:1" x14ac:dyDescent="0.25">
      <c r="A704" s="1" t="str">
        <f t="shared" ref="A704:A767" si="10">IF(ISBLANK(B704),"",TEXT(B704,"jjjj"))</f>
        <v/>
      </c>
    </row>
    <row r="705" spans="1:1" x14ac:dyDescent="0.25">
      <c r="A705" s="1" t="str">
        <f t="shared" si="10"/>
        <v/>
      </c>
    </row>
    <row r="706" spans="1:1" x14ac:dyDescent="0.25">
      <c r="A706" s="1" t="str">
        <f t="shared" si="10"/>
        <v/>
      </c>
    </row>
    <row r="707" spans="1:1" x14ac:dyDescent="0.25">
      <c r="A707" s="1" t="str">
        <f t="shared" si="10"/>
        <v/>
      </c>
    </row>
    <row r="708" spans="1:1" x14ac:dyDescent="0.25">
      <c r="A708" s="1" t="str">
        <f t="shared" si="10"/>
        <v/>
      </c>
    </row>
    <row r="709" spans="1:1" x14ac:dyDescent="0.25">
      <c r="A709" s="1" t="str">
        <f t="shared" si="10"/>
        <v/>
      </c>
    </row>
    <row r="710" spans="1:1" x14ac:dyDescent="0.25">
      <c r="A710" s="1" t="str">
        <f t="shared" si="10"/>
        <v/>
      </c>
    </row>
    <row r="711" spans="1:1" x14ac:dyDescent="0.25">
      <c r="A711" s="1" t="str">
        <f t="shared" si="10"/>
        <v/>
      </c>
    </row>
    <row r="712" spans="1:1" x14ac:dyDescent="0.25">
      <c r="A712" s="1" t="str">
        <f t="shared" si="10"/>
        <v/>
      </c>
    </row>
    <row r="713" spans="1:1" x14ac:dyDescent="0.25">
      <c r="A713" s="1" t="str">
        <f t="shared" si="10"/>
        <v/>
      </c>
    </row>
    <row r="714" spans="1:1" x14ac:dyDescent="0.25">
      <c r="A714" s="1" t="str">
        <f t="shared" si="10"/>
        <v/>
      </c>
    </row>
    <row r="715" spans="1:1" x14ac:dyDescent="0.25">
      <c r="A715" s="1" t="str">
        <f t="shared" si="10"/>
        <v/>
      </c>
    </row>
    <row r="716" spans="1:1" x14ac:dyDescent="0.25">
      <c r="A716" s="1" t="str">
        <f t="shared" si="10"/>
        <v/>
      </c>
    </row>
    <row r="717" spans="1:1" x14ac:dyDescent="0.25">
      <c r="A717" s="1" t="str">
        <f t="shared" si="10"/>
        <v/>
      </c>
    </row>
    <row r="718" spans="1:1" x14ac:dyDescent="0.25">
      <c r="A718" s="1" t="str">
        <f t="shared" si="10"/>
        <v/>
      </c>
    </row>
    <row r="719" spans="1:1" x14ac:dyDescent="0.25">
      <c r="A719" s="1" t="str">
        <f t="shared" si="10"/>
        <v/>
      </c>
    </row>
    <row r="720" spans="1:1" x14ac:dyDescent="0.25">
      <c r="A720" s="1" t="str">
        <f t="shared" si="10"/>
        <v/>
      </c>
    </row>
    <row r="721" spans="1:1" x14ac:dyDescent="0.25">
      <c r="A721" s="1" t="str">
        <f t="shared" si="10"/>
        <v/>
      </c>
    </row>
    <row r="722" spans="1:1" x14ac:dyDescent="0.25">
      <c r="A722" s="1" t="str">
        <f t="shared" si="10"/>
        <v/>
      </c>
    </row>
    <row r="723" spans="1:1" x14ac:dyDescent="0.25">
      <c r="A723" s="1" t="str">
        <f t="shared" si="10"/>
        <v/>
      </c>
    </row>
    <row r="724" spans="1:1" x14ac:dyDescent="0.25">
      <c r="A724" s="1" t="str">
        <f t="shared" si="10"/>
        <v/>
      </c>
    </row>
    <row r="725" spans="1:1" x14ac:dyDescent="0.25">
      <c r="A725" s="1" t="str">
        <f t="shared" si="10"/>
        <v/>
      </c>
    </row>
    <row r="726" spans="1:1" x14ac:dyDescent="0.25">
      <c r="A726" s="1" t="str">
        <f t="shared" si="10"/>
        <v/>
      </c>
    </row>
    <row r="727" spans="1:1" x14ac:dyDescent="0.25">
      <c r="A727" s="1" t="str">
        <f t="shared" si="10"/>
        <v/>
      </c>
    </row>
    <row r="728" spans="1:1" x14ac:dyDescent="0.25">
      <c r="A728" s="1" t="str">
        <f t="shared" si="10"/>
        <v/>
      </c>
    </row>
    <row r="729" spans="1:1" x14ac:dyDescent="0.25">
      <c r="A729" s="1" t="str">
        <f t="shared" si="10"/>
        <v/>
      </c>
    </row>
    <row r="730" spans="1:1" x14ac:dyDescent="0.25">
      <c r="A730" s="1" t="str">
        <f t="shared" si="10"/>
        <v/>
      </c>
    </row>
    <row r="731" spans="1:1" x14ac:dyDescent="0.25">
      <c r="A731" s="1" t="str">
        <f t="shared" si="10"/>
        <v/>
      </c>
    </row>
    <row r="732" spans="1:1" x14ac:dyDescent="0.25">
      <c r="A732" s="1" t="str">
        <f t="shared" si="10"/>
        <v/>
      </c>
    </row>
    <row r="733" spans="1:1" x14ac:dyDescent="0.25">
      <c r="A733" s="1" t="str">
        <f t="shared" si="10"/>
        <v/>
      </c>
    </row>
    <row r="734" spans="1:1" x14ac:dyDescent="0.25">
      <c r="A734" s="1" t="str">
        <f t="shared" si="10"/>
        <v/>
      </c>
    </row>
    <row r="735" spans="1:1" x14ac:dyDescent="0.25">
      <c r="A735" s="1" t="str">
        <f t="shared" si="10"/>
        <v/>
      </c>
    </row>
    <row r="736" spans="1:1" x14ac:dyDescent="0.25">
      <c r="A736" s="1" t="str">
        <f t="shared" si="10"/>
        <v/>
      </c>
    </row>
    <row r="737" spans="1:1" x14ac:dyDescent="0.25">
      <c r="A737" s="1" t="str">
        <f t="shared" si="10"/>
        <v/>
      </c>
    </row>
    <row r="738" spans="1:1" x14ac:dyDescent="0.25">
      <c r="A738" s="1" t="str">
        <f t="shared" si="10"/>
        <v/>
      </c>
    </row>
    <row r="739" spans="1:1" x14ac:dyDescent="0.25">
      <c r="A739" s="1" t="str">
        <f t="shared" si="10"/>
        <v/>
      </c>
    </row>
    <row r="740" spans="1:1" x14ac:dyDescent="0.25">
      <c r="A740" s="1" t="str">
        <f t="shared" si="10"/>
        <v/>
      </c>
    </row>
    <row r="741" spans="1:1" x14ac:dyDescent="0.25">
      <c r="A741" s="1" t="str">
        <f t="shared" si="10"/>
        <v/>
      </c>
    </row>
    <row r="742" spans="1:1" x14ac:dyDescent="0.25">
      <c r="A742" s="1" t="str">
        <f t="shared" si="10"/>
        <v/>
      </c>
    </row>
    <row r="743" spans="1:1" x14ac:dyDescent="0.25">
      <c r="A743" s="1" t="str">
        <f t="shared" si="10"/>
        <v/>
      </c>
    </row>
    <row r="744" spans="1:1" x14ac:dyDescent="0.25">
      <c r="A744" s="1" t="str">
        <f t="shared" si="10"/>
        <v/>
      </c>
    </row>
    <row r="745" spans="1:1" x14ac:dyDescent="0.25">
      <c r="A745" s="1" t="str">
        <f t="shared" si="10"/>
        <v/>
      </c>
    </row>
    <row r="746" spans="1:1" x14ac:dyDescent="0.25">
      <c r="A746" s="1" t="str">
        <f t="shared" si="10"/>
        <v/>
      </c>
    </row>
    <row r="747" spans="1:1" x14ac:dyDescent="0.25">
      <c r="A747" s="1" t="str">
        <f t="shared" si="10"/>
        <v/>
      </c>
    </row>
    <row r="748" spans="1:1" x14ac:dyDescent="0.25">
      <c r="A748" s="1" t="str">
        <f t="shared" si="10"/>
        <v/>
      </c>
    </row>
    <row r="749" spans="1:1" x14ac:dyDescent="0.25">
      <c r="A749" s="1" t="str">
        <f t="shared" si="10"/>
        <v/>
      </c>
    </row>
    <row r="750" spans="1:1" x14ac:dyDescent="0.25">
      <c r="A750" s="1" t="str">
        <f t="shared" si="10"/>
        <v/>
      </c>
    </row>
    <row r="751" spans="1:1" x14ac:dyDescent="0.25">
      <c r="A751" s="1" t="str">
        <f t="shared" si="10"/>
        <v/>
      </c>
    </row>
    <row r="752" spans="1:1" x14ac:dyDescent="0.25">
      <c r="A752" s="1" t="str">
        <f t="shared" si="10"/>
        <v/>
      </c>
    </row>
    <row r="753" spans="1:1" x14ac:dyDescent="0.25">
      <c r="A753" s="1" t="str">
        <f t="shared" si="10"/>
        <v/>
      </c>
    </row>
    <row r="754" spans="1:1" x14ac:dyDescent="0.25">
      <c r="A754" s="1" t="str">
        <f t="shared" si="10"/>
        <v/>
      </c>
    </row>
    <row r="755" spans="1:1" x14ac:dyDescent="0.25">
      <c r="A755" s="1" t="str">
        <f t="shared" si="10"/>
        <v/>
      </c>
    </row>
    <row r="756" spans="1:1" x14ac:dyDescent="0.25">
      <c r="A756" s="1" t="str">
        <f t="shared" si="10"/>
        <v/>
      </c>
    </row>
    <row r="757" spans="1:1" x14ac:dyDescent="0.25">
      <c r="A757" s="1" t="str">
        <f t="shared" si="10"/>
        <v/>
      </c>
    </row>
    <row r="758" spans="1:1" x14ac:dyDescent="0.25">
      <c r="A758" s="1" t="str">
        <f t="shared" si="10"/>
        <v/>
      </c>
    </row>
    <row r="759" spans="1:1" x14ac:dyDescent="0.25">
      <c r="A759" s="1" t="str">
        <f t="shared" si="10"/>
        <v/>
      </c>
    </row>
    <row r="760" spans="1:1" x14ac:dyDescent="0.25">
      <c r="A760" s="1" t="str">
        <f t="shared" si="10"/>
        <v/>
      </c>
    </row>
    <row r="761" spans="1:1" x14ac:dyDescent="0.25">
      <c r="A761" s="1" t="str">
        <f t="shared" si="10"/>
        <v/>
      </c>
    </row>
    <row r="762" spans="1:1" x14ac:dyDescent="0.25">
      <c r="A762" s="1" t="str">
        <f t="shared" si="10"/>
        <v/>
      </c>
    </row>
    <row r="763" spans="1:1" x14ac:dyDescent="0.25">
      <c r="A763" s="1" t="str">
        <f t="shared" si="10"/>
        <v/>
      </c>
    </row>
    <row r="764" spans="1:1" x14ac:dyDescent="0.25">
      <c r="A764" s="1" t="str">
        <f t="shared" si="10"/>
        <v/>
      </c>
    </row>
    <row r="765" spans="1:1" x14ac:dyDescent="0.25">
      <c r="A765" s="1" t="str">
        <f t="shared" si="10"/>
        <v/>
      </c>
    </row>
    <row r="766" spans="1:1" x14ac:dyDescent="0.25">
      <c r="A766" s="1" t="str">
        <f t="shared" si="10"/>
        <v/>
      </c>
    </row>
    <row r="767" spans="1:1" x14ac:dyDescent="0.25">
      <c r="A767" s="1" t="str">
        <f t="shared" si="10"/>
        <v/>
      </c>
    </row>
    <row r="768" spans="1:1" x14ac:dyDescent="0.25">
      <c r="A768" s="1" t="str">
        <f t="shared" ref="A768:A831" si="11">IF(ISBLANK(B768),"",TEXT(B768,"jjjj"))</f>
        <v/>
      </c>
    </row>
    <row r="769" spans="1:1" x14ac:dyDescent="0.25">
      <c r="A769" s="1" t="str">
        <f t="shared" si="11"/>
        <v/>
      </c>
    </row>
    <row r="770" spans="1:1" x14ac:dyDescent="0.25">
      <c r="A770" s="1" t="str">
        <f t="shared" si="11"/>
        <v/>
      </c>
    </row>
    <row r="771" spans="1:1" x14ac:dyDescent="0.25">
      <c r="A771" s="1" t="str">
        <f t="shared" si="11"/>
        <v/>
      </c>
    </row>
    <row r="772" spans="1:1" x14ac:dyDescent="0.25">
      <c r="A772" s="1" t="str">
        <f t="shared" si="11"/>
        <v/>
      </c>
    </row>
    <row r="773" spans="1:1" x14ac:dyDescent="0.25">
      <c r="A773" s="1" t="str">
        <f t="shared" si="11"/>
        <v/>
      </c>
    </row>
    <row r="774" spans="1:1" x14ac:dyDescent="0.25">
      <c r="A774" s="1" t="str">
        <f t="shared" si="11"/>
        <v/>
      </c>
    </row>
    <row r="775" spans="1:1" x14ac:dyDescent="0.25">
      <c r="A775" s="1" t="str">
        <f t="shared" si="11"/>
        <v/>
      </c>
    </row>
    <row r="776" spans="1:1" x14ac:dyDescent="0.25">
      <c r="A776" s="1" t="str">
        <f t="shared" si="11"/>
        <v/>
      </c>
    </row>
    <row r="777" spans="1:1" x14ac:dyDescent="0.25">
      <c r="A777" s="1" t="str">
        <f t="shared" si="11"/>
        <v/>
      </c>
    </row>
    <row r="778" spans="1:1" x14ac:dyDescent="0.25">
      <c r="A778" s="1" t="str">
        <f t="shared" si="11"/>
        <v/>
      </c>
    </row>
    <row r="779" spans="1:1" x14ac:dyDescent="0.25">
      <c r="A779" s="1" t="str">
        <f t="shared" si="11"/>
        <v/>
      </c>
    </row>
    <row r="780" spans="1:1" x14ac:dyDescent="0.25">
      <c r="A780" s="1" t="str">
        <f t="shared" si="11"/>
        <v/>
      </c>
    </row>
    <row r="781" spans="1:1" x14ac:dyDescent="0.25">
      <c r="A781" s="1" t="str">
        <f t="shared" si="11"/>
        <v/>
      </c>
    </row>
    <row r="782" spans="1:1" x14ac:dyDescent="0.25">
      <c r="A782" s="1" t="str">
        <f t="shared" si="11"/>
        <v/>
      </c>
    </row>
    <row r="783" spans="1:1" x14ac:dyDescent="0.25">
      <c r="A783" s="1" t="str">
        <f t="shared" si="11"/>
        <v/>
      </c>
    </row>
    <row r="784" spans="1:1" x14ac:dyDescent="0.25">
      <c r="A784" s="1" t="str">
        <f t="shared" si="11"/>
        <v/>
      </c>
    </row>
    <row r="785" spans="1:1" x14ac:dyDescent="0.25">
      <c r="A785" s="1" t="str">
        <f t="shared" si="11"/>
        <v/>
      </c>
    </row>
    <row r="786" spans="1:1" x14ac:dyDescent="0.25">
      <c r="A786" s="1" t="str">
        <f t="shared" si="11"/>
        <v/>
      </c>
    </row>
    <row r="787" spans="1:1" x14ac:dyDescent="0.25">
      <c r="A787" s="1" t="str">
        <f t="shared" si="11"/>
        <v/>
      </c>
    </row>
    <row r="788" spans="1:1" x14ac:dyDescent="0.25">
      <c r="A788" s="1" t="str">
        <f t="shared" si="11"/>
        <v/>
      </c>
    </row>
    <row r="789" spans="1:1" x14ac:dyDescent="0.25">
      <c r="A789" s="1" t="str">
        <f t="shared" si="11"/>
        <v/>
      </c>
    </row>
    <row r="790" spans="1:1" x14ac:dyDescent="0.25">
      <c r="A790" s="1" t="str">
        <f t="shared" si="11"/>
        <v/>
      </c>
    </row>
    <row r="791" spans="1:1" x14ac:dyDescent="0.25">
      <c r="A791" s="1" t="str">
        <f t="shared" si="11"/>
        <v/>
      </c>
    </row>
    <row r="792" spans="1:1" x14ac:dyDescent="0.25">
      <c r="A792" s="1" t="str">
        <f t="shared" si="11"/>
        <v/>
      </c>
    </row>
    <row r="793" spans="1:1" x14ac:dyDescent="0.25">
      <c r="A793" s="1" t="str">
        <f t="shared" si="11"/>
        <v/>
      </c>
    </row>
    <row r="794" spans="1:1" x14ac:dyDescent="0.25">
      <c r="A794" s="1" t="str">
        <f t="shared" si="11"/>
        <v/>
      </c>
    </row>
    <row r="795" spans="1:1" x14ac:dyDescent="0.25">
      <c r="A795" s="1" t="str">
        <f t="shared" si="11"/>
        <v/>
      </c>
    </row>
    <row r="796" spans="1:1" x14ac:dyDescent="0.25">
      <c r="A796" s="1" t="str">
        <f t="shared" si="11"/>
        <v/>
      </c>
    </row>
    <row r="797" spans="1:1" x14ac:dyDescent="0.25">
      <c r="A797" s="1" t="str">
        <f t="shared" si="11"/>
        <v/>
      </c>
    </row>
    <row r="798" spans="1:1" x14ac:dyDescent="0.25">
      <c r="A798" s="1" t="str">
        <f t="shared" si="11"/>
        <v/>
      </c>
    </row>
    <row r="799" spans="1:1" x14ac:dyDescent="0.25">
      <c r="A799" s="1" t="str">
        <f t="shared" si="11"/>
        <v/>
      </c>
    </row>
    <row r="800" spans="1:1" x14ac:dyDescent="0.25">
      <c r="A800" s="1" t="str">
        <f t="shared" si="11"/>
        <v/>
      </c>
    </row>
    <row r="801" spans="1:1" x14ac:dyDescent="0.25">
      <c r="A801" s="1" t="str">
        <f t="shared" si="11"/>
        <v/>
      </c>
    </row>
    <row r="802" spans="1:1" x14ac:dyDescent="0.25">
      <c r="A802" s="1" t="str">
        <f t="shared" si="11"/>
        <v/>
      </c>
    </row>
    <row r="803" spans="1:1" x14ac:dyDescent="0.25">
      <c r="A803" s="1" t="str">
        <f t="shared" si="11"/>
        <v/>
      </c>
    </row>
    <row r="804" spans="1:1" x14ac:dyDescent="0.25">
      <c r="A804" s="1" t="str">
        <f t="shared" si="11"/>
        <v/>
      </c>
    </row>
    <row r="805" spans="1:1" x14ac:dyDescent="0.25">
      <c r="A805" s="1" t="str">
        <f t="shared" si="11"/>
        <v/>
      </c>
    </row>
    <row r="806" spans="1:1" x14ac:dyDescent="0.25">
      <c r="A806" s="1" t="str">
        <f t="shared" si="11"/>
        <v/>
      </c>
    </row>
    <row r="807" spans="1:1" x14ac:dyDescent="0.25">
      <c r="A807" s="1" t="str">
        <f t="shared" si="11"/>
        <v/>
      </c>
    </row>
    <row r="808" spans="1:1" x14ac:dyDescent="0.25">
      <c r="A808" s="1" t="str">
        <f t="shared" si="11"/>
        <v/>
      </c>
    </row>
    <row r="809" spans="1:1" x14ac:dyDescent="0.25">
      <c r="A809" s="1" t="str">
        <f t="shared" si="11"/>
        <v/>
      </c>
    </row>
    <row r="810" spans="1:1" x14ac:dyDescent="0.25">
      <c r="A810" s="1" t="str">
        <f t="shared" si="11"/>
        <v/>
      </c>
    </row>
    <row r="811" spans="1:1" x14ac:dyDescent="0.25">
      <c r="A811" s="1" t="str">
        <f t="shared" si="11"/>
        <v/>
      </c>
    </row>
    <row r="812" spans="1:1" x14ac:dyDescent="0.25">
      <c r="A812" s="1" t="str">
        <f t="shared" si="11"/>
        <v/>
      </c>
    </row>
    <row r="813" spans="1:1" x14ac:dyDescent="0.25">
      <c r="A813" s="1" t="str">
        <f t="shared" si="11"/>
        <v/>
      </c>
    </row>
    <row r="814" spans="1:1" x14ac:dyDescent="0.25">
      <c r="A814" s="1" t="str">
        <f t="shared" si="11"/>
        <v/>
      </c>
    </row>
    <row r="815" spans="1:1" x14ac:dyDescent="0.25">
      <c r="A815" s="1" t="str">
        <f t="shared" si="11"/>
        <v/>
      </c>
    </row>
    <row r="816" spans="1:1" x14ac:dyDescent="0.25">
      <c r="A816" s="1" t="str">
        <f t="shared" si="11"/>
        <v/>
      </c>
    </row>
    <row r="817" spans="1:1" x14ac:dyDescent="0.25">
      <c r="A817" s="1" t="str">
        <f t="shared" si="11"/>
        <v/>
      </c>
    </row>
    <row r="818" spans="1:1" x14ac:dyDescent="0.25">
      <c r="A818" s="1" t="str">
        <f t="shared" si="11"/>
        <v/>
      </c>
    </row>
    <row r="819" spans="1:1" x14ac:dyDescent="0.25">
      <c r="A819" s="1" t="str">
        <f t="shared" si="11"/>
        <v/>
      </c>
    </row>
    <row r="820" spans="1:1" x14ac:dyDescent="0.25">
      <c r="A820" s="1" t="str">
        <f t="shared" si="11"/>
        <v/>
      </c>
    </row>
    <row r="821" spans="1:1" x14ac:dyDescent="0.25">
      <c r="A821" s="1" t="str">
        <f t="shared" si="11"/>
        <v/>
      </c>
    </row>
    <row r="822" spans="1:1" x14ac:dyDescent="0.25">
      <c r="A822" s="1" t="str">
        <f t="shared" si="11"/>
        <v/>
      </c>
    </row>
    <row r="823" spans="1:1" x14ac:dyDescent="0.25">
      <c r="A823" s="1" t="str">
        <f t="shared" si="11"/>
        <v/>
      </c>
    </row>
    <row r="824" spans="1:1" x14ac:dyDescent="0.25">
      <c r="A824" s="1" t="str">
        <f t="shared" si="11"/>
        <v/>
      </c>
    </row>
    <row r="825" spans="1:1" x14ac:dyDescent="0.25">
      <c r="A825" s="1" t="str">
        <f t="shared" si="11"/>
        <v/>
      </c>
    </row>
    <row r="826" spans="1:1" x14ac:dyDescent="0.25">
      <c r="A826" s="1" t="str">
        <f t="shared" si="11"/>
        <v/>
      </c>
    </row>
    <row r="827" spans="1:1" x14ac:dyDescent="0.25">
      <c r="A827" s="1" t="str">
        <f t="shared" si="11"/>
        <v/>
      </c>
    </row>
    <row r="828" spans="1:1" x14ac:dyDescent="0.25">
      <c r="A828" s="1" t="str">
        <f t="shared" si="11"/>
        <v/>
      </c>
    </row>
    <row r="829" spans="1:1" x14ac:dyDescent="0.25">
      <c r="A829" s="1" t="str">
        <f t="shared" si="11"/>
        <v/>
      </c>
    </row>
    <row r="830" spans="1:1" x14ac:dyDescent="0.25">
      <c r="A830" s="1" t="str">
        <f t="shared" si="11"/>
        <v/>
      </c>
    </row>
    <row r="831" spans="1:1" x14ac:dyDescent="0.25">
      <c r="A831" s="1" t="str">
        <f t="shared" si="11"/>
        <v/>
      </c>
    </row>
    <row r="832" spans="1:1" x14ac:dyDescent="0.25">
      <c r="A832" s="1" t="str">
        <f t="shared" ref="A832:A895" si="12">IF(ISBLANK(B832),"",TEXT(B832,"jjjj"))</f>
        <v/>
      </c>
    </row>
    <row r="833" spans="1:1" x14ac:dyDescent="0.25">
      <c r="A833" s="1" t="str">
        <f t="shared" si="12"/>
        <v/>
      </c>
    </row>
    <row r="834" spans="1:1" x14ac:dyDescent="0.25">
      <c r="A834" s="1" t="str">
        <f t="shared" si="12"/>
        <v/>
      </c>
    </row>
    <row r="835" spans="1:1" x14ac:dyDescent="0.25">
      <c r="A835" s="1" t="str">
        <f t="shared" si="12"/>
        <v/>
      </c>
    </row>
    <row r="836" spans="1:1" x14ac:dyDescent="0.25">
      <c r="A836" s="1" t="str">
        <f t="shared" si="12"/>
        <v/>
      </c>
    </row>
    <row r="837" spans="1:1" x14ac:dyDescent="0.25">
      <c r="A837" s="1" t="str">
        <f t="shared" si="12"/>
        <v/>
      </c>
    </row>
    <row r="838" spans="1:1" x14ac:dyDescent="0.25">
      <c r="A838" s="1" t="str">
        <f t="shared" si="12"/>
        <v/>
      </c>
    </row>
    <row r="839" spans="1:1" x14ac:dyDescent="0.25">
      <c r="A839" s="1" t="str">
        <f t="shared" si="12"/>
        <v/>
      </c>
    </row>
    <row r="840" spans="1:1" x14ac:dyDescent="0.25">
      <c r="A840" s="1" t="str">
        <f t="shared" si="12"/>
        <v/>
      </c>
    </row>
    <row r="841" spans="1:1" x14ac:dyDescent="0.25">
      <c r="A841" s="1" t="str">
        <f t="shared" si="12"/>
        <v/>
      </c>
    </row>
    <row r="842" spans="1:1" x14ac:dyDescent="0.25">
      <c r="A842" s="1" t="str">
        <f t="shared" si="12"/>
        <v/>
      </c>
    </row>
    <row r="843" spans="1:1" x14ac:dyDescent="0.25">
      <c r="A843" s="1" t="str">
        <f t="shared" si="12"/>
        <v/>
      </c>
    </row>
    <row r="844" spans="1:1" x14ac:dyDescent="0.25">
      <c r="A844" s="1" t="str">
        <f t="shared" si="12"/>
        <v/>
      </c>
    </row>
    <row r="845" spans="1:1" x14ac:dyDescent="0.25">
      <c r="A845" s="1" t="str">
        <f t="shared" si="12"/>
        <v/>
      </c>
    </row>
    <row r="846" spans="1:1" x14ac:dyDescent="0.25">
      <c r="A846" s="1" t="str">
        <f t="shared" si="12"/>
        <v/>
      </c>
    </row>
    <row r="847" spans="1:1" x14ac:dyDescent="0.25">
      <c r="A847" s="1" t="str">
        <f t="shared" si="12"/>
        <v/>
      </c>
    </row>
    <row r="848" spans="1:1" x14ac:dyDescent="0.25">
      <c r="A848" s="1" t="str">
        <f t="shared" si="12"/>
        <v/>
      </c>
    </row>
    <row r="849" spans="1:1" x14ac:dyDescent="0.25">
      <c r="A849" s="1" t="str">
        <f t="shared" si="12"/>
        <v/>
      </c>
    </row>
    <row r="850" spans="1:1" x14ac:dyDescent="0.25">
      <c r="A850" s="1" t="str">
        <f t="shared" si="12"/>
        <v/>
      </c>
    </row>
    <row r="851" spans="1:1" x14ac:dyDescent="0.25">
      <c r="A851" s="1" t="str">
        <f t="shared" si="12"/>
        <v/>
      </c>
    </row>
    <row r="852" spans="1:1" x14ac:dyDescent="0.25">
      <c r="A852" s="1" t="str">
        <f t="shared" si="12"/>
        <v/>
      </c>
    </row>
    <row r="853" spans="1:1" x14ac:dyDescent="0.25">
      <c r="A853" s="1" t="str">
        <f t="shared" si="12"/>
        <v/>
      </c>
    </row>
    <row r="854" spans="1:1" x14ac:dyDescent="0.25">
      <c r="A854" s="1" t="str">
        <f t="shared" si="12"/>
        <v/>
      </c>
    </row>
    <row r="855" spans="1:1" x14ac:dyDescent="0.25">
      <c r="A855" s="1" t="str">
        <f t="shared" si="12"/>
        <v/>
      </c>
    </row>
    <row r="856" spans="1:1" x14ac:dyDescent="0.25">
      <c r="A856" s="1" t="str">
        <f t="shared" si="12"/>
        <v/>
      </c>
    </row>
    <row r="857" spans="1:1" x14ac:dyDescent="0.25">
      <c r="A857" s="1" t="str">
        <f t="shared" si="12"/>
        <v/>
      </c>
    </row>
    <row r="858" spans="1:1" x14ac:dyDescent="0.25">
      <c r="A858" s="1" t="str">
        <f t="shared" si="12"/>
        <v/>
      </c>
    </row>
    <row r="859" spans="1:1" x14ac:dyDescent="0.25">
      <c r="A859" s="1" t="str">
        <f t="shared" si="12"/>
        <v/>
      </c>
    </row>
    <row r="860" spans="1:1" x14ac:dyDescent="0.25">
      <c r="A860" s="1" t="str">
        <f t="shared" si="12"/>
        <v/>
      </c>
    </row>
    <row r="861" spans="1:1" x14ac:dyDescent="0.25">
      <c r="A861" s="1" t="str">
        <f t="shared" si="12"/>
        <v/>
      </c>
    </row>
    <row r="862" spans="1:1" x14ac:dyDescent="0.25">
      <c r="A862" s="1" t="str">
        <f t="shared" si="12"/>
        <v/>
      </c>
    </row>
    <row r="863" spans="1:1" x14ac:dyDescent="0.25">
      <c r="A863" s="1" t="str">
        <f t="shared" si="12"/>
        <v/>
      </c>
    </row>
    <row r="864" spans="1:1" x14ac:dyDescent="0.25">
      <c r="A864" s="1" t="str">
        <f t="shared" si="12"/>
        <v/>
      </c>
    </row>
    <row r="865" spans="1:1" x14ac:dyDescent="0.25">
      <c r="A865" s="1" t="str">
        <f t="shared" si="12"/>
        <v/>
      </c>
    </row>
    <row r="866" spans="1:1" x14ac:dyDescent="0.25">
      <c r="A866" s="1" t="str">
        <f t="shared" si="12"/>
        <v/>
      </c>
    </row>
    <row r="867" spans="1:1" x14ac:dyDescent="0.25">
      <c r="A867" s="1" t="str">
        <f t="shared" si="12"/>
        <v/>
      </c>
    </row>
    <row r="868" spans="1:1" x14ac:dyDescent="0.25">
      <c r="A868" s="1" t="str">
        <f t="shared" si="12"/>
        <v/>
      </c>
    </row>
    <row r="869" spans="1:1" x14ac:dyDescent="0.25">
      <c r="A869" s="1" t="str">
        <f t="shared" si="12"/>
        <v/>
      </c>
    </row>
    <row r="870" spans="1:1" x14ac:dyDescent="0.25">
      <c r="A870" s="1" t="str">
        <f t="shared" si="12"/>
        <v/>
      </c>
    </row>
    <row r="871" spans="1:1" x14ac:dyDescent="0.25">
      <c r="A871" s="1" t="str">
        <f t="shared" si="12"/>
        <v/>
      </c>
    </row>
    <row r="872" spans="1:1" x14ac:dyDescent="0.25">
      <c r="A872" s="1" t="str">
        <f t="shared" si="12"/>
        <v/>
      </c>
    </row>
    <row r="873" spans="1:1" x14ac:dyDescent="0.25">
      <c r="A873" s="1" t="str">
        <f t="shared" si="12"/>
        <v/>
      </c>
    </row>
    <row r="874" spans="1:1" x14ac:dyDescent="0.25">
      <c r="A874" s="1" t="str">
        <f t="shared" si="12"/>
        <v/>
      </c>
    </row>
    <row r="875" spans="1:1" x14ac:dyDescent="0.25">
      <c r="A875" s="1" t="str">
        <f t="shared" si="12"/>
        <v/>
      </c>
    </row>
    <row r="876" spans="1:1" x14ac:dyDescent="0.25">
      <c r="A876" s="1" t="str">
        <f t="shared" si="12"/>
        <v/>
      </c>
    </row>
    <row r="877" spans="1:1" x14ac:dyDescent="0.25">
      <c r="A877" s="1" t="str">
        <f t="shared" si="12"/>
        <v/>
      </c>
    </row>
    <row r="878" spans="1:1" x14ac:dyDescent="0.25">
      <c r="A878" s="1" t="str">
        <f t="shared" si="12"/>
        <v/>
      </c>
    </row>
    <row r="879" spans="1:1" x14ac:dyDescent="0.25">
      <c r="A879" s="1" t="str">
        <f t="shared" si="12"/>
        <v/>
      </c>
    </row>
    <row r="880" spans="1:1" x14ac:dyDescent="0.25">
      <c r="A880" s="1" t="str">
        <f t="shared" si="12"/>
        <v/>
      </c>
    </row>
    <row r="881" spans="1:1" x14ac:dyDescent="0.25">
      <c r="A881" s="1" t="str">
        <f t="shared" si="12"/>
        <v/>
      </c>
    </row>
    <row r="882" spans="1:1" x14ac:dyDescent="0.25">
      <c r="A882" s="1" t="str">
        <f t="shared" si="12"/>
        <v/>
      </c>
    </row>
    <row r="883" spans="1:1" x14ac:dyDescent="0.25">
      <c r="A883" s="1" t="str">
        <f t="shared" si="12"/>
        <v/>
      </c>
    </row>
    <row r="884" spans="1:1" x14ac:dyDescent="0.25">
      <c r="A884" s="1" t="str">
        <f t="shared" si="12"/>
        <v/>
      </c>
    </row>
    <row r="885" spans="1:1" x14ac:dyDescent="0.25">
      <c r="A885" s="1" t="str">
        <f t="shared" si="12"/>
        <v/>
      </c>
    </row>
    <row r="886" spans="1:1" x14ac:dyDescent="0.25">
      <c r="A886" s="1" t="str">
        <f t="shared" si="12"/>
        <v/>
      </c>
    </row>
    <row r="887" spans="1:1" x14ac:dyDescent="0.25">
      <c r="A887" s="1" t="str">
        <f t="shared" si="12"/>
        <v/>
      </c>
    </row>
    <row r="888" spans="1:1" x14ac:dyDescent="0.25">
      <c r="A888" s="1" t="str">
        <f t="shared" si="12"/>
        <v/>
      </c>
    </row>
    <row r="889" spans="1:1" x14ac:dyDescent="0.25">
      <c r="A889" s="1" t="str">
        <f t="shared" si="12"/>
        <v/>
      </c>
    </row>
    <row r="890" spans="1:1" x14ac:dyDescent="0.25">
      <c r="A890" s="1" t="str">
        <f t="shared" si="12"/>
        <v/>
      </c>
    </row>
    <row r="891" spans="1:1" x14ac:dyDescent="0.25">
      <c r="A891" s="1" t="str">
        <f t="shared" si="12"/>
        <v/>
      </c>
    </row>
    <row r="892" spans="1:1" x14ac:dyDescent="0.25">
      <c r="A892" s="1" t="str">
        <f t="shared" si="12"/>
        <v/>
      </c>
    </row>
    <row r="893" spans="1:1" x14ac:dyDescent="0.25">
      <c r="A893" s="1" t="str">
        <f t="shared" si="12"/>
        <v/>
      </c>
    </row>
    <row r="894" spans="1:1" x14ac:dyDescent="0.25">
      <c r="A894" s="1" t="str">
        <f t="shared" si="12"/>
        <v/>
      </c>
    </row>
    <row r="895" spans="1:1" x14ac:dyDescent="0.25">
      <c r="A895" s="1" t="str">
        <f t="shared" si="12"/>
        <v/>
      </c>
    </row>
    <row r="896" spans="1:1" x14ac:dyDescent="0.25">
      <c r="A896" s="1" t="str">
        <f t="shared" ref="A896:A959" si="13">IF(ISBLANK(B896),"",TEXT(B896,"jjjj"))</f>
        <v/>
      </c>
    </row>
    <row r="897" spans="1:1" x14ac:dyDescent="0.25">
      <c r="A897" s="1" t="str">
        <f t="shared" si="13"/>
        <v/>
      </c>
    </row>
    <row r="898" spans="1:1" x14ac:dyDescent="0.25">
      <c r="A898" s="1" t="str">
        <f t="shared" si="13"/>
        <v/>
      </c>
    </row>
    <row r="899" spans="1:1" x14ac:dyDescent="0.25">
      <c r="A899" s="1" t="str">
        <f t="shared" si="13"/>
        <v/>
      </c>
    </row>
    <row r="900" spans="1:1" x14ac:dyDescent="0.25">
      <c r="A900" s="1" t="str">
        <f t="shared" si="13"/>
        <v/>
      </c>
    </row>
    <row r="901" spans="1:1" x14ac:dyDescent="0.25">
      <c r="A901" s="1" t="str">
        <f t="shared" si="13"/>
        <v/>
      </c>
    </row>
    <row r="902" spans="1:1" x14ac:dyDescent="0.25">
      <c r="A902" s="1" t="str">
        <f t="shared" si="13"/>
        <v/>
      </c>
    </row>
    <row r="903" spans="1:1" x14ac:dyDescent="0.25">
      <c r="A903" s="1" t="str">
        <f t="shared" si="13"/>
        <v/>
      </c>
    </row>
    <row r="904" spans="1:1" x14ac:dyDescent="0.25">
      <c r="A904" s="1" t="str">
        <f t="shared" si="13"/>
        <v/>
      </c>
    </row>
    <row r="905" spans="1:1" x14ac:dyDescent="0.25">
      <c r="A905" s="1" t="str">
        <f t="shared" si="13"/>
        <v/>
      </c>
    </row>
    <row r="906" spans="1:1" x14ac:dyDescent="0.25">
      <c r="A906" s="1" t="str">
        <f t="shared" si="13"/>
        <v/>
      </c>
    </row>
    <row r="907" spans="1:1" x14ac:dyDescent="0.25">
      <c r="A907" s="1" t="str">
        <f t="shared" si="13"/>
        <v/>
      </c>
    </row>
    <row r="908" spans="1:1" x14ac:dyDescent="0.25">
      <c r="A908" s="1" t="str">
        <f t="shared" si="13"/>
        <v/>
      </c>
    </row>
    <row r="909" spans="1:1" x14ac:dyDescent="0.25">
      <c r="A909" s="1" t="str">
        <f t="shared" si="13"/>
        <v/>
      </c>
    </row>
    <row r="910" spans="1:1" x14ac:dyDescent="0.25">
      <c r="A910" s="1" t="str">
        <f t="shared" si="13"/>
        <v/>
      </c>
    </row>
    <row r="911" spans="1:1" x14ac:dyDescent="0.25">
      <c r="A911" s="1" t="str">
        <f t="shared" si="13"/>
        <v/>
      </c>
    </row>
    <row r="912" spans="1:1" x14ac:dyDescent="0.25">
      <c r="A912" s="1" t="str">
        <f t="shared" si="13"/>
        <v/>
      </c>
    </row>
    <row r="913" spans="1:1" x14ac:dyDescent="0.25">
      <c r="A913" s="1" t="str">
        <f t="shared" si="13"/>
        <v/>
      </c>
    </row>
    <row r="914" spans="1:1" x14ac:dyDescent="0.25">
      <c r="A914" s="1" t="str">
        <f t="shared" si="13"/>
        <v/>
      </c>
    </row>
    <row r="915" spans="1:1" x14ac:dyDescent="0.25">
      <c r="A915" s="1" t="str">
        <f t="shared" si="13"/>
        <v/>
      </c>
    </row>
    <row r="916" spans="1:1" x14ac:dyDescent="0.25">
      <c r="A916" s="1" t="str">
        <f t="shared" si="13"/>
        <v/>
      </c>
    </row>
    <row r="917" spans="1:1" x14ac:dyDescent="0.25">
      <c r="A917" s="1" t="str">
        <f t="shared" si="13"/>
        <v/>
      </c>
    </row>
    <row r="918" spans="1:1" x14ac:dyDescent="0.25">
      <c r="A918" s="1" t="str">
        <f t="shared" si="13"/>
        <v/>
      </c>
    </row>
    <row r="919" spans="1:1" x14ac:dyDescent="0.25">
      <c r="A919" s="1" t="str">
        <f t="shared" si="13"/>
        <v/>
      </c>
    </row>
    <row r="920" spans="1:1" x14ac:dyDescent="0.25">
      <c r="A920" s="1" t="str">
        <f t="shared" si="13"/>
        <v/>
      </c>
    </row>
    <row r="921" spans="1:1" x14ac:dyDescent="0.25">
      <c r="A921" s="1" t="str">
        <f t="shared" si="13"/>
        <v/>
      </c>
    </row>
    <row r="922" spans="1:1" x14ac:dyDescent="0.25">
      <c r="A922" s="1" t="str">
        <f t="shared" si="13"/>
        <v/>
      </c>
    </row>
    <row r="923" spans="1:1" x14ac:dyDescent="0.25">
      <c r="A923" s="1" t="str">
        <f t="shared" si="13"/>
        <v/>
      </c>
    </row>
    <row r="924" spans="1:1" x14ac:dyDescent="0.25">
      <c r="A924" s="1" t="str">
        <f t="shared" si="13"/>
        <v/>
      </c>
    </row>
    <row r="925" spans="1:1" x14ac:dyDescent="0.25">
      <c r="A925" s="1" t="str">
        <f t="shared" si="13"/>
        <v/>
      </c>
    </row>
    <row r="926" spans="1:1" x14ac:dyDescent="0.25">
      <c r="A926" s="1" t="str">
        <f t="shared" si="13"/>
        <v/>
      </c>
    </row>
    <row r="927" spans="1:1" x14ac:dyDescent="0.25">
      <c r="A927" s="1" t="str">
        <f t="shared" si="13"/>
        <v/>
      </c>
    </row>
    <row r="928" spans="1:1" x14ac:dyDescent="0.25">
      <c r="A928" s="1" t="str">
        <f t="shared" si="13"/>
        <v/>
      </c>
    </row>
    <row r="929" spans="1:1" x14ac:dyDescent="0.25">
      <c r="A929" s="1" t="str">
        <f t="shared" si="13"/>
        <v/>
      </c>
    </row>
    <row r="930" spans="1:1" x14ac:dyDescent="0.25">
      <c r="A930" s="1" t="str">
        <f t="shared" si="13"/>
        <v/>
      </c>
    </row>
    <row r="931" spans="1:1" x14ac:dyDescent="0.25">
      <c r="A931" s="1" t="str">
        <f t="shared" si="13"/>
        <v/>
      </c>
    </row>
    <row r="932" spans="1:1" x14ac:dyDescent="0.25">
      <c r="A932" s="1" t="str">
        <f t="shared" si="13"/>
        <v/>
      </c>
    </row>
    <row r="933" spans="1:1" x14ac:dyDescent="0.25">
      <c r="A933" s="1" t="str">
        <f t="shared" si="13"/>
        <v/>
      </c>
    </row>
    <row r="934" spans="1:1" x14ac:dyDescent="0.25">
      <c r="A934" s="1" t="str">
        <f t="shared" si="13"/>
        <v/>
      </c>
    </row>
    <row r="935" spans="1:1" x14ac:dyDescent="0.25">
      <c r="A935" s="1" t="str">
        <f t="shared" si="13"/>
        <v/>
      </c>
    </row>
    <row r="936" spans="1:1" x14ac:dyDescent="0.25">
      <c r="A936" s="1" t="str">
        <f t="shared" si="13"/>
        <v/>
      </c>
    </row>
    <row r="937" spans="1:1" x14ac:dyDescent="0.25">
      <c r="A937" s="1" t="str">
        <f t="shared" si="13"/>
        <v/>
      </c>
    </row>
    <row r="938" spans="1:1" x14ac:dyDescent="0.25">
      <c r="A938" s="1" t="str">
        <f t="shared" si="13"/>
        <v/>
      </c>
    </row>
    <row r="939" spans="1:1" x14ac:dyDescent="0.25">
      <c r="A939" s="1" t="str">
        <f t="shared" si="13"/>
        <v/>
      </c>
    </row>
    <row r="940" spans="1:1" x14ac:dyDescent="0.25">
      <c r="A940" s="1" t="str">
        <f t="shared" si="13"/>
        <v/>
      </c>
    </row>
    <row r="941" spans="1:1" x14ac:dyDescent="0.25">
      <c r="A941" s="1" t="str">
        <f t="shared" si="13"/>
        <v/>
      </c>
    </row>
    <row r="942" spans="1:1" x14ac:dyDescent="0.25">
      <c r="A942" s="1" t="str">
        <f t="shared" si="13"/>
        <v/>
      </c>
    </row>
    <row r="943" spans="1:1" x14ac:dyDescent="0.25">
      <c r="A943" s="1" t="str">
        <f t="shared" si="13"/>
        <v/>
      </c>
    </row>
    <row r="944" spans="1:1" x14ac:dyDescent="0.25">
      <c r="A944" s="1" t="str">
        <f t="shared" si="13"/>
        <v/>
      </c>
    </row>
    <row r="945" spans="1:1" x14ac:dyDescent="0.25">
      <c r="A945" s="1" t="str">
        <f t="shared" si="13"/>
        <v/>
      </c>
    </row>
    <row r="946" spans="1:1" x14ac:dyDescent="0.25">
      <c r="A946" s="1" t="str">
        <f t="shared" si="13"/>
        <v/>
      </c>
    </row>
    <row r="947" spans="1:1" x14ac:dyDescent="0.25">
      <c r="A947" s="1" t="str">
        <f t="shared" si="13"/>
        <v/>
      </c>
    </row>
    <row r="948" spans="1:1" x14ac:dyDescent="0.25">
      <c r="A948" s="1" t="str">
        <f t="shared" si="13"/>
        <v/>
      </c>
    </row>
    <row r="949" spans="1:1" x14ac:dyDescent="0.25">
      <c r="A949" s="1" t="str">
        <f t="shared" si="13"/>
        <v/>
      </c>
    </row>
    <row r="950" spans="1:1" x14ac:dyDescent="0.25">
      <c r="A950" s="1" t="str">
        <f t="shared" si="13"/>
        <v/>
      </c>
    </row>
    <row r="951" spans="1:1" x14ac:dyDescent="0.25">
      <c r="A951" s="1" t="str">
        <f t="shared" si="13"/>
        <v/>
      </c>
    </row>
    <row r="952" spans="1:1" x14ac:dyDescent="0.25">
      <c r="A952" s="1" t="str">
        <f t="shared" si="13"/>
        <v/>
      </c>
    </row>
    <row r="953" spans="1:1" x14ac:dyDescent="0.25">
      <c r="A953" s="1" t="str">
        <f t="shared" si="13"/>
        <v/>
      </c>
    </row>
    <row r="954" spans="1:1" x14ac:dyDescent="0.25">
      <c r="A954" s="1" t="str">
        <f t="shared" si="13"/>
        <v/>
      </c>
    </row>
    <row r="955" spans="1:1" x14ac:dyDescent="0.25">
      <c r="A955" s="1" t="str">
        <f t="shared" si="13"/>
        <v/>
      </c>
    </row>
    <row r="956" spans="1:1" x14ac:dyDescent="0.25">
      <c r="A956" s="1" t="str">
        <f t="shared" si="13"/>
        <v/>
      </c>
    </row>
    <row r="957" spans="1:1" x14ac:dyDescent="0.25">
      <c r="A957" s="1" t="str">
        <f t="shared" si="13"/>
        <v/>
      </c>
    </row>
    <row r="958" spans="1:1" x14ac:dyDescent="0.25">
      <c r="A958" s="1" t="str">
        <f t="shared" si="13"/>
        <v/>
      </c>
    </row>
    <row r="959" spans="1:1" x14ac:dyDescent="0.25">
      <c r="A959" s="1" t="str">
        <f t="shared" si="13"/>
        <v/>
      </c>
    </row>
    <row r="960" spans="1:1" x14ac:dyDescent="0.25">
      <c r="A960" s="1" t="str">
        <f t="shared" ref="A960:A997" si="14">IF(ISBLANK(B960),"",TEXT(B960,"jjjj"))</f>
        <v/>
      </c>
    </row>
    <row r="961" spans="1:1" x14ac:dyDescent="0.25">
      <c r="A961" s="1" t="str">
        <f t="shared" si="14"/>
        <v/>
      </c>
    </row>
    <row r="962" spans="1:1" x14ac:dyDescent="0.25">
      <c r="A962" s="1" t="str">
        <f t="shared" si="14"/>
        <v/>
      </c>
    </row>
    <row r="963" spans="1:1" x14ac:dyDescent="0.25">
      <c r="A963" s="1" t="str">
        <f t="shared" si="14"/>
        <v/>
      </c>
    </row>
    <row r="964" spans="1:1" x14ac:dyDescent="0.25">
      <c r="A964" s="1" t="str">
        <f t="shared" si="14"/>
        <v/>
      </c>
    </row>
    <row r="965" spans="1:1" x14ac:dyDescent="0.25">
      <c r="A965" s="1" t="str">
        <f t="shared" si="14"/>
        <v/>
      </c>
    </row>
    <row r="966" spans="1:1" x14ac:dyDescent="0.25">
      <c r="A966" s="1" t="str">
        <f t="shared" si="14"/>
        <v/>
      </c>
    </row>
    <row r="967" spans="1:1" x14ac:dyDescent="0.25">
      <c r="A967" s="1" t="str">
        <f t="shared" si="14"/>
        <v/>
      </c>
    </row>
    <row r="968" spans="1:1" x14ac:dyDescent="0.25">
      <c r="A968" s="1" t="str">
        <f t="shared" si="14"/>
        <v/>
      </c>
    </row>
    <row r="969" spans="1:1" x14ac:dyDescent="0.25">
      <c r="A969" s="1" t="str">
        <f t="shared" si="14"/>
        <v/>
      </c>
    </row>
    <row r="970" spans="1:1" x14ac:dyDescent="0.25">
      <c r="A970" s="1" t="str">
        <f t="shared" si="14"/>
        <v/>
      </c>
    </row>
    <row r="971" spans="1:1" x14ac:dyDescent="0.25">
      <c r="A971" s="1" t="str">
        <f t="shared" si="14"/>
        <v/>
      </c>
    </row>
    <row r="972" spans="1:1" x14ac:dyDescent="0.25">
      <c r="A972" s="1" t="str">
        <f t="shared" si="14"/>
        <v/>
      </c>
    </row>
    <row r="973" spans="1:1" x14ac:dyDescent="0.25">
      <c r="A973" s="1" t="str">
        <f t="shared" si="14"/>
        <v/>
      </c>
    </row>
    <row r="974" spans="1:1" x14ac:dyDescent="0.25">
      <c r="A974" s="1" t="str">
        <f t="shared" si="14"/>
        <v/>
      </c>
    </row>
    <row r="975" spans="1:1" x14ac:dyDescent="0.25">
      <c r="A975" s="1" t="str">
        <f t="shared" si="14"/>
        <v/>
      </c>
    </row>
    <row r="976" spans="1:1" x14ac:dyDescent="0.25">
      <c r="A976" s="1" t="str">
        <f t="shared" si="14"/>
        <v/>
      </c>
    </row>
    <row r="977" spans="1:1" x14ac:dyDescent="0.25">
      <c r="A977" s="1" t="str">
        <f t="shared" si="14"/>
        <v/>
      </c>
    </row>
    <row r="978" spans="1:1" x14ac:dyDescent="0.25">
      <c r="A978" s="1" t="str">
        <f t="shared" si="14"/>
        <v/>
      </c>
    </row>
    <row r="979" spans="1:1" x14ac:dyDescent="0.25">
      <c r="A979" s="1" t="str">
        <f t="shared" si="14"/>
        <v/>
      </c>
    </row>
    <row r="980" spans="1:1" x14ac:dyDescent="0.25">
      <c r="A980" s="1" t="str">
        <f t="shared" si="14"/>
        <v/>
      </c>
    </row>
    <row r="981" spans="1:1" x14ac:dyDescent="0.25">
      <c r="A981" s="1" t="str">
        <f t="shared" si="14"/>
        <v/>
      </c>
    </row>
    <row r="982" spans="1:1" x14ac:dyDescent="0.25">
      <c r="A982" s="1" t="str">
        <f t="shared" si="14"/>
        <v/>
      </c>
    </row>
    <row r="983" spans="1:1" x14ac:dyDescent="0.25">
      <c r="A983" s="1" t="str">
        <f t="shared" si="14"/>
        <v/>
      </c>
    </row>
    <row r="984" spans="1:1" x14ac:dyDescent="0.25">
      <c r="A984" s="1" t="str">
        <f t="shared" si="14"/>
        <v/>
      </c>
    </row>
    <row r="985" spans="1:1" x14ac:dyDescent="0.25">
      <c r="A985" s="1" t="str">
        <f t="shared" si="14"/>
        <v/>
      </c>
    </row>
    <row r="986" spans="1:1" x14ac:dyDescent="0.25">
      <c r="A986" s="1" t="str">
        <f t="shared" si="14"/>
        <v/>
      </c>
    </row>
    <row r="987" spans="1:1" x14ac:dyDescent="0.25">
      <c r="A987" s="1" t="str">
        <f t="shared" si="14"/>
        <v/>
      </c>
    </row>
    <row r="988" spans="1:1" x14ac:dyDescent="0.25">
      <c r="A988" s="1" t="str">
        <f t="shared" si="14"/>
        <v/>
      </c>
    </row>
    <row r="989" spans="1:1" x14ac:dyDescent="0.25">
      <c r="A989" s="1" t="str">
        <f t="shared" si="14"/>
        <v/>
      </c>
    </row>
    <row r="990" spans="1:1" x14ac:dyDescent="0.25">
      <c r="A990" s="1" t="str">
        <f t="shared" si="14"/>
        <v/>
      </c>
    </row>
    <row r="991" spans="1:1" x14ac:dyDescent="0.25">
      <c r="A991" s="1" t="str">
        <f t="shared" si="14"/>
        <v/>
      </c>
    </row>
    <row r="992" spans="1:1" x14ac:dyDescent="0.25">
      <c r="A992" s="1" t="str">
        <f t="shared" si="14"/>
        <v/>
      </c>
    </row>
    <row r="993" spans="1:1" x14ac:dyDescent="0.25">
      <c r="A993" s="1" t="str">
        <f t="shared" si="14"/>
        <v/>
      </c>
    </row>
    <row r="994" spans="1:1" x14ac:dyDescent="0.25">
      <c r="A994" s="1" t="str">
        <f t="shared" si="14"/>
        <v/>
      </c>
    </row>
    <row r="995" spans="1:1" x14ac:dyDescent="0.25">
      <c r="A995" s="1" t="str">
        <f t="shared" si="14"/>
        <v/>
      </c>
    </row>
    <row r="996" spans="1:1" x14ac:dyDescent="0.25">
      <c r="A996" s="1" t="str">
        <f t="shared" si="14"/>
        <v/>
      </c>
    </row>
    <row r="997" spans="1:1" x14ac:dyDescent="0.25">
      <c r="A997" s="1" t="str">
        <f t="shared" si="14"/>
        <v/>
      </c>
    </row>
  </sheetData>
  <autoFilter ref="A2:S333"/>
  <mergeCells count="13">
    <mergeCell ref="Q1:S1"/>
    <mergeCell ref="J1:K1"/>
    <mergeCell ref="A1:B1"/>
    <mergeCell ref="H1:I1"/>
    <mergeCell ref="E1:F1"/>
    <mergeCell ref="C1:C2"/>
    <mergeCell ref="D1:D2"/>
    <mergeCell ref="G1:G2"/>
    <mergeCell ref="L1:L2"/>
    <mergeCell ref="M1:M2"/>
    <mergeCell ref="N1:N2"/>
    <mergeCell ref="O1:O2"/>
    <mergeCell ref="P1:P2"/>
  </mergeCells>
  <conditionalFormatting sqref="G4:G497">
    <cfRule type="expression" dxfId="19" priority="16">
      <formula>ISNUMBER(SEARCH("Atelier",D4:D101))</formula>
    </cfRule>
  </conditionalFormatting>
  <conditionalFormatting sqref="S3:S497">
    <cfRule type="cellIs" dxfId="18" priority="15" operator="equal">
      <formula>"N/A"</formula>
    </cfRule>
  </conditionalFormatting>
  <conditionalFormatting sqref="A3:S497">
    <cfRule type="expression" dxfId="17" priority="1">
      <formula>ISNUMBER(SEARCH("septembre",$B3))</formula>
    </cfRule>
    <cfRule type="expression" dxfId="16" priority="2">
      <formula>ISNUMBER(SEARCH("août",$B3))</formula>
    </cfRule>
    <cfRule type="expression" dxfId="15" priority="3">
      <formula>ISNUMBER(SEARCH("juillet",$B3))</formula>
    </cfRule>
    <cfRule type="expression" dxfId="14" priority="4">
      <formula>ISNUMBER(SEARCH("juin",$B3))</formula>
    </cfRule>
    <cfRule type="expression" dxfId="13" priority="5">
      <formula>ISNUMBER(SEARCH("mai",$B3))</formula>
    </cfRule>
    <cfRule type="expression" dxfId="12" priority="6">
      <formula>ISNUMBER(SEARCH("avril",$B3))</formula>
    </cfRule>
    <cfRule type="expression" dxfId="11" priority="7">
      <formula>ISNUMBER(SEARCH("mars",$B3))</formula>
    </cfRule>
    <cfRule type="expression" dxfId="10" priority="8">
      <formula>ISNUMBER(SEARCH("février",$B3))</formula>
    </cfRule>
    <cfRule type="expression" dxfId="9" priority="9">
      <formula>ISNUMBER(SEARCH("janvier",$B3))</formula>
    </cfRule>
    <cfRule type="expression" dxfId="8" priority="10">
      <formula>ISNUMBER(SEARCH("décembre",$B3))</formula>
    </cfRule>
    <cfRule type="expression" dxfId="7" priority="11">
      <formula>ISNUMBER(SEARCH("novembre",$B3))</formula>
    </cfRule>
    <cfRule type="expression" dxfId="6" priority="13">
      <formula>ISNUMBER(SEARCH("octobre",$B3))</formula>
    </cfRule>
  </conditionalFormatting>
  <conditionalFormatting sqref="G3">
    <cfRule type="expression" dxfId="5" priority="65">
      <formula>ISNUMBER(SEARCH("Atelier",D3:D99))</formula>
    </cfRule>
  </conditionalFormatting>
  <dataValidations count="2">
    <dataValidation type="list" allowBlank="1" showInputMessage="1" showErrorMessage="1" sqref="E3:E497">
      <formula1>",Association,Centre d'animation,Collège,École,Famille,Groupe privé,Lycée,Maison de retraite,Université,Autre"</formula1>
    </dataValidation>
    <dataValidation type="list" allowBlank="1" showInputMessage="1" showErrorMessage="1" errorTitle="Erreur" error="Ce champ n'accepte que des notes entre 1 et 5" sqref="S3:S497">
      <formula1>"1,2,3,4,5,N/A"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D3:D497</xm:sqref>
        </x14:dataValidation>
        <x14:dataValidation type="list" allowBlank="1" showInputMessage="1">
          <x14:formula1>
            <xm:f>#REF!</xm:f>
          </x14:formula1>
          <xm:sqref>O3:O497</xm:sqref>
        </x14:dataValidation>
        <x14:dataValidation type="list" allowBlank="1" showInputMessage="1">
          <x14:formula1>
            <xm:f>#REF!</xm:f>
          </x14:formula1>
          <xm:sqref>N3:N497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C00000"/>
  </sheetPr>
  <dimension ref="A1:G33"/>
  <sheetViews>
    <sheetView workbookViewId="0">
      <selection activeCell="A31" sqref="A31"/>
    </sheetView>
  </sheetViews>
  <sheetFormatPr baseColWidth="10" defaultRowHeight="13.8" x14ac:dyDescent="0.25"/>
  <cols>
    <col min="1" max="1" width="15" style="4" customWidth="1"/>
    <col min="2" max="2" width="19.3984375" style="4" customWidth="1"/>
    <col min="3" max="4" width="11.19921875" style="4"/>
    <col min="5" max="5" width="15.69921875" style="4" customWidth="1"/>
    <col min="6" max="8" width="11.19921875" style="4"/>
    <col min="9" max="9" width="15" style="4" bestFit="1" customWidth="1"/>
    <col min="10" max="16384" width="11.19921875" style="4"/>
  </cols>
  <sheetData>
    <row r="1" spans="1:7" x14ac:dyDescent="0.25">
      <c r="A1" s="4" t="s">
        <v>29</v>
      </c>
      <c r="B1" s="4" t="s">
        <v>27</v>
      </c>
      <c r="C1" s="4" t="s">
        <v>30</v>
      </c>
      <c r="D1" s="4" t="s">
        <v>31</v>
      </c>
      <c r="E1" s="4" t="s">
        <v>32</v>
      </c>
      <c r="F1" s="4" t="s">
        <v>14</v>
      </c>
      <c r="G1" s="4" t="s">
        <v>15</v>
      </c>
    </row>
    <row r="2" spans="1:7" x14ac:dyDescent="0.25">
      <c r="A2" s="5" t="str">
        <f ca="1">'septembre 2018'!B2</f>
        <v>1 septembre 2018</v>
      </c>
      <c r="B2" s="4" t="str">
        <f t="shared" ref="B2:B29" ca="1" si="0">IF(D2&lt;&gt;"",A2,"")</f>
        <v/>
      </c>
      <c r="C2" s="5">
        <f ca="1">MATCH(TEXT(A3,"j mmmm aaaa"),'septembre 2018'!$B$2:$B100,0)-MATCH(TEXT(A2,"j mmmm aaaa"),'septembre 2018'!$B$2:$B100,0)</f>
        <v>1</v>
      </c>
      <c r="D2" s="4" t="str">
        <f ca="1">IF(AND(C2=1,ISBLANK(VLOOKUP(A2,Tableau4[[Date]:[Type d''activité]],5,FALSE))),"",C2)</f>
        <v/>
      </c>
      <c r="E2" s="4" t="str">
        <f t="array" aca="1" ref="E2" ca="1">IFERROR(INDEX(Tableau17[Colonne1],SMALL(IF(Tableau17[nb activités]&lt;&gt;"",ROW(Tableau17[Colonne1])-1,""),ROW(1:1))),"")</f>
        <v>13 septembre 2018</v>
      </c>
      <c r="F2" s="4">
        <f t="array" aca="1" ref="F2" ca="1">INDEX($B$2:$D$333,MATCH(E2,$B$2:$B$333,0),3)</f>
        <v>1</v>
      </c>
    </row>
    <row r="3" spans="1:7" x14ac:dyDescent="0.25">
      <c r="A3" s="5" t="str">
        <f ca="1">'septembre 2018'!B3</f>
        <v>2 septembre 2018</v>
      </c>
      <c r="B3" s="4" t="str">
        <f t="shared" ca="1" si="0"/>
        <v/>
      </c>
      <c r="C3" s="5">
        <f ca="1">MATCH(TEXT(A4,"j mmmm aaaa"),'septembre 2018'!$B$2:$B101,0)-MATCH(TEXT(A3,"j mmmm aaaa"),'septembre 2018'!$B$2:$B101,0)</f>
        <v>1</v>
      </c>
      <c r="D3" s="4" t="str">
        <f ca="1">IF(AND(C3=1,ISBLANK(VLOOKUP(A3,Tableau4[[Date]:[Type d''activité]],5,FALSE))),"",C3)</f>
        <v/>
      </c>
      <c r="E3" s="4" t="str">
        <f t="array" aca="1" ref="E3" ca="1">IFERROR(INDEX(Tableau17[Colonne1],SMALL(IF(Tableau17[nb activités]&lt;&gt;"",ROW(Tableau17[Colonne1])-1,""),ROW(2:2))),"")</f>
        <v>17 septembre 2018</v>
      </c>
      <c r="F3" s="4">
        <f t="array" aca="1" ref="F3" ca="1">INDEX($B$2:$D$333,MATCH(E3,$B$2:$B$333,0),3)</f>
        <v>3</v>
      </c>
      <c r="G3" s="4" t="s">
        <v>45</v>
      </c>
    </row>
    <row r="4" spans="1:7" x14ac:dyDescent="0.25">
      <c r="A4" s="5" t="str">
        <f ca="1">'septembre 2018'!B4</f>
        <v>3 septembre 2018</v>
      </c>
      <c r="B4" s="4" t="str">
        <f t="shared" ca="1" si="0"/>
        <v/>
      </c>
      <c r="C4" s="5">
        <f ca="1">MATCH(TEXT(A5,"j mmmm aaaa"),'septembre 2018'!$B$2:$B102,0)-MATCH(TEXT(A4,"j mmmm aaaa"),'septembre 2018'!$B$2:$B102,0)</f>
        <v>1</v>
      </c>
      <c r="D4" s="4" t="str">
        <f ca="1">IF(AND(C4=1,ISBLANK(VLOOKUP(A4,Tableau4[[Date]:[Type d''activité]],5,FALSE))),"",C4)</f>
        <v/>
      </c>
      <c r="E4" s="4" t="str">
        <f t="array" aca="1" ref="E4" ca="1">IFERROR(INDEX(Tableau17[Colonne1],SMALL(IF(Tableau17[nb activités]&lt;&gt;"",ROW(Tableau17[Colonne1])-1,""),ROW(3:3))),"")</f>
        <v/>
      </c>
      <c r="F4" s="4" t="str">
        <f t="array" aca="1" ref="F4" ca="1">INDEX($B$2:$D$333,MATCH(E4,$B$2:$B$333,0),3)</f>
        <v/>
      </c>
    </row>
    <row r="5" spans="1:7" x14ac:dyDescent="0.25">
      <c r="A5" s="5" t="str">
        <f ca="1">'septembre 2018'!B5</f>
        <v>4 septembre 2018</v>
      </c>
      <c r="B5" s="4" t="str">
        <f t="shared" ca="1" si="0"/>
        <v/>
      </c>
      <c r="C5" s="5">
        <f ca="1">MATCH(TEXT(A6,"j mmmm aaaa"),'septembre 2018'!$B$2:$B103,0)-MATCH(TEXT(A5,"j mmmm aaaa"),'septembre 2018'!$B$2:$B103,0)</f>
        <v>1</v>
      </c>
      <c r="D5" s="4" t="str">
        <f ca="1">IF(AND(C5=1,ISBLANK(VLOOKUP(A5,Tableau4[[Date]:[Type d''activité]],5,FALSE))),"",C5)</f>
        <v/>
      </c>
      <c r="E5" s="4" t="str">
        <f t="array" aca="1" ref="E5" ca="1">IFERROR(INDEX(Tableau17[Colonne1],SMALL(IF(Tableau17[nb activités]&lt;&gt;"",ROW(Tableau17[Colonne1])-1,""),ROW(4:4))),"")</f>
        <v/>
      </c>
      <c r="F5" s="4" t="str">
        <f t="array" aca="1" ref="F5" ca="1">INDEX($B$2:$D$333,MATCH(E5,$B$2:$B$333,0),3)</f>
        <v/>
      </c>
    </row>
    <row r="6" spans="1:7" x14ac:dyDescent="0.25">
      <c r="A6" s="5" t="str">
        <f ca="1">'septembre 2018'!B6</f>
        <v>5 septembre 2018</v>
      </c>
      <c r="B6" s="4" t="str">
        <f t="shared" ca="1" si="0"/>
        <v/>
      </c>
      <c r="C6" s="5">
        <f ca="1">MATCH(TEXT(A7,"j mmmm aaaa"),'septembre 2018'!$B$2:$B104,0)-MATCH(TEXT(A6,"j mmmm aaaa"),'septembre 2018'!$B$2:$B104,0)</f>
        <v>1</v>
      </c>
      <c r="D6" s="4" t="str">
        <f ca="1">IF(AND(C6=1,ISBLANK(VLOOKUP(A6,Tableau4[[Date]:[Type d''activité]],5,FALSE))),"",C6)</f>
        <v/>
      </c>
      <c r="E6" s="4" t="str">
        <f t="array" aca="1" ref="E6" ca="1">IFERROR(INDEX(Tableau17[Colonne1],SMALL(IF(Tableau17[nb activités]&lt;&gt;"",ROW(Tableau17[Colonne1])-1,""),ROW(5:5))),"")</f>
        <v/>
      </c>
      <c r="F6" s="4" t="str">
        <f t="array" aca="1" ref="F6" ca="1">INDEX($B$2:$D$333,MATCH(E6,$B$2:$B$333,0),3)</f>
        <v/>
      </c>
    </row>
    <row r="7" spans="1:7" x14ac:dyDescent="0.25">
      <c r="A7" s="5" t="str">
        <f ca="1">'septembre 2018'!B7</f>
        <v>6 septembre 2018</v>
      </c>
      <c r="B7" s="4" t="str">
        <f t="shared" ca="1" si="0"/>
        <v/>
      </c>
      <c r="C7" s="5">
        <f ca="1">MATCH(TEXT(A8,"j mmmm aaaa"),'septembre 2018'!$B$2:$B105,0)-MATCH(TEXT(A7,"j mmmm aaaa"),'septembre 2018'!$B$2:$B105,0)</f>
        <v>1</v>
      </c>
      <c r="D7" s="4" t="str">
        <f ca="1">IF(AND(C7=1,ISBLANK(VLOOKUP(A7,Tableau4[[Date]:[Type d''activité]],5,FALSE))),"",C7)</f>
        <v/>
      </c>
      <c r="E7" s="4" t="str">
        <f t="array" aca="1" ref="E7" ca="1">IFERROR(INDEX(Tableau17[Colonne1],SMALL(IF(Tableau17[nb activités]&lt;&gt;"",ROW(Tableau17[Colonne1])-1,""),ROW(6:6))),"")</f>
        <v/>
      </c>
      <c r="F7" s="4" t="str">
        <f t="array" aca="1" ref="F7" ca="1">INDEX($B$2:$D$333,MATCH(E7,$B$2:$B$333,0),3)</f>
        <v/>
      </c>
    </row>
    <row r="8" spans="1:7" x14ac:dyDescent="0.25">
      <c r="A8" s="5" t="str">
        <f ca="1">'septembre 2018'!B8</f>
        <v>7 septembre 2018</v>
      </c>
      <c r="B8" s="4" t="str">
        <f t="shared" ca="1" si="0"/>
        <v/>
      </c>
      <c r="C8" s="5">
        <f ca="1">MATCH(TEXT(A9,"j mmmm aaaa"),'septembre 2018'!$B$2:$B106,0)-MATCH(TEXT(A8,"j mmmm aaaa"),'septembre 2018'!$B$2:$B106,0)</f>
        <v>1</v>
      </c>
      <c r="D8" s="4" t="str">
        <f ca="1">IF(AND(C8=1,ISBLANK(VLOOKUP(A8,Tableau4[[Date]:[Type d''activité]],5,FALSE))),"",C8)</f>
        <v/>
      </c>
      <c r="E8" s="4" t="str">
        <f t="array" aca="1" ref="E8" ca="1">IFERROR(INDEX(Tableau17[Colonne1],SMALL(IF(Tableau17[nb activités]&lt;&gt;"",ROW(Tableau17[Colonne1])-1,""),ROW(7:7))),"")</f>
        <v/>
      </c>
      <c r="F8" s="4" t="str">
        <f t="array" aca="1" ref="F8" ca="1">INDEX($B$2:$D$333,MATCH(E8,$B$2:$B$333,0),3)</f>
        <v/>
      </c>
    </row>
    <row r="9" spans="1:7" x14ac:dyDescent="0.25">
      <c r="A9" s="5" t="str">
        <f ca="1">'septembre 2018'!B9</f>
        <v>8 septembre 2018</v>
      </c>
      <c r="B9" s="4" t="str">
        <f t="shared" ca="1" si="0"/>
        <v/>
      </c>
      <c r="C9" s="5">
        <f ca="1">MATCH(TEXT(A10,"j mmmm aaaa"),'septembre 2018'!$B$2:$B107,0)-MATCH(TEXT(A9,"j mmmm aaaa"),'septembre 2018'!$B$2:$B107,0)</f>
        <v>1</v>
      </c>
      <c r="D9" s="4" t="str">
        <f ca="1">IF(AND(C9=1,ISBLANK(VLOOKUP(A9,Tableau4[[Date]:[Type d''activité]],5,FALSE))),"",C9)</f>
        <v/>
      </c>
      <c r="E9" s="4" t="str">
        <f t="array" aca="1" ref="E9" ca="1">IFERROR(INDEX(Tableau17[Colonne1],SMALL(IF(Tableau17[nb activités]&lt;&gt;"",ROW(Tableau17[Colonne1])-1,""),ROW(8:8))),"")</f>
        <v/>
      </c>
      <c r="F9" s="4" t="str">
        <f t="array" aca="1" ref="F9" ca="1">INDEX($B$2:$D$333,MATCH(E9,$B$2:$B$333,0),3)</f>
        <v/>
      </c>
    </row>
    <row r="10" spans="1:7" x14ac:dyDescent="0.25">
      <c r="A10" s="5" t="str">
        <f ca="1">'septembre 2018'!B10</f>
        <v>9 septembre 2018</v>
      </c>
      <c r="B10" s="4" t="str">
        <f t="shared" ca="1" si="0"/>
        <v/>
      </c>
      <c r="C10" s="5">
        <f ca="1">MATCH(TEXT(A11,"j mmmm aaaa"),'septembre 2018'!$B$2:$B108,0)-MATCH(TEXT(A10,"j mmmm aaaa"),'septembre 2018'!$B$2:$B108,0)</f>
        <v>1</v>
      </c>
      <c r="D10" s="4" t="str">
        <f ca="1">IF(AND(C10=1,ISBLANK(VLOOKUP(A10,Tableau4[[Date]:[Type d''activité]],5,FALSE))),"",C10)</f>
        <v/>
      </c>
      <c r="E10" s="4" t="str">
        <f t="array" aca="1" ref="E10" ca="1">IFERROR(INDEX(Tableau17[Colonne1],SMALL(IF(Tableau17[nb activités]&lt;&gt;"",ROW(Tableau17[Colonne1])-1,""),ROW(9:9))),"")</f>
        <v/>
      </c>
      <c r="F10" s="4" t="str">
        <f t="array" aca="1" ref="F10" ca="1">INDEX($B$2:$D$333,MATCH(E10,$B$2:$B$333,0),3)</f>
        <v/>
      </c>
    </row>
    <row r="11" spans="1:7" x14ac:dyDescent="0.25">
      <c r="A11" s="5" t="str">
        <f ca="1">'septembre 2018'!B11</f>
        <v>10 septembre 2018</v>
      </c>
      <c r="B11" s="4" t="str">
        <f t="shared" ca="1" si="0"/>
        <v/>
      </c>
      <c r="C11" s="5">
        <f ca="1">MATCH(TEXT(A12,"j mmmm aaaa"),'septembre 2018'!$B$2:$B109,0)-MATCH(TEXT(A11,"j mmmm aaaa"),'septembre 2018'!$B$2:$B109,0)</f>
        <v>1</v>
      </c>
      <c r="D11" s="4" t="str">
        <f ca="1">IF(AND(C11=1,ISBLANK(VLOOKUP(A11,Tableau4[[Date]:[Type d''activité]],5,FALSE))),"",C11)</f>
        <v/>
      </c>
      <c r="E11" s="4" t="str">
        <f t="array" aca="1" ref="E11" ca="1">IFERROR(INDEX(Tableau17[Colonne1],SMALL(IF(Tableau17[nb activités]&lt;&gt;"",ROW(Tableau17[Colonne1])-1,""),ROW(10:10))),"")</f>
        <v/>
      </c>
      <c r="F11" s="4" t="str">
        <f t="array" aca="1" ref="F11" ca="1">INDEX($B$2:$D$333,MATCH(E11,$B$2:$B$333,0),3)</f>
        <v/>
      </c>
    </row>
    <row r="12" spans="1:7" x14ac:dyDescent="0.25">
      <c r="A12" s="5" t="str">
        <f ca="1">'septembre 2018'!B12</f>
        <v>11 septembre 2018</v>
      </c>
      <c r="B12" s="4" t="str">
        <f t="shared" ca="1" si="0"/>
        <v/>
      </c>
      <c r="C12" s="5">
        <f ca="1">MATCH(TEXT(A13,"j mmmm aaaa"),'septembre 2018'!$B$2:$B110,0)-MATCH(TEXT(A12,"j mmmm aaaa"),'septembre 2018'!$B$2:$B110,0)</f>
        <v>1</v>
      </c>
      <c r="D12" s="4" t="str">
        <f ca="1">IF(AND(C12=1,ISBLANK(VLOOKUP(A12,Tableau4[[Date]:[Type d''activité]],5,FALSE))),"",C12)</f>
        <v/>
      </c>
      <c r="E12" s="4" t="str">
        <f t="array" aca="1" ref="E12" ca="1">IFERROR(INDEX(Tableau17[Colonne1],SMALL(IF(Tableau17[nb activités]&lt;&gt;"",ROW(Tableau17[Colonne1])-1,""),ROW(11:11))),"")</f>
        <v/>
      </c>
      <c r="F12" s="4" t="str">
        <f t="array" aca="1" ref="F12" ca="1">INDEX($B$2:$D$333,MATCH(E12,$B$2:$B$333,0),3)</f>
        <v/>
      </c>
    </row>
    <row r="13" spans="1:7" x14ac:dyDescent="0.25">
      <c r="A13" s="5" t="str">
        <f ca="1">'septembre 2018'!B13</f>
        <v>12 septembre 2018</v>
      </c>
      <c r="B13" s="4" t="str">
        <f t="shared" ca="1" si="0"/>
        <v/>
      </c>
      <c r="C13" s="5">
        <f ca="1">MATCH(TEXT(A14,"j mmmm aaaa"),'septembre 2018'!$B$2:$B111,0)-MATCH(TEXT(A13,"j mmmm aaaa"),'septembre 2018'!$B$2:$B111,0)</f>
        <v>1</v>
      </c>
      <c r="D13" s="4" t="str">
        <f ca="1">IF(AND(C13=1,ISBLANK(VLOOKUP(A13,Tableau4[[Date]:[Type d''activité]],5,FALSE))),"",C13)</f>
        <v/>
      </c>
      <c r="E13" s="4" t="str">
        <f t="array" aca="1" ref="E13" ca="1">IFERROR(INDEX(Tableau17[Colonne1],SMALL(IF(Tableau17[nb activités]&lt;&gt;"",ROW(Tableau17[Colonne1])-1,""),ROW(12:12))),"")</f>
        <v/>
      </c>
      <c r="F13" s="4" t="str">
        <f t="array" aca="1" ref="F13" ca="1">INDEX($B$2:$D$333,MATCH(E13,$B$2:$B$333,0),3)</f>
        <v/>
      </c>
    </row>
    <row r="14" spans="1:7" x14ac:dyDescent="0.25">
      <c r="A14" s="5" t="str">
        <f ca="1">'septembre 2018'!B14</f>
        <v>13 septembre 2018</v>
      </c>
      <c r="B14" s="4" t="str">
        <f t="shared" ca="1" si="0"/>
        <v>13 septembre 2018</v>
      </c>
      <c r="C14" s="5">
        <f ca="1">MATCH(TEXT(A15,"j mmmm aaaa"),'septembre 2018'!$B$2:$B112,0)-MATCH(TEXT(A14,"j mmmm aaaa"),'septembre 2018'!$B$2:$B112,0)</f>
        <v>1</v>
      </c>
      <c r="D14" s="4">
        <f ca="1">IF(AND(C14=1,ISBLANK(VLOOKUP(A14,Tableau4[[Date]:[Type d''activité]],5,FALSE))),"",C14)</f>
        <v>1</v>
      </c>
      <c r="E14" s="4" t="str">
        <f t="array" aca="1" ref="E14" ca="1">IFERROR(INDEX(Tableau17[Colonne1],SMALL(IF(Tableau17[nb activités]&lt;&gt;"",ROW(Tableau17[Colonne1])-1,""),ROW(13:13))),"")</f>
        <v/>
      </c>
      <c r="F14" s="4" t="str">
        <f t="array" aca="1" ref="F14" ca="1">INDEX($B$2:$D$333,MATCH(E14,$B$2:$B$333,0),3)</f>
        <v/>
      </c>
    </row>
    <row r="15" spans="1:7" x14ac:dyDescent="0.25">
      <c r="A15" s="5" t="str">
        <f ca="1">'septembre 2018'!B15</f>
        <v>14 septembre 2018</v>
      </c>
      <c r="B15" s="4" t="str">
        <f t="shared" ca="1" si="0"/>
        <v/>
      </c>
      <c r="C15" s="5">
        <f ca="1">MATCH(TEXT(A16,"j mmmm aaaa"),'septembre 2018'!$B$2:$B113,0)-MATCH(TEXT(A15,"j mmmm aaaa"),'septembre 2018'!$B$2:$B113,0)</f>
        <v>1</v>
      </c>
      <c r="D15" s="4" t="str">
        <f ca="1">IF(AND(C15=1,ISBLANK(VLOOKUP(A15,Tableau4[[Date]:[Type d''activité]],5,FALSE))),"",C15)</f>
        <v/>
      </c>
      <c r="E15" s="4" t="str">
        <f t="array" aca="1" ref="E15" ca="1">IFERROR(INDEX(Tableau17[Colonne1],SMALL(IF(Tableau17[nb activités]&lt;&gt;"",ROW(Tableau17[Colonne1])-1,""),ROW(14:14))),"")</f>
        <v/>
      </c>
      <c r="F15" s="4" t="str">
        <f t="array" aca="1" ref="F15" ca="1">INDEX($B$2:$D$333,MATCH(E15,$B$2:$B$333,0),3)</f>
        <v/>
      </c>
    </row>
    <row r="16" spans="1:7" x14ac:dyDescent="0.25">
      <c r="A16" s="5" t="str">
        <f ca="1">'septembre 2018'!B16</f>
        <v>15 septembre 2018</v>
      </c>
      <c r="B16" s="4" t="str">
        <f t="shared" ca="1" si="0"/>
        <v/>
      </c>
      <c r="C16" s="5">
        <f ca="1">MATCH(TEXT(A17,"j mmmm aaaa"),'septembre 2018'!$B$2:$B114,0)-MATCH(TEXT(A16,"j mmmm aaaa"),'septembre 2018'!$B$2:$B114,0)</f>
        <v>1</v>
      </c>
      <c r="D16" s="4" t="str">
        <f ca="1">IF(AND(C16=1,ISBLANK(VLOOKUP(A16,Tableau4[[Date]:[Type d''activité]],5,FALSE))),"",C16)</f>
        <v/>
      </c>
      <c r="E16" s="4" t="str">
        <f t="array" aca="1" ref="E16" ca="1">IFERROR(INDEX(Tableau17[Colonne1],SMALL(IF(Tableau17[nb activités]&lt;&gt;"",ROW(Tableau17[Colonne1])-1,""),ROW(15:15))),"")</f>
        <v/>
      </c>
      <c r="F16" s="4" t="str">
        <f t="array" aca="1" ref="F16" ca="1">INDEX($B$2:$D$333,MATCH(E16,$B$2:$B$333,0),3)</f>
        <v/>
      </c>
    </row>
    <row r="17" spans="1:6" x14ac:dyDescent="0.25">
      <c r="A17" s="5" t="str">
        <f ca="1">'septembre 2018'!B17</f>
        <v>16 septembre 2018</v>
      </c>
      <c r="B17" s="4" t="str">
        <f t="shared" ca="1" si="0"/>
        <v/>
      </c>
      <c r="C17" s="5">
        <f ca="1">MATCH(TEXT(A18,"j mmmm aaaa"),'septembre 2018'!$B$2:$B115,0)-MATCH(TEXT(A17,"j mmmm aaaa"),'septembre 2018'!$B$2:$B115,0)</f>
        <v>1</v>
      </c>
      <c r="D17" s="4" t="str">
        <f ca="1">IF(AND(C17=1,ISBLANK(VLOOKUP(A17,Tableau4[[Date]:[Type d''activité]],5,FALSE))),"",C17)</f>
        <v/>
      </c>
      <c r="E17" s="4" t="str">
        <f t="array" aca="1" ref="E17" ca="1">IFERROR(INDEX(Tableau17[Colonne1],SMALL(IF(Tableau17[nb activités]&lt;&gt;"",ROW(Tableau17[Colonne1])-1,""),ROW(16:16))),"")</f>
        <v/>
      </c>
      <c r="F17" s="4" t="str">
        <f t="array" aca="1" ref="F17" ca="1">INDEX($B$2:$D$333,MATCH(E17,$B$2:$B$333,0),3)</f>
        <v/>
      </c>
    </row>
    <row r="18" spans="1:6" x14ac:dyDescent="0.25">
      <c r="A18" s="5" t="str">
        <f ca="1">'septembre 2018'!B18</f>
        <v>17 septembre 2018</v>
      </c>
      <c r="B18" s="4" t="str">
        <f t="shared" ca="1" si="0"/>
        <v>17 septembre 2018</v>
      </c>
      <c r="C18" s="5">
        <f ca="1">MATCH(TEXT(A19,"j mmmm aaaa"),'septembre 2018'!$B$2:$B116,0)-MATCH(TEXT(A18,"j mmmm aaaa"),'septembre 2018'!$B$2:$B116,0)</f>
        <v>3</v>
      </c>
      <c r="D18" s="4">
        <f ca="1">IF(AND(C18=1,ISBLANK(VLOOKUP(A18,Tableau4[[Date]:[Type d''activité]],5,FALSE))),"",C18)</f>
        <v>3</v>
      </c>
      <c r="E18" s="4" t="str">
        <f t="array" aca="1" ref="E18" ca="1">IFERROR(INDEX(Tableau17[Colonne1],SMALL(IF(Tableau17[nb activités]&lt;&gt;"",ROW(Tableau17[Colonne1])-1,""),ROW(17:17))),"")</f>
        <v/>
      </c>
      <c r="F18" s="4" t="str">
        <f t="array" aca="1" ref="F18" ca="1">INDEX($B$2:$D$333,MATCH(E18,$B$2:$B$333,0),3)</f>
        <v/>
      </c>
    </row>
    <row r="19" spans="1:6" x14ac:dyDescent="0.25">
      <c r="A19" s="5" t="str">
        <f ca="1">'septembre 2018'!B21</f>
        <v>18 septembre 2018</v>
      </c>
      <c r="B19" s="4" t="str">
        <f t="shared" ca="1" si="0"/>
        <v/>
      </c>
      <c r="C19" s="5">
        <f ca="1">MATCH(TEXT(A20,"j mmmm aaaa"),'septembre 2018'!$B$2:$B117,0)-MATCH(TEXT(A19,"j mmmm aaaa"),'septembre 2018'!$B$2:$B117,0)</f>
        <v>1</v>
      </c>
      <c r="D19" s="4" t="str">
        <f ca="1">IF(AND(C19=1,ISBLANK(VLOOKUP(A19,Tableau4[[Date]:[Type d''activité]],5,FALSE))),"",C19)</f>
        <v/>
      </c>
      <c r="E19" s="4" t="str">
        <f t="array" aca="1" ref="E19" ca="1">IFERROR(INDEX(Tableau17[Colonne1],SMALL(IF(Tableau17[nb activités]&lt;&gt;"",ROW(Tableau17[Colonne1])-1,""),ROW(18:18))),"")</f>
        <v/>
      </c>
      <c r="F19" s="4" t="str">
        <f t="array" aca="1" ref="F19" ca="1">INDEX($B$2:$D$333,MATCH(E19,$B$2:$B$333,0),3)</f>
        <v/>
      </c>
    </row>
    <row r="20" spans="1:6" x14ac:dyDescent="0.25">
      <c r="A20" s="5" t="str">
        <f ca="1">'septembre 2018'!B22</f>
        <v>19 septembre 2018</v>
      </c>
      <c r="B20" s="4" t="str">
        <f t="shared" ca="1" si="0"/>
        <v/>
      </c>
      <c r="C20" s="5">
        <f ca="1">MATCH(TEXT(A21,"j mmmm aaaa"),'septembre 2018'!$B$2:$B118,0)-MATCH(TEXT(A20,"j mmmm aaaa"),'septembre 2018'!$B$2:$B118,0)</f>
        <v>1</v>
      </c>
      <c r="D20" s="4" t="str">
        <f ca="1">IF(AND(C20=1,ISBLANK(VLOOKUP(A20,Tableau4[[Date]:[Type d''activité]],5,FALSE))),"",C20)</f>
        <v/>
      </c>
      <c r="E20" s="4" t="str">
        <f t="array" aca="1" ref="E20" ca="1">IFERROR(INDEX(Tableau17[Colonne1],SMALL(IF(Tableau17[nb activités]&lt;&gt;"",ROW(Tableau17[Colonne1])-1,""),ROW(19:19))),"")</f>
        <v/>
      </c>
      <c r="F20" s="4" t="str">
        <f t="array" aca="1" ref="F20" ca="1">INDEX($B$2:$D$333,MATCH(E20,$B$2:$B$333,0),3)</f>
        <v/>
      </c>
    </row>
    <row r="21" spans="1:6" x14ac:dyDescent="0.25">
      <c r="A21" s="5" t="str">
        <f ca="1">'septembre 2018'!B23</f>
        <v>20 septembre 2018</v>
      </c>
      <c r="B21" s="4" t="str">
        <f t="shared" ca="1" si="0"/>
        <v/>
      </c>
      <c r="C21" s="5">
        <f ca="1">MATCH(TEXT(A22,"j mmmm aaaa"),'septembre 2018'!$B$2:$B119,0)-MATCH(TEXT(A21,"j mmmm aaaa"),'septembre 2018'!$B$2:$B119,0)</f>
        <v>1</v>
      </c>
      <c r="D21" s="4" t="str">
        <f ca="1">IF(AND(C21=1,ISBLANK(VLOOKUP(A21,Tableau4[[Date]:[Type d''activité]],5,FALSE))),"",C21)</f>
        <v/>
      </c>
      <c r="E21" s="4" t="str">
        <f t="array" aca="1" ref="E21" ca="1">IFERROR(INDEX(Tableau17[Colonne1],SMALL(IF(Tableau17[nb activités]&lt;&gt;"",ROW(Tableau17[Colonne1])-1,""),ROW(20:20))),"")</f>
        <v/>
      </c>
      <c r="F21" s="4" t="str">
        <f t="array" aca="1" ref="F21" ca="1">INDEX($B$2:$D$333,MATCH(E21,$B$2:$B$333,0),3)</f>
        <v/>
      </c>
    </row>
    <row r="22" spans="1:6" x14ac:dyDescent="0.25">
      <c r="A22" s="5" t="str">
        <f ca="1">'septembre 2018'!B24</f>
        <v>21 septembre 2018</v>
      </c>
      <c r="B22" s="4" t="str">
        <f t="shared" ca="1" si="0"/>
        <v/>
      </c>
      <c r="C22" s="5">
        <f ca="1">MATCH(TEXT(A23,"j mmmm aaaa"),'septembre 2018'!$B$2:$B120,0)-MATCH(TEXT(A22,"j mmmm aaaa"),'septembre 2018'!$B$2:$B120,0)</f>
        <v>1</v>
      </c>
      <c r="D22" s="4" t="str">
        <f ca="1">IF(AND(C22=1,ISBLANK(VLOOKUP(A22,Tableau4[[Date]:[Type d''activité]],5,FALSE))),"",C22)</f>
        <v/>
      </c>
      <c r="E22" s="4" t="str">
        <f t="array" aca="1" ref="E22" ca="1">IFERROR(INDEX(Tableau17[Colonne1],SMALL(IF(Tableau17[nb activités]&lt;&gt;"",ROW(Tableau17[Colonne1])-1,""),ROW(21:21))),"")</f>
        <v/>
      </c>
      <c r="F22" s="4" t="str">
        <f t="array" aca="1" ref="F22" ca="1">INDEX($B$2:$D$333,MATCH(E22,$B$2:$B$333,0),3)</f>
        <v/>
      </c>
    </row>
    <row r="23" spans="1:6" x14ac:dyDescent="0.25">
      <c r="A23" s="5" t="str">
        <f ca="1">'septembre 2018'!B25</f>
        <v>22 septembre 2018</v>
      </c>
      <c r="B23" s="4" t="str">
        <f t="shared" ca="1" si="0"/>
        <v/>
      </c>
      <c r="C23" s="5">
        <f ca="1">MATCH(TEXT(A24,"j mmmm aaaa"),'septembre 2018'!$B$2:$B121,0)-MATCH(TEXT(A23,"j mmmm aaaa"),'septembre 2018'!$B$2:$B121,0)</f>
        <v>1</v>
      </c>
      <c r="D23" s="4" t="str">
        <f ca="1">IF(AND(C23=1,ISBLANK(VLOOKUP(A23,Tableau4[[Date]:[Type d''activité]],5,FALSE))),"",C23)</f>
        <v/>
      </c>
      <c r="E23" s="4" t="str">
        <f t="array" aca="1" ref="E23" ca="1">IFERROR(INDEX(Tableau17[Colonne1],SMALL(IF(Tableau17[nb activités]&lt;&gt;"",ROW(Tableau17[Colonne1])-1,""),ROW(22:22))),"")</f>
        <v/>
      </c>
      <c r="F23" s="4" t="str">
        <f t="array" aca="1" ref="F23" ca="1">INDEX($B$2:$D$333,MATCH(E23,$B$2:$B$333,0),3)</f>
        <v/>
      </c>
    </row>
    <row r="24" spans="1:6" x14ac:dyDescent="0.25">
      <c r="A24" s="5" t="str">
        <f ca="1">'septembre 2018'!B26</f>
        <v>23 septembre 2018</v>
      </c>
      <c r="B24" s="4" t="str">
        <f t="shared" ca="1" si="0"/>
        <v/>
      </c>
      <c r="C24" s="5">
        <f ca="1">MATCH(TEXT(A25,"j mmmm aaaa"),'septembre 2018'!$B$2:$B122,0)-MATCH(TEXT(A24,"j mmmm aaaa"),'septembre 2018'!$B$2:$B122,0)</f>
        <v>1</v>
      </c>
      <c r="D24" s="4" t="str">
        <f ca="1">IF(AND(C24=1,ISBLANK(VLOOKUP(A24,Tableau4[[Date]:[Type d''activité]],5,FALSE))),"",C24)</f>
        <v/>
      </c>
      <c r="E24" s="4" t="str">
        <f t="array" aca="1" ref="E24" ca="1">IFERROR(INDEX(Tableau17[Colonne1],SMALL(IF(Tableau17[nb activités]&lt;&gt;"",ROW(Tableau17[Colonne1])-1,""),ROW(23:23))),"")</f>
        <v/>
      </c>
      <c r="F24" s="4" t="str">
        <f t="array" aca="1" ref="F24" ca="1">INDEX($B$2:$D$333,MATCH(E24,$B$2:$B$333,0),3)</f>
        <v/>
      </c>
    </row>
    <row r="25" spans="1:6" x14ac:dyDescent="0.25">
      <c r="A25" s="5" t="str">
        <f ca="1">'septembre 2018'!B27</f>
        <v>24 septembre 2018</v>
      </c>
      <c r="B25" s="4" t="str">
        <f t="shared" ca="1" si="0"/>
        <v/>
      </c>
      <c r="C25" s="5">
        <f ca="1">MATCH(TEXT(A26,"j mmmm aaaa"),'septembre 2018'!$B$2:$B123,0)-MATCH(TEXT(A25,"j mmmm aaaa"),'septembre 2018'!$B$2:$B123,0)</f>
        <v>1</v>
      </c>
      <c r="D25" s="4" t="str">
        <f ca="1">IF(AND(C25=1,ISBLANK(VLOOKUP(A25,Tableau4[[Date]:[Type d''activité]],5,FALSE))),"",C25)</f>
        <v/>
      </c>
      <c r="E25" s="4" t="str">
        <f t="array" aca="1" ref="E25" ca="1">IFERROR(INDEX(Tableau17[Colonne1],SMALL(IF(Tableau17[nb activités]&lt;&gt;"",ROW(Tableau17[Colonne1])-1,""),ROW(24:24))),"")</f>
        <v/>
      </c>
      <c r="F25" s="4" t="str">
        <f t="array" aca="1" ref="F25" ca="1">INDEX($B$2:$D$333,MATCH(E25,$B$2:$B$333,0),3)</f>
        <v/>
      </c>
    </row>
    <row r="26" spans="1:6" x14ac:dyDescent="0.25">
      <c r="A26" s="5" t="str">
        <f ca="1">'septembre 2018'!B28</f>
        <v>25 septembre 2018</v>
      </c>
      <c r="B26" s="4" t="str">
        <f t="shared" ca="1" si="0"/>
        <v/>
      </c>
      <c r="C26" s="5">
        <f ca="1">MATCH(TEXT(A27,"j mmmm aaaa"),'septembre 2018'!$B$2:$B124,0)-MATCH(TEXT(A26,"j mmmm aaaa"),'septembre 2018'!$B$2:$B124,0)</f>
        <v>1</v>
      </c>
      <c r="D26" s="4" t="str">
        <f ca="1">IF(AND(C26=1,ISBLANK(VLOOKUP(A26,Tableau4[[Date]:[Type d''activité]],5,FALSE))),"",C26)</f>
        <v/>
      </c>
      <c r="E26" s="4" t="str">
        <f t="array" aca="1" ref="E26" ca="1">IFERROR(INDEX(Tableau17[Colonne1],SMALL(IF(Tableau17[nb activités]&lt;&gt;"",ROW(Tableau17[Colonne1])-1,""),ROW(25:25))),"")</f>
        <v/>
      </c>
      <c r="F26" s="4" t="str">
        <f t="array" aca="1" ref="F26" ca="1">INDEX($B$2:$D$333,MATCH(E26,$B$2:$B$333,0),3)</f>
        <v/>
      </c>
    </row>
    <row r="27" spans="1:6" x14ac:dyDescent="0.25">
      <c r="A27" s="5" t="str">
        <f ca="1">'septembre 2018'!B29</f>
        <v>26 septembre 2018</v>
      </c>
      <c r="B27" s="4" t="str">
        <f t="shared" ca="1" si="0"/>
        <v/>
      </c>
      <c r="C27" s="5">
        <f ca="1">MATCH(TEXT(A28,"j mmmm aaaa"),'septembre 2018'!$B$2:$B125,0)-MATCH(TEXT(A27,"j mmmm aaaa"),'septembre 2018'!$B$2:$B125,0)</f>
        <v>1</v>
      </c>
      <c r="D27" s="4" t="str">
        <f ca="1">IF(AND(C27=1,ISBLANK(VLOOKUP(A27,Tableau4[[Date]:[Type d''activité]],5,FALSE))),"",C27)</f>
        <v/>
      </c>
      <c r="E27" s="4" t="str">
        <f t="array" aca="1" ref="E27" ca="1">IFERROR(INDEX(Tableau17[Colonne1],SMALL(IF(Tableau17[nb activités]&lt;&gt;"",ROW(Tableau17[Colonne1])-1,""),ROW(26:26))),"")</f>
        <v/>
      </c>
      <c r="F27" s="4" t="str">
        <f t="array" aca="1" ref="F27" ca="1">INDEX($B$2:$D$333,MATCH(E27,$B$2:$B$333,0),3)</f>
        <v/>
      </c>
    </row>
    <row r="28" spans="1:6" x14ac:dyDescent="0.25">
      <c r="A28" s="5" t="str">
        <f ca="1">'septembre 2018'!B30</f>
        <v>27 septembre 2018</v>
      </c>
      <c r="B28" s="4" t="str">
        <f t="shared" ca="1" si="0"/>
        <v/>
      </c>
      <c r="C28" s="5">
        <f ca="1">MATCH(TEXT(A29,"j mmmm aaaa"),'septembre 2018'!$B$2:$B126,0)-MATCH(TEXT(A28,"j mmmm aaaa"),'septembre 2018'!$B$2:$B126,0)</f>
        <v>1</v>
      </c>
      <c r="D28" s="4" t="str">
        <f ca="1">IF(AND(C28=1,ISBLANK(VLOOKUP(A28,Tableau4[[Date]:[Type d''activité]],5,FALSE))),"",C28)</f>
        <v/>
      </c>
      <c r="E28" s="4" t="str">
        <f t="array" aca="1" ref="E28" ca="1">IFERROR(INDEX(Tableau17[Colonne1],SMALL(IF(Tableau17[nb activités]&lt;&gt;"",ROW(Tableau17[Colonne1])-1,""),ROW(27:27))),"")</f>
        <v/>
      </c>
      <c r="F28" s="4" t="str">
        <f t="array" aca="1" ref="F28" ca="1">INDEX($B$2:$D$333,MATCH(E28,$B$2:$B$333,0),3)</f>
        <v/>
      </c>
    </row>
    <row r="29" spans="1:6" x14ac:dyDescent="0.25">
      <c r="A29" s="5" t="str">
        <f ca="1">'septembre 2018'!B31</f>
        <v>28 septembre 2018</v>
      </c>
      <c r="B29" s="4" t="str">
        <f t="shared" ca="1" si="0"/>
        <v/>
      </c>
      <c r="C29" s="5">
        <f ca="1">MATCH(TEXT(A30,"j mmmm aaaa"),'septembre 2018'!$B$2:$B127,0)-MATCH(TEXT(A29,"j mmmm aaaa"),'septembre 2018'!$B$2:$B127,0)</f>
        <v>1</v>
      </c>
      <c r="D29" s="4" t="str">
        <f ca="1">IF(AND(C29=1,ISBLANK(VLOOKUP(A29,Tableau4[[Date]:[Type d''activité]],5,FALSE))),"",C29)</f>
        <v/>
      </c>
      <c r="E29" s="4" t="str">
        <f t="array" aca="1" ref="E29" ca="1">IFERROR(INDEX(Tableau17[Colonne1],SMALL(IF(Tableau17[nb activités]&lt;&gt;"",ROW(Tableau17[Colonne1])-1,""),ROW(28:28))),"")</f>
        <v/>
      </c>
      <c r="F29" s="4" t="str">
        <f t="array" aca="1" ref="F29" ca="1">INDEX($B$2:$D$333,MATCH(E29,$B$2:$B$333,0),3)</f>
        <v/>
      </c>
    </row>
    <row r="30" spans="1:6" x14ac:dyDescent="0.25">
      <c r="A30" s="5" t="str">
        <f ca="1">'septembre 2018'!B32</f>
        <v>29 septembre 2018</v>
      </c>
      <c r="C30" s="5">
        <f ca="1">MATCH(TEXT(A31,"j mmmm aaaa"),'septembre 2018'!$B$2:$B128,0)-MATCH(TEXT(A30,"j mmmm aaaa"),'septembre 2018'!$B$2:$B128,0)</f>
        <v>1</v>
      </c>
      <c r="D30" s="4" t="str">
        <f ca="1">IF(AND(C30=1,ISBLANK(VLOOKUP(A30,Tableau4[[Date]:[Type d''activité]],5,FALSE))),"",C30)</f>
        <v/>
      </c>
    </row>
    <row r="31" spans="1:6" x14ac:dyDescent="0.25">
      <c r="A31" s="5" t="str">
        <f ca="1">'septembre 2018'!B33</f>
        <v>30 septembre 2018</v>
      </c>
      <c r="C31" s="5">
        <f ca="1">MATCH(TEXT(A32,"j mmmm aaaa"),'septembre 2018'!$B$2:$B129,0)-MATCH(TEXT(A31,"j mmmm aaaa"),'septembre 2018'!$B$2:$B129,0)</f>
        <v>1</v>
      </c>
      <c r="D31" s="4" t="str">
        <f ca="1">IF(AND(C31=1,ISBLANK(VLOOKUP(A31,Tableau4[[Date]:[Type d''activité]],5,FALSE))),"",C31)</f>
        <v/>
      </c>
    </row>
    <row r="32" spans="1:6" x14ac:dyDescent="0.25">
      <c r="A32" s="5" t="str">
        <f>'septembre 2018'!B34</f>
        <v>Fin de septembre</v>
      </c>
    </row>
    <row r="33" spans="1:1" x14ac:dyDescent="0.25">
      <c r="A33" s="5">
        <f>'septembre 2018'!B35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L34"/>
  <sheetViews>
    <sheetView zoomScale="85" zoomScaleNormal="85" workbookViewId="0">
      <selection activeCell="F11" sqref="F11"/>
    </sheetView>
  </sheetViews>
  <sheetFormatPr baseColWidth="10" defaultRowHeight="13.8" x14ac:dyDescent="0.25"/>
  <cols>
    <col min="1" max="1" width="8.296875" customWidth="1"/>
    <col min="2" max="2" width="16.796875" customWidth="1"/>
    <col min="3" max="3" width="2.8984375" hidden="1" customWidth="1"/>
    <col min="4" max="4" width="2.796875" hidden="1" customWidth="1"/>
    <col min="5" max="5" width="20.3984375" customWidth="1"/>
    <col min="6" max="6" width="9.59765625" style="30" customWidth="1"/>
    <col min="7" max="7" width="15.3984375" customWidth="1"/>
    <col min="8" max="8" width="18.8984375" customWidth="1"/>
    <col min="9" max="9" width="15.69921875" style="4" customWidth="1"/>
    <col min="10" max="10" width="23.296875" customWidth="1"/>
    <col min="11" max="11" width="29.5" customWidth="1"/>
    <col min="12" max="12" width="20" customWidth="1"/>
    <col min="13" max="13" width="18.5" customWidth="1"/>
    <col min="14" max="14" width="11.19921875" customWidth="1"/>
  </cols>
  <sheetData>
    <row r="1" spans="1:12" ht="27.6" customHeight="1" x14ac:dyDescent="0.25">
      <c r="A1" s="21" t="s">
        <v>25</v>
      </c>
      <c r="B1" s="22" t="s">
        <v>24</v>
      </c>
      <c r="C1" s="23" t="s">
        <v>8</v>
      </c>
      <c r="D1" s="22" t="s">
        <v>17</v>
      </c>
      <c r="E1" s="22" t="s">
        <v>16</v>
      </c>
      <c r="F1" s="25" t="s">
        <v>33</v>
      </c>
      <c r="G1" s="22" t="s">
        <v>34</v>
      </c>
      <c r="H1" s="22" t="s">
        <v>28</v>
      </c>
      <c r="I1" s="25" t="s">
        <v>19</v>
      </c>
      <c r="J1" s="22" t="s">
        <v>20</v>
      </c>
      <c r="K1" s="22" t="s">
        <v>21</v>
      </c>
      <c r="L1" s="24" t="s">
        <v>23</v>
      </c>
    </row>
    <row r="2" spans="1:12" x14ac:dyDescent="0.25">
      <c r="A2" s="14" t="str">
        <f t="shared" ref="A2:A34" ca="1" si="0">IF(C2&lt;&gt;"",TEXT(C2&amp;D2,"jjjj"),"")</f>
        <v>samedi</v>
      </c>
      <c r="B2" s="14" t="str">
        <f ca="1">C2&amp;" "&amp;D2</f>
        <v>1 septembre 2018</v>
      </c>
      <c r="C2" s="14">
        <v>1</v>
      </c>
      <c r="D2" s="15" t="str">
        <f t="shared" ref="D2:D8" ca="1" si="1">IF(C2&lt;&gt;"",RIGHT(CELL("nomfichier",C1),LEN(CELL("nomfichier",C1))-FIND("]",CELL("nomfichier",C1))),"")</f>
        <v>septembre 2018</v>
      </c>
      <c r="E2" s="16"/>
      <c r="F2" s="31"/>
      <c r="G2" s="17"/>
      <c r="H2" s="17"/>
      <c r="I2" s="26"/>
      <c r="J2" s="17"/>
      <c r="K2" s="16"/>
      <c r="L2" s="18" t="str">
        <f>IF(E2="","",IF(F2=0,E2,IF(F2=1,SUM(E2,I2),IF(F2=2,SUM(E2,I2:I3),IF(F2=3,SUM(E2,I2:I4),IF(F2=4,SUM(E2,I2:I5),IF(F2=5,SUM(E2,I2:I6),IF(F2=6,SUM(E2,I2:I7),"Erreur"))))))))</f>
        <v/>
      </c>
    </row>
    <row r="3" spans="1:12" x14ac:dyDescent="0.25">
      <c r="A3" s="14" t="str">
        <f t="shared" ca="1" si="0"/>
        <v>dimanche</v>
      </c>
      <c r="B3" s="14" t="str">
        <f t="shared" ref="B3:B33" ca="1" si="2">C3&amp;" "&amp;D3</f>
        <v>2 septembre 2018</v>
      </c>
      <c r="C3" s="6">
        <v>2</v>
      </c>
      <c r="D3" s="19" t="str">
        <f t="shared" ca="1" si="1"/>
        <v>septembre 2018</v>
      </c>
      <c r="E3" s="7"/>
      <c r="F3" s="32"/>
      <c r="G3" s="8"/>
      <c r="H3" s="8"/>
      <c r="I3" s="27"/>
      <c r="J3" s="8"/>
      <c r="K3" s="7"/>
      <c r="L3" s="9" t="str">
        <f>IF(E3="","",IF(F3=0,E3,IF(F3=1,SUM(E3,I3),IF(F3=2,SUM(E3,I3:I4),IF(F3=3,SUM(E3,I3:I5),IF(F3=4,SUM(E3,I3:I6),IF(F3=5,SUM(E3,I3:I7),IF(F3=6,SUM(E3,I3:I8),"Erreur"))))))))</f>
        <v/>
      </c>
    </row>
    <row r="4" spans="1:12" x14ac:dyDescent="0.25">
      <c r="A4" s="14" t="str">
        <f t="shared" ca="1" si="0"/>
        <v>lundi</v>
      </c>
      <c r="B4" s="14" t="str">
        <f t="shared" ca="1" si="2"/>
        <v>3 septembre 2018</v>
      </c>
      <c r="C4" s="6">
        <v>3</v>
      </c>
      <c r="D4" s="19" t="str">
        <f t="shared" ca="1" si="1"/>
        <v>septembre 2018</v>
      </c>
      <c r="E4" s="7"/>
      <c r="F4" s="32"/>
      <c r="G4" s="8"/>
      <c r="H4" s="8"/>
      <c r="I4" s="27"/>
      <c r="J4" s="8"/>
      <c r="K4" s="7"/>
      <c r="L4" s="9" t="str">
        <f>IF(E4="","",IF(F4=0,E4,IF(F4=1,SUM(E4,I4),IF(F4=2,SUM(E4,I4:I5),IF(F4=3,SUM(E4,I4:I6),IF(F4=4,SUM(E4,I4:I7),IF(F4=5,SUM(E4,I4:I8),IF(F4=6,SUM(E4,I4:I9),"Erreur"))))))))</f>
        <v/>
      </c>
    </row>
    <row r="5" spans="1:12" x14ac:dyDescent="0.25">
      <c r="A5" s="14" t="str">
        <f t="shared" ca="1" si="0"/>
        <v>mardi</v>
      </c>
      <c r="B5" s="14" t="str">
        <f t="shared" ca="1" si="2"/>
        <v>4 septembre 2018</v>
      </c>
      <c r="C5" s="6">
        <v>4</v>
      </c>
      <c r="D5" s="19" t="str">
        <f t="shared" ca="1" si="1"/>
        <v>septembre 2018</v>
      </c>
      <c r="E5" s="7"/>
      <c r="F5" s="32"/>
      <c r="G5" s="8"/>
      <c r="H5" s="8"/>
      <c r="I5" s="27"/>
      <c r="J5" s="8"/>
      <c r="K5" s="7"/>
      <c r="L5" s="9" t="str">
        <f>IF(E5="","",IF(F5=0,E5,IF(F5=1,SUM(E5,I5),IF(F5=2,SUM(E5,I5:I6),IF(F5=3,SUM(E5,I5:I7),IF(F5=4,SUM(E5,I5:I8),IF(F5=5,SUM(E5,I5:I9),IF(F5=6,SUM(E5,I5:I10),"Erreur"))))))))</f>
        <v/>
      </c>
    </row>
    <row r="6" spans="1:12" x14ac:dyDescent="0.25">
      <c r="A6" s="14" t="str">
        <f t="shared" ca="1" si="0"/>
        <v>mercredi</v>
      </c>
      <c r="B6" s="14" t="str">
        <f t="shared" ca="1" si="2"/>
        <v>5 septembre 2018</v>
      </c>
      <c r="C6" s="6">
        <v>5</v>
      </c>
      <c r="D6" s="19" t="str">
        <f ca="1">IF(C6&lt;&gt;"",RIGHT(CELL("nomfichier",C5),LEN(CELL("nomfichier",C5))-FIND("]",CELL("nomfichier",C5))),"")</f>
        <v>septembre 2018</v>
      </c>
      <c r="E6" s="7"/>
      <c r="F6" s="32"/>
      <c r="G6" s="8"/>
      <c r="H6" s="8"/>
      <c r="I6" s="27"/>
      <c r="J6" s="8"/>
      <c r="K6" s="7"/>
      <c r="L6" s="9" t="str">
        <f t="shared" ref="L6:L7" si="3">IF(E6="","",IF(F6=0,E6,IF(F6=1,SUM(E6,I6),IF(F6=2,SUM(E6,I6:I7),IF(F6=3,SUM(E6,I6:I8),IF(F6=4,SUM(E6,I6:I9),IF(F6=5,SUM(E6,I6:I10),IF(F6=6,SUM(E6,I6:I11),"Erreur"))))))))</f>
        <v/>
      </c>
    </row>
    <row r="7" spans="1:12" x14ac:dyDescent="0.25">
      <c r="A7" s="14" t="str">
        <f t="shared" ca="1" si="0"/>
        <v>jeudi</v>
      </c>
      <c r="B7" s="14" t="str">
        <f t="shared" ca="1" si="2"/>
        <v>6 septembre 2018</v>
      </c>
      <c r="C7" s="6">
        <v>6</v>
      </c>
      <c r="D7" s="19" t="str">
        <f t="shared" ca="1" si="1"/>
        <v>septembre 2018</v>
      </c>
      <c r="E7" s="7"/>
      <c r="F7" s="32"/>
      <c r="G7" s="8"/>
      <c r="H7" s="8"/>
      <c r="I7" s="27"/>
      <c r="J7" s="8"/>
      <c r="K7" s="7"/>
      <c r="L7" s="9" t="str">
        <f t="shared" si="3"/>
        <v/>
      </c>
    </row>
    <row r="8" spans="1:12" x14ac:dyDescent="0.25">
      <c r="A8" s="14" t="str">
        <f t="shared" ca="1" si="0"/>
        <v>vendredi</v>
      </c>
      <c r="B8" s="14" t="str">
        <f t="shared" ca="1" si="2"/>
        <v>7 septembre 2018</v>
      </c>
      <c r="C8" s="6">
        <v>7</v>
      </c>
      <c r="D8" s="19" t="str">
        <f t="shared" ca="1" si="1"/>
        <v>septembre 2018</v>
      </c>
      <c r="E8" s="7"/>
      <c r="F8" s="32"/>
      <c r="G8" s="8"/>
      <c r="H8" s="8"/>
      <c r="I8" s="27"/>
      <c r="J8" s="8"/>
      <c r="K8" s="7"/>
      <c r="L8" s="9" t="str">
        <f t="shared" ref="L8:L34" si="4">IF(E8="","",IF(F8=0,E8,IF(F8=1,SUM(E8,I8),IF(F8=2,SUM(E8,I8:I9),IF(F8=3,SUM(E8,I8:I10),IF(F8=4,SUM(E8,I8:I11),IF(F8=5,SUM(E8,I8:I12),IF(F8=6,SUM(E8,I8:I13),"Erreur"))))))))</f>
        <v/>
      </c>
    </row>
    <row r="9" spans="1:12" x14ac:dyDescent="0.25">
      <c r="A9" s="14" t="str">
        <f t="shared" ca="1" si="0"/>
        <v>samedi</v>
      </c>
      <c r="B9" s="14" t="str">
        <f t="shared" ca="1" si="2"/>
        <v>8 septembre 2018</v>
      </c>
      <c r="C9" s="6">
        <v>8</v>
      </c>
      <c r="D9" s="19" t="str">
        <f t="shared" ref="D9:D34" ca="1" si="5">IF(C9&lt;&gt;"",RIGHT(CELL("nomfichier",C8),LEN(CELL("nomfichier",C8))-FIND("]",CELL("nomfichier",C8))),"")</f>
        <v>septembre 2018</v>
      </c>
      <c r="E9" s="7"/>
      <c r="F9" s="32"/>
      <c r="G9" s="8"/>
      <c r="H9" s="8"/>
      <c r="I9" s="27"/>
      <c r="J9" s="8"/>
      <c r="K9" s="7"/>
      <c r="L9" s="9" t="str">
        <f t="shared" ref="L9:L14" si="6">IF(E9="","",IF(F9=0,E9,IF(F9=1,SUM(E9,I9),IF(F9=2,SUM(E9,I9:I10),IF(F9=3,SUM(E9,I9:I11),IF(F9=4,SUM(E9,I9:I12),IF(F9=5,SUM(E9,I9:I13),IF(F9=6,SUM(E9,I9:I14),"Erreur"))))))))</f>
        <v/>
      </c>
    </row>
    <row r="10" spans="1:12" x14ac:dyDescent="0.25">
      <c r="A10" s="14" t="str">
        <f t="shared" ca="1" si="0"/>
        <v>dimanche</v>
      </c>
      <c r="B10" s="14" t="str">
        <f t="shared" ca="1" si="2"/>
        <v>9 septembre 2018</v>
      </c>
      <c r="C10" s="6">
        <v>9</v>
      </c>
      <c r="D10" s="19" t="str">
        <f t="shared" ca="1" si="5"/>
        <v>septembre 2018</v>
      </c>
      <c r="E10" s="7"/>
      <c r="F10" s="32"/>
      <c r="G10" s="8"/>
      <c r="H10" s="8"/>
      <c r="I10" s="27"/>
      <c r="J10" s="8"/>
      <c r="K10" s="7"/>
      <c r="L10" s="9" t="str">
        <f t="shared" si="6"/>
        <v/>
      </c>
    </row>
    <row r="11" spans="1:12" x14ac:dyDescent="0.25">
      <c r="A11" s="14" t="str">
        <f t="shared" ca="1" si="0"/>
        <v>lundi</v>
      </c>
      <c r="B11" s="14" t="str">
        <f t="shared" ca="1" si="2"/>
        <v>10 septembre 2018</v>
      </c>
      <c r="C11" s="6">
        <v>10</v>
      </c>
      <c r="D11" s="19" t="str">
        <f t="shared" ca="1" si="5"/>
        <v>septembre 2018</v>
      </c>
      <c r="E11" s="7"/>
      <c r="F11" s="32"/>
      <c r="G11" s="8"/>
      <c r="H11" s="8"/>
      <c r="I11" s="27"/>
      <c r="J11" s="8"/>
      <c r="K11" s="7"/>
      <c r="L11" s="9" t="str">
        <f t="shared" si="6"/>
        <v/>
      </c>
    </row>
    <row r="12" spans="1:12" x14ac:dyDescent="0.25">
      <c r="A12" s="14" t="str">
        <f t="shared" ca="1" si="0"/>
        <v>mardi</v>
      </c>
      <c r="B12" s="14" t="str">
        <f t="shared" ca="1" si="2"/>
        <v>11 septembre 2018</v>
      </c>
      <c r="C12" s="6">
        <v>11</v>
      </c>
      <c r="D12" s="19" t="str">
        <f ca="1">IF(C12&lt;&gt;"",RIGHT(CELL("nomfichier",C11),LEN(CELL("nomfichier",C11))-FIND("]",CELL("nomfichier",C11))),"")</f>
        <v>septembre 2018</v>
      </c>
      <c r="E12" s="7"/>
      <c r="F12" s="32"/>
      <c r="G12" s="8"/>
      <c r="H12" s="8"/>
      <c r="I12" s="27"/>
      <c r="J12" s="8"/>
      <c r="K12" s="7"/>
      <c r="L12" s="9" t="str">
        <f t="shared" si="6"/>
        <v/>
      </c>
    </row>
    <row r="13" spans="1:12" x14ac:dyDescent="0.25">
      <c r="A13" s="14" t="str">
        <f t="shared" ca="1" si="0"/>
        <v>mercredi</v>
      </c>
      <c r="B13" s="14" t="str">
        <f t="shared" ca="1" si="2"/>
        <v>12 septembre 2018</v>
      </c>
      <c r="C13" s="6">
        <v>12</v>
      </c>
      <c r="D13" s="19" t="str">
        <f t="shared" ca="1" si="5"/>
        <v>septembre 2018</v>
      </c>
      <c r="E13" s="7"/>
      <c r="F13" s="32"/>
      <c r="G13" s="8"/>
      <c r="H13" s="8"/>
      <c r="I13" s="27"/>
      <c r="J13" s="8"/>
      <c r="K13" s="7"/>
      <c r="L13" s="9" t="str">
        <f t="shared" si="6"/>
        <v/>
      </c>
    </row>
    <row r="14" spans="1:12" x14ac:dyDescent="0.25">
      <c r="A14" s="14" t="str">
        <f t="shared" ca="1" si="0"/>
        <v>jeudi</v>
      </c>
      <c r="B14" s="14" t="str">
        <f t="shared" ca="1" si="2"/>
        <v>13 septembre 2018</v>
      </c>
      <c r="C14" s="6">
        <v>13</v>
      </c>
      <c r="D14" s="19" t="str">
        <f ca="1">IF(C14&lt;&gt;"",RIGHT(CELL("nomfichier",C13),LEN(CELL("nomfichier",C13))-FIND("]",CELL("nomfichier",C13))),"")</f>
        <v>septembre 2018</v>
      </c>
      <c r="E14" s="7"/>
      <c r="F14" s="32">
        <v>4</v>
      </c>
      <c r="G14" s="8"/>
      <c r="H14" s="8"/>
      <c r="I14" s="27"/>
      <c r="J14" s="8"/>
      <c r="K14" s="7"/>
      <c r="L14" s="9" t="str">
        <f t="shared" si="6"/>
        <v/>
      </c>
    </row>
    <row r="15" spans="1:12" ht="55.2" x14ac:dyDescent="0.25">
      <c r="A15" s="56" t="str">
        <f t="shared" ca="1" si="0"/>
        <v>vendredi</v>
      </c>
      <c r="B15" s="56" t="str">
        <f t="shared" ca="1" si="2"/>
        <v>14 septembre 2018</v>
      </c>
      <c r="C15" s="57">
        <v>14</v>
      </c>
      <c r="D15" s="58" t="str">
        <f ca="1">IF(C15&lt;&gt;"",RIGHT(CELL("nomfichier",C14),LEN(CELL("nomfichier",C14))-FIND("]",CELL("nomfichier",C14))),"")</f>
        <v>septembre 2018</v>
      </c>
      <c r="E15" s="59" t="s">
        <v>43</v>
      </c>
      <c r="F15" s="32"/>
      <c r="G15" s="8"/>
      <c r="H15" s="8"/>
      <c r="I15" s="27"/>
      <c r="J15" s="8" t="s">
        <v>44</v>
      </c>
      <c r="K15" s="7"/>
      <c r="L15" s="9"/>
    </row>
    <row r="16" spans="1:12" x14ac:dyDescent="0.25">
      <c r="A16" s="14" t="str">
        <f t="shared" ca="1" si="0"/>
        <v>samedi</v>
      </c>
      <c r="B16" s="14" t="str">
        <f t="shared" ca="1" si="2"/>
        <v>15 septembre 2018</v>
      </c>
      <c r="C16" s="6">
        <v>15</v>
      </c>
      <c r="D16" s="19" t="str">
        <f ca="1">IF(C16&lt;&gt;"",RIGHT(CELL("nomfichier",C15),LEN(CELL("nomfichier",C15))-FIND("]",CELL("nomfichier",C15))),"")</f>
        <v>septembre 2018</v>
      </c>
      <c r="E16" s="7"/>
      <c r="F16" s="32"/>
      <c r="G16" s="8"/>
      <c r="H16" s="8"/>
      <c r="I16" s="27"/>
      <c r="J16" s="8"/>
      <c r="K16" s="7"/>
      <c r="L16" s="9" t="str">
        <f t="shared" ref="L15:L20" si="7">IF(E16="","",IF(F16=0,E16,IF(F16=1,SUM(E16,I16),IF(F16=2,SUM(E16,I16:I17),IF(F16=3,SUM(E16,I16:I18),IF(F16=4,SUM(E16,I16:I19),IF(F16=5,SUM(E16,I16:I20),IF(F16=6,SUM(E16,I16:I21),"Erreur"))))))))</f>
        <v/>
      </c>
    </row>
    <row r="17" spans="1:12" x14ac:dyDescent="0.25">
      <c r="A17" s="14" t="str">
        <f t="shared" ca="1" si="0"/>
        <v>dimanche</v>
      </c>
      <c r="B17" s="14" t="str">
        <f t="shared" ca="1" si="2"/>
        <v>16 septembre 2018</v>
      </c>
      <c r="C17" s="6">
        <v>16</v>
      </c>
      <c r="D17" s="19" t="str">
        <f t="shared" ca="1" si="5"/>
        <v>septembre 2018</v>
      </c>
      <c r="E17" s="7"/>
      <c r="F17" s="32"/>
      <c r="G17" s="8"/>
      <c r="H17" s="8"/>
      <c r="I17" s="27"/>
      <c r="J17" s="8"/>
      <c r="K17" s="7"/>
      <c r="L17" s="9" t="str">
        <f t="shared" si="7"/>
        <v/>
      </c>
    </row>
    <row r="18" spans="1:12" x14ac:dyDescent="0.25">
      <c r="A18" s="14" t="str">
        <f t="shared" ca="1" si="0"/>
        <v>lundi</v>
      </c>
      <c r="B18" s="14" t="str">
        <f t="shared" ca="1" si="2"/>
        <v>17 septembre 2018</v>
      </c>
      <c r="C18" s="6">
        <v>17</v>
      </c>
      <c r="D18" s="19" t="str">
        <f t="shared" ca="1" si="5"/>
        <v>septembre 2018</v>
      </c>
      <c r="E18" s="7"/>
      <c r="F18" s="32">
        <v>3</v>
      </c>
      <c r="G18" s="8"/>
      <c r="H18" s="8"/>
      <c r="I18" s="27"/>
      <c r="J18" s="8"/>
      <c r="K18" s="7"/>
      <c r="L18" s="9" t="str">
        <f t="shared" si="7"/>
        <v/>
      </c>
    </row>
    <row r="19" spans="1:12" x14ac:dyDescent="0.25">
      <c r="A19" s="14" t="str">
        <f t="shared" ref="A19:A20" ca="1" si="8">IF(C19&lt;&gt;"",TEXT(C19&amp;D19,"jjjj"),"")</f>
        <v>lundi</v>
      </c>
      <c r="B19" s="14" t="str">
        <f t="shared" ref="B19:B20" ca="1" si="9">C19&amp;" "&amp;D19</f>
        <v>17 septembre 2018</v>
      </c>
      <c r="C19" s="6">
        <v>17</v>
      </c>
      <c r="D19" s="19" t="str">
        <f t="shared" ref="D19:D20" ca="1" si="10">IF(C19&lt;&gt;"",RIGHT(CELL("nomfichier",C18),LEN(CELL("nomfichier",C18))-FIND("]",CELL("nomfichier",C18))),"")</f>
        <v>septembre 2018</v>
      </c>
      <c r="E19" s="7"/>
      <c r="F19" s="32"/>
      <c r="G19" s="8"/>
      <c r="H19" s="8"/>
      <c r="I19" s="27"/>
      <c r="J19" s="8"/>
      <c r="K19" s="7"/>
      <c r="L19" s="9" t="str">
        <f t="shared" si="7"/>
        <v/>
      </c>
    </row>
    <row r="20" spans="1:12" x14ac:dyDescent="0.25">
      <c r="A20" s="14" t="str">
        <f t="shared" ca="1" si="8"/>
        <v>lundi</v>
      </c>
      <c r="B20" s="14" t="str">
        <f t="shared" ca="1" si="9"/>
        <v>17 septembre 2018</v>
      </c>
      <c r="C20" s="6">
        <v>17</v>
      </c>
      <c r="D20" s="19" t="str">
        <f t="shared" ca="1" si="10"/>
        <v>septembre 2018</v>
      </c>
      <c r="E20" s="7"/>
      <c r="F20" s="32"/>
      <c r="G20" s="8"/>
      <c r="H20" s="8"/>
      <c r="I20" s="27"/>
      <c r="J20" s="8"/>
      <c r="K20" s="7"/>
      <c r="L20" s="9" t="str">
        <f t="shared" si="7"/>
        <v/>
      </c>
    </row>
    <row r="21" spans="1:12" x14ac:dyDescent="0.25">
      <c r="A21" s="14" t="str">
        <f t="shared" ca="1" si="0"/>
        <v>mardi</v>
      </c>
      <c r="B21" s="14" t="str">
        <f t="shared" ca="1" si="2"/>
        <v>18 septembre 2018</v>
      </c>
      <c r="C21" s="6">
        <v>18</v>
      </c>
      <c r="D21" s="19" t="str">
        <f ca="1">IF(C21&lt;&gt;"",RIGHT(CELL("nomfichier",C18),LEN(CELL("nomfichier",C18))-FIND("]",CELL("nomfichier",C18))),"")</f>
        <v>septembre 2018</v>
      </c>
      <c r="E21" s="7"/>
      <c r="F21" s="32"/>
      <c r="G21" s="8"/>
      <c r="H21" s="8"/>
      <c r="I21" s="27"/>
      <c r="J21" s="8"/>
      <c r="K21" s="7"/>
      <c r="L21" s="9" t="str">
        <f t="shared" si="4"/>
        <v/>
      </c>
    </row>
    <row r="22" spans="1:12" x14ac:dyDescent="0.25">
      <c r="A22" s="14" t="str">
        <f t="shared" ca="1" si="0"/>
        <v>mercredi</v>
      </c>
      <c r="B22" s="14" t="str">
        <f t="shared" ca="1" si="2"/>
        <v>19 septembre 2018</v>
      </c>
      <c r="C22" s="6">
        <v>19</v>
      </c>
      <c r="D22" s="19" t="str">
        <f t="shared" ca="1" si="5"/>
        <v>septembre 2018</v>
      </c>
      <c r="E22" s="7"/>
      <c r="F22" s="32"/>
      <c r="G22" s="8"/>
      <c r="H22" s="8"/>
      <c r="I22" s="27"/>
      <c r="J22" s="8"/>
      <c r="K22" s="7"/>
      <c r="L22" s="9" t="str">
        <f t="shared" si="4"/>
        <v/>
      </c>
    </row>
    <row r="23" spans="1:12" x14ac:dyDescent="0.25">
      <c r="A23" s="14" t="str">
        <f t="shared" ca="1" si="0"/>
        <v>jeudi</v>
      </c>
      <c r="B23" s="14" t="str">
        <f t="shared" ca="1" si="2"/>
        <v>20 septembre 2018</v>
      </c>
      <c r="C23" s="6">
        <v>20</v>
      </c>
      <c r="D23" s="19" t="str">
        <f ca="1">IF(C23&lt;&gt;"",RIGHT(CELL("nomfichier",C22),LEN(CELL("nomfichier",C22))-FIND("]",CELL("nomfichier",C22))),"")</f>
        <v>septembre 2018</v>
      </c>
      <c r="E23" s="7"/>
      <c r="F23" s="32"/>
      <c r="G23" s="8"/>
      <c r="H23" s="8"/>
      <c r="I23" s="27"/>
      <c r="J23" s="8"/>
      <c r="K23" s="7"/>
      <c r="L23" s="9" t="str">
        <f t="shared" si="4"/>
        <v/>
      </c>
    </row>
    <row r="24" spans="1:12" x14ac:dyDescent="0.25">
      <c r="A24" s="14" t="str">
        <f t="shared" ca="1" si="0"/>
        <v>vendredi</v>
      </c>
      <c r="B24" s="14" t="str">
        <f t="shared" ca="1" si="2"/>
        <v>21 septembre 2018</v>
      </c>
      <c r="C24" s="6">
        <v>21</v>
      </c>
      <c r="D24" s="19" t="str">
        <f t="shared" ca="1" si="5"/>
        <v>septembre 2018</v>
      </c>
      <c r="E24" s="7"/>
      <c r="F24" s="32"/>
      <c r="G24" s="8"/>
      <c r="H24" s="8"/>
      <c r="I24" s="27"/>
      <c r="J24" s="8"/>
      <c r="K24" s="7"/>
      <c r="L24" s="9" t="str">
        <f t="shared" si="4"/>
        <v/>
      </c>
    </row>
    <row r="25" spans="1:12" x14ac:dyDescent="0.25">
      <c r="A25" s="14" t="str">
        <f t="shared" ca="1" si="0"/>
        <v>samedi</v>
      </c>
      <c r="B25" s="14" t="str">
        <f t="shared" ca="1" si="2"/>
        <v>22 septembre 2018</v>
      </c>
      <c r="C25" s="6">
        <v>22</v>
      </c>
      <c r="D25" s="19" t="str">
        <f t="shared" ca="1" si="5"/>
        <v>septembre 2018</v>
      </c>
      <c r="E25" s="7"/>
      <c r="F25" s="32"/>
      <c r="G25" s="8"/>
      <c r="H25" s="8"/>
      <c r="I25" s="27"/>
      <c r="J25" s="8"/>
      <c r="K25" s="7"/>
      <c r="L25" s="9" t="str">
        <f t="shared" si="4"/>
        <v/>
      </c>
    </row>
    <row r="26" spans="1:12" x14ac:dyDescent="0.25">
      <c r="A26" s="14" t="str">
        <f t="shared" ca="1" si="0"/>
        <v>dimanche</v>
      </c>
      <c r="B26" s="14" t="str">
        <f t="shared" ca="1" si="2"/>
        <v>23 septembre 2018</v>
      </c>
      <c r="C26" s="6">
        <v>23</v>
      </c>
      <c r="D26" s="19" t="str">
        <f t="shared" ca="1" si="5"/>
        <v>septembre 2018</v>
      </c>
      <c r="E26" s="7"/>
      <c r="F26" s="32"/>
      <c r="G26" s="8"/>
      <c r="H26" s="8"/>
      <c r="I26" s="27"/>
      <c r="J26" s="8"/>
      <c r="K26" s="7"/>
      <c r="L26" s="9" t="str">
        <f t="shared" si="4"/>
        <v/>
      </c>
    </row>
    <row r="27" spans="1:12" x14ac:dyDescent="0.25">
      <c r="A27" s="14" t="str">
        <f t="shared" ca="1" si="0"/>
        <v>lundi</v>
      </c>
      <c r="B27" s="14" t="str">
        <f t="shared" ca="1" si="2"/>
        <v>24 septembre 2018</v>
      </c>
      <c r="C27" s="6">
        <v>24</v>
      </c>
      <c r="D27" s="19" t="str">
        <f t="shared" ca="1" si="5"/>
        <v>septembre 2018</v>
      </c>
      <c r="E27" s="7"/>
      <c r="F27" s="32"/>
      <c r="G27" s="8"/>
      <c r="H27" s="8"/>
      <c r="I27" s="27"/>
      <c r="J27" s="8"/>
      <c r="K27" s="7"/>
      <c r="L27" s="9" t="str">
        <f t="shared" si="4"/>
        <v/>
      </c>
    </row>
    <row r="28" spans="1:12" x14ac:dyDescent="0.25">
      <c r="A28" s="14" t="str">
        <f t="shared" ca="1" si="0"/>
        <v>mardi</v>
      </c>
      <c r="B28" s="14" t="str">
        <f t="shared" ca="1" si="2"/>
        <v>25 septembre 2018</v>
      </c>
      <c r="C28" s="6">
        <v>25</v>
      </c>
      <c r="D28" s="19" t="str">
        <f t="shared" ca="1" si="5"/>
        <v>septembre 2018</v>
      </c>
      <c r="E28" s="7"/>
      <c r="F28" s="32"/>
      <c r="G28" s="8"/>
      <c r="H28" s="8"/>
      <c r="I28" s="27"/>
      <c r="J28" s="8"/>
      <c r="K28" s="7"/>
      <c r="L28" s="9" t="str">
        <f t="shared" si="4"/>
        <v/>
      </c>
    </row>
    <row r="29" spans="1:12" x14ac:dyDescent="0.25">
      <c r="A29" s="14" t="str">
        <f t="shared" ca="1" si="0"/>
        <v>mercredi</v>
      </c>
      <c r="B29" s="14" t="str">
        <f t="shared" ca="1" si="2"/>
        <v>26 septembre 2018</v>
      </c>
      <c r="C29" s="6">
        <v>26</v>
      </c>
      <c r="D29" s="19" t="str">
        <f t="shared" ca="1" si="5"/>
        <v>septembre 2018</v>
      </c>
      <c r="E29" s="7"/>
      <c r="F29" s="32"/>
      <c r="G29" s="8"/>
      <c r="H29" s="8"/>
      <c r="I29" s="27"/>
      <c r="J29" s="8"/>
      <c r="K29" s="7"/>
      <c r="L29" s="9" t="str">
        <f t="shared" si="4"/>
        <v/>
      </c>
    </row>
    <row r="30" spans="1:12" x14ac:dyDescent="0.25">
      <c r="A30" s="14" t="str">
        <f t="shared" ca="1" si="0"/>
        <v>jeudi</v>
      </c>
      <c r="B30" s="14" t="str">
        <f t="shared" ca="1" si="2"/>
        <v>27 septembre 2018</v>
      </c>
      <c r="C30" s="6">
        <v>27</v>
      </c>
      <c r="D30" s="19" t="str">
        <f t="shared" ca="1" si="5"/>
        <v>septembre 2018</v>
      </c>
      <c r="E30" s="7"/>
      <c r="F30" s="32"/>
      <c r="G30" s="8"/>
      <c r="H30" s="8"/>
      <c r="I30" s="27"/>
      <c r="J30" s="8"/>
      <c r="K30" s="7"/>
      <c r="L30" s="9" t="str">
        <f t="shared" si="4"/>
        <v/>
      </c>
    </row>
    <row r="31" spans="1:12" x14ac:dyDescent="0.25">
      <c r="A31" s="14" t="str">
        <f t="shared" ca="1" si="0"/>
        <v>vendredi</v>
      </c>
      <c r="B31" s="14" t="str">
        <f t="shared" ca="1" si="2"/>
        <v>28 septembre 2018</v>
      </c>
      <c r="C31" s="6">
        <v>28</v>
      </c>
      <c r="D31" s="19" t="str">
        <f t="shared" ca="1" si="5"/>
        <v>septembre 2018</v>
      </c>
      <c r="E31" s="7"/>
      <c r="F31" s="32"/>
      <c r="G31" s="8"/>
      <c r="H31" s="8"/>
      <c r="I31" s="27"/>
      <c r="J31" s="8"/>
      <c r="K31" s="7"/>
      <c r="L31" s="9" t="str">
        <f t="shared" si="4"/>
        <v/>
      </c>
    </row>
    <row r="32" spans="1:12" x14ac:dyDescent="0.25">
      <c r="A32" s="14" t="str">
        <f t="shared" ca="1" si="0"/>
        <v>samedi</v>
      </c>
      <c r="B32" s="14" t="str">
        <f t="shared" ca="1" si="2"/>
        <v>29 septembre 2018</v>
      </c>
      <c r="C32" s="6">
        <v>29</v>
      </c>
      <c r="D32" s="19" t="str">
        <f t="shared" ca="1" si="5"/>
        <v>septembre 2018</v>
      </c>
      <c r="E32" s="7"/>
      <c r="F32" s="32"/>
      <c r="G32" s="8"/>
      <c r="H32" s="8"/>
      <c r="I32" s="27"/>
      <c r="J32" s="8"/>
      <c r="K32" s="7"/>
      <c r="L32" s="9" t="str">
        <f t="shared" si="4"/>
        <v/>
      </c>
    </row>
    <row r="33" spans="1:12" x14ac:dyDescent="0.25">
      <c r="A33" s="14" t="str">
        <f t="shared" ca="1" si="0"/>
        <v>dimanche</v>
      </c>
      <c r="B33" s="14" t="str">
        <f t="shared" ca="1" si="2"/>
        <v>30 septembre 2018</v>
      </c>
      <c r="C33" s="6">
        <v>30</v>
      </c>
      <c r="D33" s="19" t="str">
        <f t="shared" ca="1" si="5"/>
        <v>septembre 2018</v>
      </c>
      <c r="E33" s="7"/>
      <c r="F33" s="32"/>
      <c r="G33" s="8"/>
      <c r="H33" s="8"/>
      <c r="I33" s="27"/>
      <c r="J33" s="8"/>
      <c r="K33" s="7"/>
      <c r="L33" s="9" t="str">
        <f t="shared" si="4"/>
        <v/>
      </c>
    </row>
    <row r="34" spans="1:12" x14ac:dyDescent="0.25">
      <c r="A34" s="14" t="str">
        <f t="shared" si="0"/>
        <v/>
      </c>
      <c r="B34" s="14" t="s">
        <v>26</v>
      </c>
      <c r="C34" s="10" t="str">
        <f>""</f>
        <v/>
      </c>
      <c r="D34" s="20" t="str">
        <f t="shared" ca="1" si="5"/>
        <v/>
      </c>
      <c r="E34" s="11"/>
      <c r="F34" s="33"/>
      <c r="G34" s="12"/>
      <c r="H34" s="12"/>
      <c r="I34" s="28"/>
      <c r="J34" s="12"/>
      <c r="K34" s="11"/>
      <c r="L34" s="13" t="str">
        <f t="shared" si="4"/>
        <v/>
      </c>
    </row>
  </sheetData>
  <conditionalFormatting sqref="G2:J34">
    <cfRule type="expression" dxfId="4" priority="3">
      <formula>$F2=0</formula>
    </cfRule>
  </conditionalFormatting>
  <conditionalFormatting sqref="A22:L35 A2:L20">
    <cfRule type="expression" dxfId="3" priority="1">
      <formula>$A2:$B2=$A1:$B1</formula>
    </cfRule>
    <cfRule type="expression" dxfId="2" priority="2">
      <formula>OR($A2="samedi",$A2="dimanche")</formula>
    </cfRule>
  </conditionalFormatting>
  <conditionalFormatting sqref="A21:L21">
    <cfRule type="expression" dxfId="1" priority="63">
      <formula>$A21:$B21=$A18:$B18</formula>
    </cfRule>
    <cfRule type="expression" dxfId="0" priority="64">
      <formula>OR($A21="samedi",$A21="dimanche")</formula>
    </cfRule>
  </conditionalFormatting>
  <dataValidations count="2">
    <dataValidation type="list" allowBlank="1" showInputMessage="1" showErrorMessage="1" sqref="K7">
      <formula1>"0,1,2,3,4,5,6"</formula1>
    </dataValidation>
    <dataValidation type="list" allowBlank="1" showInputMessage="1" showErrorMessage="1" sqref="F2:F34">
      <formula1>"1,2,3,4,5,6"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G2:G34</xm:sqref>
        </x14:dataValidation>
        <x14:dataValidation type="list" allowBlank="1" showInputMessage="1" showErrorMessage="1">
          <x14:formula1>
            <xm:f>#REF!</xm:f>
          </x14:formula1>
          <xm:sqref>H2:H34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 prestation</vt:lpstr>
      <vt:lpstr>Calendrier_a_cacher</vt:lpstr>
      <vt:lpstr>septembre 2018</vt:lpstr>
    </vt:vector>
  </TitlesOfParts>
  <Company>Université Bordeaux Segalen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Recherche Labo Musée</dc:creator>
  <cp:lastModifiedBy>Recherche Labo Musée</cp:lastModifiedBy>
  <dcterms:created xsi:type="dcterms:W3CDTF">2018-06-15T07:13:23Z</dcterms:created>
  <dcterms:modified xsi:type="dcterms:W3CDTF">2018-07-05T08:22:40Z</dcterms:modified>
</cp:coreProperties>
</file>