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ocuments\"/>
    </mc:Choice>
  </mc:AlternateContent>
  <xr:revisionPtr revIDLastSave="0" documentId="13_ncr:1_{0DDBE4B3-EAB5-42C4-8154-88ED8FB6A337}" xr6:coauthVersionLast="47" xr6:coauthVersionMax="47" xr10:uidLastSave="{00000000-0000-0000-0000-000000000000}"/>
  <bookViews>
    <workbookView xWindow="20370" yWindow="-120" windowWidth="29040" windowHeight="15840" xr2:uid="{4D86E059-FC0C-4855-A0DD-4F443E6A5430}"/>
  </bookViews>
  <sheets>
    <sheet name="À convertir" sheetId="2" r:id="rId1"/>
    <sheet name="Résultat attendu" sheetId="1" r:id="rId2"/>
  </sheets>
  <externalReferences>
    <externalReference r:id="rId3"/>
  </externalReferenc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K2" i="1"/>
  <c r="N2" i="1" s="1"/>
  <c r="M2" i="1" l="1"/>
</calcChain>
</file>

<file path=xl/sharedStrings.xml><?xml version="1.0" encoding="utf-8"?>
<sst xmlns="http://schemas.openxmlformats.org/spreadsheetml/2006/main" count="747" uniqueCount="243">
  <si>
    <t>No.trans.</t>
  </si>
  <si>
    <t>Date</t>
  </si>
  <si>
    <t>Produit</t>
  </si>
  <si>
    <t>Description</t>
  </si>
  <si>
    <t>Projet + S/proj</t>
  </si>
  <si>
    <t>Client</t>
  </si>
  <si>
    <t>Qté/Temps</t>
  </si>
  <si>
    <t>LON001578</t>
  </si>
  <si>
    <t>FORM22</t>
  </si>
  <si>
    <t>COMB460</t>
  </si>
  <si>
    <t>LON001575</t>
  </si>
  <si>
    <t>P21197-900</t>
  </si>
  <si>
    <t>ALTO150</t>
  </si>
  <si>
    <t>temps régulier</t>
  </si>
  <si>
    <t>LON001576</t>
  </si>
  <si>
    <t>LON001577</t>
  </si>
  <si>
    <t>LON001579</t>
  </si>
  <si>
    <t>P21119-903</t>
  </si>
  <si>
    <t>ONY615</t>
  </si>
  <si>
    <t>LON001580</t>
  </si>
  <si>
    <t>CHA400</t>
  </si>
  <si>
    <t>LON001574</t>
  </si>
  <si>
    <t>B20161-900</t>
  </si>
  <si>
    <t>FORE031</t>
  </si>
  <si>
    <t>Total (5101) : (H) 147.00  (Q) 0.00</t>
  </si>
  <si>
    <t>6688.50</t>
  </si>
  <si>
    <t>LAU001452</t>
  </si>
  <si>
    <t>22S029</t>
  </si>
  <si>
    <t>west572</t>
  </si>
  <si>
    <t>temps regulier</t>
  </si>
  <si>
    <t>LAU001453</t>
  </si>
  <si>
    <t>temps et demi</t>
  </si>
  <si>
    <t>LAU001454</t>
  </si>
  <si>
    <t>P21211</t>
  </si>
  <si>
    <t>GROU187</t>
  </si>
  <si>
    <t>Prix</t>
  </si>
  <si>
    <t>LAU001457</t>
  </si>
  <si>
    <t>IMPR22</t>
  </si>
  <si>
    <t>LAU001449</t>
  </si>
  <si>
    <t>L21165-902</t>
  </si>
  <si>
    <t>SERV375</t>
  </si>
  <si>
    <t>LAU001451</t>
  </si>
  <si>
    <t>LAU001455</t>
  </si>
  <si>
    <t>L22001-900</t>
  </si>
  <si>
    <t>FONT850</t>
  </si>
  <si>
    <t>LAU001456</t>
  </si>
  <si>
    <t>temps demi</t>
  </si>
  <si>
    <t>LAU001444</t>
  </si>
  <si>
    <t>B21140-900</t>
  </si>
  <si>
    <t>West210</t>
  </si>
  <si>
    <t>LAU001446</t>
  </si>
  <si>
    <t>B21140-901</t>
  </si>
  <si>
    <t>LAU001448</t>
  </si>
  <si>
    <t>B21026-232</t>
  </si>
  <si>
    <t>Cler025</t>
  </si>
  <si>
    <t>LAU001450</t>
  </si>
  <si>
    <t>LAU001445</t>
  </si>
  <si>
    <t>LAU001447</t>
  </si>
  <si>
    <t>Total (5102) : (H) 159.00  (Q) 0.00</t>
  </si>
  <si>
    <t>8966.26</t>
  </si>
  <si>
    <t>VEL001426</t>
  </si>
  <si>
    <t>AS002287</t>
  </si>
  <si>
    <t>VEL001389</t>
  </si>
  <si>
    <t>22S004</t>
  </si>
  <si>
    <t>Marm845</t>
  </si>
  <si>
    <t>as002174</t>
  </si>
  <si>
    <t>Temps</t>
  </si>
  <si>
    <t>Projet</t>
  </si>
  <si>
    <t>Projet A</t>
  </si>
  <si>
    <t>Projet B</t>
  </si>
  <si>
    <t>Service A</t>
  </si>
  <si>
    <t>Location A</t>
  </si>
  <si>
    <t>Travailleur: 3101   Jean Roy</t>
  </si>
  <si>
    <t>Travailleur: 3102   Paul St-Jean</t>
  </si>
  <si>
    <t>Travailleur: 3112   Sylvain Roy</t>
  </si>
  <si>
    <t>LON001639</t>
  </si>
  <si>
    <t>LON001660</t>
  </si>
  <si>
    <t>LON001712</t>
  </si>
  <si>
    <t>LON001713</t>
  </si>
  <si>
    <t>LON001720</t>
  </si>
  <si>
    <t>36399 - bbq</t>
  </si>
  <si>
    <t>LON001736</t>
  </si>
  <si>
    <t>MENAGE TRAILER</t>
  </si>
  <si>
    <t>REMORQUE 11</t>
  </si>
  <si>
    <t>LON001740</t>
  </si>
  <si>
    <t>LON001779</t>
  </si>
  <si>
    <t>IMPR23</t>
  </si>
  <si>
    <t>RAMASSER</t>
  </si>
  <si>
    <t>LON001582</t>
  </si>
  <si>
    <t>22S053</t>
  </si>
  <si>
    <t>LON001588</t>
  </si>
  <si>
    <t>22S076</t>
  </si>
  <si>
    <t>LON001589</t>
  </si>
  <si>
    <t>22S088</t>
  </si>
  <si>
    <t>MASS767</t>
  </si>
  <si>
    <t>LON001604</t>
  </si>
  <si>
    <t>22S087</t>
  </si>
  <si>
    <t>LON001610</t>
  </si>
  <si>
    <t>22S128</t>
  </si>
  <si>
    <t>MVCO825</t>
  </si>
  <si>
    <t>LON001613</t>
  </si>
  <si>
    <t>LON001618</t>
  </si>
  <si>
    <t>22S114</t>
  </si>
  <si>
    <t>SUCR890</t>
  </si>
  <si>
    <t>LON001625</t>
  </si>
  <si>
    <t>22S154</t>
  </si>
  <si>
    <t>GROU692</t>
  </si>
  <si>
    <t>LON001627</t>
  </si>
  <si>
    <t>LON001628</t>
  </si>
  <si>
    <t>LON001665</t>
  </si>
  <si>
    <t>22S208</t>
  </si>
  <si>
    <t>Inno</t>
  </si>
  <si>
    <t>LON001668</t>
  </si>
  <si>
    <t>22S221</t>
  </si>
  <si>
    <t>LON001670</t>
  </si>
  <si>
    <t>LON001673</t>
  </si>
  <si>
    <t>22P043</t>
  </si>
  <si>
    <t>PARQ168</t>
  </si>
  <si>
    <t>LON001677</t>
  </si>
  <si>
    <t>22S206</t>
  </si>
  <si>
    <t>SOPR167</t>
  </si>
  <si>
    <t>LON001679</t>
  </si>
  <si>
    <t>22S229</t>
  </si>
  <si>
    <t>SYST245</t>
  </si>
  <si>
    <t>LON001684</t>
  </si>
  <si>
    <t>LON001717</t>
  </si>
  <si>
    <t>22S303</t>
  </si>
  <si>
    <t>LON001786</t>
  </si>
  <si>
    <t>23S106</t>
  </si>
  <si>
    <t>MOTE075</t>
  </si>
  <si>
    <t>LON001787</t>
  </si>
  <si>
    <t>23S070</t>
  </si>
  <si>
    <t>Steb590</t>
  </si>
  <si>
    <t>LON001789</t>
  </si>
  <si>
    <t>23S114</t>
  </si>
  <si>
    <t>as003399</t>
  </si>
  <si>
    <t>LON001796</t>
  </si>
  <si>
    <t>LON001799</t>
  </si>
  <si>
    <t>LON001864</t>
  </si>
  <si>
    <t>23S206</t>
  </si>
  <si>
    <t>ROCO457</t>
  </si>
  <si>
    <t>LON001583</t>
  </si>
  <si>
    <t>LON001584</t>
  </si>
  <si>
    <t>LON001590</t>
  </si>
  <si>
    <t>LON001605</t>
  </si>
  <si>
    <t>LON001629</t>
  </si>
  <si>
    <t>LON001630</t>
  </si>
  <si>
    <t>LON001666</t>
  </si>
  <si>
    <t>LON001669</t>
  </si>
  <si>
    <t>LON001678</t>
  </si>
  <si>
    <t>LON001801</t>
  </si>
  <si>
    <t>118*1.536023</t>
  </si>
  <si>
    <t>LON001889</t>
  </si>
  <si>
    <t>23S237</t>
  </si>
  <si>
    <t>SOPR168</t>
  </si>
  <si>
    <t>LON001631</t>
  </si>
  <si>
    <t>temps double</t>
  </si>
  <si>
    <t>LON001890</t>
  </si>
  <si>
    <t>LON001606</t>
  </si>
  <si>
    <t>C18160-312</t>
  </si>
  <si>
    <t>SAPU775</t>
  </si>
  <si>
    <t>Gaz Huile - temps</t>
  </si>
  <si>
    <t>régulier</t>
  </si>
  <si>
    <t>LON001607</t>
  </si>
  <si>
    <t>double</t>
  </si>
  <si>
    <t>LON001581</t>
  </si>
  <si>
    <t>P21198</t>
  </si>
  <si>
    <t>BROA138</t>
  </si>
  <si>
    <t>LON001585</t>
  </si>
  <si>
    <t>LON001586</t>
  </si>
  <si>
    <t>BATI22-005</t>
  </si>
  <si>
    <t>LON001587</t>
  </si>
  <si>
    <t>LON001594</t>
  </si>
  <si>
    <t>LON001595</t>
  </si>
  <si>
    <t>P21198-305</t>
  </si>
  <si>
    <t>LON001598</t>
  </si>
  <si>
    <t>P21084-900</t>
  </si>
  <si>
    <t>Loui1012</t>
  </si>
  <si>
    <t>LON001603</t>
  </si>
  <si>
    <t>LON001612</t>
  </si>
  <si>
    <t>LON001617</t>
  </si>
  <si>
    <t>LON001624</t>
  </si>
  <si>
    <t>P22015-901</t>
  </si>
  <si>
    <t>GROU230</t>
  </si>
  <si>
    <t>LON001626</t>
  </si>
  <si>
    <t>LON001635</t>
  </si>
  <si>
    <t>P22030-117</t>
  </si>
  <si>
    <t>ALCO001</t>
  </si>
  <si>
    <t>LON001637</t>
  </si>
  <si>
    <t>P22030-190</t>
  </si>
  <si>
    <t>LON001638</t>
  </si>
  <si>
    <t>LON001640</t>
  </si>
  <si>
    <t>LON001642</t>
  </si>
  <si>
    <t>P22030-167</t>
  </si>
  <si>
    <t>LON001644</t>
  </si>
  <si>
    <t>LON001645</t>
  </si>
  <si>
    <t>LON001647</t>
  </si>
  <si>
    <t>LON001648</t>
  </si>
  <si>
    <t>Temps B</t>
  </si>
  <si>
    <t>C</t>
  </si>
  <si>
    <t>Contrat A</t>
  </si>
  <si>
    <t>BON000375</t>
  </si>
  <si>
    <t>BON000395</t>
  </si>
  <si>
    <t>BON000355</t>
  </si>
  <si>
    <t>BON000356</t>
  </si>
  <si>
    <t>BON000367</t>
  </si>
  <si>
    <t>BON000368</t>
  </si>
  <si>
    <t>BON000369</t>
  </si>
  <si>
    <t>BON000378</t>
  </si>
  <si>
    <t>22S186</t>
  </si>
  <si>
    <t>CONS163</t>
  </si>
  <si>
    <t>as002616</t>
  </si>
  <si>
    <t>BON000384</t>
  </si>
  <si>
    <t>22S233</t>
  </si>
  <si>
    <t>LAJO710</t>
  </si>
  <si>
    <t>BON000432</t>
  </si>
  <si>
    <t>23S096</t>
  </si>
  <si>
    <t>HOTE360</t>
  </si>
  <si>
    <t>AS003353</t>
  </si>
  <si>
    <t>BON000370</t>
  </si>
  <si>
    <t>BON000371</t>
  </si>
  <si>
    <t>BON000372</t>
  </si>
  <si>
    <t>BON000347</t>
  </si>
  <si>
    <t>BON000353</t>
  </si>
  <si>
    <t>OUTI22</t>
  </si>
  <si>
    <t>BON000398</t>
  </si>
  <si>
    <t>P22030-161</t>
  </si>
  <si>
    <t>BON000401</t>
  </si>
  <si>
    <t>BON000403</t>
  </si>
  <si>
    <t>BON000407</t>
  </si>
  <si>
    <t>BON000411</t>
  </si>
  <si>
    <t>BON000418</t>
  </si>
  <si>
    <t>P22046-305</t>
  </si>
  <si>
    <t>BON000419</t>
  </si>
  <si>
    <t>P22046-161</t>
  </si>
  <si>
    <t>BON000420</t>
  </si>
  <si>
    <t>BON000426</t>
  </si>
  <si>
    <t>BON000399</t>
  </si>
  <si>
    <t>et demi</t>
  </si>
  <si>
    <t>BON000402</t>
  </si>
  <si>
    <t>BON000408</t>
  </si>
  <si>
    <t>BON000413</t>
  </si>
  <si>
    <t>Travailleur: 3116   Paul Roy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</si>
</sst>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h&quot;"/>
    <numFmt numFmtId="165" formatCode="dd/mm/yy"/>
    <numFmt numFmtId="166" formatCode="#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3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auto="1"/>
      </patternFill>
    </fill>
  </fills>
  <borders count="4">
    <border>
      <left/>
      <right/>
      <top/>
      <bottom/>
      <diagonal/>
    </border>
    <border>
      <left style="medium">
        <color theme="7" tint="-0.499984740745262"/>
      </left>
      <right style="thin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thin">
        <color theme="7" tint="-0.499984740745262"/>
      </left>
      <right style="thin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  <border>
      <left style="thin">
        <color theme="7" tint="-0.499984740745262"/>
      </left>
      <right style="medium">
        <color theme="7" tint="-0.499984740745262"/>
      </right>
      <top style="medium">
        <color theme="7" tint="-0.499984740745262"/>
      </top>
      <bottom style="medium">
        <color theme="7" tint="-0.499984740745262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164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166" fontId="0" fillId="0" borderId="0" xfId="0" applyNumberFormat="1"/>
    <xf numFmtId="165" fontId="2" fillId="2" borderId="2" xfId="1" applyNumberFormat="1" applyFont="1" applyFill="1" applyBorder="1" applyAlignment="1" applyProtection="1">
      <alignment horizontal="centerContinuous" vertical="center" wrapText="1"/>
      <protection hidden="1"/>
    </xf>
    <xf numFmtId="0" fontId="2" fillId="2" borderId="2" xfId="1" applyFont="1" applyFill="1" applyBorder="1" applyAlignment="1" applyProtection="1">
      <alignment horizontal="center" vertical="center" wrapText="1"/>
      <protection hidden="1"/>
    </xf>
    <xf numFmtId="164" fontId="2" fillId="2" borderId="2" xfId="1" applyNumberFormat="1" applyFont="1" applyFill="1" applyBorder="1" applyAlignment="1" applyProtection="1">
      <alignment horizontal="center" vertical="center" wrapText="1"/>
      <protection hidden="1"/>
    </xf>
    <xf numFmtId="2" fontId="2" fillId="2" borderId="3" xfId="1" applyNumberFormat="1" applyFont="1" applyFill="1" applyBorder="1" applyAlignment="1" applyProtection="1">
      <alignment horizontal="center" vertical="center" wrapText="1"/>
      <protection hidden="1"/>
    </xf>
    <xf numFmtId="164" fontId="2" fillId="2" borderId="1" xfId="1" applyNumberFormat="1" applyFont="1" applyFill="1" applyBorder="1" applyAlignment="1" applyProtection="1">
      <alignment horizontal="center" vertical="center" wrapText="1"/>
      <protection hidden="1"/>
    </xf>
  </cellXfs>
  <cellStyles count="2">
    <cellStyle name="Normal" xfId="0" builtinId="0"/>
    <cellStyle name="Normal 38" xfId="1" xr:uid="{A9DBC56A-B385-4DB5-91E0-8319F9F0AE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frechette-my.sharepoint.com/personal/andre_afrechette_ca/Documents/Partage%20v2/Dossiers/Combustion%20Expert/Indicateur/Nov%202023/septembre%20%20Indicateurs%20projets%20v1.73r.xlsm" TargetMode="External"/><Relationship Id="rId1" Type="http://schemas.openxmlformats.org/officeDocument/2006/relationships/externalLinkPath" Target="https://afrechette-my.sharepoint.com/personal/andre_afrechette_ca/Documents/Partage%20v2/Dossiers/Combustion%20Expert/Indicateur/Nov%202023/septembre%20%20Indicateurs%20projets%20v1.73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"/>
      <sheetName val="Analyse vendeurs"/>
      <sheetName val="Analyse chargés de projets"/>
      <sheetName val="Analyse détaillée"/>
      <sheetName val="Analyse sommaire"/>
      <sheetName val="Exemple vendeurs"/>
      <sheetName val="Repartiteur"/>
      <sheetName val="Donnees projets"/>
      <sheetName val="Cache"/>
      <sheetName val="Temps facturable"/>
      <sheetName val="Sous-traitants"/>
      <sheetName val="Données soumissions"/>
      <sheetName val="Données permanen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>
            <v>2</v>
          </cell>
          <cell r="C1">
            <v>3</v>
          </cell>
          <cell r="D1">
            <v>4</v>
          </cell>
          <cell r="E1">
            <v>5</v>
          </cell>
          <cell r="F1">
            <v>6</v>
          </cell>
          <cell r="G1">
            <v>7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  <cell r="AN1">
            <v>40</v>
          </cell>
          <cell r="AO1">
            <v>41</v>
          </cell>
          <cell r="AP1">
            <v>42</v>
          </cell>
          <cell r="AQ1">
            <v>43</v>
          </cell>
          <cell r="AR1">
            <v>44</v>
          </cell>
          <cell r="AS1">
            <v>45</v>
          </cell>
          <cell r="AT1">
            <v>46</v>
          </cell>
          <cell r="AU1">
            <v>47</v>
          </cell>
          <cell r="AV1">
            <v>48</v>
          </cell>
          <cell r="AW1">
            <v>49</v>
          </cell>
          <cell r="AX1">
            <v>50</v>
          </cell>
          <cell r="AY1">
            <v>51</v>
          </cell>
          <cell r="AZ1">
            <v>52</v>
          </cell>
        </row>
        <row r="3">
          <cell r="B3" t="str">
            <v>Numéro de la soumission</v>
          </cell>
          <cell r="C3" t="str">
            <v>Année</v>
          </cell>
          <cell r="D3" t="str">
            <v>Date de la soumission</v>
          </cell>
          <cell r="E3" t="str">
            <v>Nom du représentant</v>
          </cell>
          <cell r="F3" t="str">
            <v>Statut à l'interne</v>
          </cell>
          <cell r="G3" t="str">
            <v>Soumission approuvée</v>
          </cell>
          <cell r="H3" t="str">
            <v>Type de soumission</v>
          </cell>
          <cell r="I3" t="str">
            <v>Statut du client</v>
          </cell>
          <cell r="J3" t="str">
            <v>Date de dépôt</v>
          </cell>
          <cell r="K3" t="str">
            <v>Tâches # 1  Description Biomasse</v>
          </cell>
          <cell r="L3" t="str">
            <v>Tâches # 1  Biomasse %</v>
          </cell>
          <cell r="M3" t="str">
            <v>Tâches # 1  Description Gaz/Huile</v>
          </cell>
          <cell r="N3" t="str">
            <v>Tâches # 1  Gaz/Huile %</v>
          </cell>
          <cell r="O3" t="str">
            <v>Tâches # 2  Description Biomasse</v>
          </cell>
          <cell r="P3" t="str">
            <v>Tâches # 2  Biomasse %</v>
          </cell>
          <cell r="Q3" t="str">
            <v>Tâches # 2  Description Gaz/Huile</v>
          </cell>
          <cell r="R3" t="str">
            <v>Tâches # 2  Gaz/Huile %</v>
          </cell>
          <cell r="S3" t="str">
            <v>Tâches # 3  Description Biomasse</v>
          </cell>
          <cell r="T3" t="str">
            <v>Tâches # 3  Biomasse %</v>
          </cell>
          <cell r="U3" t="str">
            <v>Tâches # 3  Description Gaz/Huile</v>
          </cell>
          <cell r="V3" t="str">
            <v>Tâches # 3  Gaz/Huile %</v>
          </cell>
          <cell r="W3" t="str">
            <v>Entreprise</v>
          </cell>
          <cell r="X3" t="str">
            <v>Contact</v>
          </cell>
          <cell r="Y3" t="str">
            <v>Type de client</v>
          </cell>
          <cell r="Z3" t="str">
            <v>Marché</v>
          </cell>
          <cell r="AA3" t="str">
            <v>Titre</v>
          </cell>
          <cell r="AB3" t="str">
            <v>Prix de vente</v>
          </cell>
          <cell r="AC3" t="str">
            <v>$ Matériaux</v>
          </cell>
          <cell r="AD3" t="str">
            <v>Heures usine</v>
          </cell>
          <cell r="AE3" t="str">
            <v>$ Usine</v>
          </cell>
          <cell r="AF3" t="str">
            <v>Heures chantier</v>
          </cell>
          <cell r="AG3" t="str">
            <v>$ Chantier</v>
          </cell>
          <cell r="AH3" t="str">
            <v>Heures Transport, perdiem et hébergement</v>
          </cell>
          <cell r="AI3" t="str">
            <v>$ Transport, perdiem et hébergement</v>
          </cell>
          <cell r="AJ3" t="str">
            <v>Autres
Description</v>
          </cell>
          <cell r="AK3" t="str">
            <v>$ Autres</v>
          </cell>
          <cell r="AL3" t="str">
            <v>Heures des coûts directs variables</v>
          </cell>
          <cell r="AM3" t="str">
            <v>$ Total des coûts directs variables</v>
          </cell>
          <cell r="AN3" t="str">
            <v>Bénéfice brut en $</v>
          </cell>
          <cell r="AO3" t="str">
            <v>Selon feuille calcul 
Bénéfice brut en $</v>
          </cell>
          <cell r="AP3" t="str">
            <v>Écart</v>
          </cell>
          <cell r="AQ3" t="str">
            <v>Bénéfice brut en %</v>
          </cell>
          <cell r="AR3" t="str">
            <v>$ Estimation des frais fixes</v>
          </cell>
          <cell r="AS3" t="str">
            <v>Profit en $</v>
          </cell>
          <cell r="AT3" t="str">
            <v>Profit en %</v>
          </cell>
          <cell r="AU3" t="str">
            <v>Profit à l'heure</v>
          </cell>
          <cell r="AV3" t="str">
            <v>Prix minimum suggéré</v>
          </cell>
          <cell r="AW3" t="str">
            <v>Choix de formulaire</v>
          </cell>
          <cell r="AX3" t="str">
            <v>Nom du chargé de projet</v>
          </cell>
          <cell r="AY3" t="str">
            <v>Projet terminé</v>
          </cell>
          <cell r="AZ3" t="str">
            <v>Date du projet terminé</v>
          </cell>
        </row>
        <row r="4">
          <cell r="B4">
            <v>19014</v>
          </cell>
          <cell r="C4">
            <v>2019</v>
          </cell>
          <cell r="D4">
            <v>43507</v>
          </cell>
          <cell r="E4" t="str">
            <v>René</v>
          </cell>
          <cell r="H4" t="str">
            <v>Calculé</v>
          </cell>
          <cell r="I4" t="str">
            <v>4 - Annulé</v>
          </cell>
          <cell r="W4" t="str">
            <v>Lauzon Papineauville</v>
          </cell>
          <cell r="X4" t="str">
            <v>Michel Clément</v>
          </cell>
          <cell r="Y4" t="str">
            <v>Existant</v>
          </cell>
          <cell r="Z4" t="str">
            <v>Scieries</v>
          </cell>
          <cell r="AA4" t="str">
            <v>valve</v>
          </cell>
          <cell r="AB4">
            <v>13700</v>
          </cell>
          <cell r="AC4">
            <v>11000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 t="str">
            <v>Contingence, reprise et garantie</v>
          </cell>
          <cell r="AK4">
            <v>0</v>
          </cell>
          <cell r="AL4">
            <v>0</v>
          </cell>
          <cell r="AM4">
            <v>11000</v>
          </cell>
          <cell r="AN4">
            <v>2700</v>
          </cell>
          <cell r="AQ4">
            <v>0.19708029197080293</v>
          </cell>
          <cell r="AR4">
            <v>0</v>
          </cell>
          <cell r="AS4">
            <v>2700</v>
          </cell>
          <cell r="AT4">
            <v>0.19708029197080293</v>
          </cell>
          <cell r="AU4" t="str">
            <v/>
          </cell>
          <cell r="AV4" t="str">
            <v/>
          </cell>
          <cell r="AW4" t="str">
            <v>Petit formulaire</v>
          </cell>
        </row>
        <row r="5">
          <cell r="B5">
            <v>19017</v>
          </cell>
          <cell r="C5">
            <v>2019</v>
          </cell>
          <cell r="D5">
            <v>43488</v>
          </cell>
          <cell r="E5" t="str">
            <v>René</v>
          </cell>
          <cell r="H5" t="str">
            <v>Calculé</v>
          </cell>
          <cell r="I5" t="str">
            <v>4 - Annulé</v>
          </cell>
          <cell r="W5" t="str">
            <v>Acier Rayco</v>
          </cell>
          <cell r="X5" t="str">
            <v>Éric St-Laurent</v>
          </cell>
          <cell r="Y5" t="str">
            <v>Nouveau</v>
          </cell>
          <cell r="Z5" t="str">
            <v>Industriel</v>
          </cell>
          <cell r="AA5" t="str">
            <v>boiler propane dans conteneur</v>
          </cell>
          <cell r="AB5">
            <v>26500</v>
          </cell>
          <cell r="AC5">
            <v>16050</v>
          </cell>
          <cell r="AD5">
            <v>0</v>
          </cell>
          <cell r="AE5">
            <v>0</v>
          </cell>
          <cell r="AF5">
            <v>44</v>
          </cell>
          <cell r="AG5">
            <v>2860</v>
          </cell>
          <cell r="AH5">
            <v>0</v>
          </cell>
          <cell r="AI5">
            <v>0</v>
          </cell>
          <cell r="AJ5" t="str">
            <v>Contingence, reprise et garantie</v>
          </cell>
          <cell r="AK5">
            <v>3222.29</v>
          </cell>
          <cell r="AL5">
            <v>44</v>
          </cell>
          <cell r="AM5">
            <v>22132.29</v>
          </cell>
          <cell r="AN5">
            <v>4367.71</v>
          </cell>
          <cell r="AP5">
            <v>5115.71</v>
          </cell>
          <cell r="AQ5">
            <v>0.16481924528301883</v>
          </cell>
          <cell r="AR5">
            <v>3300</v>
          </cell>
          <cell r="AS5">
            <v>1067.71</v>
          </cell>
          <cell r="AT5">
            <v>4.0290943396226381E-2</v>
          </cell>
          <cell r="AU5">
            <v>24.266136363636345</v>
          </cell>
          <cell r="AV5" t="str">
            <v/>
          </cell>
          <cell r="AW5" t="str">
            <v>Petit formulaire</v>
          </cell>
        </row>
        <row r="6">
          <cell r="B6">
            <v>19030</v>
          </cell>
          <cell r="C6">
            <v>2019</v>
          </cell>
          <cell r="D6">
            <v>43510</v>
          </cell>
          <cell r="E6" t="str">
            <v>René</v>
          </cell>
          <cell r="H6" t="str">
            <v>Calculé</v>
          </cell>
          <cell r="I6" t="str">
            <v>4 - Annulé</v>
          </cell>
          <cell r="W6" t="str">
            <v xml:space="preserve">Groupe Lebel </v>
          </cell>
          <cell r="X6" t="str">
            <v>Donald Lebel</v>
          </cell>
          <cell r="Y6" t="str">
            <v>Nouveau</v>
          </cell>
          <cell r="Z6" t="str">
            <v>Scieries</v>
          </cell>
          <cell r="AA6" t="str">
            <v>Price</v>
          </cell>
          <cell r="AB6">
            <v>57500</v>
          </cell>
          <cell r="AC6">
            <v>16612.5</v>
          </cell>
          <cell r="AD6">
            <v>40</v>
          </cell>
          <cell r="AE6">
            <v>2000</v>
          </cell>
          <cell r="AF6">
            <v>120</v>
          </cell>
          <cell r="AG6">
            <v>7800</v>
          </cell>
          <cell r="AH6">
            <v>0</v>
          </cell>
          <cell r="AI6">
            <v>3245</v>
          </cell>
          <cell r="AJ6" t="str">
            <v>Contingence, reprise et garantie</v>
          </cell>
          <cell r="AK6">
            <v>4262.38</v>
          </cell>
          <cell r="AL6">
            <v>160</v>
          </cell>
          <cell r="AM6">
            <v>33919.879999999997</v>
          </cell>
          <cell r="AN6">
            <v>23580.12</v>
          </cell>
          <cell r="AQ6">
            <v>0.41008904347826092</v>
          </cell>
          <cell r="AR6">
            <v>12000</v>
          </cell>
          <cell r="AS6">
            <v>11580.12</v>
          </cell>
          <cell r="AT6">
            <v>0.20139339130434789</v>
          </cell>
          <cell r="AU6">
            <v>72.375750000000011</v>
          </cell>
          <cell r="AV6" t="str">
            <v/>
          </cell>
          <cell r="AW6" t="str">
            <v>Petit formulaire</v>
          </cell>
        </row>
        <row r="7">
          <cell r="B7">
            <v>19032</v>
          </cell>
          <cell r="C7">
            <v>2019</v>
          </cell>
          <cell r="D7">
            <v>43510</v>
          </cell>
          <cell r="E7" t="str">
            <v>René</v>
          </cell>
          <cell r="H7" t="str">
            <v>Calculé</v>
          </cell>
          <cell r="I7" t="str">
            <v>2 - Signé</v>
          </cell>
          <cell r="W7" t="str">
            <v>Lauzon Papineauville</v>
          </cell>
          <cell r="X7" t="str">
            <v>jean Sebastien Pautet</v>
          </cell>
          <cell r="Y7" t="str">
            <v>Existant</v>
          </cell>
          <cell r="Z7" t="str">
            <v>Scieries</v>
          </cell>
          <cell r="AA7" t="str">
            <v>valve 6</v>
          </cell>
          <cell r="AB7">
            <v>1800</v>
          </cell>
          <cell r="AC7">
            <v>900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 t="str">
            <v>Contingence, reprise et garantie</v>
          </cell>
          <cell r="AK7">
            <v>0</v>
          </cell>
          <cell r="AL7">
            <v>0</v>
          </cell>
          <cell r="AM7">
            <v>900</v>
          </cell>
          <cell r="AN7">
            <v>900</v>
          </cell>
          <cell r="AQ7">
            <v>0.5</v>
          </cell>
          <cell r="AR7">
            <v>0</v>
          </cell>
          <cell r="AS7">
            <v>900</v>
          </cell>
          <cell r="AT7">
            <v>0.5</v>
          </cell>
          <cell r="AU7" t="str">
            <v/>
          </cell>
          <cell r="AV7" t="str">
            <v/>
          </cell>
          <cell r="AW7" t="str">
            <v>Petit formulaire</v>
          </cell>
        </row>
        <row r="8">
          <cell r="B8">
            <v>19038</v>
          </cell>
          <cell r="C8">
            <v>2019</v>
          </cell>
          <cell r="D8">
            <v>43525</v>
          </cell>
          <cell r="E8" t="str">
            <v>Interne</v>
          </cell>
          <cell r="H8" t="str">
            <v>Calculé</v>
          </cell>
          <cell r="I8" t="str">
            <v>6 - Buggétaire</v>
          </cell>
          <cell r="W8" t="str">
            <v>Saputo Plessisville</v>
          </cell>
          <cell r="X8" t="str">
            <v xml:space="preserve">Olivier </v>
          </cell>
          <cell r="Y8" t="str">
            <v>Nouveau</v>
          </cell>
          <cell r="Z8" t="str">
            <v>Industriel</v>
          </cell>
          <cell r="AA8" t="str">
            <v>Roulotte 300Bhp</v>
          </cell>
          <cell r="AB8">
            <v>185000</v>
          </cell>
          <cell r="AC8">
            <v>133000</v>
          </cell>
          <cell r="AD8">
            <v>0</v>
          </cell>
          <cell r="AE8">
            <v>0</v>
          </cell>
          <cell r="AF8">
            <v>40</v>
          </cell>
          <cell r="AG8">
            <v>1920</v>
          </cell>
          <cell r="AI8">
            <v>252</v>
          </cell>
          <cell r="AK8">
            <v>0</v>
          </cell>
          <cell r="AL8">
            <v>40</v>
          </cell>
          <cell r="AM8">
            <v>135172</v>
          </cell>
          <cell r="AN8">
            <v>49828</v>
          </cell>
          <cell r="AQ8">
            <v>0.26934054054054052</v>
          </cell>
          <cell r="AR8">
            <v>3000</v>
          </cell>
          <cell r="AS8">
            <v>46828</v>
          </cell>
          <cell r="AT8">
            <v>0.2531243243243243</v>
          </cell>
          <cell r="AU8">
            <v>1170.7</v>
          </cell>
          <cell r="AV8">
            <v>138652</v>
          </cell>
        </row>
        <row r="9">
          <cell r="B9">
            <v>19039</v>
          </cell>
          <cell r="C9">
            <v>2019</v>
          </cell>
          <cell r="D9">
            <v>43524</v>
          </cell>
          <cell r="E9" t="str">
            <v>René</v>
          </cell>
          <cell r="H9" t="str">
            <v>Calculé</v>
          </cell>
          <cell r="I9" t="str">
            <v>2 - Signé</v>
          </cell>
          <cell r="W9" t="str">
            <v>CISSS Montmagny</v>
          </cell>
          <cell r="X9" t="str">
            <v>Christian Pratte</v>
          </cell>
          <cell r="Y9" t="str">
            <v>Nouveau</v>
          </cell>
          <cell r="Z9" t="str">
            <v>Institutionnel</v>
          </cell>
          <cell r="AA9" t="str">
            <v>audit</v>
          </cell>
          <cell r="AB9">
            <v>2400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550</v>
          </cell>
          <cell r="AJ9" t="str">
            <v>Contingence, reprise et garantie</v>
          </cell>
          <cell r="AK9">
            <v>0</v>
          </cell>
          <cell r="AL9">
            <v>0</v>
          </cell>
          <cell r="AM9">
            <v>550</v>
          </cell>
          <cell r="AN9">
            <v>1850</v>
          </cell>
          <cell r="AQ9">
            <v>0.77083333333333337</v>
          </cell>
          <cell r="AR9">
            <v>0</v>
          </cell>
          <cell r="AS9">
            <v>1850</v>
          </cell>
          <cell r="AT9">
            <v>0.77083333333333337</v>
          </cell>
          <cell r="AU9" t="str">
            <v/>
          </cell>
          <cell r="AV9" t="str">
            <v/>
          </cell>
          <cell r="AW9" t="str">
            <v>Petit formulaire</v>
          </cell>
        </row>
        <row r="10">
          <cell r="B10">
            <v>19048</v>
          </cell>
          <cell r="C10">
            <v>2019</v>
          </cell>
          <cell r="D10">
            <v>43537</v>
          </cell>
          <cell r="E10" t="str">
            <v>René</v>
          </cell>
          <cell r="H10" t="str">
            <v>Calculé</v>
          </cell>
          <cell r="I10" t="str">
            <v>4 - Annulé</v>
          </cell>
          <cell r="W10" t="str">
            <v>commonwealth PlywoodBelleterre</v>
          </cell>
          <cell r="X10" t="str">
            <v>Francois Seguin</v>
          </cell>
          <cell r="Y10" t="str">
            <v>Existant</v>
          </cell>
          <cell r="Z10" t="str">
            <v>Scieries</v>
          </cell>
          <cell r="AA10" t="str">
            <v>reservoir de vidange</v>
          </cell>
          <cell r="AB10">
            <v>9000</v>
          </cell>
          <cell r="AC10">
            <v>1000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 t="str">
            <v>Contingence, reprise et garantie</v>
          </cell>
          <cell r="AK10">
            <v>0</v>
          </cell>
          <cell r="AL10">
            <v>0</v>
          </cell>
          <cell r="AM10">
            <v>1000</v>
          </cell>
          <cell r="AN10">
            <v>8000</v>
          </cell>
          <cell r="AQ10">
            <v>0.88888888888888884</v>
          </cell>
          <cell r="AR10">
            <v>0</v>
          </cell>
          <cell r="AS10">
            <v>8000</v>
          </cell>
          <cell r="AT10">
            <v>0.88888888888888884</v>
          </cell>
          <cell r="AU10" t="str">
            <v/>
          </cell>
          <cell r="AV10" t="str">
            <v/>
          </cell>
          <cell r="AW10" t="str">
            <v>Petit formulaire</v>
          </cell>
        </row>
        <row r="11">
          <cell r="B11">
            <v>19051</v>
          </cell>
          <cell r="C11">
            <v>2019</v>
          </cell>
          <cell r="D11">
            <v>43549</v>
          </cell>
          <cell r="E11" t="str">
            <v>Interne</v>
          </cell>
          <cell r="H11" t="str">
            <v>Calculé</v>
          </cell>
          <cell r="I11" t="str">
            <v>6 - Buggétaire</v>
          </cell>
          <cell r="W11" t="str">
            <v>Axchem Canada</v>
          </cell>
          <cell r="X11" t="str">
            <v>Thomas Valzy</v>
          </cell>
          <cell r="Y11" t="str">
            <v>Existant</v>
          </cell>
          <cell r="Z11" t="str">
            <v>Industriel</v>
          </cell>
          <cell r="AA11" t="str">
            <v xml:space="preserve">Chaudière Miura 205Bhp </v>
          </cell>
          <cell r="AB11">
            <v>250000</v>
          </cell>
          <cell r="AE11">
            <v>0</v>
          </cell>
          <cell r="AG11">
            <v>0</v>
          </cell>
          <cell r="AL11">
            <v>0</v>
          </cell>
          <cell r="AM11">
            <v>0</v>
          </cell>
          <cell r="AN11">
            <v>250000</v>
          </cell>
          <cell r="AQ11">
            <v>1</v>
          </cell>
          <cell r="AR11">
            <v>0</v>
          </cell>
          <cell r="AS11">
            <v>250000</v>
          </cell>
          <cell r="AT11">
            <v>1</v>
          </cell>
          <cell r="AU11">
            <v>0</v>
          </cell>
          <cell r="AV11">
            <v>0</v>
          </cell>
        </row>
        <row r="12">
          <cell r="B12">
            <v>19052</v>
          </cell>
          <cell r="C12">
            <v>2019</v>
          </cell>
          <cell r="D12">
            <v>43552</v>
          </cell>
          <cell r="E12" t="str">
            <v>Interne</v>
          </cell>
          <cell r="H12" t="str">
            <v>Calculé</v>
          </cell>
          <cell r="I12" t="str">
            <v>1 - Déposeés</v>
          </cell>
          <cell r="W12" t="str">
            <v>Bois Poulin</v>
          </cell>
          <cell r="X12" t="str">
            <v>Maxime</v>
          </cell>
          <cell r="Y12" t="str">
            <v>Existant</v>
          </cell>
          <cell r="Z12" t="str">
            <v>Industriel</v>
          </cell>
          <cell r="AA12" t="str">
            <v>Bruleur Riello</v>
          </cell>
          <cell r="AB12">
            <v>100200</v>
          </cell>
          <cell r="AC12">
            <v>54725.82</v>
          </cell>
          <cell r="AD12">
            <v>0</v>
          </cell>
          <cell r="AE12">
            <v>0</v>
          </cell>
          <cell r="AF12">
            <v>208</v>
          </cell>
          <cell r="AG12">
            <v>9984</v>
          </cell>
          <cell r="AI12">
            <v>945</v>
          </cell>
          <cell r="AK12">
            <v>0</v>
          </cell>
          <cell r="AL12">
            <v>208</v>
          </cell>
          <cell r="AM12">
            <v>65654.820000000007</v>
          </cell>
          <cell r="AN12">
            <v>34545.18</v>
          </cell>
          <cell r="AQ12">
            <v>0.34476227544910171</v>
          </cell>
          <cell r="AR12">
            <v>15600</v>
          </cell>
          <cell r="AS12">
            <v>18945.18</v>
          </cell>
          <cell r="AT12">
            <v>0.18907365269461071</v>
          </cell>
          <cell r="AU12">
            <v>91.082599999999999</v>
          </cell>
          <cell r="AV12">
            <v>83750.820000000007</v>
          </cell>
        </row>
        <row r="13">
          <cell r="B13">
            <v>19053</v>
          </cell>
          <cell r="C13">
            <v>2019</v>
          </cell>
          <cell r="D13">
            <v>43553</v>
          </cell>
          <cell r="E13" t="str">
            <v>Interne</v>
          </cell>
          <cell r="H13" t="str">
            <v>Calculé</v>
          </cell>
          <cell r="I13" t="str">
            <v>1 - Déposeés</v>
          </cell>
          <cell r="W13" t="str">
            <v>Bois Poulin</v>
          </cell>
          <cell r="X13" t="str">
            <v>Maxime</v>
          </cell>
          <cell r="Y13" t="str">
            <v>Existant</v>
          </cell>
          <cell r="Z13" t="str">
            <v>Industriel</v>
          </cell>
          <cell r="AA13" t="str">
            <v>Economiseur</v>
          </cell>
          <cell r="AB13">
            <v>53000</v>
          </cell>
          <cell r="AC13">
            <v>27404.959999999999</v>
          </cell>
          <cell r="AD13">
            <v>0</v>
          </cell>
          <cell r="AE13">
            <v>0</v>
          </cell>
          <cell r="AF13">
            <v>136</v>
          </cell>
          <cell r="AG13">
            <v>6528</v>
          </cell>
          <cell r="AI13">
            <v>945</v>
          </cell>
          <cell r="AK13">
            <v>0</v>
          </cell>
          <cell r="AL13">
            <v>136</v>
          </cell>
          <cell r="AM13">
            <v>34877.96</v>
          </cell>
          <cell r="AN13">
            <v>18122.04</v>
          </cell>
          <cell r="AQ13">
            <v>0.34192528301886793</v>
          </cell>
          <cell r="AR13">
            <v>10200</v>
          </cell>
          <cell r="AS13">
            <v>7922.04</v>
          </cell>
          <cell r="AT13">
            <v>0.1494724528301887</v>
          </cell>
          <cell r="AU13">
            <v>58.250300000000003</v>
          </cell>
          <cell r="AV13">
            <v>46709.96</v>
          </cell>
        </row>
        <row r="14">
          <cell r="B14">
            <v>19054</v>
          </cell>
          <cell r="C14">
            <v>2019</v>
          </cell>
          <cell r="D14">
            <v>43554</v>
          </cell>
          <cell r="E14" t="str">
            <v>Interne</v>
          </cell>
          <cell r="H14" t="str">
            <v>Calculé</v>
          </cell>
          <cell r="I14" t="str">
            <v>0 - En Cours</v>
          </cell>
          <cell r="W14" t="str">
            <v>Aluminium Montreal</v>
          </cell>
          <cell r="X14" t="str">
            <v>Steve</v>
          </cell>
          <cell r="Y14" t="str">
            <v>Existant</v>
          </cell>
          <cell r="Z14" t="str">
            <v>Industriel</v>
          </cell>
          <cell r="AA14" t="str">
            <v xml:space="preserve">Refaire réservoir condensé </v>
          </cell>
          <cell r="AB14">
            <v>5000</v>
          </cell>
          <cell r="AE14">
            <v>0</v>
          </cell>
          <cell r="AG14">
            <v>0</v>
          </cell>
          <cell r="AL14">
            <v>0</v>
          </cell>
          <cell r="AM14">
            <v>0</v>
          </cell>
          <cell r="AN14">
            <v>5000</v>
          </cell>
          <cell r="AQ14">
            <v>1</v>
          </cell>
          <cell r="AR14">
            <v>0</v>
          </cell>
          <cell r="AS14">
            <v>5000</v>
          </cell>
          <cell r="AT14">
            <v>1</v>
          </cell>
          <cell r="AU14">
            <v>0</v>
          </cell>
          <cell r="AV14">
            <v>0</v>
          </cell>
        </row>
        <row r="15">
          <cell r="B15">
            <v>19057</v>
          </cell>
          <cell r="C15">
            <v>2019</v>
          </cell>
          <cell r="D15">
            <v>43566</v>
          </cell>
          <cell r="E15" t="str">
            <v>René</v>
          </cell>
          <cell r="H15" t="str">
            <v>Calculé</v>
          </cell>
          <cell r="I15" t="str">
            <v>4 - Annulé</v>
          </cell>
          <cell r="W15" t="str">
            <v>Électro Beauce</v>
          </cell>
          <cell r="X15" t="str">
            <v>mm</v>
          </cell>
          <cell r="Y15" t="str">
            <v>Nouveau</v>
          </cell>
          <cell r="Z15" t="str">
            <v>Industriel</v>
          </cell>
          <cell r="AA15" t="str">
            <v>Four Pyrolyse</v>
          </cell>
          <cell r="AB15">
            <v>85000</v>
          </cell>
          <cell r="AC15">
            <v>30850</v>
          </cell>
          <cell r="AD15">
            <v>234</v>
          </cell>
          <cell r="AE15">
            <v>11700</v>
          </cell>
          <cell r="AF15">
            <v>73.5</v>
          </cell>
          <cell r="AG15">
            <v>4777.5</v>
          </cell>
          <cell r="AH15">
            <v>0</v>
          </cell>
          <cell r="AI15">
            <v>2090</v>
          </cell>
          <cell r="AJ15" t="str">
            <v>Contingence, reprise et garantie</v>
          </cell>
          <cell r="AK15">
            <v>6041.2</v>
          </cell>
          <cell r="AL15">
            <v>307.5</v>
          </cell>
          <cell r="AM15">
            <v>55458.7</v>
          </cell>
          <cell r="AN15">
            <v>29541.3</v>
          </cell>
          <cell r="AQ15">
            <v>0.34754470588235298</v>
          </cell>
          <cell r="AR15">
            <v>23062.5</v>
          </cell>
          <cell r="AS15">
            <v>6478.8</v>
          </cell>
          <cell r="AT15">
            <v>7.6221176470588264E-2</v>
          </cell>
          <cell r="AU15">
            <v>21.069268292682935</v>
          </cell>
          <cell r="AV15" t="str">
            <v/>
          </cell>
          <cell r="AW15" t="str">
            <v>Petit formulaire</v>
          </cell>
        </row>
        <row r="16">
          <cell r="B16">
            <v>19059</v>
          </cell>
          <cell r="C16">
            <v>2019</v>
          </cell>
          <cell r="D16">
            <v>43685</v>
          </cell>
          <cell r="E16" t="str">
            <v>René</v>
          </cell>
          <cell r="H16" t="str">
            <v>Calculé</v>
          </cell>
          <cell r="I16" t="str">
            <v>5 - Perdu</v>
          </cell>
          <cell r="W16" t="str">
            <v>Arbec St Séverin</v>
          </cell>
          <cell r="X16" t="str">
            <v>Claude Cloutier</v>
          </cell>
          <cell r="Y16" t="str">
            <v>Existant</v>
          </cell>
          <cell r="Z16" t="str">
            <v>Scieries</v>
          </cell>
          <cell r="AA16" t="str">
            <v>optimisation</v>
          </cell>
          <cell r="AB16">
            <v>146000</v>
          </cell>
          <cell r="AC16">
            <v>66800</v>
          </cell>
          <cell r="AD16">
            <v>12</v>
          </cell>
          <cell r="AE16">
            <v>600</v>
          </cell>
          <cell r="AF16">
            <v>266</v>
          </cell>
          <cell r="AG16">
            <v>17290</v>
          </cell>
          <cell r="AH16">
            <v>0</v>
          </cell>
          <cell r="AI16">
            <v>1400</v>
          </cell>
          <cell r="AJ16" t="str">
            <v>Contingence, reprise et garantie</v>
          </cell>
          <cell r="AK16">
            <v>12528</v>
          </cell>
          <cell r="AL16">
            <v>278</v>
          </cell>
          <cell r="AM16">
            <v>98618</v>
          </cell>
          <cell r="AN16">
            <v>47382</v>
          </cell>
          <cell r="AQ16">
            <v>0.32453424657534247</v>
          </cell>
          <cell r="AR16">
            <v>20850</v>
          </cell>
          <cell r="AS16">
            <v>26532</v>
          </cell>
          <cell r="AT16">
            <v>0.18172602739726026</v>
          </cell>
          <cell r="AU16">
            <v>95.438848920863308</v>
          </cell>
          <cell r="AV16" t="str">
            <v/>
          </cell>
          <cell r="AW16" t="str">
            <v>Petit formulaire</v>
          </cell>
        </row>
        <row r="17">
          <cell r="B17">
            <v>19062</v>
          </cell>
          <cell r="C17">
            <v>2019</v>
          </cell>
          <cell r="D17">
            <v>43567</v>
          </cell>
          <cell r="E17" t="str">
            <v>René</v>
          </cell>
          <cell r="H17" t="str">
            <v>Calculé</v>
          </cell>
          <cell r="I17" t="str">
            <v>4 - Annulé</v>
          </cell>
          <cell r="W17" t="str">
            <v>Arbec St-Roch</v>
          </cell>
          <cell r="X17" t="str">
            <v>Pierre Paul</v>
          </cell>
          <cell r="Y17" t="str">
            <v>Existant</v>
          </cell>
          <cell r="Z17" t="str">
            <v>Scieries</v>
          </cell>
          <cell r="AA17" t="str">
            <v>optimisation</v>
          </cell>
          <cell r="AB17">
            <v>7800</v>
          </cell>
          <cell r="AC17">
            <v>3000</v>
          </cell>
          <cell r="AD17">
            <v>0</v>
          </cell>
          <cell r="AE17">
            <v>0</v>
          </cell>
          <cell r="AF17">
            <v>48</v>
          </cell>
          <cell r="AG17">
            <v>3120</v>
          </cell>
          <cell r="AH17">
            <v>0</v>
          </cell>
          <cell r="AI17">
            <v>0</v>
          </cell>
          <cell r="AJ17" t="str">
            <v>Contingence, reprise et garantie</v>
          </cell>
          <cell r="AK17">
            <v>445.77</v>
          </cell>
          <cell r="AL17">
            <v>48</v>
          </cell>
          <cell r="AM17">
            <v>6565.77</v>
          </cell>
          <cell r="AN17">
            <v>1234.23</v>
          </cell>
          <cell r="AQ17">
            <v>0.15823461538461533</v>
          </cell>
          <cell r="AR17">
            <v>3600</v>
          </cell>
          <cell r="AS17">
            <v>-2365.77</v>
          </cell>
          <cell r="AT17">
            <v>-0.3033038461538462</v>
          </cell>
          <cell r="AU17">
            <v>-49.286875000000009</v>
          </cell>
          <cell r="AV17">
            <v>10741.77</v>
          </cell>
          <cell r="AW17" t="str">
            <v>Petit formulaire</v>
          </cell>
        </row>
        <row r="18">
          <cell r="B18">
            <v>19073</v>
          </cell>
          <cell r="C18">
            <v>2019</v>
          </cell>
          <cell r="D18">
            <v>43586</v>
          </cell>
          <cell r="E18" t="str">
            <v>Interne</v>
          </cell>
          <cell r="H18" t="str">
            <v>Calculé</v>
          </cell>
          <cell r="I18" t="str">
            <v>1 - Déposée</v>
          </cell>
          <cell r="W18" t="str">
            <v>Robert Lamothe (tecolam</v>
          </cell>
          <cell r="X18" t="str">
            <v>Robert Lamothe</v>
          </cell>
          <cell r="Y18" t="str">
            <v>Nouveau</v>
          </cell>
          <cell r="Z18" t="str">
            <v>Industriel</v>
          </cell>
          <cell r="AA18" t="str">
            <v xml:space="preserve"> unités chauffage</v>
          </cell>
          <cell r="AB18">
            <v>117800</v>
          </cell>
          <cell r="AC18">
            <v>61800</v>
          </cell>
          <cell r="AD18">
            <v>6</v>
          </cell>
          <cell r="AE18">
            <v>210</v>
          </cell>
          <cell r="AF18">
            <v>171</v>
          </cell>
          <cell r="AG18">
            <v>8208</v>
          </cell>
          <cell r="AI18">
            <v>3070</v>
          </cell>
          <cell r="AK18">
            <v>4824.12</v>
          </cell>
          <cell r="AL18">
            <v>177</v>
          </cell>
          <cell r="AM18">
            <v>78112.12</v>
          </cell>
          <cell r="AN18">
            <v>39687.879999999997</v>
          </cell>
          <cell r="AQ18">
            <v>0.33690899830220716</v>
          </cell>
          <cell r="AR18">
            <v>13275</v>
          </cell>
          <cell r="AS18">
            <v>26412.880000000001</v>
          </cell>
          <cell r="AT18">
            <v>0.2242179966044143</v>
          </cell>
          <cell r="AU18">
            <v>149.2253</v>
          </cell>
          <cell r="AV18">
            <v>93511.12</v>
          </cell>
        </row>
        <row r="19">
          <cell r="B19">
            <v>19091</v>
          </cell>
          <cell r="C19">
            <v>2019</v>
          </cell>
          <cell r="D19">
            <v>43643</v>
          </cell>
          <cell r="E19" t="str">
            <v>Benoit</v>
          </cell>
          <cell r="H19" t="str">
            <v>Calculé</v>
          </cell>
          <cell r="I19" t="str">
            <v>1 - Déposeés</v>
          </cell>
          <cell r="W19" t="str">
            <v xml:space="preserve">Mondiv Lassonde </v>
          </cell>
          <cell r="X19" t="str">
            <v>Richard Fournier</v>
          </cell>
          <cell r="Y19" t="str">
            <v>Existant</v>
          </cell>
          <cell r="Z19" t="str">
            <v>Alimentaire</v>
          </cell>
          <cell r="AA19" t="str">
            <v>Entretien CB 300</v>
          </cell>
          <cell r="AB19">
            <v>1500</v>
          </cell>
          <cell r="AE19">
            <v>0</v>
          </cell>
          <cell r="AG19">
            <v>0</v>
          </cell>
          <cell r="AL19">
            <v>0</v>
          </cell>
          <cell r="AM19">
            <v>0</v>
          </cell>
          <cell r="AN19">
            <v>1500</v>
          </cell>
          <cell r="AQ19">
            <v>1</v>
          </cell>
          <cell r="AR19">
            <v>0</v>
          </cell>
          <cell r="AS19">
            <v>1500</v>
          </cell>
          <cell r="AT19">
            <v>1</v>
          </cell>
          <cell r="AU19">
            <v>0</v>
          </cell>
          <cell r="AV19">
            <v>0</v>
          </cell>
        </row>
        <row r="20">
          <cell r="B20">
            <v>19093</v>
          </cell>
          <cell r="C20">
            <v>2019</v>
          </cell>
          <cell r="D20">
            <v>43617</v>
          </cell>
          <cell r="E20" t="str">
            <v>René</v>
          </cell>
          <cell r="H20" t="str">
            <v>Calculé</v>
          </cell>
          <cell r="I20" t="str">
            <v>2 - Signé</v>
          </cell>
          <cell r="W20" t="str">
            <v>Lauzon Papineauville</v>
          </cell>
          <cell r="X20" t="str">
            <v>J S Pautet</v>
          </cell>
          <cell r="Y20" t="str">
            <v>Existant</v>
          </cell>
          <cell r="Z20" t="str">
            <v>Scieries</v>
          </cell>
          <cell r="AA20" t="str">
            <v>valve modulante</v>
          </cell>
          <cell r="AB20">
            <v>17700</v>
          </cell>
          <cell r="AC20">
            <v>8900</v>
          </cell>
          <cell r="AD20">
            <v>6</v>
          </cell>
          <cell r="AE20">
            <v>300</v>
          </cell>
          <cell r="AF20">
            <v>22</v>
          </cell>
          <cell r="AG20">
            <v>1430</v>
          </cell>
          <cell r="AH20">
            <v>0</v>
          </cell>
          <cell r="AI20">
            <v>1230</v>
          </cell>
          <cell r="AJ20" t="str">
            <v>Contingence, reprise et garantie</v>
          </cell>
          <cell r="AK20">
            <v>1155.6500000000001</v>
          </cell>
          <cell r="AL20">
            <v>28</v>
          </cell>
          <cell r="AM20">
            <v>13015.65</v>
          </cell>
          <cell r="AN20">
            <v>4684.3500000000004</v>
          </cell>
          <cell r="AQ20">
            <v>0.26465254237288138</v>
          </cell>
          <cell r="AR20">
            <v>2100</v>
          </cell>
          <cell r="AS20">
            <v>2584.35</v>
          </cell>
          <cell r="AT20">
            <v>0.1460084745762712</v>
          </cell>
          <cell r="AU20">
            <v>92.298214285714295</v>
          </cell>
          <cell r="AV20" t="str">
            <v/>
          </cell>
          <cell r="AW20" t="str">
            <v>Petit formulaire</v>
          </cell>
        </row>
        <row r="21">
          <cell r="B21">
            <v>19099</v>
          </cell>
          <cell r="C21">
            <v>2019</v>
          </cell>
          <cell r="D21">
            <v>43646</v>
          </cell>
          <cell r="E21" t="str">
            <v>Benoit</v>
          </cell>
          <cell r="H21" t="str">
            <v>Calculé</v>
          </cell>
          <cell r="I21" t="str">
            <v>1 - Déposeés</v>
          </cell>
          <cell r="W21" t="str">
            <v xml:space="preserve">Mondiv Lassonde </v>
          </cell>
          <cell r="X21" t="str">
            <v>Pierre Jacob</v>
          </cell>
          <cell r="Y21" t="str">
            <v>Existant</v>
          </cell>
          <cell r="Z21" t="str">
            <v>Alimentaire</v>
          </cell>
          <cell r="AA21" t="str">
            <v>Relocalisation du transmetteur</v>
          </cell>
          <cell r="AB21">
            <v>4260</v>
          </cell>
          <cell r="AC21">
            <v>553.09</v>
          </cell>
          <cell r="AD21">
            <v>2</v>
          </cell>
          <cell r="AE21">
            <v>70</v>
          </cell>
          <cell r="AF21">
            <v>17</v>
          </cell>
          <cell r="AG21">
            <v>816</v>
          </cell>
          <cell r="AI21">
            <v>498</v>
          </cell>
          <cell r="AK21">
            <v>408.09</v>
          </cell>
          <cell r="AL21">
            <v>19</v>
          </cell>
          <cell r="AM21">
            <v>2345.1799999999998</v>
          </cell>
          <cell r="AN21">
            <v>1914.82</v>
          </cell>
          <cell r="AQ21">
            <v>0.44948826291079808</v>
          </cell>
          <cell r="AR21">
            <v>1425</v>
          </cell>
          <cell r="AS21">
            <v>489.82</v>
          </cell>
          <cell r="AT21">
            <v>0.11498122065727692</v>
          </cell>
          <cell r="AU21">
            <v>25.78</v>
          </cell>
          <cell r="AV21">
            <v>3998.18</v>
          </cell>
        </row>
        <row r="22">
          <cell r="B22">
            <v>19100</v>
          </cell>
          <cell r="C22">
            <v>2019</v>
          </cell>
          <cell r="D22">
            <v>43638</v>
          </cell>
          <cell r="E22" t="str">
            <v>René</v>
          </cell>
          <cell r="H22" t="str">
            <v>Calculé</v>
          </cell>
          <cell r="I22" t="str">
            <v>5 - Perdu</v>
          </cell>
          <cell r="W22" t="str">
            <v>Scierie Lafontaine</v>
          </cell>
          <cell r="X22" t="str">
            <v>M. Pelletier</v>
          </cell>
          <cell r="Y22" t="str">
            <v>Nouveau</v>
          </cell>
          <cell r="Z22" t="str">
            <v>Scieries</v>
          </cell>
          <cell r="AA22" t="str">
            <v>boiler 400 bhp</v>
          </cell>
          <cell r="AB22">
            <v>1568000</v>
          </cell>
          <cell r="AC22">
            <v>884725</v>
          </cell>
          <cell r="AD22">
            <v>3415</v>
          </cell>
          <cell r="AE22">
            <v>170750</v>
          </cell>
          <cell r="AF22">
            <v>615</v>
          </cell>
          <cell r="AG22">
            <v>39975</v>
          </cell>
          <cell r="AH22">
            <v>0</v>
          </cell>
          <cell r="AI22">
            <v>14125</v>
          </cell>
          <cell r="AJ22" t="str">
            <v>Contingence, reprise et garantie</v>
          </cell>
          <cell r="AK22">
            <v>84750</v>
          </cell>
          <cell r="AL22">
            <v>4030</v>
          </cell>
          <cell r="AM22">
            <v>1194325</v>
          </cell>
          <cell r="AN22">
            <v>373675</v>
          </cell>
          <cell r="AQ22">
            <v>0.23831313775510204</v>
          </cell>
          <cell r="AR22">
            <v>302250</v>
          </cell>
          <cell r="AS22">
            <v>71425</v>
          </cell>
          <cell r="AT22">
            <v>4.5551658163265306E-2</v>
          </cell>
          <cell r="AU22">
            <v>17.723325062034739</v>
          </cell>
          <cell r="AV22" t="str">
            <v/>
          </cell>
          <cell r="AW22" t="str">
            <v>Petit formulaire</v>
          </cell>
        </row>
        <row r="23">
          <cell r="B23">
            <v>19106</v>
          </cell>
          <cell r="C23">
            <v>2019</v>
          </cell>
          <cell r="D23">
            <v>43654</v>
          </cell>
          <cell r="E23" t="str">
            <v>René</v>
          </cell>
          <cell r="H23" t="str">
            <v>Calculé</v>
          </cell>
          <cell r="I23" t="str">
            <v>4 - Annulé</v>
          </cell>
          <cell r="W23" t="str">
            <v>CUISSS Mont Joli</v>
          </cell>
          <cell r="X23" t="str">
            <v>Jimmy Fiola</v>
          </cell>
          <cell r="Y23" t="str">
            <v>Existant</v>
          </cell>
          <cell r="Z23" t="str">
            <v>Institutionnel</v>
          </cell>
          <cell r="AA23" t="str">
            <v>tubes</v>
          </cell>
          <cell r="AB23">
            <v>44000</v>
          </cell>
          <cell r="AC23">
            <v>18937.240000000002</v>
          </cell>
          <cell r="AD23">
            <v>6</v>
          </cell>
          <cell r="AE23">
            <v>300</v>
          </cell>
          <cell r="AF23">
            <v>101</v>
          </cell>
          <cell r="AG23">
            <v>6565</v>
          </cell>
          <cell r="AH23">
            <v>0</v>
          </cell>
          <cell r="AI23">
            <v>1912.5</v>
          </cell>
          <cell r="AJ23" t="str">
            <v>Contingence, reprise et garantie</v>
          </cell>
          <cell r="AK23">
            <v>2727.99</v>
          </cell>
          <cell r="AL23">
            <v>107</v>
          </cell>
          <cell r="AM23">
            <v>30442.73</v>
          </cell>
          <cell r="AN23">
            <v>13557.27</v>
          </cell>
          <cell r="AQ23">
            <v>0.30811977272727264</v>
          </cell>
          <cell r="AR23">
            <v>8025</v>
          </cell>
          <cell r="AS23">
            <v>5532.27</v>
          </cell>
          <cell r="AT23">
            <v>0.12573340909090902</v>
          </cell>
          <cell r="AU23">
            <v>51.703457943925201</v>
          </cell>
          <cell r="AV23" t="str">
            <v/>
          </cell>
          <cell r="AW23" t="str">
            <v>Petit formulaire</v>
          </cell>
        </row>
        <row r="24">
          <cell r="B24">
            <v>19109</v>
          </cell>
          <cell r="C24">
            <v>2019</v>
          </cell>
          <cell r="D24">
            <v>43654</v>
          </cell>
          <cell r="E24" t="str">
            <v>René</v>
          </cell>
          <cell r="H24" t="str">
            <v>Calculé</v>
          </cell>
          <cell r="I24" t="str">
            <v>2 - Signé</v>
          </cell>
          <cell r="W24" t="str">
            <v>Eacom</v>
          </cell>
          <cell r="X24" t="str">
            <v>Christian Paquette</v>
          </cell>
          <cell r="Y24" t="str">
            <v>Existant</v>
          </cell>
          <cell r="Z24" t="str">
            <v>Scieries</v>
          </cell>
          <cell r="AA24" t="str">
            <v>2 eme source eau</v>
          </cell>
          <cell r="AB24">
            <v>37400</v>
          </cell>
          <cell r="AC24">
            <v>13100</v>
          </cell>
          <cell r="AD24">
            <v>40</v>
          </cell>
          <cell r="AE24">
            <v>2000</v>
          </cell>
          <cell r="AF24">
            <v>86</v>
          </cell>
          <cell r="AG24">
            <v>5590</v>
          </cell>
          <cell r="AH24">
            <v>0</v>
          </cell>
          <cell r="AI24">
            <v>1740</v>
          </cell>
          <cell r="AJ24" t="str">
            <v>Contingence, reprise et garantie</v>
          </cell>
          <cell r="AK24">
            <v>3223.42</v>
          </cell>
          <cell r="AL24">
            <v>126</v>
          </cell>
          <cell r="AM24">
            <v>25653.42</v>
          </cell>
          <cell r="AN24">
            <v>11746.58</v>
          </cell>
          <cell r="AQ24">
            <v>0.31407967914438506</v>
          </cell>
          <cell r="AR24">
            <v>9450</v>
          </cell>
          <cell r="AS24">
            <v>2296.58</v>
          </cell>
          <cell r="AT24">
            <v>6.140588235294122E-2</v>
          </cell>
          <cell r="AU24">
            <v>18.226825396825411</v>
          </cell>
          <cell r="AV24" t="str">
            <v/>
          </cell>
          <cell r="AW24" t="str">
            <v>Petit formulaire</v>
          </cell>
        </row>
        <row r="25">
          <cell r="B25">
            <v>19130</v>
          </cell>
          <cell r="C25">
            <v>2019</v>
          </cell>
          <cell r="D25">
            <v>43760</v>
          </cell>
          <cell r="E25" t="str">
            <v>François</v>
          </cell>
          <cell r="H25" t="str">
            <v>Calculé</v>
          </cell>
          <cell r="I25" t="str">
            <v>1 - Déposeés</v>
          </cell>
          <cell r="W25" t="str">
            <v>Miura</v>
          </cell>
          <cell r="X25" t="str">
            <v>martin zanbaka</v>
          </cell>
          <cell r="Y25" t="str">
            <v>Existant</v>
          </cell>
          <cell r="AA25" t="str">
            <v>réservoir de condansat</v>
          </cell>
          <cell r="AB25">
            <v>2500</v>
          </cell>
          <cell r="AE25">
            <v>0</v>
          </cell>
          <cell r="AG25">
            <v>0</v>
          </cell>
          <cell r="AL25">
            <v>0</v>
          </cell>
          <cell r="AM25">
            <v>0</v>
          </cell>
          <cell r="AN25">
            <v>2500</v>
          </cell>
          <cell r="AQ25">
            <v>1</v>
          </cell>
          <cell r="AR25">
            <v>0</v>
          </cell>
          <cell r="AS25">
            <v>2500</v>
          </cell>
          <cell r="AT25">
            <v>1</v>
          </cell>
          <cell r="AU25">
            <v>0</v>
          </cell>
          <cell r="AV25">
            <v>0</v>
          </cell>
        </row>
        <row r="26">
          <cell r="B26">
            <v>19144</v>
          </cell>
          <cell r="C26">
            <v>2019</v>
          </cell>
          <cell r="D26">
            <v>43775</v>
          </cell>
          <cell r="E26" t="str">
            <v>Luc</v>
          </cell>
          <cell r="H26" t="str">
            <v>Calculé</v>
          </cell>
          <cell r="I26" t="str">
            <v>1 - Déposée</v>
          </cell>
          <cell r="W26" t="str">
            <v>plaquage beaulac</v>
          </cell>
          <cell r="X26" t="str">
            <v>Gabriel Beaulac</v>
          </cell>
          <cell r="Y26" t="str">
            <v>Existant</v>
          </cell>
          <cell r="Z26" t="str">
            <v>Industriel</v>
          </cell>
          <cell r="AA26" t="str">
            <v>contrôleur de pression</v>
          </cell>
          <cell r="AB26">
            <v>3395</v>
          </cell>
          <cell r="AC26">
            <v>925.81</v>
          </cell>
          <cell r="AD26">
            <v>0</v>
          </cell>
          <cell r="AE26">
            <v>0</v>
          </cell>
          <cell r="AF26">
            <v>13</v>
          </cell>
          <cell r="AG26">
            <v>624</v>
          </cell>
          <cell r="AI26">
            <v>90</v>
          </cell>
          <cell r="AK26">
            <v>266.02</v>
          </cell>
          <cell r="AL26">
            <v>13</v>
          </cell>
          <cell r="AM26">
            <v>1905.83</v>
          </cell>
          <cell r="AN26">
            <v>1489.17</v>
          </cell>
          <cell r="AQ26">
            <v>0.43863622974963185</v>
          </cell>
          <cell r="AR26">
            <v>975</v>
          </cell>
          <cell r="AS26">
            <v>514.16999999999996</v>
          </cell>
          <cell r="AT26">
            <v>0.15144918998527249</v>
          </cell>
          <cell r="AU26">
            <v>39.551499999999997</v>
          </cell>
          <cell r="AV26">
            <v>3036.83</v>
          </cell>
        </row>
        <row r="27">
          <cell r="B27">
            <v>19148</v>
          </cell>
          <cell r="C27">
            <v>2019</v>
          </cell>
          <cell r="D27">
            <v>43794</v>
          </cell>
          <cell r="E27" t="str">
            <v>luc</v>
          </cell>
          <cell r="H27" t="str">
            <v>Calculé</v>
          </cell>
          <cell r="I27" t="str">
            <v>1 - Déposeés</v>
          </cell>
          <cell r="W27" t="str">
            <v>BMI 2000</v>
          </cell>
          <cell r="X27" t="str">
            <v>alain bouchard</v>
          </cell>
          <cell r="Y27" t="str">
            <v>Existant</v>
          </cell>
          <cell r="Z27" t="str">
            <v>Industriel</v>
          </cell>
          <cell r="AA27" t="str">
            <v>remplacement de bruleurs</v>
          </cell>
          <cell r="AB27">
            <v>14520</v>
          </cell>
          <cell r="AC27">
            <v>4359.33</v>
          </cell>
          <cell r="AD27">
            <v>0</v>
          </cell>
          <cell r="AE27">
            <v>0</v>
          </cell>
          <cell r="AF27">
            <v>54</v>
          </cell>
          <cell r="AG27">
            <v>2592</v>
          </cell>
          <cell r="AI27">
            <v>135</v>
          </cell>
          <cell r="AK27">
            <v>1136.56</v>
          </cell>
          <cell r="AL27">
            <v>54</v>
          </cell>
          <cell r="AM27">
            <v>8222.89</v>
          </cell>
          <cell r="AN27">
            <v>6297.11</v>
          </cell>
          <cell r="AQ27">
            <v>0.43368526170798904</v>
          </cell>
          <cell r="AR27">
            <v>4050</v>
          </cell>
          <cell r="AS27">
            <v>2247.11</v>
          </cell>
          <cell r="AT27">
            <v>0.15475964187327829</v>
          </cell>
          <cell r="AU27">
            <v>41.613100000000003</v>
          </cell>
          <cell r="AV27">
            <v>12920.89</v>
          </cell>
        </row>
        <row r="28">
          <cell r="B28">
            <v>19152</v>
          </cell>
          <cell r="C28">
            <v>2019</v>
          </cell>
          <cell r="D28">
            <v>43770</v>
          </cell>
          <cell r="E28" t="str">
            <v>François</v>
          </cell>
          <cell r="H28" t="str">
            <v>Calculé</v>
          </cell>
          <cell r="I28" t="str">
            <v>1 - Déposeés</v>
          </cell>
          <cell r="W28" t="str">
            <v>Enviroair</v>
          </cell>
          <cell r="X28" t="str">
            <v>Conan Baker</v>
          </cell>
          <cell r="Y28" t="str">
            <v>Nouveau</v>
          </cell>
          <cell r="Z28" t="str">
            <v>Institutionnel</v>
          </cell>
          <cell r="AA28" t="str">
            <v>Schmid 300 kW (New Hanwell N-B)</v>
          </cell>
          <cell r="AB28">
            <v>410000</v>
          </cell>
          <cell r="AC28">
            <v>198202</v>
          </cell>
          <cell r="AD28">
            <v>0</v>
          </cell>
          <cell r="AE28">
            <v>0</v>
          </cell>
          <cell r="AF28">
            <v>340</v>
          </cell>
          <cell r="AG28">
            <v>16320</v>
          </cell>
          <cell r="AI28">
            <v>33697</v>
          </cell>
          <cell r="AK28">
            <v>56733</v>
          </cell>
          <cell r="AL28">
            <v>340</v>
          </cell>
          <cell r="AM28">
            <v>304952</v>
          </cell>
          <cell r="AN28">
            <v>105048</v>
          </cell>
          <cell r="AQ28">
            <v>0.25621463414634149</v>
          </cell>
          <cell r="AR28">
            <v>25500</v>
          </cell>
          <cell r="AS28">
            <v>79548</v>
          </cell>
          <cell r="AT28">
            <v>0.19401951219512195</v>
          </cell>
          <cell r="AU28">
            <v>233.96469999999999</v>
          </cell>
          <cell r="AV28">
            <v>334532</v>
          </cell>
        </row>
        <row r="29">
          <cell r="B29">
            <v>19155</v>
          </cell>
          <cell r="C29">
            <v>2019</v>
          </cell>
          <cell r="D29">
            <v>43794</v>
          </cell>
          <cell r="E29" t="str">
            <v>François</v>
          </cell>
          <cell r="H29" t="str">
            <v>Calculé</v>
          </cell>
          <cell r="I29" t="str">
            <v>5 - Perdu</v>
          </cell>
          <cell r="W29" t="str">
            <v>Enviroair</v>
          </cell>
          <cell r="X29" t="str">
            <v>Maxime Boivin</v>
          </cell>
          <cell r="Y29" t="str">
            <v>Existant</v>
          </cell>
          <cell r="Z29" t="str">
            <v>Institutionnel</v>
          </cell>
          <cell r="AA29" t="str">
            <v>Baie St-Paul (3X 900 kW UTSK)</v>
          </cell>
          <cell r="AB29">
            <v>1250000</v>
          </cell>
          <cell r="AC29">
            <v>351676</v>
          </cell>
          <cell r="AD29">
            <v>0</v>
          </cell>
          <cell r="AE29">
            <v>0</v>
          </cell>
          <cell r="AF29">
            <v>680</v>
          </cell>
          <cell r="AG29">
            <v>51000</v>
          </cell>
          <cell r="AH29">
            <v>0</v>
          </cell>
          <cell r="AI29">
            <v>36000</v>
          </cell>
          <cell r="AJ29" t="str">
            <v>Contingence, reprise et garantie</v>
          </cell>
          <cell r="AK29">
            <v>70000</v>
          </cell>
          <cell r="AL29">
            <v>680</v>
          </cell>
          <cell r="AM29">
            <v>508676</v>
          </cell>
          <cell r="AN29">
            <v>741324</v>
          </cell>
          <cell r="AP29">
            <v>748124</v>
          </cell>
          <cell r="AQ29">
            <v>0.59305920000000001</v>
          </cell>
          <cell r="AR29">
            <v>51000</v>
          </cell>
          <cell r="AS29">
            <v>690324</v>
          </cell>
          <cell r="AT29">
            <v>0.55225919999999995</v>
          </cell>
          <cell r="AU29">
            <v>1015.1823529411764</v>
          </cell>
          <cell r="AV29" t="str">
            <v/>
          </cell>
          <cell r="AW29" t="str">
            <v>Grand formulaire</v>
          </cell>
        </row>
        <row r="30">
          <cell r="B30">
            <v>19156</v>
          </cell>
          <cell r="C30">
            <v>2019</v>
          </cell>
          <cell r="D30">
            <v>43762</v>
          </cell>
          <cell r="E30" t="str">
            <v>René</v>
          </cell>
          <cell r="H30" t="str">
            <v>Calculé</v>
          </cell>
          <cell r="I30" t="str">
            <v>4 - Annulé</v>
          </cell>
          <cell r="W30" t="str">
            <v>Saputo ML</v>
          </cell>
          <cell r="X30" t="str">
            <v>laurent</v>
          </cell>
          <cell r="Y30" t="str">
            <v>Nouveau</v>
          </cell>
          <cell r="Z30" t="str">
            <v>Alimentaire</v>
          </cell>
          <cell r="AA30" t="str">
            <v>conversion huile propane</v>
          </cell>
          <cell r="AB30">
            <v>109500</v>
          </cell>
          <cell r="AC30">
            <v>47758.36</v>
          </cell>
          <cell r="AD30">
            <v>0</v>
          </cell>
          <cell r="AE30">
            <v>0</v>
          </cell>
          <cell r="AF30">
            <v>307</v>
          </cell>
          <cell r="AG30">
            <v>19955</v>
          </cell>
          <cell r="AH30">
            <v>0</v>
          </cell>
          <cell r="AI30">
            <v>5880</v>
          </cell>
          <cell r="AJ30" t="str">
            <v>Contingence, reprise et garantie</v>
          </cell>
          <cell r="AK30">
            <v>6874.32</v>
          </cell>
          <cell r="AL30">
            <v>307</v>
          </cell>
          <cell r="AM30">
            <v>80467.679999999993</v>
          </cell>
          <cell r="AN30">
            <v>29032.32</v>
          </cell>
          <cell r="AQ30">
            <v>0.26513534246575349</v>
          </cell>
          <cell r="AR30">
            <v>23025</v>
          </cell>
          <cell r="AS30">
            <v>6007.32</v>
          </cell>
          <cell r="AT30">
            <v>5.4861369863013765E-2</v>
          </cell>
          <cell r="AU30">
            <v>19.56781758957657</v>
          </cell>
          <cell r="AV30" t="str">
            <v/>
          </cell>
          <cell r="AW30" t="str">
            <v>Petit formulaire</v>
          </cell>
        </row>
        <row r="31">
          <cell r="B31">
            <v>19159</v>
          </cell>
          <cell r="C31">
            <v>2019</v>
          </cell>
          <cell r="D31">
            <v>43777</v>
          </cell>
          <cell r="E31" t="str">
            <v>René</v>
          </cell>
          <cell r="H31" t="str">
            <v>Calculé</v>
          </cell>
          <cell r="I31" t="str">
            <v>2 - Signé</v>
          </cell>
          <cell r="W31" t="str">
            <v>Norbord</v>
          </cell>
          <cell r="X31" t="str">
            <v xml:space="preserve">Maxime </v>
          </cell>
          <cell r="Y31" t="str">
            <v>Existant</v>
          </cell>
          <cell r="Z31" t="str">
            <v>Scieries</v>
          </cell>
          <cell r="AA31" t="str">
            <v>tube a chamger</v>
          </cell>
          <cell r="AB31">
            <v>291600</v>
          </cell>
          <cell r="AC31">
            <v>0</v>
          </cell>
          <cell r="AD31">
            <v>0</v>
          </cell>
          <cell r="AE31">
            <v>0</v>
          </cell>
          <cell r="AF31">
            <v>2106</v>
          </cell>
          <cell r="AG31">
            <v>136890</v>
          </cell>
          <cell r="AH31">
            <v>0</v>
          </cell>
          <cell r="AI31">
            <v>31250</v>
          </cell>
          <cell r="AJ31" t="str">
            <v>Contingence, reprise et garantie</v>
          </cell>
          <cell r="AK31">
            <v>4000</v>
          </cell>
          <cell r="AL31">
            <v>2106</v>
          </cell>
          <cell r="AM31">
            <v>172140</v>
          </cell>
          <cell r="AN31">
            <v>119460</v>
          </cell>
          <cell r="AQ31">
            <v>0.4096707818930041</v>
          </cell>
          <cell r="AR31">
            <v>157950</v>
          </cell>
          <cell r="AS31">
            <v>-38490</v>
          </cell>
          <cell r="AT31">
            <v>-0.13199588477366256</v>
          </cell>
          <cell r="AU31">
            <v>-18.276353276353277</v>
          </cell>
          <cell r="AV31">
            <v>355362</v>
          </cell>
          <cell r="AW31" t="str">
            <v>Petit formulaire</v>
          </cell>
        </row>
        <row r="32">
          <cell r="B32">
            <v>19161</v>
          </cell>
          <cell r="C32">
            <v>2019</v>
          </cell>
          <cell r="D32">
            <v>43809</v>
          </cell>
          <cell r="E32" t="str">
            <v>Luc</v>
          </cell>
          <cell r="H32" t="str">
            <v>Calculé</v>
          </cell>
          <cell r="I32" t="str">
            <v>1 - Déposée</v>
          </cell>
          <cell r="W32" t="str">
            <v>Axchem Canada</v>
          </cell>
          <cell r="X32" t="str">
            <v>Richard Ayotte</v>
          </cell>
          <cell r="Y32" t="str">
            <v>Existant</v>
          </cell>
          <cell r="Z32" t="str">
            <v>Industriel</v>
          </cell>
          <cell r="AA32" t="str">
            <v>plan de contigence</v>
          </cell>
          <cell r="AB32">
            <v>7200</v>
          </cell>
          <cell r="AC32">
            <v>1797.08</v>
          </cell>
          <cell r="AD32">
            <v>7</v>
          </cell>
          <cell r="AE32">
            <v>245</v>
          </cell>
          <cell r="AF32">
            <v>21</v>
          </cell>
          <cell r="AG32">
            <v>1008</v>
          </cell>
          <cell r="AI32">
            <v>138</v>
          </cell>
          <cell r="AK32">
            <v>136.08000000000001</v>
          </cell>
          <cell r="AL32">
            <v>28</v>
          </cell>
          <cell r="AM32">
            <v>3324.16</v>
          </cell>
          <cell r="AN32">
            <v>3875.84</v>
          </cell>
          <cell r="AQ32">
            <v>0.53831111111111118</v>
          </cell>
          <cell r="AR32">
            <v>2100</v>
          </cell>
          <cell r="AS32">
            <v>1775.84</v>
          </cell>
          <cell r="AT32">
            <v>0.24664444444444447</v>
          </cell>
          <cell r="AU32">
            <v>63.422899999999998</v>
          </cell>
          <cell r="AV32">
            <v>5760.16</v>
          </cell>
        </row>
        <row r="33">
          <cell r="B33">
            <v>19162</v>
          </cell>
          <cell r="C33">
            <v>2019</v>
          </cell>
          <cell r="D33">
            <v>43815</v>
          </cell>
          <cell r="E33" t="str">
            <v>Luc</v>
          </cell>
          <cell r="H33" t="str">
            <v>Calculé</v>
          </cell>
          <cell r="I33" t="str">
            <v>1 - Déposée</v>
          </cell>
          <cell r="W33" t="str">
            <v>seminaire sainte marie</v>
          </cell>
          <cell r="X33" t="str">
            <v>jean sebastien roy</v>
          </cell>
          <cell r="Y33" t="str">
            <v>Existant</v>
          </cell>
          <cell r="Z33" t="str">
            <v>Institutionnel</v>
          </cell>
          <cell r="AA33" t="str">
            <v>rempalcement chaudière</v>
          </cell>
          <cell r="AB33">
            <v>83700</v>
          </cell>
          <cell r="AC33">
            <v>46462</v>
          </cell>
          <cell r="AD33">
            <v>0</v>
          </cell>
          <cell r="AE33">
            <v>0</v>
          </cell>
          <cell r="AF33">
            <v>159</v>
          </cell>
          <cell r="AG33">
            <v>7632</v>
          </cell>
          <cell r="AI33">
            <v>525</v>
          </cell>
          <cell r="AK33">
            <v>1840.99</v>
          </cell>
          <cell r="AL33">
            <v>159</v>
          </cell>
          <cell r="AM33">
            <v>56459.99</v>
          </cell>
          <cell r="AN33">
            <v>27240.01</v>
          </cell>
          <cell r="AQ33">
            <v>0.32544814814814815</v>
          </cell>
          <cell r="AR33">
            <v>11925</v>
          </cell>
          <cell r="AS33">
            <v>15315.01</v>
          </cell>
          <cell r="AT33">
            <v>0.18297502986857828</v>
          </cell>
          <cell r="AU33">
            <v>96.320800000000006</v>
          </cell>
          <cell r="AV33">
            <v>70292.990000000005</v>
          </cell>
        </row>
        <row r="34">
          <cell r="B34">
            <v>19164</v>
          </cell>
          <cell r="C34">
            <v>2019</v>
          </cell>
          <cell r="D34">
            <v>43750</v>
          </cell>
          <cell r="E34" t="str">
            <v>René</v>
          </cell>
          <cell r="H34" t="str">
            <v>Calculé</v>
          </cell>
          <cell r="I34" t="str">
            <v>4 - Annulé</v>
          </cell>
          <cell r="W34" t="str">
            <v>Saputo Mont-Laurier</v>
          </cell>
          <cell r="X34" t="str">
            <v>olivier Roy</v>
          </cell>
          <cell r="Y34" t="str">
            <v>Nouveau</v>
          </cell>
          <cell r="Z34" t="str">
            <v>Alimentaire</v>
          </cell>
          <cell r="AA34" t="str">
            <v>Boiler au bois</v>
          </cell>
          <cell r="AB34">
            <v>2200000</v>
          </cell>
          <cell r="AC34">
            <v>1400000</v>
          </cell>
          <cell r="AD34">
            <v>2378</v>
          </cell>
          <cell r="AE34">
            <v>118900</v>
          </cell>
          <cell r="AF34">
            <v>1380</v>
          </cell>
          <cell r="AG34">
            <v>89700</v>
          </cell>
          <cell r="AH34">
            <v>0</v>
          </cell>
          <cell r="AI34">
            <v>33700</v>
          </cell>
          <cell r="AJ34" t="str">
            <v>Contingence, reprise et garantie</v>
          </cell>
          <cell r="AK34">
            <v>220000</v>
          </cell>
          <cell r="AL34">
            <v>3758</v>
          </cell>
          <cell r="AM34">
            <v>1862300</v>
          </cell>
          <cell r="AN34">
            <v>337700</v>
          </cell>
          <cell r="AQ34">
            <v>0.1535</v>
          </cell>
          <cell r="AR34">
            <v>281850</v>
          </cell>
          <cell r="AS34">
            <v>55850</v>
          </cell>
          <cell r="AT34">
            <v>2.5386363636363637E-2</v>
          </cell>
          <cell r="AU34">
            <v>14.861628525811602</v>
          </cell>
          <cell r="AV34" t="str">
            <v/>
          </cell>
          <cell r="AW34" t="str">
            <v>Petit formulaire</v>
          </cell>
        </row>
        <row r="35">
          <cell r="B35">
            <v>20004</v>
          </cell>
          <cell r="C35">
            <v>2020</v>
          </cell>
          <cell r="D35">
            <v>43845</v>
          </cell>
          <cell r="E35" t="str">
            <v>René</v>
          </cell>
          <cell r="H35" t="str">
            <v>Calculé</v>
          </cell>
          <cell r="I35" t="str">
            <v>4 - Annulé</v>
          </cell>
          <cell r="W35" t="str">
            <v>Inukshuk energie</v>
          </cell>
          <cell r="X35" t="str">
            <v>jessy Paul</v>
          </cell>
          <cell r="Y35" t="str">
            <v>Nouveau</v>
          </cell>
          <cell r="Z35" t="str">
            <v>Industriel</v>
          </cell>
          <cell r="AA35" t="str">
            <v>Conteneur KWB 135 kW</v>
          </cell>
          <cell r="AB35">
            <v>85000</v>
          </cell>
          <cell r="AC35">
            <v>48505</v>
          </cell>
          <cell r="AD35">
            <v>160</v>
          </cell>
          <cell r="AE35">
            <v>8000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 t="str">
            <v>Contingence, reprise et garantie</v>
          </cell>
          <cell r="AK35">
            <v>338.1</v>
          </cell>
          <cell r="AL35">
            <v>160</v>
          </cell>
          <cell r="AM35">
            <v>56843.1</v>
          </cell>
          <cell r="AN35">
            <v>28156.9</v>
          </cell>
          <cell r="AQ35">
            <v>0.33125764705882355</v>
          </cell>
          <cell r="AR35">
            <v>12000</v>
          </cell>
          <cell r="AS35">
            <v>16156.9</v>
          </cell>
          <cell r="AT35">
            <v>0.19008117647058825</v>
          </cell>
          <cell r="AU35">
            <v>100.980625</v>
          </cell>
          <cell r="AV35" t="str">
            <v/>
          </cell>
          <cell r="AW35" t="str">
            <v>Petit formulaire</v>
          </cell>
        </row>
        <row r="36">
          <cell r="B36">
            <v>20005</v>
          </cell>
          <cell r="C36">
            <v>2020</v>
          </cell>
          <cell r="D36">
            <v>43846</v>
          </cell>
          <cell r="E36" t="str">
            <v>René</v>
          </cell>
          <cell r="H36" t="str">
            <v>Calculé</v>
          </cell>
          <cell r="I36" t="str">
            <v>4 - Annulé</v>
          </cell>
          <cell r="W36" t="str">
            <v>Commission Scolaire du Fleuve</v>
          </cell>
          <cell r="X36" t="str">
            <v>Fanny Larochelle</v>
          </cell>
          <cell r="Y36" t="str">
            <v>Nouveau</v>
          </cell>
          <cell r="Z36" t="str">
            <v>Institutionnel</v>
          </cell>
          <cell r="AA36" t="str">
            <v>Travaux réfractaires</v>
          </cell>
          <cell r="AB36">
            <v>77000</v>
          </cell>
          <cell r="AC36">
            <v>44500</v>
          </cell>
          <cell r="AD36">
            <v>0</v>
          </cell>
          <cell r="AE36">
            <v>0</v>
          </cell>
          <cell r="AF36">
            <v>51</v>
          </cell>
          <cell r="AG36">
            <v>3315</v>
          </cell>
          <cell r="AH36">
            <v>0</v>
          </cell>
          <cell r="AI36">
            <v>1770</v>
          </cell>
          <cell r="AJ36" t="str">
            <v>Contingence, reprise et garantie</v>
          </cell>
          <cell r="AK36">
            <v>4598.28</v>
          </cell>
          <cell r="AL36">
            <v>51</v>
          </cell>
          <cell r="AM36">
            <v>54183.28</v>
          </cell>
          <cell r="AN36">
            <v>22816.720000000001</v>
          </cell>
          <cell r="AQ36">
            <v>0.29632103896103895</v>
          </cell>
          <cell r="AR36">
            <v>3825</v>
          </cell>
          <cell r="AS36">
            <v>18991.72</v>
          </cell>
          <cell r="AT36">
            <v>0.2466457142857143</v>
          </cell>
          <cell r="AU36">
            <v>372.38666666666671</v>
          </cell>
          <cell r="AV36" t="str">
            <v/>
          </cell>
          <cell r="AW36" t="str">
            <v>Petit formulaire</v>
          </cell>
        </row>
        <row r="37">
          <cell r="B37">
            <v>20006</v>
          </cell>
          <cell r="C37">
            <v>2020</v>
          </cell>
          <cell r="D37">
            <v>43881</v>
          </cell>
          <cell r="E37" t="str">
            <v>René</v>
          </cell>
          <cell r="H37" t="str">
            <v>Calculé</v>
          </cell>
          <cell r="I37" t="str">
            <v>4 - Annulé</v>
          </cell>
          <cell r="W37" t="str">
            <v>Commission Scolaire du Fleuve</v>
          </cell>
          <cell r="X37" t="str">
            <v>Fanny Larochelle</v>
          </cell>
          <cell r="Y37" t="str">
            <v>Nouveau</v>
          </cell>
          <cell r="Z37" t="str">
            <v>Institutionnel</v>
          </cell>
          <cell r="AA37" t="str">
            <v>Travaux de réparations</v>
          </cell>
          <cell r="AB37">
            <v>94000</v>
          </cell>
          <cell r="AC37">
            <v>16800</v>
          </cell>
          <cell r="AD37">
            <v>128</v>
          </cell>
          <cell r="AE37">
            <v>6400</v>
          </cell>
          <cell r="AF37">
            <v>328</v>
          </cell>
          <cell r="AG37">
            <v>21320</v>
          </cell>
          <cell r="AH37">
            <v>0</v>
          </cell>
          <cell r="AI37">
            <v>7480</v>
          </cell>
          <cell r="AJ37" t="str">
            <v>Contingence, reprise et garantie</v>
          </cell>
          <cell r="AK37">
            <v>5815.44</v>
          </cell>
          <cell r="AL37">
            <v>456</v>
          </cell>
          <cell r="AM37">
            <v>57815.44</v>
          </cell>
          <cell r="AN37">
            <v>36184.559999999998</v>
          </cell>
          <cell r="AQ37">
            <v>0.38494212765957442</v>
          </cell>
          <cell r="AR37">
            <v>34200</v>
          </cell>
          <cell r="AS37">
            <v>1984.56</v>
          </cell>
          <cell r="AT37">
            <v>2.1112340425531891E-2</v>
          </cell>
          <cell r="AU37">
            <v>4.35210526315789</v>
          </cell>
          <cell r="AV37">
            <v>97487.44</v>
          </cell>
          <cell r="AW37" t="str">
            <v>Petit formulaire</v>
          </cell>
        </row>
        <row r="38">
          <cell r="B38">
            <v>20008</v>
          </cell>
          <cell r="C38">
            <v>2020</v>
          </cell>
          <cell r="D38">
            <v>43687</v>
          </cell>
          <cell r="E38" t="str">
            <v>René</v>
          </cell>
          <cell r="H38" t="str">
            <v>Calculé</v>
          </cell>
          <cell r="I38" t="str">
            <v>4 - Annulé</v>
          </cell>
          <cell r="W38" t="str">
            <v>Résolu St-Prime</v>
          </cell>
          <cell r="X38" t="str">
            <v>Pierre Luc Bluteau</v>
          </cell>
          <cell r="Y38" t="str">
            <v>Existant</v>
          </cell>
          <cell r="Z38" t="str">
            <v>Scieries</v>
          </cell>
          <cell r="AA38" t="str">
            <v>bouteille depoussiereur</v>
          </cell>
          <cell r="AB38">
            <v>1</v>
          </cell>
          <cell r="AC38">
            <v>0</v>
          </cell>
          <cell r="AD38">
            <v>0</v>
          </cell>
          <cell r="AE38">
            <v>0</v>
          </cell>
          <cell r="AF38">
            <v>1</v>
          </cell>
          <cell r="AG38">
            <v>65</v>
          </cell>
          <cell r="AH38">
            <v>0</v>
          </cell>
          <cell r="AI38">
            <v>0</v>
          </cell>
          <cell r="AJ38" t="str">
            <v>Contingence, reprise et garantie</v>
          </cell>
          <cell r="AK38">
            <v>0.3</v>
          </cell>
          <cell r="AL38">
            <v>1</v>
          </cell>
          <cell r="AM38">
            <v>65.3</v>
          </cell>
          <cell r="AN38">
            <v>-64.3</v>
          </cell>
          <cell r="AQ38">
            <v>-64.3</v>
          </cell>
          <cell r="AR38">
            <v>75</v>
          </cell>
          <cell r="AS38">
            <v>-139.30000000000001</v>
          </cell>
          <cell r="AT38">
            <v>-139.30000000000001</v>
          </cell>
          <cell r="AU38">
            <v>-139.30000000000001</v>
          </cell>
          <cell r="AV38">
            <v>152.30000000000001</v>
          </cell>
          <cell r="AW38" t="str">
            <v>Petit formulaire</v>
          </cell>
        </row>
        <row r="39">
          <cell r="B39">
            <v>20009</v>
          </cell>
          <cell r="C39">
            <v>2020</v>
          </cell>
          <cell r="D39">
            <v>43858</v>
          </cell>
          <cell r="E39" t="str">
            <v>René</v>
          </cell>
          <cell r="H39" t="str">
            <v>Calculé</v>
          </cell>
          <cell r="I39" t="str">
            <v>4 - Annulé</v>
          </cell>
          <cell r="W39" t="str">
            <v>Commission Scolaire du Fleuve</v>
          </cell>
          <cell r="X39" t="str">
            <v>Fanny Larochelle</v>
          </cell>
          <cell r="Y39" t="str">
            <v>Nouveau</v>
          </cell>
          <cell r="Z39" t="str">
            <v>Institutionnel</v>
          </cell>
          <cell r="AA39" t="str">
            <v>Nouvelle chaudière</v>
          </cell>
          <cell r="AB39">
            <v>843000</v>
          </cell>
          <cell r="AC39">
            <v>469000</v>
          </cell>
          <cell r="AD39">
            <v>1440</v>
          </cell>
          <cell r="AE39">
            <v>72000</v>
          </cell>
          <cell r="AF39">
            <v>720</v>
          </cell>
          <cell r="AG39">
            <v>46800</v>
          </cell>
          <cell r="AH39">
            <v>0</v>
          </cell>
          <cell r="AI39">
            <v>15400</v>
          </cell>
          <cell r="AJ39" t="str">
            <v>Contingence, reprise et garantie</v>
          </cell>
          <cell r="AK39">
            <v>60300</v>
          </cell>
          <cell r="AL39">
            <v>2160</v>
          </cell>
          <cell r="AM39">
            <v>663500</v>
          </cell>
          <cell r="AN39">
            <v>179500</v>
          </cell>
          <cell r="AQ39">
            <v>0.21293001186239621</v>
          </cell>
          <cell r="AR39">
            <v>162000</v>
          </cell>
          <cell r="AS39">
            <v>17500</v>
          </cell>
          <cell r="AT39">
            <v>2.0759193357058125E-2</v>
          </cell>
          <cell r="AU39">
            <v>8.1018518518518512</v>
          </cell>
          <cell r="AV39">
            <v>851420</v>
          </cell>
          <cell r="AW39" t="str">
            <v>Petit formulaire</v>
          </cell>
        </row>
        <row r="40">
          <cell r="B40">
            <v>20010</v>
          </cell>
          <cell r="C40">
            <v>2020</v>
          </cell>
          <cell r="D40">
            <v>43858</v>
          </cell>
          <cell r="E40" t="str">
            <v>René</v>
          </cell>
          <cell r="H40" t="str">
            <v>Calculé</v>
          </cell>
          <cell r="I40" t="str">
            <v>4 - Annulé</v>
          </cell>
          <cell r="W40" t="str">
            <v>Commission Scolaire du Fleuve</v>
          </cell>
          <cell r="X40" t="str">
            <v>Fanny Larochelle</v>
          </cell>
          <cell r="Y40" t="str">
            <v>Nouveau</v>
          </cell>
          <cell r="Z40" t="str">
            <v>Institutionnel</v>
          </cell>
          <cell r="AA40" t="str">
            <v>Réserve et cendres</v>
          </cell>
          <cell r="AB40">
            <v>235900</v>
          </cell>
          <cell r="AC40">
            <v>77800</v>
          </cell>
          <cell r="AD40">
            <v>312</v>
          </cell>
          <cell r="AE40">
            <v>15600</v>
          </cell>
          <cell r="AF40">
            <v>650</v>
          </cell>
          <cell r="AG40">
            <v>42250</v>
          </cell>
          <cell r="AH40">
            <v>0</v>
          </cell>
          <cell r="AI40">
            <v>8902</v>
          </cell>
          <cell r="AJ40" t="str">
            <v>Contingence, reprise et garantie</v>
          </cell>
          <cell r="AK40">
            <v>12928.14</v>
          </cell>
          <cell r="AL40">
            <v>962</v>
          </cell>
          <cell r="AM40">
            <v>157480.14000000001</v>
          </cell>
          <cell r="AN40">
            <v>78419.86</v>
          </cell>
          <cell r="AQ40">
            <v>0.33242840186519707</v>
          </cell>
          <cell r="AR40">
            <v>72150</v>
          </cell>
          <cell r="AS40">
            <v>6269.86</v>
          </cell>
          <cell r="AT40">
            <v>2.6578465451462426E-2</v>
          </cell>
          <cell r="AU40">
            <v>6.517525987525973</v>
          </cell>
          <cell r="AV40">
            <v>241174.14</v>
          </cell>
          <cell r="AW40" t="str">
            <v>Petit formulaire</v>
          </cell>
        </row>
        <row r="41">
          <cell r="B41">
            <v>20016</v>
          </cell>
          <cell r="C41">
            <v>2020</v>
          </cell>
          <cell r="D41">
            <v>43881</v>
          </cell>
          <cell r="E41" t="str">
            <v>René</v>
          </cell>
          <cell r="H41" t="str">
            <v>Calculé</v>
          </cell>
          <cell r="I41" t="str">
            <v>4 - Annulé</v>
          </cell>
          <cell r="W41" t="str">
            <v>Interfibre</v>
          </cell>
          <cell r="X41" t="str">
            <v>Claude Bronsard</v>
          </cell>
          <cell r="Y41" t="str">
            <v>Nouveau</v>
          </cell>
          <cell r="Z41" t="str">
            <v>Industriel</v>
          </cell>
          <cell r="AA41" t="str">
            <v>boiler huile conteneur</v>
          </cell>
          <cell r="AB41">
            <v>78000</v>
          </cell>
          <cell r="AC41">
            <v>40000</v>
          </cell>
          <cell r="AD41">
            <v>0</v>
          </cell>
          <cell r="AE41">
            <v>0</v>
          </cell>
          <cell r="AF41">
            <v>146</v>
          </cell>
          <cell r="AG41">
            <v>9490</v>
          </cell>
          <cell r="AH41">
            <v>0</v>
          </cell>
          <cell r="AI41">
            <v>0</v>
          </cell>
          <cell r="AJ41" t="str">
            <v>Contingence, reprise et garantie</v>
          </cell>
          <cell r="AK41">
            <v>4434.4399999999996</v>
          </cell>
          <cell r="AL41">
            <v>146</v>
          </cell>
          <cell r="AM41">
            <v>53924.44</v>
          </cell>
          <cell r="AN41">
            <v>24075.56</v>
          </cell>
          <cell r="AQ41">
            <v>0.3086610256410256</v>
          </cell>
          <cell r="AR41">
            <v>10950</v>
          </cell>
          <cell r="AS41">
            <v>13125.56</v>
          </cell>
          <cell r="AT41">
            <v>0.16827641025641021</v>
          </cell>
          <cell r="AU41">
            <v>89.901095890410943</v>
          </cell>
          <cell r="AV41" t="str">
            <v/>
          </cell>
          <cell r="AW41" t="str">
            <v>Petit formulaire</v>
          </cell>
        </row>
        <row r="42">
          <cell r="B42">
            <v>20017</v>
          </cell>
          <cell r="C42">
            <v>2020</v>
          </cell>
          <cell r="D42">
            <v>43878</v>
          </cell>
          <cell r="E42" t="str">
            <v>René</v>
          </cell>
          <cell r="H42" t="str">
            <v>Calculé</v>
          </cell>
          <cell r="I42" t="str">
            <v>4 - Annulé</v>
          </cell>
          <cell r="W42" t="str">
            <v>CSSS des Laurentides</v>
          </cell>
          <cell r="X42" t="str">
            <v>Mathieu St Denis</v>
          </cell>
          <cell r="Y42" t="str">
            <v>Existant</v>
          </cell>
          <cell r="Z42" t="str">
            <v>Institutionnel</v>
          </cell>
          <cell r="AA42" t="str">
            <v>Chaudière conteneurisée</v>
          </cell>
          <cell r="AB42">
            <v>120000</v>
          </cell>
          <cell r="AC42">
            <v>36170</v>
          </cell>
          <cell r="AD42">
            <v>368</v>
          </cell>
          <cell r="AE42">
            <v>18400</v>
          </cell>
          <cell r="AF42">
            <v>309</v>
          </cell>
          <cell r="AG42">
            <v>20085</v>
          </cell>
          <cell r="AH42">
            <v>0</v>
          </cell>
          <cell r="AI42">
            <v>5920</v>
          </cell>
          <cell r="AJ42" t="str">
            <v>Contingence, reprise et garantie</v>
          </cell>
          <cell r="AK42">
            <v>5192.68</v>
          </cell>
          <cell r="AL42">
            <v>677</v>
          </cell>
          <cell r="AM42">
            <v>85767.679999999993</v>
          </cell>
          <cell r="AN42">
            <v>34232.32</v>
          </cell>
          <cell r="AQ42">
            <v>0.28526933333333337</v>
          </cell>
          <cell r="AR42">
            <v>50775</v>
          </cell>
          <cell r="AS42">
            <v>-16542.68</v>
          </cell>
          <cell r="AT42">
            <v>-0.1378556666666666</v>
          </cell>
          <cell r="AU42">
            <v>-24.435273264401761</v>
          </cell>
          <cell r="AV42">
            <v>144666.68</v>
          </cell>
          <cell r="AW42" t="str">
            <v>Petit formulaire</v>
          </cell>
        </row>
        <row r="43">
          <cell r="B43">
            <v>20020</v>
          </cell>
          <cell r="C43">
            <v>2020</v>
          </cell>
          <cell r="D43">
            <v>43842</v>
          </cell>
          <cell r="E43" t="str">
            <v>René</v>
          </cell>
          <cell r="H43" t="str">
            <v>Calculé</v>
          </cell>
          <cell r="I43" t="str">
            <v>4 - Annulé</v>
          </cell>
          <cell r="W43" t="str">
            <v>Normandin</v>
          </cell>
          <cell r="X43" t="str">
            <v>Bertrand Grondin</v>
          </cell>
          <cell r="Y43" t="str">
            <v>Nouveau</v>
          </cell>
          <cell r="Z43" t="str">
            <v>Industriel</v>
          </cell>
          <cell r="AA43" t="str">
            <v>Chauffage Normandin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 t="str">
            <v>Contingence, reprise et garantie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 t="str">
            <v/>
          </cell>
          <cell r="AV43" t="str">
            <v/>
          </cell>
          <cell r="AW43" t="str">
            <v>Petit formulaire</v>
          </cell>
        </row>
        <row r="44">
          <cell r="B44">
            <v>20021</v>
          </cell>
          <cell r="C44">
            <v>2020</v>
          </cell>
          <cell r="D44">
            <v>43845</v>
          </cell>
          <cell r="E44" t="str">
            <v>René</v>
          </cell>
          <cell r="H44" t="str">
            <v>Calculé</v>
          </cell>
          <cell r="I44" t="str">
            <v>2 - Signé</v>
          </cell>
          <cell r="W44" t="str">
            <v>Cédrico Price</v>
          </cell>
          <cell r="X44" t="str">
            <v>Real Pigeon</v>
          </cell>
          <cell r="Y44" t="str">
            <v>Nouveau</v>
          </cell>
          <cell r="Z44" t="str">
            <v>Scieries</v>
          </cell>
          <cell r="AA44" t="str">
            <v>audit</v>
          </cell>
          <cell r="AB44">
            <v>4000</v>
          </cell>
          <cell r="AC44">
            <v>0</v>
          </cell>
          <cell r="AD44">
            <v>0</v>
          </cell>
          <cell r="AE44">
            <v>0</v>
          </cell>
          <cell r="AF44">
            <v>8</v>
          </cell>
          <cell r="AG44">
            <v>520</v>
          </cell>
          <cell r="AH44">
            <v>0</v>
          </cell>
          <cell r="AI44">
            <v>1400</v>
          </cell>
          <cell r="AJ44" t="str">
            <v>Contingence, reprise et garantie</v>
          </cell>
          <cell r="AK44">
            <v>0</v>
          </cell>
          <cell r="AL44">
            <v>8</v>
          </cell>
          <cell r="AM44">
            <v>1920</v>
          </cell>
          <cell r="AN44">
            <v>2080</v>
          </cell>
          <cell r="AQ44">
            <v>0.52</v>
          </cell>
          <cell r="AR44">
            <v>600</v>
          </cell>
          <cell r="AS44">
            <v>1480</v>
          </cell>
          <cell r="AT44">
            <v>0.37</v>
          </cell>
          <cell r="AU44">
            <v>185</v>
          </cell>
          <cell r="AV44" t="str">
            <v/>
          </cell>
          <cell r="AW44" t="str">
            <v>Petit formulaire</v>
          </cell>
        </row>
        <row r="45">
          <cell r="B45">
            <v>20025</v>
          </cell>
          <cell r="C45">
            <v>2020</v>
          </cell>
          <cell r="D45">
            <v>43871</v>
          </cell>
          <cell r="E45" t="str">
            <v>René</v>
          </cell>
          <cell r="H45" t="str">
            <v>Calculé</v>
          </cell>
          <cell r="I45" t="str">
            <v>4 - Annulé</v>
          </cell>
          <cell r="W45" t="str">
            <v>Industrie Davelyuville</v>
          </cell>
          <cell r="X45" t="str">
            <v>Benoit Pellerin</v>
          </cell>
          <cell r="Y45" t="str">
            <v>Existant</v>
          </cell>
          <cell r="Z45" t="str">
            <v>Scieries</v>
          </cell>
          <cell r="AA45" t="str">
            <v>Réserve et cendres</v>
          </cell>
          <cell r="AB45">
            <v>980000</v>
          </cell>
          <cell r="AC45">
            <v>512500</v>
          </cell>
          <cell r="AD45">
            <v>220</v>
          </cell>
          <cell r="AE45">
            <v>11000</v>
          </cell>
          <cell r="AF45">
            <v>1464</v>
          </cell>
          <cell r="AG45">
            <v>95160</v>
          </cell>
          <cell r="AH45">
            <v>0</v>
          </cell>
          <cell r="AI45">
            <v>2550</v>
          </cell>
          <cell r="AJ45" t="str">
            <v>Contingence, reprise et garantie</v>
          </cell>
          <cell r="AK45">
            <v>56458.98</v>
          </cell>
          <cell r="AL45">
            <v>1684</v>
          </cell>
          <cell r="AM45">
            <v>677668.98</v>
          </cell>
          <cell r="AN45">
            <v>302331.02</v>
          </cell>
          <cell r="AQ45">
            <v>0.30850104081632657</v>
          </cell>
          <cell r="AR45">
            <v>126300</v>
          </cell>
          <cell r="AS45">
            <v>176031.02</v>
          </cell>
          <cell r="AT45">
            <v>0.17962348979591838</v>
          </cell>
          <cell r="AU45">
            <v>104.53148456057008</v>
          </cell>
          <cell r="AV45" t="str">
            <v/>
          </cell>
          <cell r="AW45" t="str">
            <v>Petit formulaire</v>
          </cell>
        </row>
        <row r="46">
          <cell r="B46">
            <v>20027</v>
          </cell>
          <cell r="C46">
            <v>2020</v>
          </cell>
          <cell r="D46">
            <v>43851</v>
          </cell>
          <cell r="E46" t="str">
            <v>François</v>
          </cell>
          <cell r="F46" t="str">
            <v>Pour approbation</v>
          </cell>
          <cell r="G46" t="str">
            <v>Oui</v>
          </cell>
          <cell r="H46" t="str">
            <v>Calculé</v>
          </cell>
          <cell r="I46" t="str">
            <v>5 - Perdu</v>
          </cell>
          <cell r="M46" t="str">
            <v>Chaudière /brûleur</v>
          </cell>
          <cell r="N46">
            <v>1</v>
          </cell>
          <cell r="W46" t="str">
            <v>UQTR</v>
          </cell>
          <cell r="X46" t="str">
            <v>Luc Lafontaine</v>
          </cell>
          <cell r="Y46" t="str">
            <v>Existant</v>
          </cell>
          <cell r="Z46" t="str">
            <v>Institutionnel</v>
          </cell>
          <cell r="AA46" t="str">
            <v>Mise aux normes et modernisation du four à verre</v>
          </cell>
          <cell r="AB46">
            <v>34850</v>
          </cell>
          <cell r="AC46">
            <v>14935</v>
          </cell>
          <cell r="AD46">
            <v>48</v>
          </cell>
          <cell r="AE46">
            <v>2400</v>
          </cell>
          <cell r="AF46">
            <v>67.5</v>
          </cell>
          <cell r="AG46">
            <v>4387.5</v>
          </cell>
          <cell r="AH46">
            <v>6</v>
          </cell>
          <cell r="AI46">
            <v>690</v>
          </cell>
          <cell r="AJ46" t="str">
            <v>Contingence, reprise et garantie</v>
          </cell>
          <cell r="AK46">
            <v>1850.6</v>
          </cell>
          <cell r="AL46">
            <v>121.5</v>
          </cell>
          <cell r="AM46">
            <v>24263.1</v>
          </cell>
          <cell r="AN46">
            <v>10586.9</v>
          </cell>
          <cell r="AP46">
            <v>10586.9</v>
          </cell>
          <cell r="AQ46">
            <v>0.30378479196556674</v>
          </cell>
          <cell r="AR46">
            <v>9112.5</v>
          </cell>
          <cell r="AS46">
            <v>1474.4</v>
          </cell>
          <cell r="AT46">
            <v>4.2307030129124859E-2</v>
          </cell>
          <cell r="AU46">
            <v>12.134979423868325</v>
          </cell>
          <cell r="AV46" t="str">
            <v/>
          </cell>
          <cell r="AW46" t="str">
            <v>Grand formulaire</v>
          </cell>
        </row>
        <row r="47">
          <cell r="B47">
            <v>20028</v>
          </cell>
          <cell r="C47">
            <v>2020</v>
          </cell>
          <cell r="D47">
            <v>43881</v>
          </cell>
          <cell r="E47" t="str">
            <v>René</v>
          </cell>
          <cell r="H47" t="str">
            <v>Calculé</v>
          </cell>
          <cell r="I47" t="str">
            <v>4 - Annulé</v>
          </cell>
          <cell r="W47" t="str">
            <v>École Dégelis</v>
          </cell>
          <cell r="X47" t="str">
            <v>Isabelle</v>
          </cell>
          <cell r="Y47" t="str">
            <v>Nouveau</v>
          </cell>
          <cell r="Z47" t="str">
            <v>Institutionnel</v>
          </cell>
          <cell r="AA47" t="str">
            <v xml:space="preserve">inspection et mise en morme 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 t="str">
            <v>Contingence, reprise et garantie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 t="str">
            <v/>
          </cell>
          <cell r="AV47" t="str">
            <v/>
          </cell>
          <cell r="AW47" t="str">
            <v>Petit formulaire</v>
          </cell>
        </row>
        <row r="48">
          <cell r="B48">
            <v>20029</v>
          </cell>
          <cell r="C48">
            <v>2020</v>
          </cell>
          <cell r="D48">
            <v>43882</v>
          </cell>
          <cell r="E48" t="str">
            <v>René</v>
          </cell>
          <cell r="H48" t="str">
            <v>Calculé</v>
          </cell>
          <cell r="I48" t="str">
            <v>4 - Annulé</v>
          </cell>
          <cell r="W48" t="str">
            <v>École Cabano</v>
          </cell>
          <cell r="X48" t="str">
            <v>Isabelle</v>
          </cell>
          <cell r="Y48" t="str">
            <v>Nouveau</v>
          </cell>
          <cell r="Z48" t="str">
            <v>Institutionnel</v>
          </cell>
          <cell r="AA48" t="str">
            <v>etude et demande TEQ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 t="str">
            <v>Contingence, reprise et garantie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 t="str">
            <v/>
          </cell>
          <cell r="AV48" t="str">
            <v/>
          </cell>
          <cell r="AW48" t="str">
            <v>Petit formulaire</v>
          </cell>
        </row>
        <row r="49">
          <cell r="B49">
            <v>20032</v>
          </cell>
          <cell r="C49">
            <v>2020</v>
          </cell>
          <cell r="D49">
            <v>43911</v>
          </cell>
          <cell r="E49" t="str">
            <v>René</v>
          </cell>
          <cell r="H49" t="str">
            <v>Calculé</v>
          </cell>
          <cell r="I49" t="str">
            <v>2 - Signé</v>
          </cell>
          <cell r="W49" t="str">
            <v>Commonwealth Plywood Ste-Thérèse</v>
          </cell>
          <cell r="X49" t="str">
            <v>Francois Seguin</v>
          </cell>
          <cell r="Y49" t="str">
            <v>Existant</v>
          </cell>
          <cell r="Z49" t="str">
            <v>Scieries</v>
          </cell>
          <cell r="AA49" t="str">
            <v>Tests</v>
          </cell>
          <cell r="AB49">
            <v>5000</v>
          </cell>
          <cell r="AC49">
            <v>0</v>
          </cell>
          <cell r="AD49">
            <v>0</v>
          </cell>
          <cell r="AE49">
            <v>0</v>
          </cell>
          <cell r="AF49">
            <v>12</v>
          </cell>
          <cell r="AG49">
            <v>780</v>
          </cell>
          <cell r="AH49">
            <v>0</v>
          </cell>
          <cell r="AI49">
            <v>270</v>
          </cell>
          <cell r="AJ49" t="str">
            <v>Contingence, reprise et garantie</v>
          </cell>
          <cell r="AK49">
            <v>0</v>
          </cell>
          <cell r="AL49">
            <v>12</v>
          </cell>
          <cell r="AM49">
            <v>1050</v>
          </cell>
          <cell r="AN49">
            <v>3950</v>
          </cell>
          <cell r="AQ49">
            <v>0.79</v>
          </cell>
          <cell r="AR49">
            <v>900</v>
          </cell>
          <cell r="AS49">
            <v>3050</v>
          </cell>
          <cell r="AT49">
            <v>0.61</v>
          </cell>
          <cell r="AU49">
            <v>254.16666666666666</v>
          </cell>
          <cell r="AV49" t="str">
            <v/>
          </cell>
          <cell r="AW49" t="str">
            <v>Petit formulaire</v>
          </cell>
        </row>
        <row r="50">
          <cell r="B50">
            <v>20033</v>
          </cell>
          <cell r="C50">
            <v>2020</v>
          </cell>
          <cell r="D50">
            <v>43858</v>
          </cell>
          <cell r="E50" t="str">
            <v>René</v>
          </cell>
          <cell r="H50" t="str">
            <v>Calculé</v>
          </cell>
          <cell r="I50" t="str">
            <v>5 - Perdu</v>
          </cell>
          <cell r="W50" t="str">
            <v>Carboniq</v>
          </cell>
          <cell r="X50" t="str">
            <v>Christian Carrier</v>
          </cell>
          <cell r="Y50" t="str">
            <v>Nouveau</v>
          </cell>
          <cell r="Z50" t="str">
            <v>Industriel</v>
          </cell>
          <cell r="AA50" t="str">
            <v>Projet Camp Mercier (SEPAQ) - Schmid 240 kW</v>
          </cell>
          <cell r="AB50">
            <v>400000</v>
          </cell>
          <cell r="AC50">
            <v>217000</v>
          </cell>
          <cell r="AD50">
            <v>572</v>
          </cell>
          <cell r="AE50">
            <v>28600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 t="str">
            <v>Contingence, reprise et garantie</v>
          </cell>
          <cell r="AK50">
            <v>22000</v>
          </cell>
          <cell r="AL50">
            <v>572</v>
          </cell>
          <cell r="AM50">
            <v>267600</v>
          </cell>
          <cell r="AN50">
            <v>132400</v>
          </cell>
          <cell r="AP50">
            <v>140980</v>
          </cell>
          <cell r="AQ50">
            <v>0.33100000000000002</v>
          </cell>
          <cell r="AR50">
            <v>42900</v>
          </cell>
          <cell r="AS50">
            <v>89500</v>
          </cell>
          <cell r="AT50">
            <v>0.22375</v>
          </cell>
          <cell r="AU50">
            <v>156.46853146853147</v>
          </cell>
          <cell r="AV50" t="str">
            <v/>
          </cell>
          <cell r="AW50" t="str">
            <v>Petit formulaire</v>
          </cell>
        </row>
        <row r="51">
          <cell r="B51">
            <v>20034</v>
          </cell>
          <cell r="C51">
            <v>2020</v>
          </cell>
          <cell r="D51">
            <v>43910</v>
          </cell>
          <cell r="E51" t="str">
            <v>René</v>
          </cell>
          <cell r="H51" t="str">
            <v>Calculé</v>
          </cell>
          <cell r="I51" t="str">
            <v>4 - Annulé</v>
          </cell>
          <cell r="W51" t="str">
            <v>CUISSS Laurentides</v>
          </cell>
          <cell r="X51" t="str">
            <v>Mario Desrochers</v>
          </cell>
          <cell r="Y51" t="str">
            <v>Nouveau</v>
          </cell>
          <cell r="Z51" t="str">
            <v>Hospital</v>
          </cell>
          <cell r="AA51" t="str">
            <v>boiler conreneur</v>
          </cell>
          <cell r="AB51">
            <v>120000</v>
          </cell>
          <cell r="AC51">
            <v>45000</v>
          </cell>
          <cell r="AD51">
            <v>0</v>
          </cell>
          <cell r="AE51">
            <v>0</v>
          </cell>
          <cell r="AF51">
            <v>284</v>
          </cell>
          <cell r="AG51">
            <v>18460</v>
          </cell>
          <cell r="AH51">
            <v>0</v>
          </cell>
          <cell r="AI51">
            <v>0</v>
          </cell>
          <cell r="AJ51" t="str">
            <v>Contingence, reprise et garantie</v>
          </cell>
          <cell r="AK51">
            <v>2813</v>
          </cell>
          <cell r="AL51">
            <v>284</v>
          </cell>
          <cell r="AM51">
            <v>66273</v>
          </cell>
          <cell r="AN51">
            <v>53727</v>
          </cell>
          <cell r="AQ51">
            <v>0.44772499999999998</v>
          </cell>
          <cell r="AR51">
            <v>21300</v>
          </cell>
          <cell r="AS51">
            <v>32427</v>
          </cell>
          <cell r="AT51">
            <v>0.27022499999999999</v>
          </cell>
          <cell r="AU51">
            <v>114.17957746478874</v>
          </cell>
          <cell r="AV51" t="str">
            <v/>
          </cell>
          <cell r="AW51" t="str">
            <v>Petit formulaire</v>
          </cell>
        </row>
        <row r="52">
          <cell r="B52">
            <v>20035</v>
          </cell>
          <cell r="C52">
            <v>2020</v>
          </cell>
          <cell r="D52">
            <v>43878</v>
          </cell>
          <cell r="E52" t="str">
            <v>François</v>
          </cell>
          <cell r="H52" t="str">
            <v>Calculé</v>
          </cell>
          <cell r="I52" t="str">
            <v>2 - Signé</v>
          </cell>
          <cell r="W52" t="str">
            <v>Béton Provincial - Granby</v>
          </cell>
          <cell r="X52" t="str">
            <v>Richard St-Pierre</v>
          </cell>
          <cell r="Y52" t="str">
            <v>Existant</v>
          </cell>
          <cell r="Z52" t="str">
            <v>Industriel</v>
          </cell>
          <cell r="AA52" t="str">
            <v>Retubage de chaudière</v>
          </cell>
          <cell r="AB52">
            <v>28500</v>
          </cell>
          <cell r="AC52">
            <v>6946</v>
          </cell>
          <cell r="AD52">
            <v>8</v>
          </cell>
          <cell r="AE52">
            <v>400</v>
          </cell>
          <cell r="AF52">
            <v>132</v>
          </cell>
          <cell r="AG52">
            <v>8580</v>
          </cell>
          <cell r="AI52">
            <v>1695</v>
          </cell>
          <cell r="AK52">
            <v>1290</v>
          </cell>
          <cell r="AL52">
            <v>140</v>
          </cell>
          <cell r="AM52">
            <v>18911</v>
          </cell>
          <cell r="AN52">
            <v>9589</v>
          </cell>
          <cell r="AP52">
            <v>9589</v>
          </cell>
          <cell r="AQ52">
            <v>0.33645614035087718</v>
          </cell>
          <cell r="AR52">
            <v>10500</v>
          </cell>
          <cell r="AS52">
            <v>-911</v>
          </cell>
          <cell r="AT52">
            <v>-3.1964912280701752E-2</v>
          </cell>
          <cell r="AU52">
            <v>-6.5071428571428571</v>
          </cell>
          <cell r="AV52">
            <v>29411</v>
          </cell>
        </row>
        <row r="53">
          <cell r="B53">
            <v>20036</v>
          </cell>
          <cell r="C53">
            <v>2020</v>
          </cell>
          <cell r="D53">
            <v>43878</v>
          </cell>
          <cell r="E53" t="str">
            <v>François</v>
          </cell>
          <cell r="H53" t="str">
            <v>Calculé</v>
          </cell>
          <cell r="I53" t="str">
            <v>2 - Signé</v>
          </cell>
          <cell r="W53" t="str">
            <v>Béton Provincial - Thetford Mines</v>
          </cell>
          <cell r="X53" t="str">
            <v>Simon Bertrand</v>
          </cell>
          <cell r="Y53" t="str">
            <v>Existant</v>
          </cell>
          <cell r="Z53" t="str">
            <v>Industriel</v>
          </cell>
          <cell r="AA53" t="str">
            <v>Retubage de chaudière</v>
          </cell>
          <cell r="AB53">
            <v>25000</v>
          </cell>
          <cell r="AC53">
            <v>5150</v>
          </cell>
          <cell r="AD53">
            <v>8</v>
          </cell>
          <cell r="AE53">
            <v>400</v>
          </cell>
          <cell r="AF53">
            <v>132</v>
          </cell>
          <cell r="AG53">
            <v>8580</v>
          </cell>
          <cell r="AI53">
            <v>1563</v>
          </cell>
          <cell r="AK53">
            <v>1175</v>
          </cell>
          <cell r="AL53">
            <v>140</v>
          </cell>
          <cell r="AM53">
            <v>16868</v>
          </cell>
          <cell r="AN53">
            <v>8132</v>
          </cell>
          <cell r="AP53">
            <v>8132</v>
          </cell>
          <cell r="AQ53">
            <v>0.32528000000000001</v>
          </cell>
          <cell r="AR53">
            <v>10500</v>
          </cell>
          <cell r="AS53">
            <v>-2368</v>
          </cell>
          <cell r="AT53">
            <v>-9.4719999999999999E-2</v>
          </cell>
          <cell r="AU53">
            <v>-16.914285714285715</v>
          </cell>
          <cell r="AV53">
            <v>27368</v>
          </cell>
        </row>
        <row r="54">
          <cell r="B54">
            <v>20038</v>
          </cell>
          <cell r="C54">
            <v>2020</v>
          </cell>
          <cell r="D54">
            <v>43910</v>
          </cell>
          <cell r="E54" t="str">
            <v>René</v>
          </cell>
          <cell r="H54" t="str">
            <v>Calculé</v>
          </cell>
          <cell r="I54" t="str">
            <v>2 - Signé</v>
          </cell>
          <cell r="W54" t="str">
            <v>FF Soucy</v>
          </cell>
          <cell r="X54" t="str">
            <v>Normand Langlais</v>
          </cell>
          <cell r="Y54" t="str">
            <v>Nouveau</v>
          </cell>
          <cell r="Z54" t="str">
            <v>Papetières</v>
          </cell>
          <cell r="AA54" t="str">
            <v>audit</v>
          </cell>
          <cell r="AB54">
            <v>10000</v>
          </cell>
          <cell r="AC54">
            <v>0</v>
          </cell>
          <cell r="AD54">
            <v>0</v>
          </cell>
          <cell r="AE54">
            <v>0</v>
          </cell>
          <cell r="AF54">
            <v>20</v>
          </cell>
          <cell r="AG54">
            <v>1300</v>
          </cell>
          <cell r="AH54">
            <v>0</v>
          </cell>
          <cell r="AI54">
            <v>1350</v>
          </cell>
          <cell r="AJ54" t="str">
            <v>Contingence, reprise et garantie</v>
          </cell>
          <cell r="AK54">
            <v>0</v>
          </cell>
          <cell r="AL54">
            <v>20</v>
          </cell>
          <cell r="AM54">
            <v>2650</v>
          </cell>
          <cell r="AN54">
            <v>7350</v>
          </cell>
          <cell r="AQ54">
            <v>0.73499999999999999</v>
          </cell>
          <cell r="AR54">
            <v>1500</v>
          </cell>
          <cell r="AS54">
            <v>5850</v>
          </cell>
          <cell r="AT54">
            <v>0.58499999999999996</v>
          </cell>
          <cell r="AU54">
            <v>292.5</v>
          </cell>
          <cell r="AV54" t="str">
            <v/>
          </cell>
          <cell r="AW54" t="str">
            <v>Petit formulaire</v>
          </cell>
        </row>
        <row r="55">
          <cell r="B55">
            <v>20042</v>
          </cell>
          <cell r="C55">
            <v>2020</v>
          </cell>
          <cell r="D55">
            <v>43910</v>
          </cell>
          <cell r="E55" t="str">
            <v>René</v>
          </cell>
          <cell r="H55" t="str">
            <v>Calculé</v>
          </cell>
          <cell r="I55" t="str">
            <v>2 - Signé</v>
          </cell>
          <cell r="W55" t="str">
            <v>Scierie Landrienne</v>
          </cell>
          <cell r="X55" t="str">
            <v>Francois Plante</v>
          </cell>
          <cell r="Y55" t="str">
            <v>Existant</v>
          </cell>
          <cell r="Z55" t="str">
            <v>Scieries</v>
          </cell>
          <cell r="AA55" t="str">
            <v>reparation boiler</v>
          </cell>
          <cell r="AB55">
            <v>17000</v>
          </cell>
          <cell r="AC55">
            <v>3000</v>
          </cell>
          <cell r="AD55">
            <v>8</v>
          </cell>
          <cell r="AE55">
            <v>400</v>
          </cell>
          <cell r="AF55">
            <v>30</v>
          </cell>
          <cell r="AG55">
            <v>1950</v>
          </cell>
          <cell r="AH55">
            <v>0</v>
          </cell>
          <cell r="AI55">
            <v>2000</v>
          </cell>
          <cell r="AJ55" t="str">
            <v>Contingence, reprise et garantie</v>
          </cell>
          <cell r="AK55">
            <v>1200</v>
          </cell>
          <cell r="AL55">
            <v>38</v>
          </cell>
          <cell r="AM55">
            <v>8550</v>
          </cell>
          <cell r="AN55">
            <v>8450</v>
          </cell>
          <cell r="AQ55">
            <v>0.49705882352941178</v>
          </cell>
          <cell r="AR55">
            <v>2850</v>
          </cell>
          <cell r="AS55">
            <v>5600</v>
          </cell>
          <cell r="AT55">
            <v>0.32941176470588235</v>
          </cell>
          <cell r="AU55">
            <v>147.36842105263159</v>
          </cell>
          <cell r="AV55" t="str">
            <v/>
          </cell>
          <cell r="AW55" t="str">
            <v>Petit formulaire</v>
          </cell>
        </row>
        <row r="56">
          <cell r="B56">
            <v>20040</v>
          </cell>
          <cell r="C56">
            <v>2020</v>
          </cell>
          <cell r="D56">
            <v>43901</v>
          </cell>
          <cell r="E56" t="str">
            <v>François</v>
          </cell>
          <cell r="H56" t="str">
            <v>Calculé</v>
          </cell>
          <cell r="I56" t="str">
            <v>6 - Budgétaire</v>
          </cell>
          <cell r="W56" t="str">
            <v>Béton Provincial - New Richmond</v>
          </cell>
          <cell r="X56" t="str">
            <v>Keven Deschenes</v>
          </cell>
          <cell r="Y56" t="str">
            <v>Existant</v>
          </cell>
          <cell r="Z56" t="str">
            <v>Industriel</v>
          </cell>
          <cell r="AA56" t="str">
            <v>Remplacement de brûleur</v>
          </cell>
          <cell r="AB56">
            <v>26000</v>
          </cell>
          <cell r="AC56">
            <v>15000</v>
          </cell>
          <cell r="AD56">
            <v>4</v>
          </cell>
          <cell r="AE56">
            <v>140</v>
          </cell>
          <cell r="AF56">
            <v>80</v>
          </cell>
          <cell r="AG56">
            <v>3840</v>
          </cell>
          <cell r="AI56">
            <v>2225</v>
          </cell>
          <cell r="AK56">
            <v>1000</v>
          </cell>
          <cell r="AL56">
            <v>84</v>
          </cell>
          <cell r="AM56">
            <v>22205</v>
          </cell>
          <cell r="AN56">
            <v>3795</v>
          </cell>
          <cell r="AQ56">
            <v>0.14596153846153845</v>
          </cell>
          <cell r="AR56">
            <v>6300</v>
          </cell>
          <cell r="AS56">
            <v>-2505</v>
          </cell>
          <cell r="AT56">
            <v>-9.6346153846153845E-2</v>
          </cell>
          <cell r="AU56">
            <v>-29.821400000000001</v>
          </cell>
          <cell r="AV56">
            <v>29513</v>
          </cell>
        </row>
        <row r="57">
          <cell r="B57">
            <v>20041</v>
          </cell>
          <cell r="C57">
            <v>2020</v>
          </cell>
          <cell r="D57">
            <v>43882</v>
          </cell>
          <cell r="E57" t="str">
            <v>François</v>
          </cell>
          <cell r="H57" t="str">
            <v>Calculé</v>
          </cell>
          <cell r="I57" t="str">
            <v>6 - Budgétaire</v>
          </cell>
          <cell r="W57" t="str">
            <v>Intervalves</v>
          </cell>
          <cell r="X57" t="str">
            <v>Jean-Pierre Hamelin</v>
          </cell>
          <cell r="Y57" t="str">
            <v>Nouveau</v>
          </cell>
          <cell r="Z57" t="str">
            <v>Industriel</v>
          </cell>
          <cell r="AA57" t="str">
            <v>Chaufferie mobile 25 HP</v>
          </cell>
          <cell r="AB57">
            <v>90000</v>
          </cell>
          <cell r="AE57">
            <v>0</v>
          </cell>
          <cell r="AG57">
            <v>0</v>
          </cell>
          <cell r="AL57">
            <v>0</v>
          </cell>
          <cell r="AM57">
            <v>0</v>
          </cell>
          <cell r="AN57">
            <v>90000</v>
          </cell>
          <cell r="AQ57">
            <v>1</v>
          </cell>
          <cell r="AR57">
            <v>0</v>
          </cell>
          <cell r="AS57">
            <v>90000</v>
          </cell>
          <cell r="AT57">
            <v>1</v>
          </cell>
          <cell r="AU57">
            <v>0</v>
          </cell>
          <cell r="AV57">
            <v>0</v>
          </cell>
        </row>
        <row r="58">
          <cell r="B58">
            <v>20043</v>
          </cell>
          <cell r="C58">
            <v>2020</v>
          </cell>
          <cell r="D58">
            <v>43909</v>
          </cell>
          <cell r="E58" t="str">
            <v>René</v>
          </cell>
          <cell r="H58" t="str">
            <v>Calculé</v>
          </cell>
          <cell r="I58" t="str">
            <v>4 - Annulé</v>
          </cell>
          <cell r="W58" t="str">
            <v>Clients KWB</v>
          </cell>
          <cell r="X58" t="str">
            <v>…</v>
          </cell>
          <cell r="Y58" t="str">
            <v>Nouveau</v>
          </cell>
          <cell r="Z58" t="str">
            <v>Industriel</v>
          </cell>
          <cell r="AA58" t="str">
            <v>Offre de service d'entretien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 t="str">
            <v>Contingence, reprise et garantie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 t="str">
            <v/>
          </cell>
          <cell r="AV58" t="str">
            <v/>
          </cell>
          <cell r="AW58" t="str">
            <v>Petit formulaire</v>
          </cell>
        </row>
        <row r="59">
          <cell r="B59">
            <v>20045</v>
          </cell>
          <cell r="C59">
            <v>2020</v>
          </cell>
          <cell r="D59">
            <v>43881</v>
          </cell>
          <cell r="E59" t="str">
            <v>René</v>
          </cell>
          <cell r="H59" t="str">
            <v>Calculé</v>
          </cell>
          <cell r="I59" t="str">
            <v>4 - Annulé</v>
          </cell>
          <cell r="W59" t="str">
            <v>CSSS St Joseph</v>
          </cell>
          <cell r="X59" t="str">
            <v>M. Simard</v>
          </cell>
          <cell r="Y59" t="str">
            <v>Existant</v>
          </cell>
          <cell r="Z59" t="str">
            <v>Institutionnel</v>
          </cell>
          <cell r="AA59" t="str">
            <v>installation cheminée</v>
          </cell>
          <cell r="AB59">
            <v>24500</v>
          </cell>
          <cell r="AC59">
            <v>15000</v>
          </cell>
          <cell r="AD59">
            <v>0</v>
          </cell>
          <cell r="AE59">
            <v>0</v>
          </cell>
          <cell r="AF59">
            <v>8</v>
          </cell>
          <cell r="AG59">
            <v>520</v>
          </cell>
          <cell r="AH59">
            <v>0</v>
          </cell>
          <cell r="AI59">
            <v>0</v>
          </cell>
          <cell r="AJ59" t="str">
            <v>Contingence, reprise et garantie</v>
          </cell>
          <cell r="AK59">
            <v>1500</v>
          </cell>
          <cell r="AL59">
            <v>8</v>
          </cell>
          <cell r="AM59">
            <v>17020</v>
          </cell>
          <cell r="AN59">
            <v>7480</v>
          </cell>
          <cell r="AQ59">
            <v>0.30530612244897959</v>
          </cell>
          <cell r="AR59">
            <v>600</v>
          </cell>
          <cell r="AS59">
            <v>6880</v>
          </cell>
          <cell r="AT59">
            <v>0.28081632653061223</v>
          </cell>
          <cell r="AU59">
            <v>860</v>
          </cell>
          <cell r="AV59" t="str">
            <v/>
          </cell>
          <cell r="AW59" t="str">
            <v>Petit formulaire</v>
          </cell>
        </row>
        <row r="60">
          <cell r="B60">
            <v>20046</v>
          </cell>
          <cell r="C60">
            <v>2020</v>
          </cell>
          <cell r="D60">
            <v>43916</v>
          </cell>
          <cell r="E60" t="str">
            <v>René</v>
          </cell>
          <cell r="H60" t="str">
            <v>Calculé</v>
          </cell>
          <cell r="I60" t="str">
            <v>4 - Annulé</v>
          </cell>
          <cell r="W60" t="str">
            <v>Chantier Chibougamau</v>
          </cell>
          <cell r="X60" t="str">
            <v>Jocelyn cote</v>
          </cell>
          <cell r="Y60" t="str">
            <v>Existant</v>
          </cell>
          <cell r="Z60" t="str">
            <v>Scieries</v>
          </cell>
          <cell r="AA60" t="str">
            <v>installation de bruleur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 t="str">
            <v>Contingence, reprise et garantie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0</v>
          </cell>
          <cell r="AU60" t="str">
            <v/>
          </cell>
          <cell r="AV60" t="str">
            <v/>
          </cell>
          <cell r="AW60" t="str">
            <v>Petit formulaire</v>
          </cell>
        </row>
        <row r="61">
          <cell r="B61">
            <v>20049</v>
          </cell>
          <cell r="C61">
            <v>2020</v>
          </cell>
          <cell r="D61">
            <v>43922</v>
          </cell>
          <cell r="E61" t="str">
            <v>René</v>
          </cell>
          <cell r="H61" t="str">
            <v>Calculé</v>
          </cell>
          <cell r="I61" t="str">
            <v>4 - Annulé</v>
          </cell>
          <cell r="W61" t="str">
            <v>Carbonaxion</v>
          </cell>
          <cell r="X61" t="str">
            <v>Christain Carrier</v>
          </cell>
          <cell r="Y61" t="str">
            <v>Nouveau</v>
          </cell>
          <cell r="Z61" t="str">
            <v>Industriel</v>
          </cell>
          <cell r="AA61" t="str">
            <v>boier plus batiment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 t="str">
            <v>Contingence, reprise et garantie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 t="str">
            <v/>
          </cell>
          <cell r="AV61" t="str">
            <v/>
          </cell>
          <cell r="AW61" t="str">
            <v>Petit formulaire</v>
          </cell>
        </row>
        <row r="62">
          <cell r="B62">
            <v>20053</v>
          </cell>
          <cell r="C62">
            <v>2020</v>
          </cell>
          <cell r="D62">
            <v>43929</v>
          </cell>
          <cell r="E62" t="str">
            <v>René</v>
          </cell>
          <cell r="H62" t="str">
            <v>Calculé</v>
          </cell>
          <cell r="I62" t="str">
            <v>2 - Signé</v>
          </cell>
          <cell r="W62" t="str">
            <v>Industrie PWI</v>
          </cell>
          <cell r="X62" t="str">
            <v>Bertrand Sanson</v>
          </cell>
          <cell r="Y62" t="str">
            <v>Nouveau</v>
          </cell>
          <cell r="Z62" t="str">
            <v>Industriel</v>
          </cell>
          <cell r="AA62" t="str">
            <v>bruleur</v>
          </cell>
          <cell r="AB62">
            <v>143000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 t="str">
            <v>Contingence, reprise et garantie</v>
          </cell>
          <cell r="AK62">
            <v>0</v>
          </cell>
          <cell r="AL62">
            <v>0</v>
          </cell>
          <cell r="AM62">
            <v>0</v>
          </cell>
          <cell r="AN62">
            <v>143000</v>
          </cell>
          <cell r="AQ62">
            <v>1</v>
          </cell>
          <cell r="AR62">
            <v>0</v>
          </cell>
          <cell r="AS62">
            <v>143000</v>
          </cell>
          <cell r="AT62">
            <v>1</v>
          </cell>
          <cell r="AU62" t="str">
            <v/>
          </cell>
          <cell r="AV62" t="str">
            <v/>
          </cell>
          <cell r="AW62" t="str">
            <v>Petit formulaire</v>
          </cell>
        </row>
        <row r="63">
          <cell r="B63">
            <v>20054</v>
          </cell>
          <cell r="C63">
            <v>2020</v>
          </cell>
          <cell r="D63">
            <v>43952</v>
          </cell>
          <cell r="E63" t="str">
            <v>Interne</v>
          </cell>
          <cell r="F63" t="str">
            <v>En cours</v>
          </cell>
          <cell r="H63" t="str">
            <v>Calculé</v>
          </cell>
          <cell r="I63" t="str">
            <v>0 - En cours</v>
          </cell>
          <cell r="L63">
            <v>1</v>
          </cell>
          <cell r="W63" t="str">
            <v>INNOFIBRE</v>
          </cell>
          <cell r="Y63" t="str">
            <v>Existant</v>
          </cell>
          <cell r="Z63" t="str">
            <v>Industriel</v>
          </cell>
          <cell r="AA63" t="str">
            <v>Test d'environnement</v>
          </cell>
          <cell r="AE63">
            <v>0</v>
          </cell>
          <cell r="AG63">
            <v>0</v>
          </cell>
          <cell r="AL63">
            <v>0</v>
          </cell>
          <cell r="AM63">
            <v>0</v>
          </cell>
          <cell r="AN63">
            <v>0</v>
          </cell>
          <cell r="AP63">
            <v>0</v>
          </cell>
          <cell r="AR63">
            <v>0</v>
          </cell>
          <cell r="AS63">
            <v>0</v>
          </cell>
        </row>
        <row r="64">
          <cell r="B64">
            <v>20055</v>
          </cell>
          <cell r="C64">
            <v>2020</v>
          </cell>
          <cell r="D64">
            <v>43952</v>
          </cell>
          <cell r="E64" t="str">
            <v>René</v>
          </cell>
          <cell r="F64" t="str">
            <v>En cours</v>
          </cell>
          <cell r="H64" t="str">
            <v>Calculé</v>
          </cell>
          <cell r="I64" t="str">
            <v>2 - Signé</v>
          </cell>
          <cell r="L64">
            <v>1</v>
          </cell>
          <cell r="W64" t="str">
            <v>MAIBEC</v>
          </cell>
          <cell r="X64" t="str">
            <v>f</v>
          </cell>
          <cell r="Y64" t="str">
            <v>Existant</v>
          </cell>
          <cell r="Z64" t="str">
            <v>Industriel</v>
          </cell>
          <cell r="AA64" t="str">
            <v>AUDIT</v>
          </cell>
          <cell r="AB64">
            <v>5000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 t="str">
            <v>Contingence, reprise et garantie</v>
          </cell>
          <cell r="AK64">
            <v>0</v>
          </cell>
          <cell r="AL64">
            <v>0</v>
          </cell>
          <cell r="AM64">
            <v>0</v>
          </cell>
          <cell r="AN64">
            <v>5000</v>
          </cell>
          <cell r="AP64">
            <v>0</v>
          </cell>
          <cell r="AQ64">
            <v>1</v>
          </cell>
          <cell r="AR64">
            <v>0</v>
          </cell>
          <cell r="AS64">
            <v>5000</v>
          </cell>
          <cell r="AT64">
            <v>1</v>
          </cell>
          <cell r="AU64" t="str">
            <v/>
          </cell>
          <cell r="AV64" t="str">
            <v/>
          </cell>
          <cell r="AW64" t="str">
            <v>Petit formulaire</v>
          </cell>
        </row>
        <row r="65">
          <cell r="B65">
            <v>20056</v>
          </cell>
          <cell r="C65">
            <v>2020</v>
          </cell>
          <cell r="D65">
            <v>43952</v>
          </cell>
          <cell r="E65" t="str">
            <v>René</v>
          </cell>
          <cell r="F65" t="str">
            <v>En cours</v>
          </cell>
          <cell r="H65" t="str">
            <v>Calculé</v>
          </cell>
          <cell r="I65" t="str">
            <v>4 - Annulé</v>
          </cell>
          <cell r="L65">
            <v>1</v>
          </cell>
          <cell r="W65" t="str">
            <v>JBW</v>
          </cell>
          <cell r="X65" t="str">
            <v>f</v>
          </cell>
          <cell r="Y65" t="str">
            <v>Nouveau</v>
          </cell>
          <cell r="Z65" t="str">
            <v>Industriel</v>
          </cell>
          <cell r="AA65" t="str">
            <v>RETUBAGE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 t="str">
            <v>Contingence, reprise et garantie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 t="str">
            <v/>
          </cell>
          <cell r="AV65" t="str">
            <v/>
          </cell>
          <cell r="AW65" t="str">
            <v>Petit formulaire</v>
          </cell>
        </row>
        <row r="66">
          <cell r="B66">
            <v>20057</v>
          </cell>
          <cell r="C66">
            <v>2020</v>
          </cell>
          <cell r="D66">
            <v>43952</v>
          </cell>
          <cell r="E66" t="str">
            <v>Interne</v>
          </cell>
          <cell r="F66" t="str">
            <v>En cours</v>
          </cell>
          <cell r="H66" t="str">
            <v>Calculé</v>
          </cell>
          <cell r="I66" t="str">
            <v>0 - En cours</v>
          </cell>
          <cell r="L66">
            <v>1</v>
          </cell>
          <cell r="W66" t="str">
            <v>GNA</v>
          </cell>
          <cell r="Y66" t="str">
            <v>Existant</v>
          </cell>
          <cell r="Z66" t="str">
            <v>Industriel</v>
          </cell>
          <cell r="AA66" t="str">
            <v>Préchaufffeur</v>
          </cell>
          <cell r="AE66">
            <v>0</v>
          </cell>
          <cell r="AG66">
            <v>0</v>
          </cell>
          <cell r="AL66">
            <v>0</v>
          </cell>
          <cell r="AM66">
            <v>0</v>
          </cell>
          <cell r="AN66">
            <v>0</v>
          </cell>
          <cell r="AP66">
            <v>0</v>
          </cell>
          <cell r="AR66">
            <v>0</v>
          </cell>
          <cell r="AS66">
            <v>0</v>
          </cell>
        </row>
        <row r="67">
          <cell r="B67">
            <v>20058</v>
          </cell>
          <cell r="C67">
            <v>2020</v>
          </cell>
          <cell r="D67">
            <v>43952</v>
          </cell>
          <cell r="E67" t="str">
            <v>René</v>
          </cell>
          <cell r="F67" t="str">
            <v>En cours</v>
          </cell>
          <cell r="H67" t="str">
            <v>Budgétaire</v>
          </cell>
          <cell r="I67" t="str">
            <v>4 - Annulé</v>
          </cell>
          <cell r="L67">
            <v>1</v>
          </cell>
          <cell r="W67" t="str">
            <v>Coop Agrinergie</v>
          </cell>
          <cell r="X67" t="str">
            <v>r</v>
          </cell>
          <cell r="Y67" t="str">
            <v>Nouveau</v>
          </cell>
          <cell r="Z67" t="str">
            <v>Agricole/Serres</v>
          </cell>
          <cell r="AA67" t="str">
            <v>Conteneur Schmid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 t="str">
            <v>Contingence, reprise et garantie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 t="str">
            <v/>
          </cell>
          <cell r="AV67" t="str">
            <v/>
          </cell>
          <cell r="AW67" t="str">
            <v>Petit formulaire</v>
          </cell>
        </row>
        <row r="68">
          <cell r="B68">
            <v>20059</v>
          </cell>
          <cell r="C68">
            <v>2020</v>
          </cell>
          <cell r="D68">
            <v>43952</v>
          </cell>
          <cell r="E68" t="str">
            <v>René</v>
          </cell>
          <cell r="F68" t="str">
            <v>En cours</v>
          </cell>
          <cell r="H68" t="str">
            <v>Calculé</v>
          </cell>
          <cell r="I68" t="str">
            <v>4 - Annulé</v>
          </cell>
          <cell r="L68">
            <v>1</v>
          </cell>
          <cell r="W68" t="str">
            <v>SOPREMA</v>
          </cell>
          <cell r="X68" t="str">
            <v>f</v>
          </cell>
          <cell r="Y68" t="str">
            <v>Existant</v>
          </cell>
          <cell r="Z68" t="str">
            <v>Industriel</v>
          </cell>
          <cell r="AA68" t="str">
            <v>travaux de soudure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 t="str">
            <v>Contingence, reprise et garantie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 t="str">
            <v/>
          </cell>
          <cell r="AV68" t="str">
            <v/>
          </cell>
          <cell r="AW68" t="str">
            <v>Petit formulaire</v>
          </cell>
        </row>
        <row r="69">
          <cell r="B69">
            <v>20060</v>
          </cell>
          <cell r="C69">
            <v>2020</v>
          </cell>
          <cell r="D69">
            <v>43952</v>
          </cell>
          <cell r="E69" t="str">
            <v>René</v>
          </cell>
          <cell r="F69" t="str">
            <v>En cours</v>
          </cell>
          <cell r="H69" t="str">
            <v>Calculé</v>
          </cell>
          <cell r="I69" t="str">
            <v>4 - Annulé</v>
          </cell>
          <cell r="L69">
            <v>1</v>
          </cell>
          <cell r="W69" t="str">
            <v>Lauzon Papineauville</v>
          </cell>
          <cell r="X69" t="str">
            <v>michel</v>
          </cell>
          <cell r="Y69" t="str">
            <v>Existant</v>
          </cell>
          <cell r="Z69" t="str">
            <v>Scieries</v>
          </cell>
          <cell r="AA69" t="str">
            <v>test de combustion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 t="str">
            <v>Contingence, reprise et garantie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 t="str">
            <v/>
          </cell>
          <cell r="AV69" t="str">
            <v/>
          </cell>
          <cell r="AW69" t="str">
            <v>Petit formulaire</v>
          </cell>
        </row>
        <row r="70">
          <cell r="B70">
            <v>20061</v>
          </cell>
          <cell r="C70">
            <v>2020</v>
          </cell>
          <cell r="D70">
            <v>43952</v>
          </cell>
          <cell r="E70" t="str">
            <v>René</v>
          </cell>
          <cell r="F70" t="str">
            <v>En cours</v>
          </cell>
          <cell r="H70" t="str">
            <v>Calculé</v>
          </cell>
          <cell r="I70" t="str">
            <v>4 - Annulé</v>
          </cell>
          <cell r="L70">
            <v>1</v>
          </cell>
          <cell r="W70" t="str">
            <v>Lauzon Maniwaki</v>
          </cell>
          <cell r="X70" t="str">
            <v>michel</v>
          </cell>
          <cell r="Y70" t="str">
            <v>Existant</v>
          </cell>
          <cell r="Z70" t="str">
            <v>Scieries</v>
          </cell>
          <cell r="AA70" t="str">
            <v>test d'environnement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 t="str">
            <v>Contingence, reprise et garantie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 t="str">
            <v/>
          </cell>
          <cell r="AV70" t="str">
            <v/>
          </cell>
          <cell r="AW70" t="str">
            <v>Petit formulaire</v>
          </cell>
        </row>
        <row r="71">
          <cell r="B71">
            <v>20062</v>
          </cell>
          <cell r="C71">
            <v>2020</v>
          </cell>
          <cell r="D71">
            <v>43952</v>
          </cell>
          <cell r="E71" t="str">
            <v>René</v>
          </cell>
          <cell r="F71" t="str">
            <v>En cours</v>
          </cell>
          <cell r="H71" t="str">
            <v>Calculé</v>
          </cell>
          <cell r="I71" t="str">
            <v>4 - Annulé</v>
          </cell>
          <cell r="L71">
            <v>1</v>
          </cell>
          <cell r="W71" t="str">
            <v>GRANULE LG</v>
          </cell>
          <cell r="X71" t="str">
            <v>c</v>
          </cell>
          <cell r="Y71" t="str">
            <v>Existant</v>
          </cell>
          <cell r="Z71" t="str">
            <v>Scieries</v>
          </cell>
          <cell r="AA71" t="str">
            <v xml:space="preserve">demande demenagement 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 t="str">
            <v>Contingence, reprise et garantie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 t="str">
            <v/>
          </cell>
          <cell r="AV71" t="str">
            <v/>
          </cell>
          <cell r="AW71" t="str">
            <v>Petit formulaire</v>
          </cell>
        </row>
        <row r="72">
          <cell r="B72">
            <v>20063</v>
          </cell>
          <cell r="C72">
            <v>2020</v>
          </cell>
          <cell r="D72">
            <v>43952</v>
          </cell>
          <cell r="E72" t="str">
            <v>René</v>
          </cell>
          <cell r="F72" t="str">
            <v>En cours</v>
          </cell>
          <cell r="H72" t="str">
            <v>Calculé</v>
          </cell>
          <cell r="I72" t="str">
            <v>4 - Annulé</v>
          </cell>
          <cell r="L72">
            <v>1</v>
          </cell>
          <cell r="W72" t="str">
            <v>Charbon feuille d'érable</v>
          </cell>
          <cell r="X72" t="str">
            <v>mm</v>
          </cell>
          <cell r="Y72" t="str">
            <v>Nouveau</v>
          </cell>
          <cell r="Z72" t="str">
            <v>Industriel</v>
          </cell>
          <cell r="AA72" t="str">
            <v>incinérateur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 t="str">
            <v>Contingence, reprise et garantie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>
            <v>0</v>
          </cell>
          <cell r="AU72" t="str">
            <v/>
          </cell>
          <cell r="AV72" t="str">
            <v/>
          </cell>
          <cell r="AW72" t="str">
            <v>Petit formulaire</v>
          </cell>
        </row>
        <row r="73">
          <cell r="B73">
            <v>20064</v>
          </cell>
          <cell r="C73">
            <v>2020</v>
          </cell>
          <cell r="D73">
            <v>43952</v>
          </cell>
          <cell r="E73" t="str">
            <v>René</v>
          </cell>
          <cell r="F73" t="str">
            <v>En cours</v>
          </cell>
          <cell r="H73" t="str">
            <v>Calculé</v>
          </cell>
          <cell r="I73" t="str">
            <v>2 - Signé</v>
          </cell>
          <cell r="L73">
            <v>1</v>
          </cell>
          <cell r="W73" t="str">
            <v>Rivière Rouge</v>
          </cell>
          <cell r="X73" t="str">
            <v>Simon</v>
          </cell>
          <cell r="Y73" t="str">
            <v>Existant</v>
          </cell>
          <cell r="Z73" t="str">
            <v>Institutionnel</v>
          </cell>
          <cell r="AA73" t="str">
            <v>Réfractaires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 t="str">
            <v>Contingence, reprise et garantie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 t="str">
            <v/>
          </cell>
          <cell r="AV73" t="str">
            <v/>
          </cell>
          <cell r="AW73" t="str">
            <v>Petit formulaire</v>
          </cell>
        </row>
        <row r="74">
          <cell r="B74">
            <v>20065</v>
          </cell>
          <cell r="C74">
            <v>2020</v>
          </cell>
          <cell r="D74">
            <v>43959</v>
          </cell>
          <cell r="E74" t="str">
            <v>Luc</v>
          </cell>
          <cell r="F74" t="str">
            <v>En cours</v>
          </cell>
          <cell r="H74" t="str">
            <v>Calculé</v>
          </cell>
          <cell r="I74" t="str">
            <v>0 - En cours</v>
          </cell>
          <cell r="N74">
            <v>1</v>
          </cell>
          <cell r="W74" t="str">
            <v>Sucre Solution</v>
          </cell>
          <cell r="X74" t="str">
            <v>cc</v>
          </cell>
          <cell r="Y74" t="str">
            <v>Nouveau</v>
          </cell>
          <cell r="Z74" t="str">
            <v>Alimentaire</v>
          </cell>
          <cell r="AA74" t="str">
            <v>plan de contingence</v>
          </cell>
          <cell r="AB74">
            <v>17950</v>
          </cell>
          <cell r="AC74">
            <v>3577</v>
          </cell>
          <cell r="AE74">
            <v>0</v>
          </cell>
          <cell r="AF74">
            <v>112</v>
          </cell>
          <cell r="AG74">
            <v>6160</v>
          </cell>
          <cell r="AI74">
            <v>1272</v>
          </cell>
          <cell r="AK74">
            <v>2259</v>
          </cell>
          <cell r="AL74">
            <v>112</v>
          </cell>
          <cell r="AM74">
            <v>13268</v>
          </cell>
          <cell r="AN74">
            <v>4682</v>
          </cell>
          <cell r="AO74">
            <v>4142</v>
          </cell>
          <cell r="AP74">
            <v>540</v>
          </cell>
          <cell r="AQ74">
            <v>0.26083565459610025</v>
          </cell>
          <cell r="AR74">
            <v>8400</v>
          </cell>
          <cell r="AS74">
            <v>-3718</v>
          </cell>
          <cell r="AT74">
            <v>-0.20713091922005572</v>
          </cell>
          <cell r="AU74">
            <v>-33.196399999999997</v>
          </cell>
          <cell r="AV74">
            <v>21668</v>
          </cell>
        </row>
        <row r="75">
          <cell r="B75">
            <v>20066</v>
          </cell>
          <cell r="C75">
            <v>2020</v>
          </cell>
          <cell r="D75">
            <v>43990</v>
          </cell>
          <cell r="E75" t="str">
            <v>Luc</v>
          </cell>
          <cell r="F75" t="str">
            <v>En cours</v>
          </cell>
          <cell r="H75" t="str">
            <v>Calculé</v>
          </cell>
          <cell r="I75" t="str">
            <v>0 - En cours</v>
          </cell>
          <cell r="N75">
            <v>1</v>
          </cell>
          <cell r="W75" t="str">
            <v>Sucre Solution</v>
          </cell>
          <cell r="X75" t="str">
            <v>xx</v>
          </cell>
          <cell r="Y75" t="str">
            <v>Nouveau</v>
          </cell>
          <cell r="Z75" t="str">
            <v>Alimentaire</v>
          </cell>
          <cell r="AA75" t="str">
            <v>modification de la tuyauterie de vapeur</v>
          </cell>
          <cell r="AB75">
            <v>5321</v>
          </cell>
          <cell r="AC75">
            <v>1825</v>
          </cell>
          <cell r="AE75">
            <v>0</v>
          </cell>
          <cell r="AF75">
            <v>18</v>
          </cell>
          <cell r="AG75">
            <v>990</v>
          </cell>
          <cell r="AI75">
            <v>23</v>
          </cell>
          <cell r="AK75">
            <v>1350</v>
          </cell>
          <cell r="AL75">
            <v>18</v>
          </cell>
          <cell r="AM75">
            <v>4188</v>
          </cell>
          <cell r="AN75">
            <v>1133</v>
          </cell>
          <cell r="AO75">
            <v>1088</v>
          </cell>
          <cell r="AP75">
            <v>45</v>
          </cell>
          <cell r="AQ75">
            <v>0.21292990039466267</v>
          </cell>
          <cell r="AR75">
            <v>1350</v>
          </cell>
          <cell r="AS75">
            <v>-217</v>
          </cell>
          <cell r="AT75">
            <v>-4.0781807930840068E-2</v>
          </cell>
          <cell r="AU75">
            <v>-12.0556</v>
          </cell>
          <cell r="AV75">
            <v>5538</v>
          </cell>
        </row>
        <row r="76">
          <cell r="B76">
            <v>20067</v>
          </cell>
          <cell r="C76">
            <v>2020</v>
          </cell>
          <cell r="D76">
            <v>43990</v>
          </cell>
          <cell r="E76" t="str">
            <v>Luc</v>
          </cell>
          <cell r="F76" t="str">
            <v>En cours</v>
          </cell>
          <cell r="H76" t="str">
            <v>Calculé</v>
          </cell>
          <cell r="I76" t="str">
            <v>0 - En cours</v>
          </cell>
          <cell r="N76">
            <v>1</v>
          </cell>
          <cell r="W76" t="str">
            <v>Plaisir Gastronomique</v>
          </cell>
          <cell r="X76" t="str">
            <v>xxx</v>
          </cell>
          <cell r="Y76" t="str">
            <v>Nouveau</v>
          </cell>
          <cell r="Z76" t="str">
            <v>Alimentaire</v>
          </cell>
          <cell r="AA76" t="str">
            <v>remplacement dela chaudière 60 kw</v>
          </cell>
          <cell r="AB76">
            <v>17936</v>
          </cell>
          <cell r="AC76">
            <v>3525</v>
          </cell>
          <cell r="AE76">
            <v>0</v>
          </cell>
          <cell r="AF76">
            <v>95.45</v>
          </cell>
          <cell r="AG76">
            <v>5249.75</v>
          </cell>
          <cell r="AI76">
            <v>2389.09</v>
          </cell>
          <cell r="AK76">
            <v>2093.5</v>
          </cell>
          <cell r="AL76">
            <v>95.45</v>
          </cell>
          <cell r="AM76">
            <v>13257.34</v>
          </cell>
          <cell r="AN76">
            <v>4678.66</v>
          </cell>
          <cell r="AO76">
            <v>4139.28</v>
          </cell>
          <cell r="AP76">
            <v>539.38</v>
          </cell>
          <cell r="AQ76">
            <v>0.26085303300624441</v>
          </cell>
          <cell r="AR76">
            <v>7158.75</v>
          </cell>
          <cell r="AS76">
            <v>-2480.09</v>
          </cell>
          <cell r="AT76">
            <v>-0.13827442016057093</v>
          </cell>
          <cell r="AU76">
            <v>-25.9831</v>
          </cell>
          <cell r="AV76">
            <v>20416.09</v>
          </cell>
        </row>
        <row r="77">
          <cell r="B77">
            <v>20068</v>
          </cell>
          <cell r="C77">
            <v>2020</v>
          </cell>
          <cell r="D77">
            <v>43990</v>
          </cell>
          <cell r="E77" t="str">
            <v>Luc</v>
          </cell>
          <cell r="F77" t="str">
            <v>En cours</v>
          </cell>
          <cell r="H77" t="str">
            <v>Calculé</v>
          </cell>
          <cell r="I77" t="str">
            <v>0 - En cours</v>
          </cell>
          <cell r="N77">
            <v>1</v>
          </cell>
          <cell r="W77" t="str">
            <v>Plaisir Gastronomique</v>
          </cell>
          <cell r="X77" t="str">
            <v>xx</v>
          </cell>
          <cell r="Y77" t="str">
            <v>Nouveau</v>
          </cell>
          <cell r="Z77" t="str">
            <v>Alimentaire</v>
          </cell>
          <cell r="AA77" t="str">
            <v>Fabrication de header</v>
          </cell>
          <cell r="AB77">
            <v>18218</v>
          </cell>
          <cell r="AC77">
            <v>5914.06</v>
          </cell>
          <cell r="AD77">
            <v>117</v>
          </cell>
          <cell r="AE77">
            <v>4095</v>
          </cell>
          <cell r="AG77">
            <v>0</v>
          </cell>
          <cell r="AI77">
            <v>529.91999999999996</v>
          </cell>
          <cell r="AK77">
            <v>3034.65</v>
          </cell>
          <cell r="AL77">
            <v>117</v>
          </cell>
          <cell r="AM77">
            <v>13573.63</v>
          </cell>
          <cell r="AN77">
            <v>4644.37</v>
          </cell>
          <cell r="AO77">
            <v>4204.09</v>
          </cell>
          <cell r="AP77">
            <v>440.28</v>
          </cell>
          <cell r="AQ77">
            <v>0.25493303326380495</v>
          </cell>
          <cell r="AR77">
            <v>8775</v>
          </cell>
          <cell r="AS77">
            <v>-4130.63</v>
          </cell>
          <cell r="AT77">
            <v>-0.22673345043363713</v>
          </cell>
          <cell r="AU77">
            <v>-35.304499999999997</v>
          </cell>
          <cell r="AV77">
            <v>22348.63</v>
          </cell>
        </row>
        <row r="78">
          <cell r="B78">
            <v>20069</v>
          </cell>
          <cell r="C78">
            <v>2020</v>
          </cell>
          <cell r="D78">
            <v>43991</v>
          </cell>
          <cell r="E78" t="str">
            <v>René</v>
          </cell>
          <cell r="F78" t="str">
            <v>Pour approbation</v>
          </cell>
          <cell r="H78" t="str">
            <v>Calculé</v>
          </cell>
          <cell r="I78" t="str">
            <v>2 - Signé</v>
          </cell>
          <cell r="L78">
            <v>1</v>
          </cell>
          <cell r="W78" t="str">
            <v>TEMREX</v>
          </cell>
          <cell r="X78" t="str">
            <v>Pierre luc desgagné</v>
          </cell>
          <cell r="Y78" t="str">
            <v>Existant</v>
          </cell>
          <cell r="Z78" t="str">
            <v>Scieries</v>
          </cell>
          <cell r="AA78" t="str">
            <v>remplacement grilles</v>
          </cell>
          <cell r="AB78">
            <v>26730</v>
          </cell>
          <cell r="AC78">
            <v>16200</v>
          </cell>
          <cell r="AD78">
            <v>0</v>
          </cell>
          <cell r="AE78">
            <v>0</v>
          </cell>
          <cell r="AF78">
            <v>17.399999999999999</v>
          </cell>
          <cell r="AG78">
            <v>1131</v>
          </cell>
          <cell r="AH78">
            <v>0</v>
          </cell>
          <cell r="AI78">
            <v>2460</v>
          </cell>
          <cell r="AJ78" t="str">
            <v>Contingence, reprise et garantie</v>
          </cell>
          <cell r="AK78">
            <v>174</v>
          </cell>
          <cell r="AL78">
            <v>17.399999999999999</v>
          </cell>
          <cell r="AM78">
            <v>19965</v>
          </cell>
          <cell r="AN78">
            <v>6765</v>
          </cell>
          <cell r="AO78">
            <v>6939</v>
          </cell>
          <cell r="AP78">
            <v>-174</v>
          </cell>
          <cell r="AQ78">
            <v>0.25308641975308643</v>
          </cell>
          <cell r="AR78">
            <v>1305</v>
          </cell>
          <cell r="AS78">
            <v>5460</v>
          </cell>
          <cell r="AT78">
            <v>0.20426487093153758</v>
          </cell>
          <cell r="AU78">
            <v>313.79310344827587</v>
          </cell>
          <cell r="AV78" t="str">
            <v/>
          </cell>
          <cell r="AW78" t="str">
            <v>Petit formulaire</v>
          </cell>
        </row>
        <row r="79">
          <cell r="B79">
            <v>20070</v>
          </cell>
          <cell r="C79">
            <v>2020</v>
          </cell>
          <cell r="D79">
            <v>43991</v>
          </cell>
          <cell r="E79" t="str">
            <v>René</v>
          </cell>
          <cell r="F79" t="str">
            <v>Approuvé</v>
          </cell>
          <cell r="H79" t="str">
            <v>Calculé</v>
          </cell>
          <cell r="I79" t="str">
            <v>4 - Annulé</v>
          </cell>
          <cell r="L79">
            <v>1</v>
          </cell>
          <cell r="W79" t="str">
            <v>Maibec</v>
          </cell>
          <cell r="X79" t="str">
            <v>William Laroche</v>
          </cell>
          <cell r="Y79" t="str">
            <v>Existant</v>
          </cell>
          <cell r="Z79" t="str">
            <v>Scieries</v>
          </cell>
          <cell r="AA79" t="str">
            <v>ventilateur et o2</v>
          </cell>
          <cell r="AB79">
            <v>69000</v>
          </cell>
          <cell r="AC79">
            <v>28600</v>
          </cell>
          <cell r="AD79">
            <v>72</v>
          </cell>
          <cell r="AE79">
            <v>3600</v>
          </cell>
          <cell r="AF79">
            <v>67.52</v>
          </cell>
          <cell r="AG79">
            <v>4388.8</v>
          </cell>
          <cell r="AH79">
            <v>10</v>
          </cell>
          <cell r="AI79">
            <v>2789</v>
          </cell>
          <cell r="AJ79" t="str">
            <v>Contingence, reprise et garantie</v>
          </cell>
          <cell r="AK79">
            <v>2932</v>
          </cell>
          <cell r="AL79">
            <v>149.51999999999998</v>
          </cell>
          <cell r="AM79">
            <v>42309.8</v>
          </cell>
          <cell r="AN79">
            <v>26690.2</v>
          </cell>
          <cell r="AO79">
            <v>26004</v>
          </cell>
          <cell r="AP79">
            <v>1046.2</v>
          </cell>
          <cell r="AQ79">
            <v>0.38681449275362317</v>
          </cell>
          <cell r="AR79">
            <v>11214</v>
          </cell>
          <cell r="AS79">
            <v>15476.2</v>
          </cell>
          <cell r="AT79">
            <v>0.2242927536231884</v>
          </cell>
          <cell r="AU79">
            <v>103.50588550026752</v>
          </cell>
          <cell r="AV79" t="str">
            <v/>
          </cell>
          <cell r="AW79" t="str">
            <v>Petit formulaire</v>
          </cell>
        </row>
        <row r="80">
          <cell r="B80">
            <v>20071</v>
          </cell>
          <cell r="C80">
            <v>2020</v>
          </cell>
          <cell r="D80">
            <v>43992</v>
          </cell>
          <cell r="E80" t="str">
            <v>René</v>
          </cell>
          <cell r="F80" t="str">
            <v>En cours</v>
          </cell>
          <cell r="H80" t="str">
            <v>Budgétaire</v>
          </cell>
          <cell r="I80" t="str">
            <v>4 - Annulé</v>
          </cell>
          <cell r="L80">
            <v>1</v>
          </cell>
          <cell r="W80" t="str">
            <v>ilnutransforme</v>
          </cell>
          <cell r="X80" t="str">
            <v>Daniel Tremblay</v>
          </cell>
          <cell r="Y80" t="str">
            <v>Nouveau</v>
          </cell>
          <cell r="Z80" t="str">
            <v>Industriel</v>
          </cell>
          <cell r="AA80" t="str">
            <v>demenager boiler tecolam et réinstaller lac st jean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 t="str">
            <v>Contingence, reprise et garantie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 t="str">
            <v/>
          </cell>
          <cell r="AV80" t="str">
            <v/>
          </cell>
          <cell r="AW80" t="str">
            <v>Petit formulaire</v>
          </cell>
        </row>
        <row r="81">
          <cell r="B81">
            <v>20072</v>
          </cell>
          <cell r="C81">
            <v>2020</v>
          </cell>
          <cell r="D81">
            <v>43992</v>
          </cell>
          <cell r="E81" t="str">
            <v>François</v>
          </cell>
          <cell r="F81" t="str">
            <v>En cours</v>
          </cell>
          <cell r="H81" t="str">
            <v>Calculé</v>
          </cell>
          <cell r="I81" t="str">
            <v>2 - Signé</v>
          </cell>
          <cell r="N81">
            <v>1</v>
          </cell>
          <cell r="W81" t="str">
            <v>CUISSS des Laurentides</v>
          </cell>
          <cell r="X81" t="str">
            <v>Mathieu</v>
          </cell>
          <cell r="Y81" t="str">
            <v>Existant</v>
          </cell>
          <cell r="Z81" t="str">
            <v>Hopital</v>
          </cell>
          <cell r="AA81" t="str">
            <v>Modification sur une chaudière Folton</v>
          </cell>
          <cell r="AB81">
            <v>37389</v>
          </cell>
          <cell r="AC81">
            <v>14840</v>
          </cell>
          <cell r="AD81">
            <v>0</v>
          </cell>
          <cell r="AE81">
            <v>0</v>
          </cell>
          <cell r="AF81">
            <v>84.8</v>
          </cell>
          <cell r="AG81">
            <v>5512</v>
          </cell>
          <cell r="AH81">
            <v>0</v>
          </cell>
          <cell r="AI81">
            <v>3318</v>
          </cell>
          <cell r="AJ81" t="str">
            <v>Contingence, reprise et garantie</v>
          </cell>
          <cell r="AK81">
            <v>2195</v>
          </cell>
          <cell r="AL81">
            <v>84.8</v>
          </cell>
          <cell r="AM81">
            <v>25865</v>
          </cell>
          <cell r="AN81">
            <v>11524</v>
          </cell>
          <cell r="AP81">
            <v>0</v>
          </cell>
          <cell r="AQ81">
            <v>0.30821899489154564</v>
          </cell>
          <cell r="AR81">
            <v>6360</v>
          </cell>
          <cell r="AS81">
            <v>5164</v>
          </cell>
          <cell r="AT81">
            <v>0.13811548851266414</v>
          </cell>
          <cell r="AU81">
            <v>60.89622641509434</v>
          </cell>
          <cell r="AV81" t="str">
            <v/>
          </cell>
          <cell r="AW81" t="str">
            <v>Petit formulaire</v>
          </cell>
        </row>
        <row r="82">
          <cell r="B82">
            <v>20073</v>
          </cell>
          <cell r="C82">
            <v>2020</v>
          </cell>
          <cell r="D82">
            <v>43991</v>
          </cell>
          <cell r="E82" t="str">
            <v>René</v>
          </cell>
          <cell r="F82" t="str">
            <v>Pour approbation</v>
          </cell>
          <cell r="H82" t="str">
            <v>Calculé</v>
          </cell>
          <cell r="I82" t="str">
            <v>4 - Annulé</v>
          </cell>
          <cell r="L82">
            <v>1</v>
          </cell>
          <cell r="W82" t="str">
            <v>Maibec</v>
          </cell>
          <cell r="X82" t="str">
            <v>William Laroche</v>
          </cell>
          <cell r="Y82" t="str">
            <v>Existant</v>
          </cell>
          <cell r="Z82" t="str">
            <v>Scieries</v>
          </cell>
          <cell r="AA82" t="str">
            <v>ventilateur et o2</v>
          </cell>
          <cell r="AB82">
            <v>69000</v>
          </cell>
          <cell r="AC82">
            <v>28350</v>
          </cell>
          <cell r="AD82">
            <v>118</v>
          </cell>
          <cell r="AE82">
            <v>5900</v>
          </cell>
          <cell r="AF82">
            <v>77</v>
          </cell>
          <cell r="AG82">
            <v>5005</v>
          </cell>
          <cell r="AH82">
            <v>0</v>
          </cell>
          <cell r="AI82">
            <v>2139</v>
          </cell>
          <cell r="AJ82" t="str">
            <v>Contingence, reprise et garantie</v>
          </cell>
          <cell r="AK82">
            <v>3000</v>
          </cell>
          <cell r="AL82">
            <v>195</v>
          </cell>
          <cell r="AM82">
            <v>44394</v>
          </cell>
          <cell r="AN82">
            <v>24606</v>
          </cell>
          <cell r="AP82">
            <v>27146</v>
          </cell>
          <cell r="AQ82">
            <v>0.3566086956521739</v>
          </cell>
          <cell r="AR82">
            <v>14625</v>
          </cell>
          <cell r="AS82">
            <v>9981</v>
          </cell>
          <cell r="AT82">
            <v>0.14465217391304347</v>
          </cell>
          <cell r="AU82">
            <v>51.184615384615384</v>
          </cell>
          <cell r="AV82" t="str">
            <v/>
          </cell>
          <cell r="AW82" t="str">
            <v>Petit formulaire</v>
          </cell>
        </row>
        <row r="83">
          <cell r="B83">
            <v>20074</v>
          </cell>
          <cell r="C83">
            <v>2020</v>
          </cell>
          <cell r="D83">
            <v>43991</v>
          </cell>
          <cell r="E83" t="str">
            <v>René</v>
          </cell>
          <cell r="F83" t="str">
            <v>Pour approbation</v>
          </cell>
          <cell r="H83" t="str">
            <v>Calculé</v>
          </cell>
          <cell r="I83" t="str">
            <v>4 - Annulé</v>
          </cell>
          <cell r="L83">
            <v>1</v>
          </cell>
          <cell r="W83" t="str">
            <v>Maibec</v>
          </cell>
          <cell r="X83" t="str">
            <v>William Laroche</v>
          </cell>
          <cell r="Y83" t="str">
            <v>Existant</v>
          </cell>
          <cell r="Z83" t="str">
            <v>Scieries</v>
          </cell>
          <cell r="AA83" t="str">
            <v>ventilateur et o2</v>
          </cell>
          <cell r="AB83">
            <v>69000</v>
          </cell>
          <cell r="AC83">
            <v>28600</v>
          </cell>
          <cell r="AD83">
            <v>72</v>
          </cell>
          <cell r="AE83">
            <v>3600</v>
          </cell>
          <cell r="AF83">
            <v>67.52</v>
          </cell>
          <cell r="AG83">
            <v>4388.8</v>
          </cell>
          <cell r="AH83">
            <v>10</v>
          </cell>
          <cell r="AI83">
            <v>2789</v>
          </cell>
          <cell r="AJ83" t="str">
            <v>Contingence, reprise et garantie</v>
          </cell>
          <cell r="AK83">
            <v>2932</v>
          </cell>
          <cell r="AL83">
            <v>149.51999999999998</v>
          </cell>
          <cell r="AM83">
            <v>42309.8</v>
          </cell>
          <cell r="AN83">
            <v>26690.2</v>
          </cell>
          <cell r="AO83">
            <v>26004.02</v>
          </cell>
          <cell r="AP83">
            <v>1046.18</v>
          </cell>
          <cell r="AQ83">
            <v>0.38681449275362317</v>
          </cell>
          <cell r="AR83">
            <v>11214</v>
          </cell>
          <cell r="AS83">
            <v>15476.2</v>
          </cell>
          <cell r="AT83">
            <v>0.2242927536231884</v>
          </cell>
          <cell r="AU83">
            <v>103.50588550026752</v>
          </cell>
          <cell r="AV83" t="str">
            <v/>
          </cell>
          <cell r="AW83" t="str">
            <v>Petit formulaire</v>
          </cell>
        </row>
        <row r="84">
          <cell r="B84">
            <v>20075</v>
          </cell>
          <cell r="C84">
            <v>2020</v>
          </cell>
          <cell r="D84">
            <v>43984</v>
          </cell>
          <cell r="E84" t="str">
            <v>René</v>
          </cell>
          <cell r="H84" t="str">
            <v>Calculé</v>
          </cell>
          <cell r="I84" t="str">
            <v>4 - Annulé</v>
          </cell>
          <cell r="W84" t="str">
            <v>Forex ML</v>
          </cell>
          <cell r="X84" t="str">
            <v xml:space="preserve">Robert </v>
          </cell>
          <cell r="Y84" t="str">
            <v>Existant</v>
          </cell>
          <cell r="Z84" t="str">
            <v>Scieries</v>
          </cell>
          <cell r="AA84" t="str">
            <v>2 eme source d'eau</v>
          </cell>
          <cell r="AB84">
            <v>32900</v>
          </cell>
          <cell r="AC84">
            <v>15000</v>
          </cell>
          <cell r="AD84">
            <v>0</v>
          </cell>
          <cell r="AE84">
            <v>0</v>
          </cell>
          <cell r="AF84">
            <v>98</v>
          </cell>
          <cell r="AG84">
            <v>6370</v>
          </cell>
          <cell r="AH84">
            <v>0</v>
          </cell>
          <cell r="AI84">
            <v>0</v>
          </cell>
          <cell r="AJ84" t="str">
            <v>Contingence, reprise et garantie</v>
          </cell>
          <cell r="AK84">
            <v>2600</v>
          </cell>
          <cell r="AL84">
            <v>98</v>
          </cell>
          <cell r="AM84">
            <v>23970</v>
          </cell>
          <cell r="AN84">
            <v>8930</v>
          </cell>
          <cell r="AQ84">
            <v>0.27142857142857141</v>
          </cell>
          <cell r="AR84">
            <v>7350</v>
          </cell>
          <cell r="AS84">
            <v>1580</v>
          </cell>
          <cell r="AT84">
            <v>4.8024316109422489E-2</v>
          </cell>
          <cell r="AU84">
            <v>16.122448979591837</v>
          </cell>
          <cell r="AV84" t="str">
            <v/>
          </cell>
          <cell r="AW84" t="str">
            <v>Petit formulaire</v>
          </cell>
        </row>
        <row r="85">
          <cell r="B85">
            <v>20076</v>
          </cell>
          <cell r="C85">
            <v>2020</v>
          </cell>
          <cell r="D85">
            <v>44002</v>
          </cell>
          <cell r="E85" t="str">
            <v>René</v>
          </cell>
          <cell r="H85" t="str">
            <v>Budgétaire</v>
          </cell>
          <cell r="I85" t="str">
            <v>4 - Annulé</v>
          </cell>
          <cell r="W85" t="str">
            <v>Commonwealth Plywood Shawi</v>
          </cell>
          <cell r="X85" t="str">
            <v>Francois Séguin</v>
          </cell>
          <cell r="Y85" t="str">
            <v>Existant</v>
          </cell>
          <cell r="Z85" t="str">
            <v>Industriel</v>
          </cell>
          <cell r="AA85" t="str">
            <v>4 sechoirs</v>
          </cell>
          <cell r="AB85">
            <v>300000</v>
          </cell>
          <cell r="AC85">
            <v>236000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 t="str">
            <v>Contingence, reprise et garantie</v>
          </cell>
          <cell r="AK85">
            <v>0</v>
          </cell>
          <cell r="AL85">
            <v>0</v>
          </cell>
          <cell r="AM85">
            <v>236000</v>
          </cell>
          <cell r="AN85">
            <v>64000</v>
          </cell>
          <cell r="AQ85">
            <v>0.21333333333333335</v>
          </cell>
          <cell r="AR85">
            <v>0</v>
          </cell>
          <cell r="AS85">
            <v>64000</v>
          </cell>
          <cell r="AT85">
            <v>0.21333333333333335</v>
          </cell>
          <cell r="AU85" t="str">
            <v/>
          </cell>
          <cell r="AV85" t="str">
            <v/>
          </cell>
          <cell r="AW85" t="str">
            <v>Petit formulaire</v>
          </cell>
        </row>
        <row r="86">
          <cell r="B86">
            <v>20077</v>
          </cell>
          <cell r="C86">
            <v>2020</v>
          </cell>
          <cell r="D86">
            <v>44012</v>
          </cell>
          <cell r="E86" t="str">
            <v>René</v>
          </cell>
          <cell r="H86" t="str">
            <v>Budgétaire</v>
          </cell>
          <cell r="I86" t="str">
            <v>4 - Annulé</v>
          </cell>
          <cell r="K86" t="str">
            <v>Reconditionnement chaudières</v>
          </cell>
          <cell r="L86">
            <v>1</v>
          </cell>
          <cell r="W86" t="str">
            <v>tembec</v>
          </cell>
          <cell r="X86" t="str">
            <v>daniel</v>
          </cell>
          <cell r="Y86" t="str">
            <v>Existant</v>
          </cell>
          <cell r="Z86" t="str">
            <v>Scieries</v>
          </cell>
          <cell r="AA86" t="str">
            <v>conduits d'air chaud</v>
          </cell>
          <cell r="AB86">
            <v>75000</v>
          </cell>
          <cell r="AC86">
            <v>41000</v>
          </cell>
          <cell r="AD86">
            <v>20</v>
          </cell>
          <cell r="AE86">
            <v>1000</v>
          </cell>
          <cell r="AF86">
            <v>40</v>
          </cell>
          <cell r="AG86">
            <v>2600</v>
          </cell>
          <cell r="AH86">
            <v>0</v>
          </cell>
          <cell r="AI86">
            <v>0</v>
          </cell>
          <cell r="AJ86" t="str">
            <v>Contingence, reprise et garantie</v>
          </cell>
          <cell r="AK86">
            <v>0</v>
          </cell>
          <cell r="AL86">
            <v>60</v>
          </cell>
          <cell r="AM86">
            <v>44600</v>
          </cell>
          <cell r="AN86">
            <v>30400</v>
          </cell>
          <cell r="AQ86">
            <v>0.40533333333333332</v>
          </cell>
          <cell r="AR86">
            <v>4500</v>
          </cell>
          <cell r="AS86">
            <v>25900</v>
          </cell>
          <cell r="AT86">
            <v>0.34533333333333333</v>
          </cell>
          <cell r="AU86">
            <v>431.66666666666669</v>
          </cell>
          <cell r="AV86" t="str">
            <v/>
          </cell>
          <cell r="AW86" t="str">
            <v>Petit formulaire</v>
          </cell>
        </row>
        <row r="87">
          <cell r="B87">
            <v>20078</v>
          </cell>
          <cell r="C87">
            <v>2020</v>
          </cell>
          <cell r="D87">
            <v>44012</v>
          </cell>
          <cell r="E87" t="str">
            <v>Luc</v>
          </cell>
          <cell r="I87" t="str">
            <v>2 - Signée</v>
          </cell>
          <cell r="W87" t="str">
            <v>Sucre solution</v>
          </cell>
          <cell r="X87" t="str">
            <v>Martin Boisvert</v>
          </cell>
          <cell r="Z87" t="str">
            <v>Industriel</v>
          </cell>
          <cell r="AA87" t="str">
            <v>relocalisation chaufferie</v>
          </cell>
          <cell r="AB87">
            <v>69798.28</v>
          </cell>
          <cell r="AC87">
            <v>12327</v>
          </cell>
          <cell r="AF87">
            <v>530</v>
          </cell>
          <cell r="AI87">
            <v>889</v>
          </cell>
        </row>
        <row r="88">
          <cell r="B88">
            <v>20079</v>
          </cell>
          <cell r="C88">
            <v>2020</v>
          </cell>
          <cell r="D88">
            <v>44012</v>
          </cell>
          <cell r="E88" t="str">
            <v>Luc</v>
          </cell>
          <cell r="I88" t="str">
            <v>2 - Signée</v>
          </cell>
          <cell r="W88" t="str">
            <v>Béton provincial</v>
          </cell>
          <cell r="Z88" t="str">
            <v>Industriel</v>
          </cell>
          <cell r="AA88" t="str">
            <v>entretien annuel chaudières</v>
          </cell>
          <cell r="AB88">
            <v>91737</v>
          </cell>
        </row>
        <row r="89">
          <cell r="B89">
            <v>20080</v>
          </cell>
          <cell r="C89">
            <v>2020</v>
          </cell>
          <cell r="D89">
            <v>44012</v>
          </cell>
          <cell r="E89" t="str">
            <v>René</v>
          </cell>
          <cell r="I89" t="str">
            <v>2 - Signée</v>
          </cell>
          <cell r="W89" t="str">
            <v>Cascades norampac</v>
          </cell>
          <cell r="X89" t="str">
            <v>éric moreau</v>
          </cell>
          <cell r="Z89" t="str">
            <v>Scieries</v>
          </cell>
          <cell r="AA89" t="str">
            <v>inspection</v>
          </cell>
          <cell r="AB89">
            <v>5000</v>
          </cell>
        </row>
        <row r="90">
          <cell r="B90">
            <v>20081</v>
          </cell>
          <cell r="C90">
            <v>2020</v>
          </cell>
          <cell r="D90">
            <v>44013</v>
          </cell>
          <cell r="E90" t="str">
            <v>René</v>
          </cell>
          <cell r="H90" t="str">
            <v>Budgétaire</v>
          </cell>
          <cell r="I90" t="str">
            <v>4 - Annulé</v>
          </cell>
          <cell r="W90" t="str">
            <v>Granule LG</v>
          </cell>
          <cell r="X90" t="str">
            <v>pierre</v>
          </cell>
          <cell r="Y90" t="str">
            <v>Existant</v>
          </cell>
          <cell r="Z90" t="str">
            <v>Industriel</v>
          </cell>
          <cell r="AA90" t="str">
            <v>train de gaz</v>
          </cell>
          <cell r="AB90">
            <v>34300</v>
          </cell>
          <cell r="AC90">
            <v>18500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 t="str">
            <v>Contingence, reprise et garantie</v>
          </cell>
          <cell r="AK90">
            <v>0</v>
          </cell>
          <cell r="AL90">
            <v>0</v>
          </cell>
          <cell r="AM90">
            <v>18500</v>
          </cell>
          <cell r="AN90">
            <v>15800</v>
          </cell>
          <cell r="AQ90">
            <v>0.46064139941690962</v>
          </cell>
          <cell r="AR90">
            <v>0</v>
          </cell>
          <cell r="AS90">
            <v>15800</v>
          </cell>
          <cell r="AT90">
            <v>0.46064139941690962</v>
          </cell>
          <cell r="AU90" t="str">
            <v/>
          </cell>
          <cell r="AV90" t="str">
            <v/>
          </cell>
          <cell r="AW90" t="str">
            <v>Petit formulaire</v>
          </cell>
        </row>
        <row r="91">
          <cell r="B91">
            <v>20082</v>
          </cell>
          <cell r="C91">
            <v>2020</v>
          </cell>
          <cell r="D91">
            <v>44013</v>
          </cell>
          <cell r="E91" t="str">
            <v>René</v>
          </cell>
          <cell r="I91" t="str">
            <v>2 - Signée</v>
          </cell>
          <cell r="W91" t="str">
            <v>Hopital de la Mitis</v>
          </cell>
          <cell r="Z91" t="str">
            <v>Institutionnel</v>
          </cell>
          <cell r="AA91" t="str">
            <v>poussoir</v>
          </cell>
          <cell r="AB91">
            <v>28500</v>
          </cell>
          <cell r="AC91">
            <v>6165</v>
          </cell>
          <cell r="AF91">
            <v>94</v>
          </cell>
          <cell r="AK91">
            <v>844</v>
          </cell>
        </row>
        <row r="92">
          <cell r="B92">
            <v>20083</v>
          </cell>
          <cell r="C92">
            <v>2020</v>
          </cell>
          <cell r="D92">
            <v>44013</v>
          </cell>
          <cell r="E92" t="str">
            <v>René</v>
          </cell>
          <cell r="I92" t="str">
            <v>4 - Annulée</v>
          </cell>
          <cell r="W92" t="str">
            <v>Produit Richard Lépine</v>
          </cell>
          <cell r="Z92" t="str">
            <v>Industriel</v>
          </cell>
          <cell r="AA92" t="str">
            <v>30 bhp</v>
          </cell>
          <cell r="AB92">
            <v>0</v>
          </cell>
        </row>
        <row r="93">
          <cell r="B93">
            <v>20084</v>
          </cell>
          <cell r="C93">
            <v>2020</v>
          </cell>
          <cell r="D93">
            <v>44013</v>
          </cell>
          <cell r="E93" t="str">
            <v>François</v>
          </cell>
          <cell r="I93" t="str">
            <v>1 - Déposée</v>
          </cell>
          <cell r="W93" t="str">
            <v>Serres Maedler</v>
          </cell>
          <cell r="X93" t="str">
            <v>Henrik Maedler</v>
          </cell>
          <cell r="Z93" t="str">
            <v>Agricole/Serres</v>
          </cell>
          <cell r="AA93" t="str">
            <v>Retubage</v>
          </cell>
          <cell r="AB93">
            <v>19500</v>
          </cell>
          <cell r="AC93">
            <v>5350</v>
          </cell>
          <cell r="AD93">
            <v>4</v>
          </cell>
          <cell r="AF93">
            <v>50.9</v>
          </cell>
          <cell r="AI93">
            <v>2006.1</v>
          </cell>
          <cell r="AK93">
            <v>1050.31</v>
          </cell>
        </row>
        <row r="94">
          <cell r="B94">
            <v>20085</v>
          </cell>
          <cell r="C94">
            <v>2020</v>
          </cell>
          <cell r="D94">
            <v>44013</v>
          </cell>
          <cell r="E94" t="str">
            <v>René</v>
          </cell>
          <cell r="I94" t="str">
            <v>2 - Signée</v>
          </cell>
          <cell r="W94" t="str">
            <v>Chapais énergie</v>
          </cell>
          <cell r="Z94" t="str">
            <v>Industriel</v>
          </cell>
          <cell r="AA94" t="str">
            <v>audit</v>
          </cell>
          <cell r="AB94">
            <v>2000</v>
          </cell>
          <cell r="AF94">
            <v>13</v>
          </cell>
        </row>
        <row r="95">
          <cell r="B95">
            <v>20086</v>
          </cell>
          <cell r="C95">
            <v>2020</v>
          </cell>
          <cell r="D95">
            <v>44013</v>
          </cell>
          <cell r="E95" t="str">
            <v>René</v>
          </cell>
          <cell r="I95" t="str">
            <v>4 - Annulée</v>
          </cell>
          <cell r="W95" t="str">
            <v>Barrette</v>
          </cell>
          <cell r="Z95" t="str">
            <v>Scieries</v>
          </cell>
          <cell r="AA95" t="str">
            <v>audit</v>
          </cell>
          <cell r="AB95">
            <v>5000</v>
          </cell>
        </row>
        <row r="96">
          <cell r="B96">
            <v>20087</v>
          </cell>
          <cell r="C96">
            <v>2020</v>
          </cell>
          <cell r="D96">
            <v>44013</v>
          </cell>
          <cell r="E96" t="str">
            <v>René</v>
          </cell>
          <cell r="H96" t="str">
            <v>Calculé</v>
          </cell>
          <cell r="I96" t="str">
            <v>2 - Signé</v>
          </cell>
          <cell r="W96" t="str">
            <v>Bois de foyer igl</v>
          </cell>
          <cell r="X96" t="str">
            <v>Jean Pierre</v>
          </cell>
          <cell r="Y96" t="str">
            <v>Existant</v>
          </cell>
          <cell r="Z96" t="str">
            <v>Scieries</v>
          </cell>
          <cell r="AA96" t="str">
            <v>problèmes électriques</v>
          </cell>
          <cell r="AB96">
            <v>11000</v>
          </cell>
          <cell r="AC96">
            <v>2500</v>
          </cell>
          <cell r="AD96">
            <v>0</v>
          </cell>
          <cell r="AE96">
            <v>0</v>
          </cell>
          <cell r="AF96">
            <v>43</v>
          </cell>
          <cell r="AG96">
            <v>2795</v>
          </cell>
          <cell r="AH96">
            <v>0</v>
          </cell>
          <cell r="AI96">
            <v>2600</v>
          </cell>
          <cell r="AJ96" t="str">
            <v>Contingence, reprise et garantie</v>
          </cell>
          <cell r="AK96">
            <v>0</v>
          </cell>
          <cell r="AL96">
            <v>43</v>
          </cell>
          <cell r="AM96">
            <v>7895</v>
          </cell>
          <cell r="AN96">
            <v>3105</v>
          </cell>
          <cell r="AQ96">
            <v>0.28227272727272729</v>
          </cell>
          <cell r="AR96">
            <v>3225</v>
          </cell>
          <cell r="AS96">
            <v>-120</v>
          </cell>
          <cell r="AT96">
            <v>-1.090909090909091E-2</v>
          </cell>
          <cell r="AU96">
            <v>-2.7906976744186047</v>
          </cell>
          <cell r="AV96">
            <v>11636</v>
          </cell>
          <cell r="AW96" t="str">
            <v>Petit formulaire</v>
          </cell>
        </row>
        <row r="97">
          <cell r="B97">
            <v>20088</v>
          </cell>
          <cell r="C97">
            <v>2020</v>
          </cell>
          <cell r="D97">
            <v>44013</v>
          </cell>
          <cell r="E97" t="str">
            <v>René</v>
          </cell>
          <cell r="I97" t="str">
            <v>2 - Signée</v>
          </cell>
          <cell r="W97" t="str">
            <v>Hôpital de Montmagny</v>
          </cell>
          <cell r="X97" t="str">
            <v>Kim Deschênes</v>
          </cell>
          <cell r="Z97" t="str">
            <v>Institutionnel</v>
          </cell>
          <cell r="AA97" t="str">
            <v>Réparation chambre de combustion</v>
          </cell>
          <cell r="AB97">
            <v>145000</v>
          </cell>
          <cell r="AC97">
            <v>30000</v>
          </cell>
          <cell r="AD97">
            <v>80</v>
          </cell>
          <cell r="AF97">
            <v>360</v>
          </cell>
          <cell r="AI97">
            <v>9000</v>
          </cell>
          <cell r="AK97">
            <v>10300</v>
          </cell>
        </row>
        <row r="98">
          <cell r="B98">
            <v>20089</v>
          </cell>
          <cell r="C98">
            <v>2020</v>
          </cell>
          <cell r="D98">
            <v>44013</v>
          </cell>
          <cell r="E98" t="str">
            <v>René</v>
          </cell>
          <cell r="H98" t="str">
            <v>Budgétaire</v>
          </cell>
          <cell r="I98" t="str">
            <v>4 - Annulé</v>
          </cell>
          <cell r="W98" t="str">
            <v>MI 12</v>
          </cell>
          <cell r="X98" t="str">
            <v>Eric mMailloux</v>
          </cell>
          <cell r="Y98" t="str">
            <v>Nouveau</v>
          </cell>
          <cell r="Z98" t="str">
            <v>Industriel</v>
          </cell>
          <cell r="AA98" t="str">
            <v>remise à neuf chaudière existante</v>
          </cell>
          <cell r="AB98">
            <v>1046000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 t="str">
            <v>Contingence, reprise et garantie</v>
          </cell>
          <cell r="AK98">
            <v>0</v>
          </cell>
          <cell r="AL98">
            <v>0</v>
          </cell>
          <cell r="AM98">
            <v>0</v>
          </cell>
          <cell r="AN98">
            <v>1046000</v>
          </cell>
          <cell r="AQ98">
            <v>1</v>
          </cell>
          <cell r="AR98">
            <v>0</v>
          </cell>
          <cell r="AS98">
            <v>1046000</v>
          </cell>
          <cell r="AT98">
            <v>1</v>
          </cell>
          <cell r="AU98" t="str">
            <v/>
          </cell>
          <cell r="AV98" t="str">
            <v/>
          </cell>
          <cell r="AW98" t="str">
            <v>Petit formulaire</v>
          </cell>
        </row>
        <row r="99">
          <cell r="B99">
            <v>20090</v>
          </cell>
          <cell r="C99">
            <v>2020</v>
          </cell>
          <cell r="D99">
            <v>44041</v>
          </cell>
          <cell r="E99" t="str">
            <v>René</v>
          </cell>
          <cell r="H99" t="str">
            <v>Calculé</v>
          </cell>
          <cell r="I99" t="str">
            <v>2 - Signé</v>
          </cell>
          <cell r="K99" t="str">
            <v>Réfractaires</v>
          </cell>
          <cell r="L99">
            <v>1</v>
          </cell>
          <cell r="W99" t="str">
            <v>PF Résolu Maniwaki</v>
          </cell>
          <cell r="X99" t="str">
            <v>Alain Demeules</v>
          </cell>
          <cell r="Y99" t="str">
            <v>Nouveau</v>
          </cell>
          <cell r="Z99" t="str">
            <v>Scieries</v>
          </cell>
          <cell r="AA99" t="str">
            <v>Remplacement de la voûte en brique par des dalles</v>
          </cell>
          <cell r="AB99">
            <v>63800</v>
          </cell>
          <cell r="AC99">
            <v>4600</v>
          </cell>
          <cell r="AD99">
            <v>0</v>
          </cell>
          <cell r="AE99">
            <v>0</v>
          </cell>
          <cell r="AF99">
            <v>399</v>
          </cell>
          <cell r="AG99">
            <v>25935</v>
          </cell>
          <cell r="AH99">
            <v>32</v>
          </cell>
          <cell r="AI99">
            <v>8610</v>
          </cell>
          <cell r="AJ99" t="str">
            <v>Contingence, reprise et garantie</v>
          </cell>
          <cell r="AK99">
            <v>0</v>
          </cell>
          <cell r="AL99">
            <v>431</v>
          </cell>
          <cell r="AM99">
            <v>39145</v>
          </cell>
          <cell r="AN99">
            <v>24655</v>
          </cell>
          <cell r="AP99">
            <v>24655</v>
          </cell>
          <cell r="AQ99">
            <v>0.38644200626959246</v>
          </cell>
          <cell r="AR99">
            <v>32325</v>
          </cell>
          <cell r="AS99">
            <v>-7670</v>
          </cell>
          <cell r="AT99">
            <v>-0.12021943573667712</v>
          </cell>
          <cell r="AU99">
            <v>-17.79582366589327</v>
          </cell>
          <cell r="AV99">
            <v>76642</v>
          </cell>
          <cell r="AW99" t="str">
            <v>Petit formulaire</v>
          </cell>
        </row>
        <row r="100">
          <cell r="B100">
            <v>20091</v>
          </cell>
          <cell r="C100">
            <v>2020</v>
          </cell>
          <cell r="D100">
            <v>44041</v>
          </cell>
          <cell r="E100" t="str">
            <v>René</v>
          </cell>
          <cell r="H100" t="str">
            <v>Budgétaire</v>
          </cell>
          <cell r="I100" t="str">
            <v>4 - Annulé</v>
          </cell>
          <cell r="W100" t="str">
            <v>White Bicrh FF Soucy</v>
          </cell>
          <cell r="X100" t="str">
            <v>RR</v>
          </cell>
          <cell r="Y100" t="str">
            <v>Existant</v>
          </cell>
          <cell r="Z100" t="str">
            <v>Scieries</v>
          </cell>
          <cell r="AA100" t="str">
            <v>réfractaires/convoy…</v>
          </cell>
          <cell r="AB100">
            <v>779400</v>
          </cell>
          <cell r="AC100">
            <v>249000</v>
          </cell>
          <cell r="AD100">
            <v>120</v>
          </cell>
          <cell r="AE100">
            <v>6000</v>
          </cell>
          <cell r="AF100">
            <v>1324</v>
          </cell>
          <cell r="AG100">
            <v>86060</v>
          </cell>
          <cell r="AH100">
            <v>0</v>
          </cell>
          <cell r="AI100">
            <v>11200</v>
          </cell>
          <cell r="AJ100" t="str">
            <v>Contingence, reprise et garantie</v>
          </cell>
          <cell r="AK100">
            <v>20848</v>
          </cell>
          <cell r="AL100">
            <v>1444</v>
          </cell>
          <cell r="AM100">
            <v>373108</v>
          </cell>
          <cell r="AN100">
            <v>406292</v>
          </cell>
          <cell r="AQ100">
            <v>0.52128817038747755</v>
          </cell>
          <cell r="AR100">
            <v>108300</v>
          </cell>
          <cell r="AS100">
            <v>297992</v>
          </cell>
          <cell r="AT100">
            <v>0.38233512958686167</v>
          </cell>
          <cell r="AU100">
            <v>206.3656509695291</v>
          </cell>
          <cell r="AV100" t="str">
            <v/>
          </cell>
          <cell r="AW100" t="str">
            <v>Petit formulaire</v>
          </cell>
        </row>
        <row r="101">
          <cell r="B101">
            <v>20092</v>
          </cell>
          <cell r="C101">
            <v>2020</v>
          </cell>
          <cell r="D101">
            <v>44041</v>
          </cell>
          <cell r="E101" t="str">
            <v>René</v>
          </cell>
          <cell r="H101" t="str">
            <v>Budgétaire</v>
          </cell>
          <cell r="I101" t="str">
            <v>5 - Perdu</v>
          </cell>
          <cell r="W101" t="str">
            <v>Uniboard Mont-Laurier</v>
          </cell>
          <cell r="X101" t="str">
            <v>Hugo Ouimet</v>
          </cell>
          <cell r="Y101" t="str">
            <v>Existant</v>
          </cell>
          <cell r="Z101" t="str">
            <v>Scieries</v>
          </cell>
          <cell r="AA101" t="str">
            <v>Réparation réfractaire</v>
          </cell>
          <cell r="AB101">
            <v>126800</v>
          </cell>
          <cell r="AC101">
            <v>28400</v>
          </cell>
          <cell r="AD101">
            <v>8</v>
          </cell>
          <cell r="AE101">
            <v>400</v>
          </cell>
          <cell r="AF101">
            <v>428</v>
          </cell>
          <cell r="AG101">
            <v>27820</v>
          </cell>
          <cell r="AH101">
            <v>0</v>
          </cell>
          <cell r="AI101">
            <v>15060</v>
          </cell>
          <cell r="AJ101" t="str">
            <v>Contingence, reprise et garantie</v>
          </cell>
          <cell r="AK101">
            <v>7762</v>
          </cell>
          <cell r="AL101">
            <v>436</v>
          </cell>
          <cell r="AM101">
            <v>79442</v>
          </cell>
          <cell r="AN101">
            <v>47358</v>
          </cell>
          <cell r="AQ101">
            <v>0.37348580441640378</v>
          </cell>
          <cell r="AR101">
            <v>32700</v>
          </cell>
          <cell r="AS101">
            <v>14658</v>
          </cell>
          <cell r="AT101">
            <v>0.1155993690851735</v>
          </cell>
          <cell r="AU101">
            <v>33.61926605504587</v>
          </cell>
          <cell r="AV101" t="str">
            <v/>
          </cell>
          <cell r="AW101" t="str">
            <v>Petit formulaire</v>
          </cell>
        </row>
        <row r="102">
          <cell r="B102">
            <v>20093</v>
          </cell>
          <cell r="C102">
            <v>2020</v>
          </cell>
          <cell r="D102">
            <v>44041</v>
          </cell>
          <cell r="E102" t="str">
            <v>René</v>
          </cell>
          <cell r="I102" t="str">
            <v>2 - Signée</v>
          </cell>
          <cell r="W102" t="str">
            <v>John Lewis La Tuque</v>
          </cell>
          <cell r="Z102" t="str">
            <v>Scieries</v>
          </cell>
          <cell r="AA102" t="str">
            <v>réparation heure</v>
          </cell>
          <cell r="AB102">
            <v>29328</v>
          </cell>
          <cell r="AC102">
            <v>6091</v>
          </cell>
          <cell r="AF102">
            <v>96</v>
          </cell>
          <cell r="AI102">
            <v>3363</v>
          </cell>
        </row>
        <row r="103">
          <cell r="B103">
            <v>20094</v>
          </cell>
          <cell r="C103">
            <v>2020</v>
          </cell>
          <cell r="D103">
            <v>44048</v>
          </cell>
          <cell r="E103" t="str">
            <v>François</v>
          </cell>
          <cell r="I103" t="str">
            <v>2 - Signée</v>
          </cell>
          <cell r="W103" t="str">
            <v>Cascades Cabano</v>
          </cell>
          <cell r="X103" t="str">
            <v>Éric Moreau</v>
          </cell>
          <cell r="Z103" t="str">
            <v>Scieries</v>
          </cell>
          <cell r="AA103" t="str">
            <v>Location CHA150</v>
          </cell>
          <cell r="AB103">
            <v>10000</v>
          </cell>
          <cell r="AC103">
            <v>2200</v>
          </cell>
          <cell r="AD103">
            <v>0</v>
          </cell>
          <cell r="AF103">
            <v>25</v>
          </cell>
          <cell r="AI103">
            <v>500</v>
          </cell>
          <cell r="AK103">
            <v>675</v>
          </cell>
        </row>
        <row r="104">
          <cell r="B104">
            <v>20095</v>
          </cell>
          <cell r="C104">
            <v>2020</v>
          </cell>
          <cell r="D104">
            <v>44041</v>
          </cell>
          <cell r="E104" t="str">
            <v>René</v>
          </cell>
          <cell r="F104" t="str">
            <v>Pour approbation</v>
          </cell>
          <cell r="G104" t="str">
            <v>Oui</v>
          </cell>
          <cell r="H104" t="str">
            <v>Calculé</v>
          </cell>
          <cell r="I104" t="str">
            <v>2 - Signé</v>
          </cell>
          <cell r="W104" t="str">
            <v>Forex</v>
          </cell>
          <cell r="X104" t="str">
            <v>xx</v>
          </cell>
          <cell r="Y104" t="str">
            <v>Existant</v>
          </cell>
          <cell r="Z104" t="str">
            <v>Scieries</v>
          </cell>
          <cell r="AA104" t="str">
            <v>réparation</v>
          </cell>
          <cell r="AB104">
            <v>5500</v>
          </cell>
          <cell r="AC104">
            <v>1000</v>
          </cell>
          <cell r="AD104">
            <v>0</v>
          </cell>
          <cell r="AE104">
            <v>0</v>
          </cell>
          <cell r="AF104">
            <v>13</v>
          </cell>
          <cell r="AG104">
            <v>845</v>
          </cell>
          <cell r="AH104">
            <v>0</v>
          </cell>
          <cell r="AI104">
            <v>1000</v>
          </cell>
          <cell r="AJ104" t="str">
            <v>Contingence, reprise et garantie</v>
          </cell>
          <cell r="AK104">
            <v>192</v>
          </cell>
          <cell r="AL104">
            <v>13</v>
          </cell>
          <cell r="AM104">
            <v>3037</v>
          </cell>
          <cell r="AN104">
            <v>2463</v>
          </cell>
          <cell r="AP104">
            <v>2463</v>
          </cell>
          <cell r="AQ104">
            <v>0.44781818181818184</v>
          </cell>
          <cell r="AR104">
            <v>975</v>
          </cell>
          <cell r="AS104">
            <v>1488</v>
          </cell>
          <cell r="AT104">
            <v>0.27054545454545453</v>
          </cell>
          <cell r="AU104">
            <v>114.46153846153847</v>
          </cell>
          <cell r="AV104" t="str">
            <v/>
          </cell>
          <cell r="AW104" t="str">
            <v>Petit formulaire</v>
          </cell>
        </row>
        <row r="105">
          <cell r="B105">
            <v>20096</v>
          </cell>
          <cell r="C105">
            <v>2020</v>
          </cell>
          <cell r="D105">
            <v>44041</v>
          </cell>
          <cell r="E105" t="str">
            <v>René</v>
          </cell>
          <cell r="H105" t="str">
            <v>Budgétaire</v>
          </cell>
          <cell r="I105" t="str">
            <v>4 - Annulé</v>
          </cell>
          <cell r="W105" t="str">
            <v>Soudure MGR</v>
          </cell>
          <cell r="X105" t="str">
            <v>mm</v>
          </cell>
          <cell r="Y105" t="str">
            <v>Nouveau</v>
          </cell>
          <cell r="Z105" t="str">
            <v>Industriel</v>
          </cell>
          <cell r="AA105" t="str">
            <v>four</v>
          </cell>
          <cell r="AB105">
            <v>78500</v>
          </cell>
          <cell r="AC105">
            <v>28000</v>
          </cell>
          <cell r="AD105">
            <v>208</v>
          </cell>
          <cell r="AE105">
            <v>10400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 t="str">
            <v>Contingence, reprise et garantie</v>
          </cell>
          <cell r="AK105">
            <v>0</v>
          </cell>
          <cell r="AL105">
            <v>208</v>
          </cell>
          <cell r="AM105">
            <v>38400</v>
          </cell>
          <cell r="AN105">
            <v>40100</v>
          </cell>
          <cell r="AQ105">
            <v>0.510828025477707</v>
          </cell>
          <cell r="AR105">
            <v>15600</v>
          </cell>
          <cell r="AS105">
            <v>24500</v>
          </cell>
          <cell r="AT105">
            <v>0.31210191082802546</v>
          </cell>
          <cell r="AU105">
            <v>117.78846153846153</v>
          </cell>
          <cell r="AV105" t="str">
            <v/>
          </cell>
          <cell r="AW105" t="str">
            <v>Petit formulaire</v>
          </cell>
        </row>
        <row r="106">
          <cell r="B106">
            <v>20097</v>
          </cell>
          <cell r="C106">
            <v>2020</v>
          </cell>
          <cell r="D106">
            <v>44049</v>
          </cell>
          <cell r="E106" t="str">
            <v>François</v>
          </cell>
          <cell r="F106" t="str">
            <v>Pour approbation</v>
          </cell>
          <cell r="H106" t="str">
            <v>Calculé</v>
          </cell>
          <cell r="I106" t="str">
            <v>2 - Signé</v>
          </cell>
          <cell r="M106" t="str">
            <v>Chaudière /brûleur</v>
          </cell>
          <cell r="N106">
            <v>1</v>
          </cell>
          <cell r="W106" t="str">
            <v>Massibec</v>
          </cell>
          <cell r="X106" t="str">
            <v>Simon Toutant</v>
          </cell>
          <cell r="Y106" t="str">
            <v>Existant</v>
          </cell>
          <cell r="Z106" t="str">
            <v>Alimentaire</v>
          </cell>
          <cell r="AA106" t="str">
            <v>Remplacement des joints d'étanchéité (sur base horaire)</v>
          </cell>
          <cell r="AB106">
            <v>2000</v>
          </cell>
          <cell r="AC106">
            <v>1268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I106">
            <v>0</v>
          </cell>
          <cell r="AK106">
            <v>0</v>
          </cell>
          <cell r="AL106">
            <v>0</v>
          </cell>
          <cell r="AM106">
            <v>1268</v>
          </cell>
          <cell r="AN106">
            <v>732</v>
          </cell>
          <cell r="AP106">
            <v>732</v>
          </cell>
          <cell r="AQ106">
            <v>0.36599999999999999</v>
          </cell>
          <cell r="AR106">
            <v>0</v>
          </cell>
          <cell r="AS106">
            <v>732</v>
          </cell>
          <cell r="AT106">
            <v>0.36599999999999999</v>
          </cell>
          <cell r="AU106" t="str">
            <v/>
          </cell>
          <cell r="AV106" t="str">
            <v/>
          </cell>
        </row>
        <row r="107">
          <cell r="B107">
            <v>20098</v>
          </cell>
          <cell r="C107">
            <v>2020</v>
          </cell>
          <cell r="D107">
            <v>44050</v>
          </cell>
          <cell r="E107" t="str">
            <v>François</v>
          </cell>
          <cell r="I107" t="str">
            <v>4 - Annulée</v>
          </cell>
          <cell r="W107" t="str">
            <v>Conseil des Atikamekw d'Opitciwan</v>
          </cell>
          <cell r="X107" t="str">
            <v>SEAO</v>
          </cell>
          <cell r="Z107" t="str">
            <v>Institutionnel</v>
          </cell>
          <cell r="AA107" t="str">
            <v>ÉtudeConversionMazout-biomasse</v>
          </cell>
          <cell r="AB107">
            <v>0</v>
          </cell>
          <cell r="AC107">
            <v>0</v>
          </cell>
          <cell r="AD107">
            <v>0</v>
          </cell>
          <cell r="AF107">
            <v>0</v>
          </cell>
          <cell r="AI107">
            <v>0</v>
          </cell>
          <cell r="AK107">
            <v>0</v>
          </cell>
        </row>
        <row r="108">
          <cell r="B108">
            <v>20099</v>
          </cell>
          <cell r="C108">
            <v>2020</v>
          </cell>
          <cell r="D108">
            <v>44056</v>
          </cell>
          <cell r="E108" t="str">
            <v>François</v>
          </cell>
          <cell r="I108" t="str">
            <v>2 - Signée</v>
          </cell>
          <cell r="W108" t="str">
            <v>Kruger Trois-Rivières</v>
          </cell>
          <cell r="X108" t="str">
            <v>Stéphane Dubois</v>
          </cell>
          <cell r="Z108" t="str">
            <v>Industriel</v>
          </cell>
          <cell r="AA108" t="str">
            <v>Démantèlement BBJ Wayagamak pour pièces de rechange</v>
          </cell>
          <cell r="AB108">
            <v>12475</v>
          </cell>
          <cell r="AC108">
            <v>0</v>
          </cell>
          <cell r="AD108">
            <v>4</v>
          </cell>
          <cell r="AF108">
            <v>100</v>
          </cell>
          <cell r="AI108">
            <v>100</v>
          </cell>
          <cell r="AK108">
            <v>421.92</v>
          </cell>
        </row>
        <row r="109">
          <cell r="B109">
            <v>20100</v>
          </cell>
          <cell r="C109">
            <v>2020</v>
          </cell>
          <cell r="D109">
            <v>44053</v>
          </cell>
          <cell r="E109" t="str">
            <v>François</v>
          </cell>
          <cell r="H109" t="str">
            <v>Budgétaire</v>
          </cell>
          <cell r="I109" t="str">
            <v>6 - Budgétaire</v>
          </cell>
          <cell r="M109" t="str">
            <v>Chaudière /brûleur</v>
          </cell>
          <cell r="N109">
            <v>1</v>
          </cell>
          <cell r="W109" t="str">
            <v>Béton Provincial Sherbrooke</v>
          </cell>
          <cell r="X109" t="str">
            <v>Richard St-Pierre</v>
          </cell>
          <cell r="Y109" t="str">
            <v>Existant</v>
          </cell>
          <cell r="Z109" t="str">
            <v>Industriel</v>
          </cell>
          <cell r="AA109" t="str">
            <v>Échangeurs</v>
          </cell>
          <cell r="AB109">
            <v>36500</v>
          </cell>
          <cell r="AC109">
            <v>18000</v>
          </cell>
          <cell r="AD109">
            <v>0</v>
          </cell>
          <cell r="AE109">
            <v>0</v>
          </cell>
          <cell r="AF109">
            <v>100</v>
          </cell>
          <cell r="AG109">
            <v>5500</v>
          </cell>
          <cell r="AI109">
            <v>3500</v>
          </cell>
          <cell r="AK109">
            <v>1600</v>
          </cell>
          <cell r="AL109">
            <v>100</v>
          </cell>
          <cell r="AM109">
            <v>28600</v>
          </cell>
          <cell r="AN109">
            <v>7900</v>
          </cell>
          <cell r="AP109">
            <v>7900</v>
          </cell>
          <cell r="AQ109">
            <v>0.21643835616438356</v>
          </cell>
          <cell r="AR109">
            <v>7500</v>
          </cell>
          <cell r="AS109">
            <v>400</v>
          </cell>
          <cell r="AT109">
            <v>1.0958904109589041E-2</v>
          </cell>
          <cell r="AU109">
            <v>4</v>
          </cell>
          <cell r="AV109">
            <v>36100</v>
          </cell>
        </row>
        <row r="110">
          <cell r="B110">
            <v>20101</v>
          </cell>
          <cell r="C110">
            <v>2020</v>
          </cell>
          <cell r="D110">
            <v>44061</v>
          </cell>
          <cell r="E110" t="str">
            <v>François</v>
          </cell>
          <cell r="H110" t="str">
            <v>Calculé</v>
          </cell>
          <cell r="I110" t="str">
            <v>5 - Perdue</v>
          </cell>
          <cell r="M110" t="str">
            <v>Entretien</v>
          </cell>
          <cell r="N110">
            <v>1</v>
          </cell>
          <cell r="W110" t="str">
            <v>CSS de Sorel--Tracy</v>
          </cell>
          <cell r="X110" t="str">
            <v>Annie Carignan</v>
          </cell>
          <cell r="Y110" t="str">
            <v>Nouveau</v>
          </cell>
          <cell r="Z110" t="str">
            <v>Institutionnel</v>
          </cell>
          <cell r="AA110" t="str">
            <v>Contrat d'entretien des appareils à combustion</v>
          </cell>
          <cell r="AB110">
            <v>36288</v>
          </cell>
          <cell r="AC110">
            <v>300</v>
          </cell>
          <cell r="AD110">
            <v>0</v>
          </cell>
          <cell r="AE110">
            <v>0</v>
          </cell>
          <cell r="AF110">
            <v>80</v>
          </cell>
          <cell r="AG110">
            <v>4400</v>
          </cell>
          <cell r="AI110">
            <v>2497.5</v>
          </cell>
          <cell r="AK110">
            <v>662.06</v>
          </cell>
          <cell r="AL110">
            <v>80</v>
          </cell>
          <cell r="AM110">
            <v>7859.56</v>
          </cell>
          <cell r="AN110">
            <v>28428.44</v>
          </cell>
          <cell r="AP110">
            <v>28428.44</v>
          </cell>
          <cell r="AQ110">
            <v>0.7834115961199295</v>
          </cell>
          <cell r="AR110">
            <v>6000</v>
          </cell>
          <cell r="AS110">
            <v>22428.44</v>
          </cell>
          <cell r="AT110">
            <v>0.61806768077601415</v>
          </cell>
          <cell r="AU110">
            <v>280.35550000000001</v>
          </cell>
          <cell r="AV110" t="str">
            <v/>
          </cell>
        </row>
        <row r="111">
          <cell r="B111">
            <v>20102</v>
          </cell>
          <cell r="C111">
            <v>2020</v>
          </cell>
          <cell r="D111">
            <v>44041</v>
          </cell>
          <cell r="E111" t="str">
            <v>Luc</v>
          </cell>
          <cell r="I111" t="str">
            <v>0 - En Cours</v>
          </cell>
          <cell r="W111" t="str">
            <v>GNA Alutech</v>
          </cell>
          <cell r="AA111" t="str">
            <v xml:space="preserve">Rio tinto </v>
          </cell>
          <cell r="AB111">
            <v>74000</v>
          </cell>
        </row>
        <row r="112">
          <cell r="B112">
            <v>20103</v>
          </cell>
          <cell r="C112">
            <v>2020</v>
          </cell>
          <cell r="D112">
            <v>44041</v>
          </cell>
          <cell r="E112" t="str">
            <v>Luc</v>
          </cell>
          <cell r="I112" t="str">
            <v>2 - Signée</v>
          </cell>
          <cell r="W112" t="str">
            <v>Ville Montréal</v>
          </cell>
          <cell r="AA112" t="str">
            <v>location</v>
          </cell>
          <cell r="AB112">
            <v>112675</v>
          </cell>
        </row>
        <row r="113">
          <cell r="B113">
            <v>20104</v>
          </cell>
          <cell r="C113">
            <v>2020</v>
          </cell>
          <cell r="D113">
            <v>44041</v>
          </cell>
          <cell r="E113" t="str">
            <v>René</v>
          </cell>
          <cell r="F113" t="str">
            <v>Pour approbation</v>
          </cell>
          <cell r="G113" t="str">
            <v>Oui</v>
          </cell>
          <cell r="H113" t="str">
            <v>Budgétaire</v>
          </cell>
          <cell r="I113" t="str">
            <v>2 - Signé</v>
          </cell>
          <cell r="K113" t="str">
            <v>Reconditionnement chaudières</v>
          </cell>
          <cell r="L113">
            <v>1</v>
          </cell>
          <cell r="W113" t="str">
            <v>Louisianna Pacific</v>
          </cell>
          <cell r="X113" t="str">
            <v>Gilles Buissière</v>
          </cell>
          <cell r="Y113" t="str">
            <v>Existant</v>
          </cell>
          <cell r="Z113" t="str">
            <v>Industriel</v>
          </cell>
          <cell r="AA113" t="str">
            <v>serpentin</v>
          </cell>
          <cell r="AB113">
            <v>4714</v>
          </cell>
          <cell r="AC113">
            <v>0</v>
          </cell>
          <cell r="AE113">
            <v>0</v>
          </cell>
          <cell r="AF113">
            <v>16.8</v>
          </cell>
          <cell r="AG113">
            <v>1092</v>
          </cell>
          <cell r="AH113">
            <v>0</v>
          </cell>
          <cell r="AI113">
            <v>1265</v>
          </cell>
          <cell r="AL113">
            <v>16.8</v>
          </cell>
          <cell r="AM113">
            <v>2357</v>
          </cell>
          <cell r="AN113">
            <v>2357</v>
          </cell>
          <cell r="AP113">
            <v>2357</v>
          </cell>
          <cell r="AQ113">
            <v>0.5</v>
          </cell>
          <cell r="AR113">
            <v>1260</v>
          </cell>
          <cell r="AS113">
            <v>1097</v>
          </cell>
          <cell r="AT113">
            <v>0.23271107339838779</v>
          </cell>
          <cell r="AU113">
            <v>65.297619047619051</v>
          </cell>
          <cell r="AV113" t="str">
            <v/>
          </cell>
        </row>
        <row r="114">
          <cell r="B114">
            <v>20105</v>
          </cell>
          <cell r="C114">
            <v>2020</v>
          </cell>
          <cell r="D114">
            <v>44101</v>
          </cell>
          <cell r="E114" t="str">
            <v>René</v>
          </cell>
          <cell r="G114" t="str">
            <v>Oui</v>
          </cell>
          <cell r="H114" t="str">
            <v>Budgétaire</v>
          </cell>
          <cell r="I114" t="str">
            <v>4 - Annulé</v>
          </cell>
          <cell r="M114" t="str">
            <v>Entretien</v>
          </cell>
          <cell r="N114">
            <v>1</v>
          </cell>
          <cell r="W114" t="str">
            <v>Meuble Daviault</v>
          </cell>
          <cell r="X114" t="str">
            <v>Rosaire Daviault</v>
          </cell>
          <cell r="Y114" t="str">
            <v>Nouveau</v>
          </cell>
          <cell r="Z114" t="str">
            <v>Industriel</v>
          </cell>
          <cell r="AA114" t="str">
            <v>chamgement tubes</v>
          </cell>
          <cell r="AB114">
            <v>10000</v>
          </cell>
          <cell r="AC114">
            <v>1864</v>
          </cell>
          <cell r="AE114">
            <v>0</v>
          </cell>
          <cell r="AF114">
            <v>51</v>
          </cell>
          <cell r="AG114">
            <v>3315</v>
          </cell>
          <cell r="AH114">
            <v>12</v>
          </cell>
          <cell r="AI114">
            <v>572</v>
          </cell>
          <cell r="AK114">
            <v>546</v>
          </cell>
          <cell r="AL114">
            <v>63</v>
          </cell>
          <cell r="AM114">
            <v>6297</v>
          </cell>
          <cell r="AN114">
            <v>3703</v>
          </cell>
          <cell r="AP114">
            <v>3703</v>
          </cell>
          <cell r="AQ114">
            <v>0.37030000000000002</v>
          </cell>
          <cell r="AR114">
            <v>4725</v>
          </cell>
          <cell r="AS114">
            <v>-1022</v>
          </cell>
          <cell r="AT114">
            <v>-0.1022</v>
          </cell>
          <cell r="AU114">
            <v>-16.222222222222221</v>
          </cell>
          <cell r="AV114">
            <v>11022</v>
          </cell>
        </row>
        <row r="115">
          <cell r="B115">
            <v>20106</v>
          </cell>
          <cell r="C115">
            <v>2020</v>
          </cell>
          <cell r="D115">
            <v>44176</v>
          </cell>
          <cell r="E115" t="str">
            <v>René</v>
          </cell>
          <cell r="H115" t="str">
            <v>Budgétaire</v>
          </cell>
          <cell r="I115" t="str">
            <v>2 - Signé</v>
          </cell>
          <cell r="K115" t="str">
            <v>Automatisation/panneau de contrôle</v>
          </cell>
          <cell r="L115">
            <v>1</v>
          </cell>
          <cell r="W115" t="str">
            <v>Municipalité St Pascal</v>
          </cell>
          <cell r="X115" t="str">
            <v>Jean Langelier</v>
          </cell>
          <cell r="Y115" t="str">
            <v>Nouveau</v>
          </cell>
          <cell r="Z115" t="str">
            <v>Institutionnel</v>
          </cell>
          <cell r="AA115" t="str">
            <v>audit equipement KWB</v>
          </cell>
          <cell r="AB115">
            <v>775</v>
          </cell>
          <cell r="AC115">
            <v>0</v>
          </cell>
          <cell r="AD115">
            <v>0</v>
          </cell>
          <cell r="AE115">
            <v>0</v>
          </cell>
          <cell r="AF115">
            <v>8</v>
          </cell>
          <cell r="AG115">
            <v>520</v>
          </cell>
          <cell r="AH115">
            <v>0</v>
          </cell>
          <cell r="AI115">
            <v>0</v>
          </cell>
          <cell r="AJ115" t="str">
            <v>Contingence, reprise et garantie</v>
          </cell>
          <cell r="AK115">
            <v>40</v>
          </cell>
          <cell r="AL115">
            <v>8</v>
          </cell>
          <cell r="AM115">
            <v>560</v>
          </cell>
          <cell r="AN115">
            <v>215</v>
          </cell>
          <cell r="AP115">
            <v>215</v>
          </cell>
          <cell r="AQ115">
            <v>0.27741935483870966</v>
          </cell>
          <cell r="AR115">
            <v>600</v>
          </cell>
          <cell r="AS115">
            <v>-385</v>
          </cell>
          <cell r="AT115">
            <v>-0.49677419354838709</v>
          </cell>
          <cell r="AU115">
            <v>-48.125</v>
          </cell>
          <cell r="AV115">
            <v>1256</v>
          </cell>
          <cell r="AW115" t="str">
            <v>Petit formulaire</v>
          </cell>
        </row>
        <row r="116">
          <cell r="B116">
            <v>20107</v>
          </cell>
          <cell r="C116">
            <v>2020</v>
          </cell>
          <cell r="D116">
            <v>44083</v>
          </cell>
          <cell r="E116" t="str">
            <v>François</v>
          </cell>
          <cell r="H116" t="str">
            <v>Calculé</v>
          </cell>
          <cell r="I116" t="str">
            <v>2 - Signé</v>
          </cell>
          <cell r="M116" t="str">
            <v>Tuyauterie</v>
          </cell>
          <cell r="N116">
            <v>1</v>
          </cell>
          <cell r="W116" t="str">
            <v>Centre Laflèche</v>
          </cell>
          <cell r="X116" t="str">
            <v>Evan Brindles</v>
          </cell>
          <cell r="Y116" t="str">
            <v>Existant</v>
          </cell>
          <cell r="Z116" t="str">
            <v>Institutionnel</v>
          </cell>
          <cell r="AA116" t="str">
            <v>Tuyauterie dans la chaufferie</v>
          </cell>
          <cell r="AB116">
            <v>24500</v>
          </cell>
          <cell r="AC116">
            <v>8343</v>
          </cell>
          <cell r="AD116">
            <v>4</v>
          </cell>
          <cell r="AE116">
            <v>140</v>
          </cell>
          <cell r="AF116">
            <v>74.5</v>
          </cell>
          <cell r="AG116">
            <v>4097.5</v>
          </cell>
          <cell r="AI116">
            <v>1935</v>
          </cell>
          <cell r="AK116">
            <v>1411</v>
          </cell>
          <cell r="AL116">
            <v>78.5</v>
          </cell>
          <cell r="AM116">
            <v>15926.5</v>
          </cell>
          <cell r="AN116">
            <v>8573.5</v>
          </cell>
          <cell r="AP116">
            <v>8573.5</v>
          </cell>
          <cell r="AQ116">
            <v>0.34993877551020408</v>
          </cell>
          <cell r="AR116">
            <v>5887.5</v>
          </cell>
          <cell r="AS116">
            <v>2686</v>
          </cell>
          <cell r="AT116">
            <v>0.10963265306122449</v>
          </cell>
          <cell r="AU116">
            <v>34.216560509554142</v>
          </cell>
          <cell r="AV116" t="str">
            <v/>
          </cell>
        </row>
        <row r="117">
          <cell r="B117">
            <v>20108</v>
          </cell>
          <cell r="C117">
            <v>2020</v>
          </cell>
          <cell r="D117">
            <v>44083</v>
          </cell>
          <cell r="E117" t="str">
            <v>François</v>
          </cell>
          <cell r="F117" t="str">
            <v>Pour approbation</v>
          </cell>
          <cell r="H117" t="str">
            <v>Calculé</v>
          </cell>
          <cell r="I117" t="str">
            <v>5 - Perdu</v>
          </cell>
          <cell r="M117" t="str">
            <v>Tuyauterie</v>
          </cell>
          <cell r="N117">
            <v>1</v>
          </cell>
          <cell r="W117" t="str">
            <v>Olymel Yamachiche</v>
          </cell>
          <cell r="X117" t="str">
            <v>Nicolas Bluteau</v>
          </cell>
          <cell r="Y117" t="str">
            <v>Existant</v>
          </cell>
          <cell r="Z117" t="str">
            <v>Alimentaire</v>
          </cell>
          <cell r="AA117" t="str">
            <v>Plan de contingence</v>
          </cell>
          <cell r="AB117">
            <v>35000</v>
          </cell>
          <cell r="AC117">
            <v>6850</v>
          </cell>
          <cell r="AD117">
            <v>24</v>
          </cell>
          <cell r="AE117">
            <v>1200</v>
          </cell>
          <cell r="AF117">
            <v>140</v>
          </cell>
          <cell r="AG117">
            <v>9100</v>
          </cell>
          <cell r="AH117">
            <v>20</v>
          </cell>
          <cell r="AI117">
            <v>778</v>
          </cell>
          <cell r="AJ117" t="str">
            <v>Contingence, reprise et garantie</v>
          </cell>
          <cell r="AK117">
            <v>1828</v>
          </cell>
          <cell r="AL117">
            <v>184</v>
          </cell>
          <cell r="AM117">
            <v>19756</v>
          </cell>
          <cell r="AN117">
            <v>15244</v>
          </cell>
          <cell r="AP117">
            <v>15244</v>
          </cell>
          <cell r="AQ117">
            <v>0.43554285714285712</v>
          </cell>
          <cell r="AR117">
            <v>13800</v>
          </cell>
          <cell r="AS117">
            <v>1444</v>
          </cell>
          <cell r="AT117">
            <v>4.125714285714286E-2</v>
          </cell>
          <cell r="AU117">
            <v>7.8478260869565215</v>
          </cell>
          <cell r="AV117">
            <v>35764</v>
          </cell>
          <cell r="AW117" t="str">
            <v>Petit formulaire</v>
          </cell>
        </row>
        <row r="118">
          <cell r="B118">
            <v>20109</v>
          </cell>
          <cell r="C118">
            <v>2020</v>
          </cell>
          <cell r="D118">
            <v>44062</v>
          </cell>
          <cell r="E118" t="str">
            <v>François</v>
          </cell>
          <cell r="F118" t="str">
            <v>Pour approbation</v>
          </cell>
          <cell r="G118" t="str">
            <v>Oui</v>
          </cell>
          <cell r="H118" t="str">
            <v>Calculé</v>
          </cell>
          <cell r="I118" t="str">
            <v>2 - Signé</v>
          </cell>
          <cell r="J118">
            <v>44131</v>
          </cell>
          <cell r="M118" t="str">
            <v>Chaudière /brûleur</v>
          </cell>
          <cell r="N118">
            <v>1</v>
          </cell>
          <cell r="W118" t="str">
            <v>Inov-Pak inc.</v>
          </cell>
          <cell r="X118" t="str">
            <v>Luc Bourgaut</v>
          </cell>
          <cell r="Y118" t="str">
            <v>Nouveau</v>
          </cell>
          <cell r="Z118" t="str">
            <v>Alimentaire</v>
          </cell>
          <cell r="AA118" t="str">
            <v>Chaufferie 100 HP @ 150 PSI</v>
          </cell>
          <cell r="AB118">
            <v>205000</v>
          </cell>
          <cell r="AC118">
            <v>102200</v>
          </cell>
          <cell r="AD118">
            <v>28</v>
          </cell>
          <cell r="AE118">
            <v>1400</v>
          </cell>
          <cell r="AF118">
            <v>296</v>
          </cell>
          <cell r="AG118">
            <v>19240</v>
          </cell>
          <cell r="AH118">
            <v>32</v>
          </cell>
          <cell r="AI118">
            <v>8830</v>
          </cell>
          <cell r="AK118">
            <v>19410</v>
          </cell>
          <cell r="AL118">
            <v>356</v>
          </cell>
          <cell r="AM118">
            <v>151080</v>
          </cell>
          <cell r="AN118">
            <v>53920</v>
          </cell>
          <cell r="AP118">
            <v>53920</v>
          </cell>
          <cell r="AQ118">
            <v>0.26302439024390245</v>
          </cell>
          <cell r="AR118">
            <v>26700</v>
          </cell>
          <cell r="AS118">
            <v>27220</v>
          </cell>
          <cell r="AT118">
            <v>0.13278048780487806</v>
          </cell>
          <cell r="AU118">
            <v>76.460674157303373</v>
          </cell>
          <cell r="AV118" t="str">
            <v/>
          </cell>
        </row>
        <row r="119">
          <cell r="B119">
            <v>20110</v>
          </cell>
          <cell r="C119">
            <v>2020</v>
          </cell>
          <cell r="D119">
            <v>44119</v>
          </cell>
          <cell r="E119" t="str">
            <v>René</v>
          </cell>
          <cell r="F119" t="str">
            <v>Pour approbation</v>
          </cell>
          <cell r="G119" t="str">
            <v>Oui</v>
          </cell>
          <cell r="H119" t="str">
            <v>Budgétaire</v>
          </cell>
          <cell r="I119" t="str">
            <v>2 - Signé</v>
          </cell>
          <cell r="M119" t="str">
            <v>Audit/test de capacité</v>
          </cell>
          <cell r="N119">
            <v>1</v>
          </cell>
          <cell r="W119" t="str">
            <v>CSDes Fleuves et Lacs</v>
          </cell>
          <cell r="X119" t="str">
            <v>Fanny Larochelle</v>
          </cell>
          <cell r="Y119" t="str">
            <v>Nouveau</v>
          </cell>
          <cell r="Z119" t="str">
            <v>École</v>
          </cell>
          <cell r="AA119" t="str">
            <v>Audit des écoles</v>
          </cell>
          <cell r="AB119">
            <v>4500</v>
          </cell>
          <cell r="AC119">
            <v>0</v>
          </cell>
          <cell r="AE119">
            <v>0</v>
          </cell>
          <cell r="AF119">
            <v>32</v>
          </cell>
          <cell r="AG119">
            <v>2080</v>
          </cell>
          <cell r="AH119">
            <v>8</v>
          </cell>
          <cell r="AI119">
            <v>1580</v>
          </cell>
          <cell r="AL119">
            <v>40</v>
          </cell>
          <cell r="AM119">
            <v>3660</v>
          </cell>
          <cell r="AN119">
            <v>840</v>
          </cell>
          <cell r="AP119">
            <v>840</v>
          </cell>
          <cell r="AQ119">
            <v>0.18666666666666668</v>
          </cell>
          <cell r="AR119">
            <v>3000</v>
          </cell>
          <cell r="AS119">
            <v>-2160</v>
          </cell>
          <cell r="AT119">
            <v>-0.48</v>
          </cell>
          <cell r="AU119">
            <v>-54</v>
          </cell>
          <cell r="AV119">
            <v>6660</v>
          </cell>
        </row>
        <row r="120">
          <cell r="B120">
            <v>20111</v>
          </cell>
          <cell r="C120">
            <v>2020</v>
          </cell>
          <cell r="D120">
            <v>44083</v>
          </cell>
          <cell r="E120" t="str">
            <v>François</v>
          </cell>
          <cell r="F120" t="str">
            <v>Pour approbation</v>
          </cell>
          <cell r="H120" t="str">
            <v>Calculé</v>
          </cell>
          <cell r="I120" t="str">
            <v>4 - Annulé</v>
          </cell>
          <cell r="M120" t="str">
            <v>Chaudière /brûleur</v>
          </cell>
          <cell r="N120">
            <v>0.5</v>
          </cell>
          <cell r="Q120" t="str">
            <v>Panneau de contrôle</v>
          </cell>
          <cell r="R120">
            <v>0.5</v>
          </cell>
          <cell r="W120" t="str">
            <v>MAPEI</v>
          </cell>
          <cell r="X120" t="str">
            <v>Lucian Iordache</v>
          </cell>
          <cell r="Y120" t="str">
            <v>Nouveau</v>
          </cell>
          <cell r="Z120" t="str">
            <v>Industriel</v>
          </cell>
          <cell r="AA120" t="str">
            <v>Mise aux normes</v>
          </cell>
          <cell r="AB120">
            <v>84500</v>
          </cell>
          <cell r="AC120">
            <v>29896</v>
          </cell>
          <cell r="AD120">
            <v>0</v>
          </cell>
          <cell r="AE120">
            <v>0</v>
          </cell>
          <cell r="AF120">
            <v>252.45</v>
          </cell>
          <cell r="AG120">
            <v>16409.25</v>
          </cell>
          <cell r="AH120">
            <v>30</v>
          </cell>
          <cell r="AI120">
            <v>1500</v>
          </cell>
          <cell r="AJ120" t="str">
            <v>Contingence, reprise et garantie</v>
          </cell>
          <cell r="AK120">
            <v>4928</v>
          </cell>
          <cell r="AL120">
            <v>282.45</v>
          </cell>
          <cell r="AM120">
            <v>52733.25</v>
          </cell>
          <cell r="AN120">
            <v>31766.75</v>
          </cell>
          <cell r="AP120">
            <v>31766.75</v>
          </cell>
          <cell r="AQ120">
            <v>0.37593786982248523</v>
          </cell>
          <cell r="AR120">
            <v>21183.75</v>
          </cell>
          <cell r="AS120">
            <v>10583</v>
          </cell>
          <cell r="AT120">
            <v>0.12524260355029584</v>
          </cell>
          <cell r="AU120">
            <v>37.468578509470703</v>
          </cell>
          <cell r="AV120" t="str">
            <v/>
          </cell>
          <cell r="AW120" t="str">
            <v>Petit formulaire</v>
          </cell>
        </row>
        <row r="121">
          <cell r="B121">
            <v>20112</v>
          </cell>
          <cell r="C121">
            <v>2020</v>
          </cell>
          <cell r="D121">
            <v>44134</v>
          </cell>
          <cell r="E121" t="str">
            <v>René</v>
          </cell>
          <cell r="F121" t="str">
            <v>Pour approbation</v>
          </cell>
          <cell r="G121" t="str">
            <v>Oui</v>
          </cell>
          <cell r="H121" t="str">
            <v>Calculé</v>
          </cell>
          <cell r="I121" t="str">
            <v>2 - Signé</v>
          </cell>
          <cell r="K121" t="str">
            <v>Réfractaires</v>
          </cell>
          <cell r="L121">
            <v>1</v>
          </cell>
          <cell r="W121" t="str">
            <v>FF Soucy</v>
          </cell>
          <cell r="X121" t="str">
            <v>Normand Langlais</v>
          </cell>
          <cell r="Y121" t="str">
            <v>Existant</v>
          </cell>
          <cell r="Z121" t="str">
            <v>Industriel</v>
          </cell>
          <cell r="AA121" t="str">
            <v>Refaire refractaire</v>
          </cell>
          <cell r="AB121">
            <v>25422</v>
          </cell>
          <cell r="AC121">
            <v>6000</v>
          </cell>
          <cell r="AE121">
            <v>0</v>
          </cell>
          <cell r="AF121">
            <v>76</v>
          </cell>
          <cell r="AG121">
            <v>4940</v>
          </cell>
          <cell r="AH121">
            <v>16</v>
          </cell>
          <cell r="AI121">
            <v>3300</v>
          </cell>
          <cell r="AK121">
            <v>2733</v>
          </cell>
          <cell r="AL121">
            <v>92</v>
          </cell>
          <cell r="AM121">
            <v>16973</v>
          </cell>
          <cell r="AN121">
            <v>8449</v>
          </cell>
          <cell r="AP121">
            <v>8449</v>
          </cell>
          <cell r="AQ121">
            <v>0.33234993312878608</v>
          </cell>
          <cell r="AR121">
            <v>6900</v>
          </cell>
          <cell r="AS121">
            <v>1549</v>
          </cell>
          <cell r="AT121">
            <v>6.0931476673747147E-2</v>
          </cell>
          <cell r="AU121">
            <v>16.836956521739129</v>
          </cell>
          <cell r="AV121" t="str">
            <v/>
          </cell>
        </row>
        <row r="122">
          <cell r="B122">
            <v>20113</v>
          </cell>
          <cell r="C122">
            <v>2020</v>
          </cell>
          <cell r="D122">
            <v>44132</v>
          </cell>
          <cell r="E122" t="str">
            <v>René</v>
          </cell>
          <cell r="F122" t="str">
            <v>Pour approbation</v>
          </cell>
          <cell r="G122" t="str">
            <v>Oui</v>
          </cell>
          <cell r="H122" t="str">
            <v>Budgétaire</v>
          </cell>
          <cell r="I122" t="str">
            <v>4 - Annulé</v>
          </cell>
          <cell r="M122" t="str">
            <v>Chaudière /brûleur</v>
          </cell>
          <cell r="N122">
            <v>1</v>
          </cell>
          <cell r="W122" t="str">
            <v>Eldorado Gold</v>
          </cell>
          <cell r="X122" t="str">
            <v>Jeff Leclerc</v>
          </cell>
          <cell r="Y122" t="str">
            <v>Nouveau</v>
          </cell>
          <cell r="Z122" t="str">
            <v>Mines</v>
          </cell>
          <cell r="AA122" t="str">
            <v>Ajustement des bruleurs</v>
          </cell>
          <cell r="AB122">
            <v>8000</v>
          </cell>
          <cell r="AC122">
            <v>0</v>
          </cell>
          <cell r="AE122">
            <v>0</v>
          </cell>
          <cell r="AF122">
            <v>40</v>
          </cell>
          <cell r="AG122">
            <v>2600</v>
          </cell>
          <cell r="AH122">
            <v>12</v>
          </cell>
          <cell r="AI122">
            <v>2130</v>
          </cell>
          <cell r="AL122">
            <v>52</v>
          </cell>
          <cell r="AM122">
            <v>4730</v>
          </cell>
          <cell r="AN122">
            <v>3270</v>
          </cell>
          <cell r="AP122">
            <v>3270</v>
          </cell>
          <cell r="AQ122">
            <v>0.40875</v>
          </cell>
          <cell r="AR122">
            <v>3900</v>
          </cell>
          <cell r="AS122">
            <v>-630</v>
          </cell>
          <cell r="AT122">
            <v>-7.8750000000000001E-2</v>
          </cell>
          <cell r="AU122">
            <v>-12.115384615384615</v>
          </cell>
          <cell r="AV122">
            <v>8630</v>
          </cell>
        </row>
        <row r="123">
          <cell r="B123">
            <v>20114</v>
          </cell>
          <cell r="C123">
            <v>2020</v>
          </cell>
          <cell r="D123">
            <v>44088</v>
          </cell>
          <cell r="E123" t="str">
            <v>François</v>
          </cell>
          <cell r="H123" t="str">
            <v>Budgétaire</v>
          </cell>
          <cell r="I123" t="str">
            <v>4 - Annulé</v>
          </cell>
          <cell r="K123" t="str">
            <v>Chaudière/brûleur</v>
          </cell>
          <cell r="L123">
            <v>1</v>
          </cell>
          <cell r="W123" t="str">
            <v>Enviroair</v>
          </cell>
          <cell r="X123" t="str">
            <v>Simon Mandeville</v>
          </cell>
          <cell r="Y123" t="str">
            <v>Existant</v>
          </cell>
          <cell r="Z123" t="str">
            <v>Industriel</v>
          </cell>
          <cell r="AA123" t="str">
            <v>Schmid 1500 KW UTSK</v>
          </cell>
          <cell r="AB123">
            <v>1220200</v>
          </cell>
          <cell r="AC123">
            <v>753300</v>
          </cell>
          <cell r="AD123">
            <v>599</v>
          </cell>
          <cell r="AE123">
            <v>35940</v>
          </cell>
          <cell r="AF123">
            <v>0</v>
          </cell>
          <cell r="AG123">
            <v>0</v>
          </cell>
          <cell r="AH123">
            <v>0</v>
          </cell>
          <cell r="AI123">
            <v>0</v>
          </cell>
          <cell r="AJ123" t="str">
            <v>Contingence, reprise et garantie</v>
          </cell>
          <cell r="AK123">
            <v>91691</v>
          </cell>
          <cell r="AL123">
            <v>599</v>
          </cell>
          <cell r="AM123">
            <v>880931</v>
          </cell>
          <cell r="AN123">
            <v>339269</v>
          </cell>
          <cell r="AP123">
            <v>354244</v>
          </cell>
          <cell r="AQ123">
            <v>0.27804376331748892</v>
          </cell>
          <cell r="AR123">
            <v>44925</v>
          </cell>
          <cell r="AS123">
            <v>294344</v>
          </cell>
          <cell r="AT123">
            <v>0.24122602851991476</v>
          </cell>
          <cell r="AU123">
            <v>491.3923205342237</v>
          </cell>
          <cell r="AV123" t="str">
            <v/>
          </cell>
          <cell r="AW123" t="str">
            <v>Grand formulaire</v>
          </cell>
        </row>
        <row r="124">
          <cell r="B124">
            <v>20115</v>
          </cell>
          <cell r="C124">
            <v>2020</v>
          </cell>
          <cell r="D124">
            <v>44089</v>
          </cell>
          <cell r="E124" t="str">
            <v>François</v>
          </cell>
          <cell r="H124" t="str">
            <v>Calculé</v>
          </cell>
          <cell r="I124" t="str">
            <v>5 - Perdu</v>
          </cell>
          <cell r="M124" t="str">
            <v>Entretien</v>
          </cell>
          <cell r="N124">
            <v>1</v>
          </cell>
          <cell r="W124" t="str">
            <v xml:space="preserve">CISSSBSL </v>
          </cell>
          <cell r="X124" t="str">
            <v>Véronique Bérubé</v>
          </cell>
          <cell r="Y124" t="str">
            <v>Existant</v>
          </cell>
          <cell r="Z124" t="str">
            <v>Institutionnel</v>
          </cell>
          <cell r="AA124" t="str">
            <v>Entretien annuel (CLSC et Hôpital de Matane)</v>
          </cell>
          <cell r="AB124">
            <v>19500</v>
          </cell>
          <cell r="AC124">
            <v>1240</v>
          </cell>
          <cell r="AD124">
            <v>2</v>
          </cell>
          <cell r="AE124">
            <v>70</v>
          </cell>
          <cell r="AF124">
            <v>76.599999999999994</v>
          </cell>
          <cell r="AG124">
            <v>4213</v>
          </cell>
          <cell r="AH124">
            <v>20</v>
          </cell>
          <cell r="AI124">
            <v>4005</v>
          </cell>
          <cell r="AK124">
            <v>961.56</v>
          </cell>
          <cell r="AL124">
            <v>98.6</v>
          </cell>
          <cell r="AM124">
            <v>10489.56</v>
          </cell>
          <cell r="AN124">
            <v>9010.44</v>
          </cell>
          <cell r="AP124">
            <v>9010.44</v>
          </cell>
          <cell r="AQ124">
            <v>0.46207384615384617</v>
          </cell>
          <cell r="AR124">
            <v>7395</v>
          </cell>
          <cell r="AS124">
            <v>1615.44</v>
          </cell>
          <cell r="AT124">
            <v>8.284307692307695E-2</v>
          </cell>
          <cell r="AU124">
            <v>16.383772819472622</v>
          </cell>
          <cell r="AV124" t="str">
            <v/>
          </cell>
        </row>
        <row r="125">
          <cell r="B125">
            <v>20116</v>
          </cell>
          <cell r="C125">
            <v>2020</v>
          </cell>
          <cell r="D125">
            <v>44092</v>
          </cell>
          <cell r="E125" t="str">
            <v>François</v>
          </cell>
          <cell r="H125" t="str">
            <v>Calculé</v>
          </cell>
          <cell r="I125" t="str">
            <v>5 - Perdu</v>
          </cell>
          <cell r="M125" t="str">
            <v>Panneau de contrôle</v>
          </cell>
          <cell r="N125">
            <v>1</v>
          </cell>
          <cell r="W125" t="str">
            <v>Service RME</v>
          </cell>
          <cell r="X125" t="str">
            <v>Martin Groleau</v>
          </cell>
          <cell r="Y125" t="str">
            <v>Existant</v>
          </cell>
          <cell r="Z125" t="str">
            <v>Industriel</v>
          </cell>
          <cell r="AA125" t="str">
            <v>Panneau de contrôle</v>
          </cell>
          <cell r="AB125">
            <v>30000</v>
          </cell>
          <cell r="AC125">
            <v>24800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  <cell r="AI125">
            <v>0</v>
          </cell>
          <cell r="AK125">
            <v>0</v>
          </cell>
          <cell r="AL125">
            <v>0</v>
          </cell>
          <cell r="AM125">
            <v>24800</v>
          </cell>
          <cell r="AN125">
            <v>5200</v>
          </cell>
          <cell r="AP125">
            <v>5200</v>
          </cell>
          <cell r="AQ125">
            <v>0.17333333333333334</v>
          </cell>
          <cell r="AR125">
            <v>0</v>
          </cell>
          <cell r="AS125">
            <v>5200</v>
          </cell>
          <cell r="AT125">
            <v>0.17333333333333334</v>
          </cell>
          <cell r="AU125" t="str">
            <v/>
          </cell>
          <cell r="AV125" t="str">
            <v/>
          </cell>
        </row>
        <row r="126">
          <cell r="B126">
            <v>20117</v>
          </cell>
          <cell r="C126">
            <v>2020</v>
          </cell>
          <cell r="D126">
            <v>44115</v>
          </cell>
          <cell r="E126" t="str">
            <v>René</v>
          </cell>
          <cell r="F126" t="str">
            <v>En cours</v>
          </cell>
          <cell r="G126" t="str">
            <v>Oui</v>
          </cell>
          <cell r="H126" t="str">
            <v>Budgétaire</v>
          </cell>
          <cell r="I126" t="str">
            <v>2 - Signé</v>
          </cell>
          <cell r="K126" t="str">
            <v>Audit/test de combustion</v>
          </cell>
          <cell r="L126">
            <v>1</v>
          </cell>
          <cell r="W126" t="str">
            <v>Chapais Energie</v>
          </cell>
          <cell r="X126" t="str">
            <v>Pascal Tremblay</v>
          </cell>
          <cell r="Y126" t="str">
            <v>Nouveau</v>
          </cell>
          <cell r="Z126" t="str">
            <v>Industriel</v>
          </cell>
          <cell r="AA126" t="str">
            <v>Audit des équipements de filtration</v>
          </cell>
          <cell r="AB126">
            <v>13000</v>
          </cell>
          <cell r="AC126">
            <v>0</v>
          </cell>
          <cell r="AE126">
            <v>0</v>
          </cell>
          <cell r="AF126">
            <v>80</v>
          </cell>
          <cell r="AG126">
            <v>5200</v>
          </cell>
          <cell r="AH126">
            <v>24</v>
          </cell>
          <cell r="AI126">
            <v>2800</v>
          </cell>
          <cell r="AL126">
            <v>104</v>
          </cell>
          <cell r="AM126">
            <v>8000</v>
          </cell>
          <cell r="AN126">
            <v>5000</v>
          </cell>
          <cell r="AP126">
            <v>5000</v>
          </cell>
          <cell r="AQ126">
            <v>0.38461538461538464</v>
          </cell>
          <cell r="AR126">
            <v>7800</v>
          </cell>
          <cell r="AS126">
            <v>-2800</v>
          </cell>
          <cell r="AT126">
            <v>-0.2153846153846154</v>
          </cell>
          <cell r="AU126">
            <v>-26.923076923076923</v>
          </cell>
          <cell r="AV126">
            <v>15800</v>
          </cell>
        </row>
        <row r="127">
          <cell r="B127">
            <v>20118</v>
          </cell>
          <cell r="C127">
            <v>2020</v>
          </cell>
          <cell r="D127">
            <v>44209</v>
          </cell>
          <cell r="E127" t="str">
            <v>René</v>
          </cell>
          <cell r="F127" t="str">
            <v>En cours</v>
          </cell>
          <cell r="H127" t="str">
            <v>Budgétaire</v>
          </cell>
          <cell r="I127" t="str">
            <v>4 - Annulé</v>
          </cell>
          <cell r="L127">
            <v>1</v>
          </cell>
          <cell r="W127" t="str">
            <v>Libre</v>
          </cell>
          <cell r="X127" t="str">
            <v>Libre</v>
          </cell>
          <cell r="Y127" t="str">
            <v>Nouveau</v>
          </cell>
          <cell r="Z127" t="str">
            <v>Industriel</v>
          </cell>
          <cell r="AA127" t="str">
            <v>Libre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  <cell r="AI127">
            <v>0</v>
          </cell>
          <cell r="AJ127" t="str">
            <v>Contingence, reprise et garantie</v>
          </cell>
          <cell r="AK127">
            <v>0</v>
          </cell>
          <cell r="AL127">
            <v>0</v>
          </cell>
          <cell r="AM127">
            <v>0</v>
          </cell>
          <cell r="AN127">
            <v>0</v>
          </cell>
          <cell r="AP127">
            <v>0</v>
          </cell>
          <cell r="AQ127">
            <v>0</v>
          </cell>
          <cell r="AR127">
            <v>0</v>
          </cell>
          <cell r="AS127">
            <v>0</v>
          </cell>
          <cell r="AT127">
            <v>0</v>
          </cell>
          <cell r="AU127" t="str">
            <v/>
          </cell>
          <cell r="AV127" t="str">
            <v/>
          </cell>
          <cell r="AW127" t="str">
            <v>Petit formulaire</v>
          </cell>
        </row>
        <row r="128">
          <cell r="B128">
            <v>20119</v>
          </cell>
          <cell r="C128">
            <v>2020</v>
          </cell>
          <cell r="D128">
            <v>44096</v>
          </cell>
          <cell r="E128" t="str">
            <v>François</v>
          </cell>
          <cell r="F128" t="str">
            <v>Pour approbation</v>
          </cell>
          <cell r="G128" t="str">
            <v>Oui</v>
          </cell>
          <cell r="H128" t="str">
            <v>Calculé</v>
          </cell>
          <cell r="I128" t="str">
            <v>2 - Signé</v>
          </cell>
          <cell r="M128" t="str">
            <v>Tuyauterie</v>
          </cell>
          <cell r="N128">
            <v>0.8</v>
          </cell>
          <cell r="Q128" t="str">
            <v>Chaudière /brûleur</v>
          </cell>
          <cell r="R128">
            <v>0.2</v>
          </cell>
          <cell r="W128" t="str">
            <v>CISSS des Laurentides</v>
          </cell>
          <cell r="X128" t="str">
            <v>Simon Aubin</v>
          </cell>
          <cell r="Y128" t="str">
            <v>Existant</v>
          </cell>
          <cell r="Z128" t="str">
            <v>Institutionnel</v>
          </cell>
          <cell r="AA128" t="str">
            <v>Travaux de tuyauterie et remplacement de valves + contrôle</v>
          </cell>
          <cell r="AB128">
            <v>21900</v>
          </cell>
          <cell r="AC128">
            <v>3445.05</v>
          </cell>
          <cell r="AD128">
            <v>4</v>
          </cell>
          <cell r="AE128">
            <v>200</v>
          </cell>
          <cell r="AF128">
            <v>84.6</v>
          </cell>
          <cell r="AG128">
            <v>5499</v>
          </cell>
          <cell r="AH128">
            <v>12</v>
          </cell>
          <cell r="AI128">
            <v>3640</v>
          </cell>
          <cell r="AK128">
            <v>1182</v>
          </cell>
          <cell r="AL128">
            <v>100.6</v>
          </cell>
          <cell r="AM128">
            <v>13966.05</v>
          </cell>
          <cell r="AN128">
            <v>7933.95</v>
          </cell>
          <cell r="AP128">
            <v>7933.95</v>
          </cell>
          <cell r="AQ128">
            <v>0.36228082191780825</v>
          </cell>
          <cell r="AR128">
            <v>7545</v>
          </cell>
          <cell r="AS128">
            <v>388.95</v>
          </cell>
          <cell r="AT128">
            <v>1.7760273972602773E-2</v>
          </cell>
          <cell r="AU128">
            <v>3.8663021868787353</v>
          </cell>
          <cell r="AV128">
            <v>21511.05</v>
          </cell>
        </row>
        <row r="129">
          <cell r="B129">
            <v>20120</v>
          </cell>
          <cell r="C129">
            <v>2020</v>
          </cell>
          <cell r="D129">
            <v>44104</v>
          </cell>
          <cell r="E129" t="str">
            <v>François</v>
          </cell>
          <cell r="F129" t="str">
            <v>Pour approbation</v>
          </cell>
          <cell r="G129" t="str">
            <v>Oui</v>
          </cell>
          <cell r="H129" t="str">
            <v>Budgétaire</v>
          </cell>
          <cell r="I129" t="str">
            <v>4 - Annulé</v>
          </cell>
          <cell r="J129">
            <v>44235</v>
          </cell>
          <cell r="K129" t="str">
            <v>Chaudière/brûleur</v>
          </cell>
          <cell r="L129">
            <v>1</v>
          </cell>
          <cell r="W129" t="str">
            <v>Enviroair</v>
          </cell>
          <cell r="X129" t="str">
            <v>Michael Lallemand</v>
          </cell>
          <cell r="Y129" t="str">
            <v>Existant</v>
          </cell>
          <cell r="Z129" t="str">
            <v>Industriel</v>
          </cell>
          <cell r="AA129" t="str">
            <v>2400 kW eau chaude + 2400 kW vapeur 200 PSI</v>
          </cell>
          <cell r="AB129">
            <v>2055000</v>
          </cell>
          <cell r="AC129">
            <v>1576992</v>
          </cell>
          <cell r="AD129">
            <v>25.44</v>
          </cell>
          <cell r="AE129">
            <v>1526.4</v>
          </cell>
          <cell r="AF129">
            <v>0</v>
          </cell>
          <cell r="AG129">
            <v>0</v>
          </cell>
          <cell r="AH129">
            <v>0</v>
          </cell>
          <cell r="AI129">
            <v>34000</v>
          </cell>
          <cell r="AJ129" t="str">
            <v>Contingence, reprise et garantie</v>
          </cell>
          <cell r="AK129">
            <v>91410.559999999998</v>
          </cell>
          <cell r="AL129">
            <v>25.44</v>
          </cell>
          <cell r="AM129">
            <v>1703928.96</v>
          </cell>
          <cell r="AN129">
            <v>351071.04</v>
          </cell>
          <cell r="AP129">
            <v>351325.44</v>
          </cell>
          <cell r="AQ129">
            <v>0.17083748905109492</v>
          </cell>
          <cell r="AR129">
            <v>1908</v>
          </cell>
          <cell r="AS129">
            <v>349163.04</v>
          </cell>
          <cell r="AT129">
            <v>0.16990902189781024</v>
          </cell>
          <cell r="AU129">
            <v>13724.962264150945</v>
          </cell>
          <cell r="AV129" t="str">
            <v/>
          </cell>
          <cell r="AW129" t="str">
            <v>Grand formulaire</v>
          </cell>
        </row>
        <row r="130">
          <cell r="B130">
            <v>20121</v>
          </cell>
          <cell r="C130">
            <v>2020</v>
          </cell>
          <cell r="D130">
            <v>44104</v>
          </cell>
          <cell r="E130" t="str">
            <v>François</v>
          </cell>
          <cell r="F130" t="str">
            <v>Pour approbation</v>
          </cell>
          <cell r="G130" t="str">
            <v>Oui</v>
          </cell>
          <cell r="H130" t="str">
            <v>Budgétaire</v>
          </cell>
          <cell r="I130" t="str">
            <v>5 - Perdu</v>
          </cell>
          <cell r="K130" t="str">
            <v>Chaudière/brûleur</v>
          </cell>
          <cell r="L130">
            <v>1</v>
          </cell>
          <cell r="W130" t="str">
            <v>Enviroair</v>
          </cell>
          <cell r="X130" t="str">
            <v>Michael Lallemand</v>
          </cell>
          <cell r="Y130" t="str">
            <v>Existant</v>
          </cell>
          <cell r="Z130" t="str">
            <v>Industriel</v>
          </cell>
          <cell r="AA130" t="str">
            <v>Northside Healthcare Sydney (900 kW eau chaude + 2.9 MW vapeur 150 PSI) test</v>
          </cell>
          <cell r="AB130">
            <v>1598000</v>
          </cell>
          <cell r="AC130">
            <v>1300717</v>
          </cell>
          <cell r="AD130">
            <v>857</v>
          </cell>
          <cell r="AE130">
            <v>42850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  <cell r="AJ130" t="str">
            <v>Contingence, reprise et garantie</v>
          </cell>
          <cell r="AK130">
            <v>100000</v>
          </cell>
          <cell r="AL130">
            <v>857</v>
          </cell>
          <cell r="AM130">
            <v>1443567</v>
          </cell>
          <cell r="AN130">
            <v>154433</v>
          </cell>
          <cell r="AP130">
            <v>154433</v>
          </cell>
          <cell r="AQ130">
            <v>9.6641426783479353E-2</v>
          </cell>
          <cell r="AR130">
            <v>64275</v>
          </cell>
          <cell r="AS130">
            <v>90158</v>
          </cell>
          <cell r="AT130">
            <v>5.6419274092615768E-2</v>
          </cell>
          <cell r="AU130">
            <v>105.20186697782964</v>
          </cell>
          <cell r="AV130" t="str">
            <v/>
          </cell>
          <cell r="AW130" t="str">
            <v>Grand formulaire</v>
          </cell>
        </row>
        <row r="131">
          <cell r="B131">
            <v>20122</v>
          </cell>
          <cell r="C131">
            <v>2020</v>
          </cell>
          <cell r="D131">
            <v>44104</v>
          </cell>
          <cell r="E131" t="str">
            <v>François</v>
          </cell>
          <cell r="F131" t="str">
            <v>Pour approbation</v>
          </cell>
          <cell r="G131" t="str">
            <v>Oui</v>
          </cell>
          <cell r="H131" t="str">
            <v>Calculé</v>
          </cell>
          <cell r="I131" t="str">
            <v>2 - Signé</v>
          </cell>
          <cell r="M131" t="str">
            <v>Tuyauterie</v>
          </cell>
          <cell r="N131">
            <v>0.9</v>
          </cell>
          <cell r="Q131" t="str">
            <v>Audit/test de capacité</v>
          </cell>
          <cell r="R131">
            <v>0.1</v>
          </cell>
          <cell r="W131" t="str">
            <v>Groupe Somavrac</v>
          </cell>
          <cell r="X131" t="str">
            <v>Kevin Bergeron</v>
          </cell>
          <cell r="Y131" t="str">
            <v>Existant</v>
          </cell>
          <cell r="Z131" t="str">
            <v>Industriel</v>
          </cell>
          <cell r="AA131" t="str">
            <v>Ligne à gaz + inspection + démarrage d'une nouvelle chaudière conteneurisée (Révision 1)</v>
          </cell>
          <cell r="AB131">
            <v>8250</v>
          </cell>
          <cell r="AC131">
            <v>840</v>
          </cell>
          <cell r="AD131">
            <v>4</v>
          </cell>
          <cell r="AE131">
            <v>200</v>
          </cell>
          <cell r="AF131">
            <v>45</v>
          </cell>
          <cell r="AG131">
            <v>2925</v>
          </cell>
          <cell r="AH131">
            <v>0</v>
          </cell>
          <cell r="AI131">
            <v>325</v>
          </cell>
          <cell r="AK131">
            <v>401.68</v>
          </cell>
          <cell r="AL131">
            <v>49</v>
          </cell>
          <cell r="AM131">
            <v>4691.68</v>
          </cell>
          <cell r="AN131">
            <v>3558.32</v>
          </cell>
          <cell r="AP131">
            <v>3558.32</v>
          </cell>
          <cell r="AQ131">
            <v>0.43131151515151511</v>
          </cell>
          <cell r="AR131">
            <v>3675</v>
          </cell>
          <cell r="AS131">
            <v>-116.68</v>
          </cell>
          <cell r="AT131">
            <v>-1.4143030303030338E-2</v>
          </cell>
          <cell r="AU131">
            <v>-2.3812244897959243</v>
          </cell>
          <cell r="AV131">
            <v>8366.68</v>
          </cell>
        </row>
        <row r="132">
          <cell r="B132">
            <v>20123</v>
          </cell>
          <cell r="C132">
            <v>2020</v>
          </cell>
          <cell r="D132">
            <v>44112</v>
          </cell>
          <cell r="E132" t="str">
            <v>François</v>
          </cell>
          <cell r="F132" t="str">
            <v>Pour approbation</v>
          </cell>
          <cell r="G132" t="str">
            <v>Oui</v>
          </cell>
          <cell r="H132" t="str">
            <v>Calculé</v>
          </cell>
          <cell r="I132" t="str">
            <v>4 - Annulé</v>
          </cell>
          <cell r="K132" t="str">
            <v>Chaudière/brûleur</v>
          </cell>
          <cell r="L132">
            <v>1</v>
          </cell>
          <cell r="W132" t="str">
            <v>MAPEI inc.</v>
          </cell>
          <cell r="X132" t="str">
            <v>Lucian Lordache</v>
          </cell>
          <cell r="Y132" t="str">
            <v>Existant</v>
          </cell>
          <cell r="Z132" t="str">
            <v>Industriel</v>
          </cell>
          <cell r="AA132" t="str">
            <v>Remplacement de chaudières à eau chaude</v>
          </cell>
          <cell r="AB132">
            <v>185500</v>
          </cell>
          <cell r="AC132">
            <v>109100</v>
          </cell>
          <cell r="AD132">
            <v>16</v>
          </cell>
          <cell r="AE132">
            <v>1040</v>
          </cell>
          <cell r="AF132">
            <v>210</v>
          </cell>
          <cell r="AG132">
            <v>15750</v>
          </cell>
          <cell r="AH132">
            <v>0</v>
          </cell>
          <cell r="AI132">
            <v>4875</v>
          </cell>
          <cell r="AJ132" t="str">
            <v>Contingence, reprise et garantie</v>
          </cell>
          <cell r="AK132">
            <v>11707.65</v>
          </cell>
          <cell r="AL132">
            <v>226</v>
          </cell>
          <cell r="AM132">
            <v>142472.65</v>
          </cell>
          <cell r="AN132">
            <v>43027.35</v>
          </cell>
          <cell r="AO132">
            <v>43708</v>
          </cell>
          <cell r="AP132">
            <v>3999.35</v>
          </cell>
          <cell r="AQ132">
            <v>0.23195336927223723</v>
          </cell>
          <cell r="AR132">
            <v>16950</v>
          </cell>
          <cell r="AS132">
            <v>26077.35</v>
          </cell>
          <cell r="AT132">
            <v>0.14057870619946095</v>
          </cell>
          <cell r="AU132">
            <v>115.38650442477879</v>
          </cell>
          <cell r="AV132" t="str">
            <v/>
          </cell>
          <cell r="AW132" t="str">
            <v>Petit formulaire</v>
          </cell>
        </row>
        <row r="133">
          <cell r="B133">
            <v>20124</v>
          </cell>
          <cell r="C133">
            <v>2020</v>
          </cell>
          <cell r="D133">
            <v>44111</v>
          </cell>
          <cell r="E133" t="str">
            <v>René</v>
          </cell>
          <cell r="F133" t="str">
            <v>En cours</v>
          </cell>
          <cell r="H133" t="str">
            <v>Budgétaire</v>
          </cell>
          <cell r="I133" t="str">
            <v>2 - Signé</v>
          </cell>
          <cell r="K133" t="str">
            <v>Audit/test de combustion</v>
          </cell>
          <cell r="L133">
            <v>1</v>
          </cell>
          <cell r="W133" t="str">
            <v>Crete</v>
          </cell>
          <cell r="X133" t="str">
            <v>Julien</v>
          </cell>
          <cell r="Y133" t="str">
            <v>Existant</v>
          </cell>
          <cell r="Z133" t="str">
            <v>Scieries</v>
          </cell>
          <cell r="AA133" t="str">
            <v>aide a passer les tests environnement</v>
          </cell>
          <cell r="AB133">
            <v>2430</v>
          </cell>
          <cell r="AE133">
            <v>0</v>
          </cell>
          <cell r="AF133">
            <v>10</v>
          </cell>
          <cell r="AG133">
            <v>650</v>
          </cell>
          <cell r="AH133">
            <v>0</v>
          </cell>
          <cell r="AI133">
            <v>400</v>
          </cell>
          <cell r="AL133">
            <v>10</v>
          </cell>
          <cell r="AM133">
            <v>1050</v>
          </cell>
          <cell r="AN133">
            <v>1380</v>
          </cell>
          <cell r="AP133">
            <v>1380</v>
          </cell>
          <cell r="AQ133">
            <v>0.5679012345679012</v>
          </cell>
          <cell r="AR133">
            <v>750</v>
          </cell>
          <cell r="AS133">
            <v>630</v>
          </cell>
          <cell r="AT133">
            <v>0.25925925925925924</v>
          </cell>
          <cell r="AU133">
            <v>63</v>
          </cell>
          <cell r="AV133" t="str">
            <v/>
          </cell>
        </row>
        <row r="134">
          <cell r="B134">
            <v>20125</v>
          </cell>
          <cell r="C134">
            <v>2020</v>
          </cell>
          <cell r="D134">
            <v>44111</v>
          </cell>
          <cell r="E134" t="str">
            <v>René</v>
          </cell>
          <cell r="F134" t="str">
            <v>En cours</v>
          </cell>
          <cell r="H134" t="str">
            <v>Budgétaire</v>
          </cell>
          <cell r="I134" t="str">
            <v>2 - Signé</v>
          </cell>
          <cell r="K134" t="str">
            <v>Audit/test de combustion</v>
          </cell>
          <cell r="L134">
            <v>1</v>
          </cell>
          <cell r="W134" t="str">
            <v>Coop La Tuque</v>
          </cell>
          <cell r="X134" t="str">
            <v>Eric</v>
          </cell>
          <cell r="Y134" t="str">
            <v>Nouveau</v>
          </cell>
          <cell r="Z134" t="str">
            <v>Industriel</v>
          </cell>
          <cell r="AA134" t="str">
            <v>valider le reseau de distyributeur et l'ajustement</v>
          </cell>
          <cell r="AB134">
            <v>2245</v>
          </cell>
          <cell r="AE134">
            <v>0</v>
          </cell>
          <cell r="AF134">
            <v>12</v>
          </cell>
          <cell r="AG134">
            <v>780</v>
          </cell>
          <cell r="AH134">
            <v>6</v>
          </cell>
          <cell r="AI134">
            <v>200</v>
          </cell>
          <cell r="AL134">
            <v>18</v>
          </cell>
          <cell r="AM134">
            <v>980</v>
          </cell>
          <cell r="AN134">
            <v>1265</v>
          </cell>
          <cell r="AP134">
            <v>1265</v>
          </cell>
          <cell r="AQ134">
            <v>0.56347438752783963</v>
          </cell>
          <cell r="AR134">
            <v>1350</v>
          </cell>
          <cell r="AS134">
            <v>-85</v>
          </cell>
          <cell r="AT134">
            <v>-3.7861915367483297E-2</v>
          </cell>
          <cell r="AU134">
            <v>-4.7222222222222223</v>
          </cell>
          <cell r="AV134">
            <v>2330</v>
          </cell>
        </row>
        <row r="135">
          <cell r="B135">
            <v>20126</v>
          </cell>
          <cell r="C135">
            <v>2020</v>
          </cell>
          <cell r="D135">
            <v>44120</v>
          </cell>
          <cell r="E135" t="str">
            <v>François</v>
          </cell>
          <cell r="F135" t="str">
            <v>Pour approbation</v>
          </cell>
          <cell r="G135" t="str">
            <v>Oui</v>
          </cell>
          <cell r="H135" t="str">
            <v>Calculé</v>
          </cell>
          <cell r="I135" t="str">
            <v>4 - Annulé</v>
          </cell>
          <cell r="J135">
            <v>44123</v>
          </cell>
          <cell r="M135" t="str">
            <v>Tuyauterie</v>
          </cell>
          <cell r="N135">
            <v>1</v>
          </cell>
          <cell r="W135" t="str">
            <v>UQTR</v>
          </cell>
          <cell r="X135" t="str">
            <v>Luc Lafontaine</v>
          </cell>
          <cell r="Y135" t="str">
            <v>Existant</v>
          </cell>
          <cell r="Z135" t="str">
            <v>Institutionnel</v>
          </cell>
          <cell r="AA135" t="str">
            <v>Plan de contingence (eau chaude)</v>
          </cell>
          <cell r="AB135">
            <v>18500</v>
          </cell>
          <cell r="AC135">
            <v>3000</v>
          </cell>
          <cell r="AD135">
            <v>4</v>
          </cell>
          <cell r="AE135">
            <v>200</v>
          </cell>
          <cell r="AF135">
            <v>89.75</v>
          </cell>
          <cell r="AG135">
            <v>5833.75</v>
          </cell>
          <cell r="AH135">
            <v>5</v>
          </cell>
          <cell r="AI135">
            <v>450</v>
          </cell>
          <cell r="AK135">
            <v>860.29</v>
          </cell>
          <cell r="AL135">
            <v>98.75</v>
          </cell>
          <cell r="AM135">
            <v>10344.040000000001</v>
          </cell>
          <cell r="AN135">
            <v>8155.96</v>
          </cell>
          <cell r="AP135">
            <v>8155.96</v>
          </cell>
          <cell r="AQ135">
            <v>0.44086270270270267</v>
          </cell>
          <cell r="AR135">
            <v>7406.25</v>
          </cell>
          <cell r="AS135">
            <v>749.71</v>
          </cell>
          <cell r="AT135">
            <v>4.0524864864864819E-2</v>
          </cell>
          <cell r="AU135">
            <v>7.5919999999999908</v>
          </cell>
          <cell r="AV135">
            <v>17750.29</v>
          </cell>
        </row>
        <row r="136">
          <cell r="B136">
            <v>20127</v>
          </cell>
          <cell r="C136">
            <v>2020</v>
          </cell>
          <cell r="D136">
            <v>44124</v>
          </cell>
          <cell r="E136" t="str">
            <v>François</v>
          </cell>
          <cell r="F136" t="str">
            <v>Pour approbation</v>
          </cell>
          <cell r="G136" t="str">
            <v>Oui</v>
          </cell>
          <cell r="H136" t="str">
            <v>Budgétaire</v>
          </cell>
          <cell r="I136" t="str">
            <v>2 - Signé</v>
          </cell>
          <cell r="M136" t="str">
            <v>Tuyauterie</v>
          </cell>
          <cell r="N136">
            <v>1</v>
          </cell>
          <cell r="W136" t="str">
            <v>Tuyauterie JM inc.</v>
          </cell>
          <cell r="X136" t="str">
            <v>Marc Lampron</v>
          </cell>
          <cell r="Y136" t="str">
            <v>Nouveau</v>
          </cell>
          <cell r="Z136" t="str">
            <v>Industriel</v>
          </cell>
          <cell r="AA136" t="str">
            <v>Travaux de soudage de ligne à gaz 4 pouces 50 PSI (sur base horaire)</v>
          </cell>
          <cell r="AB136">
            <v>15520</v>
          </cell>
          <cell r="AC136">
            <v>0</v>
          </cell>
          <cell r="AD136">
            <v>0</v>
          </cell>
          <cell r="AE136">
            <v>0</v>
          </cell>
          <cell r="AF136">
            <v>160</v>
          </cell>
          <cell r="AG136">
            <v>10400</v>
          </cell>
          <cell r="AH136">
            <v>0</v>
          </cell>
          <cell r="AI136">
            <v>0</v>
          </cell>
          <cell r="AK136">
            <v>0</v>
          </cell>
          <cell r="AL136">
            <v>160</v>
          </cell>
          <cell r="AM136">
            <v>10400</v>
          </cell>
          <cell r="AN136">
            <v>5120</v>
          </cell>
          <cell r="AP136">
            <v>5120</v>
          </cell>
          <cell r="AQ136">
            <v>0.32989690721649484</v>
          </cell>
          <cell r="AR136">
            <v>12000</v>
          </cell>
          <cell r="AS136">
            <v>-6880</v>
          </cell>
          <cell r="AT136">
            <v>-0.44329896907216493</v>
          </cell>
          <cell r="AU136">
            <v>-43</v>
          </cell>
          <cell r="AV136">
            <v>22400</v>
          </cell>
        </row>
        <row r="137">
          <cell r="B137">
            <v>20128</v>
          </cell>
          <cell r="C137">
            <v>2020</v>
          </cell>
          <cell r="D137">
            <v>44124</v>
          </cell>
          <cell r="E137" t="str">
            <v>François</v>
          </cell>
          <cell r="F137" t="str">
            <v>Pour approbation</v>
          </cell>
          <cell r="G137" t="str">
            <v>Oui</v>
          </cell>
          <cell r="H137" t="str">
            <v>Budgétaire</v>
          </cell>
          <cell r="I137" t="str">
            <v>4 - Annulé</v>
          </cell>
          <cell r="J137">
            <v>44124</v>
          </cell>
          <cell r="M137" t="str">
            <v>Chaudière /brûleur</v>
          </cell>
          <cell r="N137">
            <v>1</v>
          </cell>
          <cell r="W137" t="str">
            <v>Fromagerie Boivin</v>
          </cell>
          <cell r="X137" t="str">
            <v>Anthony Goncalvez</v>
          </cell>
          <cell r="Y137" t="str">
            <v>Existant</v>
          </cell>
          <cell r="Z137" t="str">
            <v>Alimentaire</v>
          </cell>
          <cell r="AA137" t="str">
            <v>Location de chaudière CHA301</v>
          </cell>
          <cell r="AB137">
            <v>20000</v>
          </cell>
          <cell r="AC137">
            <v>0</v>
          </cell>
          <cell r="AD137">
            <v>0</v>
          </cell>
          <cell r="AE137">
            <v>0</v>
          </cell>
          <cell r="AF137">
            <v>48</v>
          </cell>
          <cell r="AG137">
            <v>3600</v>
          </cell>
          <cell r="AH137">
            <v>16</v>
          </cell>
          <cell r="AI137">
            <v>1500</v>
          </cell>
          <cell r="AJ137" t="str">
            <v>Contingence, reprise et garantie</v>
          </cell>
          <cell r="AK137">
            <v>600</v>
          </cell>
          <cell r="AL137">
            <v>64</v>
          </cell>
          <cell r="AM137">
            <v>5700</v>
          </cell>
          <cell r="AN137">
            <v>14300</v>
          </cell>
          <cell r="AP137">
            <v>14780</v>
          </cell>
          <cell r="AQ137">
            <v>0.71499999999999997</v>
          </cell>
          <cell r="AR137">
            <v>4800</v>
          </cell>
          <cell r="AS137">
            <v>9500</v>
          </cell>
          <cell r="AT137">
            <v>0.47499999999999998</v>
          </cell>
          <cell r="AU137">
            <v>148.4375</v>
          </cell>
          <cell r="AV137" t="str">
            <v/>
          </cell>
          <cell r="AW137" t="str">
            <v>Petit formulaire</v>
          </cell>
        </row>
        <row r="138">
          <cell r="B138">
            <v>20129</v>
          </cell>
          <cell r="C138">
            <v>2020</v>
          </cell>
          <cell r="D138">
            <v>44124</v>
          </cell>
          <cell r="E138" t="str">
            <v>François</v>
          </cell>
          <cell r="F138" t="str">
            <v>Pour approbation</v>
          </cell>
          <cell r="G138" t="str">
            <v>Oui</v>
          </cell>
          <cell r="H138" t="str">
            <v>Calculé</v>
          </cell>
          <cell r="I138" t="str">
            <v>4 - Annulé</v>
          </cell>
          <cell r="J138">
            <v>44151</v>
          </cell>
          <cell r="M138" t="str">
            <v>Chaudière /brûleur</v>
          </cell>
          <cell r="N138">
            <v>1</v>
          </cell>
          <cell r="W138" t="str">
            <v>Sucre-Solution</v>
          </cell>
          <cell r="X138" t="str">
            <v>Martin Boisvert</v>
          </cell>
          <cell r="Y138" t="str">
            <v>Existant</v>
          </cell>
          <cell r="Z138" t="str">
            <v>Alimentaire</v>
          </cell>
          <cell r="AA138" t="str">
            <v>Remplacement système de modulation du brûleur</v>
          </cell>
          <cell r="AB138">
            <v>24500</v>
          </cell>
          <cell r="AC138">
            <v>7500</v>
          </cell>
          <cell r="AD138">
            <v>8</v>
          </cell>
          <cell r="AE138">
            <v>480</v>
          </cell>
          <cell r="AF138">
            <v>75.674999999999997</v>
          </cell>
          <cell r="AG138">
            <v>5675.625</v>
          </cell>
          <cell r="AH138">
            <v>1.5</v>
          </cell>
          <cell r="AI138">
            <v>272.5</v>
          </cell>
          <cell r="AJ138" t="str">
            <v>Contingence, reprise et garantie</v>
          </cell>
          <cell r="AK138">
            <v>1288.02</v>
          </cell>
          <cell r="AL138">
            <v>85.174999999999997</v>
          </cell>
          <cell r="AM138">
            <v>15216.145</v>
          </cell>
          <cell r="AN138">
            <v>9283.8549999999996</v>
          </cell>
          <cell r="AP138">
            <v>10120.605</v>
          </cell>
          <cell r="AQ138">
            <v>0.37893285714285713</v>
          </cell>
          <cell r="AR138">
            <v>6388.125</v>
          </cell>
          <cell r="AS138">
            <v>2895.73</v>
          </cell>
          <cell r="AT138">
            <v>0.11819306122448978</v>
          </cell>
          <cell r="AU138">
            <v>33.997417082477249</v>
          </cell>
          <cell r="AV138" t="str">
            <v/>
          </cell>
          <cell r="AW138" t="str">
            <v>Petit formulaire</v>
          </cell>
        </row>
        <row r="139">
          <cell r="B139">
            <v>20130</v>
          </cell>
          <cell r="C139">
            <v>2020</v>
          </cell>
          <cell r="D139">
            <v>44132</v>
          </cell>
          <cell r="E139" t="str">
            <v>François</v>
          </cell>
          <cell r="F139" t="str">
            <v>Pour approbation</v>
          </cell>
          <cell r="G139" t="str">
            <v>Oui</v>
          </cell>
          <cell r="H139" t="str">
            <v>Budgétaire</v>
          </cell>
          <cell r="I139" t="str">
            <v>4 - Annulé</v>
          </cell>
          <cell r="J139">
            <v>44323</v>
          </cell>
          <cell r="K139" t="str">
            <v>Chaudière/brûleur</v>
          </cell>
          <cell r="L139">
            <v>1</v>
          </cell>
          <cell r="W139" t="str">
            <v>Enviroair</v>
          </cell>
          <cell r="X139" t="str">
            <v>Pier-Luc Gaudet</v>
          </cell>
          <cell r="Y139" t="str">
            <v>Existant</v>
          </cell>
          <cell r="Z139" t="str">
            <v>Institutionnel</v>
          </cell>
          <cell r="AA139" t="str">
            <v>Chaudière KWB 135 kW (Budgétaire, sans installation, fourniture seulement)</v>
          </cell>
          <cell r="AB139">
            <v>59000</v>
          </cell>
          <cell r="AC139">
            <v>35000</v>
          </cell>
          <cell r="AD139">
            <v>1</v>
          </cell>
          <cell r="AE139">
            <v>60</v>
          </cell>
          <cell r="AF139">
            <v>1</v>
          </cell>
          <cell r="AG139">
            <v>75</v>
          </cell>
          <cell r="AH139">
            <v>1</v>
          </cell>
          <cell r="AI139">
            <v>10000</v>
          </cell>
          <cell r="AJ139" t="str">
            <v>Contingence, reprise et garantie</v>
          </cell>
          <cell r="AK139">
            <v>3500</v>
          </cell>
          <cell r="AL139">
            <v>3</v>
          </cell>
          <cell r="AM139">
            <v>48635</v>
          </cell>
          <cell r="AN139">
            <v>10365</v>
          </cell>
          <cell r="AP139">
            <v>10385</v>
          </cell>
          <cell r="AQ139">
            <v>0.17567796610169492</v>
          </cell>
          <cell r="AR139">
            <v>225</v>
          </cell>
          <cell r="AS139">
            <v>10140</v>
          </cell>
          <cell r="AT139">
            <v>0.17186440677966103</v>
          </cell>
          <cell r="AU139">
            <v>3380</v>
          </cell>
          <cell r="AV139" t="str">
            <v/>
          </cell>
          <cell r="AW139" t="str">
            <v>Petit formulaire</v>
          </cell>
        </row>
        <row r="140">
          <cell r="B140">
            <v>20131</v>
          </cell>
          <cell r="C140">
            <v>2020</v>
          </cell>
          <cell r="D140">
            <v>44125</v>
          </cell>
          <cell r="E140" t="str">
            <v>René</v>
          </cell>
          <cell r="F140" t="str">
            <v>Pour approbation</v>
          </cell>
          <cell r="G140" t="str">
            <v>Oui</v>
          </cell>
          <cell r="H140" t="str">
            <v>Budgétaire</v>
          </cell>
          <cell r="I140" t="str">
            <v>4 - Annulé</v>
          </cell>
          <cell r="J140">
            <v>44274</v>
          </cell>
          <cell r="K140" t="str">
            <v>Réfractaires</v>
          </cell>
          <cell r="L140">
            <v>0.5</v>
          </cell>
          <cell r="O140" t="str">
            <v>Dépoussiéreur</v>
          </cell>
          <cell r="P140">
            <v>0.5</v>
          </cell>
          <cell r="W140" t="str">
            <v>Calderas Combustion</v>
          </cell>
          <cell r="X140" t="str">
            <v>Michel Morin</v>
          </cell>
          <cell r="Y140" t="str">
            <v>Nouveau</v>
          </cell>
          <cell r="Z140" t="str">
            <v>Hopital</v>
          </cell>
          <cell r="AA140" t="str">
            <v>remplacement du dépoussiéreur, refaire réfractaire pour air secondaire</v>
          </cell>
          <cell r="AB140">
            <v>99700</v>
          </cell>
          <cell r="AC140">
            <v>44600</v>
          </cell>
          <cell r="AD140">
            <v>24</v>
          </cell>
          <cell r="AE140">
            <v>1200</v>
          </cell>
          <cell r="AF140">
            <v>90</v>
          </cell>
          <cell r="AG140">
            <v>5850</v>
          </cell>
          <cell r="AH140">
            <v>18</v>
          </cell>
          <cell r="AI140">
            <v>2900</v>
          </cell>
          <cell r="AJ140" t="str">
            <v>Contingence, reprise et garantie</v>
          </cell>
          <cell r="AK140">
            <v>5900</v>
          </cell>
          <cell r="AL140">
            <v>132</v>
          </cell>
          <cell r="AM140">
            <v>60450</v>
          </cell>
          <cell r="AN140">
            <v>39250</v>
          </cell>
          <cell r="AP140">
            <v>39250</v>
          </cell>
          <cell r="AQ140">
            <v>0.39368104312938818</v>
          </cell>
          <cell r="AR140">
            <v>9900</v>
          </cell>
          <cell r="AS140">
            <v>29350</v>
          </cell>
          <cell r="AT140">
            <v>0.29438314944834504</v>
          </cell>
          <cell r="AU140">
            <v>222.34848484848484</v>
          </cell>
          <cell r="AV140" t="str">
            <v/>
          </cell>
          <cell r="AW140" t="str">
            <v>Petit formulaire</v>
          </cell>
        </row>
        <row r="141">
          <cell r="B141">
            <v>20132</v>
          </cell>
          <cell r="C141">
            <v>2020</v>
          </cell>
          <cell r="D141">
            <v>44125</v>
          </cell>
          <cell r="E141" t="str">
            <v>François</v>
          </cell>
          <cell r="F141" t="str">
            <v>Pour approbation</v>
          </cell>
          <cell r="G141" t="str">
            <v>Oui</v>
          </cell>
          <cell r="H141" t="str">
            <v>Calculé</v>
          </cell>
          <cell r="I141" t="str">
            <v>2 - Signé</v>
          </cell>
          <cell r="J141">
            <v>44126</v>
          </cell>
          <cell r="M141" t="str">
            <v>Chaudière /brûleur</v>
          </cell>
          <cell r="N141">
            <v>1</v>
          </cell>
          <cell r="W141" t="str">
            <v>Béton Provincial</v>
          </cell>
          <cell r="X141" t="str">
            <v>Charles Dallaire</v>
          </cell>
          <cell r="Y141" t="str">
            <v>Existant</v>
          </cell>
          <cell r="Z141" t="str">
            <v>Industriel</v>
          </cell>
          <cell r="AA141" t="str">
            <v>Retubage de la chaudière Volcano 5B-100E-H2R (Usine 2)</v>
          </cell>
          <cell r="AB141">
            <v>23800</v>
          </cell>
          <cell r="AC141">
            <v>7076.9</v>
          </cell>
          <cell r="AD141">
            <v>8</v>
          </cell>
          <cell r="AE141">
            <v>400</v>
          </cell>
          <cell r="AF141">
            <v>74</v>
          </cell>
          <cell r="AG141">
            <v>4810</v>
          </cell>
          <cell r="AH141">
            <v>10</v>
          </cell>
          <cell r="AI141">
            <v>1700</v>
          </cell>
          <cell r="AJ141" t="str">
            <v>Contingence, reprise et garantie</v>
          </cell>
          <cell r="AK141">
            <v>1291.22</v>
          </cell>
          <cell r="AL141">
            <v>92</v>
          </cell>
          <cell r="AM141">
            <v>15278.12</v>
          </cell>
          <cell r="AN141">
            <v>8521.8799999999992</v>
          </cell>
          <cell r="AP141">
            <v>7887</v>
          </cell>
          <cell r="AQ141">
            <v>0.35806218487394964</v>
          </cell>
          <cell r="AR141">
            <v>6900</v>
          </cell>
          <cell r="AS141">
            <v>1621.88</v>
          </cell>
          <cell r="AT141">
            <v>6.8146218487394994E-2</v>
          </cell>
          <cell r="AU141">
            <v>17.629130434782621</v>
          </cell>
          <cell r="AV141" t="str">
            <v/>
          </cell>
          <cell r="AW141" t="str">
            <v>Petit formulaire</v>
          </cell>
        </row>
        <row r="142">
          <cell r="B142">
            <v>20133</v>
          </cell>
          <cell r="C142">
            <v>2020</v>
          </cell>
          <cell r="D142">
            <v>44125</v>
          </cell>
          <cell r="E142" t="str">
            <v>François</v>
          </cell>
          <cell r="F142" t="str">
            <v>Pour approbation</v>
          </cell>
          <cell r="G142" t="str">
            <v>Oui</v>
          </cell>
          <cell r="H142" t="str">
            <v>Calculé</v>
          </cell>
          <cell r="I142" t="str">
            <v>5 - Perdu</v>
          </cell>
          <cell r="M142" t="str">
            <v>Chaudière /brûleur</v>
          </cell>
          <cell r="N142">
            <v>1</v>
          </cell>
          <cell r="W142" t="str">
            <v>Béton 2000  (Béton Provincial)</v>
          </cell>
          <cell r="X142" t="str">
            <v>Joel Lévesque</v>
          </cell>
          <cell r="Y142" t="str">
            <v>Existant</v>
          </cell>
          <cell r="Z142" t="str">
            <v>Industriel</v>
          </cell>
          <cell r="AA142" t="str">
            <v>Remplacement du chauffe-eau de procédé</v>
          </cell>
          <cell r="AB142">
            <v>99900</v>
          </cell>
          <cell r="AC142">
            <v>56538</v>
          </cell>
          <cell r="AD142">
            <v>34.46</v>
          </cell>
          <cell r="AE142">
            <v>1723</v>
          </cell>
          <cell r="AF142">
            <v>176</v>
          </cell>
          <cell r="AG142">
            <v>11440</v>
          </cell>
          <cell r="AH142">
            <v>24</v>
          </cell>
          <cell r="AI142">
            <v>5909</v>
          </cell>
          <cell r="AK142">
            <v>6365.29</v>
          </cell>
          <cell r="AL142">
            <v>234.46</v>
          </cell>
          <cell r="AM142">
            <v>81975.289999999994</v>
          </cell>
          <cell r="AN142">
            <v>17924.71</v>
          </cell>
          <cell r="AP142">
            <v>17924.71</v>
          </cell>
          <cell r="AQ142">
            <v>0.1794265265265266</v>
          </cell>
          <cell r="AR142">
            <v>17584.5</v>
          </cell>
          <cell r="AS142">
            <v>340.21</v>
          </cell>
          <cell r="AT142">
            <v>3.4055055055055698E-3</v>
          </cell>
          <cell r="AU142">
            <v>1.4510364241235452</v>
          </cell>
          <cell r="AV142">
            <v>99559.79</v>
          </cell>
        </row>
        <row r="143">
          <cell r="B143">
            <v>20134</v>
          </cell>
          <cell r="C143">
            <v>2020</v>
          </cell>
          <cell r="D143">
            <v>44125</v>
          </cell>
          <cell r="E143" t="str">
            <v>François</v>
          </cell>
          <cell r="F143" t="str">
            <v>En cours</v>
          </cell>
          <cell r="G143" t="str">
            <v>Non</v>
          </cell>
          <cell r="H143" t="str">
            <v>Calculé</v>
          </cell>
          <cell r="I143" t="str">
            <v>4 - Annulé</v>
          </cell>
          <cell r="M143" t="str">
            <v>Chaudière /brûleur</v>
          </cell>
          <cell r="N143">
            <v>1</v>
          </cell>
          <cell r="W143" t="str">
            <v>ABI inc.</v>
          </cell>
          <cell r="X143" t="str">
            <v>Richard Guay</v>
          </cell>
          <cell r="Y143" t="str">
            <v>Existant</v>
          </cell>
          <cell r="Z143" t="str">
            <v>Industriel</v>
          </cell>
          <cell r="AA143" t="str">
            <v>Remplacement du principe de détection de flamme Honeywell Iris #800</v>
          </cell>
          <cell r="AB143">
            <v>125000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  <cell r="AH143">
            <v>0</v>
          </cell>
          <cell r="AI143">
            <v>0</v>
          </cell>
          <cell r="AJ143" t="str">
            <v>Contingence, reprise et garantie</v>
          </cell>
          <cell r="AK143">
            <v>0</v>
          </cell>
          <cell r="AL143">
            <v>0</v>
          </cell>
          <cell r="AM143">
            <v>0</v>
          </cell>
          <cell r="AN143">
            <v>125000</v>
          </cell>
          <cell r="AP143">
            <v>125000</v>
          </cell>
          <cell r="AQ143">
            <v>1</v>
          </cell>
          <cell r="AR143">
            <v>0</v>
          </cell>
          <cell r="AS143">
            <v>125000</v>
          </cell>
          <cell r="AT143">
            <v>1</v>
          </cell>
          <cell r="AU143" t="str">
            <v/>
          </cell>
          <cell r="AV143" t="str">
            <v/>
          </cell>
          <cell r="AW143" t="str">
            <v>Grand formulaire</v>
          </cell>
        </row>
        <row r="144">
          <cell r="B144">
            <v>20135</v>
          </cell>
          <cell r="C144">
            <v>2020</v>
          </cell>
          <cell r="D144">
            <v>44126</v>
          </cell>
          <cell r="E144" t="str">
            <v>François</v>
          </cell>
          <cell r="F144" t="str">
            <v>Pour approbation</v>
          </cell>
          <cell r="G144" t="str">
            <v>Oui</v>
          </cell>
          <cell r="H144" t="str">
            <v>Calculé</v>
          </cell>
          <cell r="I144" t="str">
            <v>2 - Signé</v>
          </cell>
          <cell r="J144">
            <v>44126</v>
          </cell>
          <cell r="M144" t="str">
            <v>Chaudière /brûleur</v>
          </cell>
          <cell r="N144">
            <v>1</v>
          </cell>
          <cell r="W144" t="str">
            <v>Béton Provincial (Granby)</v>
          </cell>
          <cell r="X144" t="str">
            <v>André Samson</v>
          </cell>
          <cell r="Y144" t="str">
            <v>Existant</v>
          </cell>
          <cell r="Z144" t="str">
            <v>Industriel</v>
          </cell>
          <cell r="AA144" t="str">
            <v>Conversion au gaz naturel de la chaudière Volcano 5B-150E-M2</v>
          </cell>
          <cell r="AB144">
            <v>48900</v>
          </cell>
          <cell r="AC144">
            <v>20400</v>
          </cell>
          <cell r="AD144">
            <v>36</v>
          </cell>
          <cell r="AE144">
            <v>1800</v>
          </cell>
          <cell r="AF144">
            <v>110</v>
          </cell>
          <cell r="AG144">
            <v>7150</v>
          </cell>
          <cell r="AH144">
            <v>16</v>
          </cell>
          <cell r="AI144">
            <v>3570.2</v>
          </cell>
          <cell r="AJ144" t="str">
            <v>Contingence, reprise et garantie</v>
          </cell>
          <cell r="AK144">
            <v>2986.22</v>
          </cell>
          <cell r="AL144">
            <v>162</v>
          </cell>
          <cell r="AM144">
            <v>35906.42</v>
          </cell>
          <cell r="AN144">
            <v>12993.58</v>
          </cell>
          <cell r="AP144">
            <v>12993.58</v>
          </cell>
          <cell r="AQ144">
            <v>0.26571738241308795</v>
          </cell>
          <cell r="AR144">
            <v>12150</v>
          </cell>
          <cell r="AS144">
            <v>843.58</v>
          </cell>
          <cell r="AT144">
            <v>1.7251124744376314E-2</v>
          </cell>
          <cell r="AU144">
            <v>5.2072839506172945</v>
          </cell>
          <cell r="AV144">
            <v>50000.42</v>
          </cell>
          <cell r="AW144" t="str">
            <v>Petit formulaire</v>
          </cell>
        </row>
        <row r="145">
          <cell r="B145">
            <v>20136</v>
          </cell>
          <cell r="C145">
            <v>2020</v>
          </cell>
          <cell r="D145">
            <v>44127</v>
          </cell>
          <cell r="E145" t="str">
            <v>François</v>
          </cell>
          <cell r="F145" t="str">
            <v>Pour approbation</v>
          </cell>
          <cell r="G145" t="str">
            <v>Oui</v>
          </cell>
          <cell r="H145" t="str">
            <v>Calculé</v>
          </cell>
          <cell r="I145" t="str">
            <v>5 - Perdu</v>
          </cell>
          <cell r="J145">
            <v>44130</v>
          </cell>
          <cell r="M145" t="str">
            <v>Panneau de contrôle</v>
          </cell>
          <cell r="N145">
            <v>1</v>
          </cell>
          <cell r="W145" t="str">
            <v>ABI inc.</v>
          </cell>
          <cell r="X145" t="str">
            <v>Richard Guay</v>
          </cell>
          <cell r="Y145" t="str">
            <v>Existant</v>
          </cell>
          <cell r="Z145" t="str">
            <v>Industriel</v>
          </cell>
          <cell r="AA145" t="str">
            <v>Ingénierie entourant l’installation de la nouvelle machine à laver haute pression au gaz naturel</v>
          </cell>
          <cell r="AB145">
            <v>11500</v>
          </cell>
          <cell r="AC145">
            <v>0</v>
          </cell>
          <cell r="AD145">
            <v>60</v>
          </cell>
          <cell r="AE145">
            <v>3000</v>
          </cell>
          <cell r="AF145">
            <v>4.25</v>
          </cell>
          <cell r="AG145">
            <v>276.25</v>
          </cell>
          <cell r="AH145">
            <v>1</v>
          </cell>
          <cell r="AI145">
            <v>140</v>
          </cell>
          <cell r="AK145">
            <v>423.56</v>
          </cell>
          <cell r="AL145">
            <v>65.25</v>
          </cell>
          <cell r="AM145">
            <v>3839.81</v>
          </cell>
          <cell r="AN145">
            <v>7660.19</v>
          </cell>
          <cell r="AP145">
            <v>7660.19</v>
          </cell>
          <cell r="AQ145">
            <v>0.66610347826086957</v>
          </cell>
          <cell r="AR145">
            <v>4893.75</v>
          </cell>
          <cell r="AS145">
            <v>2766.44</v>
          </cell>
          <cell r="AT145">
            <v>0.24056000000000005</v>
          </cell>
          <cell r="AU145">
            <v>42.397547892720311</v>
          </cell>
          <cell r="AV145" t="str">
            <v/>
          </cell>
        </row>
        <row r="146">
          <cell r="B146">
            <v>20137</v>
          </cell>
          <cell r="C146">
            <v>2020</v>
          </cell>
          <cell r="D146">
            <v>44130</v>
          </cell>
          <cell r="E146" t="str">
            <v>René</v>
          </cell>
          <cell r="F146" t="str">
            <v>En cours</v>
          </cell>
          <cell r="G146" t="str">
            <v>Non</v>
          </cell>
          <cell r="H146" t="str">
            <v>Calculé</v>
          </cell>
          <cell r="I146" t="str">
            <v>4 - Annulé</v>
          </cell>
          <cell r="M146" t="str">
            <v>Plomberie</v>
          </cell>
          <cell r="N146">
            <v>1</v>
          </cell>
          <cell r="W146" t="str">
            <v>Soprema</v>
          </cell>
          <cell r="X146" t="str">
            <v>Robert Lagueux</v>
          </cell>
          <cell r="Y146" t="str">
            <v>Nouveau</v>
          </cell>
          <cell r="Z146" t="str">
            <v>Industriel</v>
          </cell>
          <cell r="AA146" t="str">
            <v>reseau de plomberie huile thermique</v>
          </cell>
          <cell r="AE146">
            <v>0</v>
          </cell>
          <cell r="AG146">
            <v>0</v>
          </cell>
          <cell r="AL146">
            <v>0</v>
          </cell>
          <cell r="AM146">
            <v>0</v>
          </cell>
          <cell r="AN146">
            <v>0</v>
          </cell>
          <cell r="AP146">
            <v>0</v>
          </cell>
          <cell r="AQ146" t="str">
            <v/>
          </cell>
          <cell r="AR146">
            <v>0</v>
          </cell>
          <cell r="AS146">
            <v>0</v>
          </cell>
          <cell r="AT146" t="str">
            <v/>
          </cell>
          <cell r="AU146" t="str">
            <v/>
          </cell>
          <cell r="AV146" t="str">
            <v/>
          </cell>
        </row>
        <row r="147">
          <cell r="B147">
            <v>20138</v>
          </cell>
          <cell r="C147">
            <v>2020</v>
          </cell>
          <cell r="D147">
            <v>44132</v>
          </cell>
          <cell r="E147" t="str">
            <v>René</v>
          </cell>
          <cell r="F147" t="str">
            <v>Pour approbation</v>
          </cell>
          <cell r="G147" t="str">
            <v>Oui</v>
          </cell>
          <cell r="H147" t="str">
            <v>Calculé</v>
          </cell>
          <cell r="I147" t="str">
            <v>4 - Annulé</v>
          </cell>
          <cell r="M147" t="str">
            <v>Audit/test de capacité</v>
          </cell>
          <cell r="N147">
            <v>1</v>
          </cell>
          <cell r="W147" t="str">
            <v>Forex</v>
          </cell>
          <cell r="X147" t="str">
            <v>Rober St Martin</v>
          </cell>
          <cell r="Y147" t="str">
            <v>Existant</v>
          </cell>
          <cell r="Z147" t="str">
            <v>Scieries</v>
          </cell>
          <cell r="AA147" t="str">
            <v>Formation</v>
          </cell>
          <cell r="AB147">
            <v>11900</v>
          </cell>
          <cell r="AC147">
            <v>0</v>
          </cell>
          <cell r="AD147">
            <v>0</v>
          </cell>
          <cell r="AE147">
            <v>0</v>
          </cell>
          <cell r="AF147">
            <v>8</v>
          </cell>
          <cell r="AG147">
            <v>520</v>
          </cell>
          <cell r="AH147">
            <v>7</v>
          </cell>
          <cell r="AI147">
            <v>1696</v>
          </cell>
          <cell r="AJ147" t="str">
            <v>Contingence, reprise et garantie</v>
          </cell>
          <cell r="AK147">
            <v>2271</v>
          </cell>
          <cell r="AL147">
            <v>15</v>
          </cell>
          <cell r="AM147">
            <v>4487</v>
          </cell>
          <cell r="AN147">
            <v>7413</v>
          </cell>
          <cell r="AP147">
            <v>7413</v>
          </cell>
          <cell r="AQ147">
            <v>0.62294117647058822</v>
          </cell>
          <cell r="AR147">
            <v>1125</v>
          </cell>
          <cell r="AS147">
            <v>6288</v>
          </cell>
          <cell r="AT147">
            <v>0.5284033613445378</v>
          </cell>
          <cell r="AU147">
            <v>419.2</v>
          </cell>
          <cell r="AV147" t="str">
            <v/>
          </cell>
          <cell r="AW147" t="str">
            <v>Petit formulaire</v>
          </cell>
        </row>
        <row r="148">
          <cell r="B148">
            <v>20139</v>
          </cell>
          <cell r="C148">
            <v>2020</v>
          </cell>
          <cell r="D148">
            <v>44132</v>
          </cell>
          <cell r="E148" t="str">
            <v>François</v>
          </cell>
          <cell r="F148" t="str">
            <v>Pour approbation</v>
          </cell>
          <cell r="G148" t="str">
            <v>Oui</v>
          </cell>
          <cell r="H148" t="str">
            <v>Calculé</v>
          </cell>
          <cell r="I148" t="str">
            <v>2 - Signé</v>
          </cell>
          <cell r="J148">
            <v>44151</v>
          </cell>
          <cell r="M148" t="str">
            <v>Chaudière /brûleur</v>
          </cell>
          <cell r="N148">
            <v>1</v>
          </cell>
          <cell r="W148" t="str">
            <v>Sucre Solution</v>
          </cell>
          <cell r="X148" t="str">
            <v>Martin Boisvert</v>
          </cell>
          <cell r="Y148" t="str">
            <v>Existant</v>
          </cell>
          <cell r="Z148" t="str">
            <v>Alimentaire</v>
          </cell>
          <cell r="AA148" t="str">
            <v>Optimisation du réservoir de condensat</v>
          </cell>
          <cell r="AB148">
            <v>4250</v>
          </cell>
          <cell r="AC148">
            <v>1139</v>
          </cell>
          <cell r="AD148">
            <v>0</v>
          </cell>
          <cell r="AE148">
            <v>0</v>
          </cell>
          <cell r="AF148">
            <v>15.8</v>
          </cell>
          <cell r="AG148">
            <v>1027</v>
          </cell>
          <cell r="AH148">
            <v>1</v>
          </cell>
          <cell r="AI148">
            <v>165</v>
          </cell>
          <cell r="AK148">
            <v>229.59</v>
          </cell>
          <cell r="AL148">
            <v>16.8</v>
          </cell>
          <cell r="AM148">
            <v>2560.59</v>
          </cell>
          <cell r="AN148">
            <v>1689.41</v>
          </cell>
          <cell r="AP148">
            <v>1689.41</v>
          </cell>
          <cell r="AQ148">
            <v>0.39750823529411761</v>
          </cell>
          <cell r="AR148">
            <v>1260</v>
          </cell>
          <cell r="AS148">
            <v>429.41</v>
          </cell>
          <cell r="AT148">
            <v>0.1010376470588235</v>
          </cell>
          <cell r="AU148">
            <v>25.56011904761904</v>
          </cell>
          <cell r="AV148" t="str">
            <v/>
          </cell>
        </row>
        <row r="149">
          <cell r="B149">
            <v>20140</v>
          </cell>
          <cell r="C149">
            <v>2020</v>
          </cell>
          <cell r="D149">
            <v>44132</v>
          </cell>
          <cell r="E149" t="str">
            <v>François</v>
          </cell>
          <cell r="F149" t="str">
            <v>Pour approbation</v>
          </cell>
          <cell r="G149" t="str">
            <v>Oui</v>
          </cell>
          <cell r="H149" t="str">
            <v>Calculé</v>
          </cell>
          <cell r="I149" t="str">
            <v>5 - Perdu</v>
          </cell>
          <cell r="J149">
            <v>44147</v>
          </cell>
          <cell r="M149" t="str">
            <v>Chaudière /brûleur</v>
          </cell>
          <cell r="N149">
            <v>1</v>
          </cell>
          <cell r="W149" t="str">
            <v>McAsphalt</v>
          </cell>
          <cell r="X149" t="str">
            <v>Nicolas Behm</v>
          </cell>
          <cell r="Y149" t="str">
            <v>Existant</v>
          </cell>
          <cell r="Z149" t="str">
            <v>Industriel</v>
          </cell>
          <cell r="AA149" t="str">
            <v>Fabrication d'un réservoir de sûreté de 10 000 litres (en trois sections)</v>
          </cell>
          <cell r="AB149">
            <v>18400</v>
          </cell>
          <cell r="AC149">
            <v>6826</v>
          </cell>
          <cell r="AD149">
            <v>72</v>
          </cell>
          <cell r="AE149">
            <v>4320</v>
          </cell>
          <cell r="AF149">
            <v>0</v>
          </cell>
          <cell r="AG149">
            <v>0</v>
          </cell>
          <cell r="AH149">
            <v>0</v>
          </cell>
          <cell r="AI149">
            <v>0</v>
          </cell>
          <cell r="AJ149" t="str">
            <v>Contingence, reprise et garantie</v>
          </cell>
          <cell r="AK149">
            <v>979.74</v>
          </cell>
          <cell r="AL149">
            <v>72</v>
          </cell>
          <cell r="AM149">
            <v>12125.74</v>
          </cell>
          <cell r="AN149">
            <v>6274.26</v>
          </cell>
          <cell r="AP149">
            <v>6994.26</v>
          </cell>
          <cell r="AQ149">
            <v>0.34099239130434783</v>
          </cell>
          <cell r="AR149">
            <v>5400</v>
          </cell>
          <cell r="AS149">
            <v>874.26</v>
          </cell>
          <cell r="AT149">
            <v>4.7514130434782621E-2</v>
          </cell>
          <cell r="AU149">
            <v>12.142500000000004</v>
          </cell>
          <cell r="AV149" t="str">
            <v/>
          </cell>
          <cell r="AW149" t="str">
            <v>Petit formulaire</v>
          </cell>
        </row>
        <row r="150">
          <cell r="B150">
            <v>20141</v>
          </cell>
          <cell r="C150">
            <v>2020</v>
          </cell>
          <cell r="D150">
            <v>44134</v>
          </cell>
          <cell r="E150" t="str">
            <v>René</v>
          </cell>
          <cell r="F150" t="str">
            <v>En cours</v>
          </cell>
          <cell r="G150" t="str">
            <v>Oui</v>
          </cell>
          <cell r="H150" t="str">
            <v>Budgétaire</v>
          </cell>
          <cell r="I150" t="str">
            <v>2 - Signé</v>
          </cell>
          <cell r="M150" t="str">
            <v>Plomberie</v>
          </cell>
          <cell r="N150">
            <v>1</v>
          </cell>
          <cell r="W150" t="str">
            <v>LP</v>
          </cell>
          <cell r="X150" t="str">
            <v>Gilles Buissière</v>
          </cell>
          <cell r="Y150" t="str">
            <v>Existant</v>
          </cell>
          <cell r="Z150" t="str">
            <v>Scieries</v>
          </cell>
          <cell r="AA150" t="str">
            <v>inspection des prugeurs</v>
          </cell>
          <cell r="AB150">
            <v>16200</v>
          </cell>
          <cell r="AC150">
            <v>800</v>
          </cell>
          <cell r="AE150">
            <v>0</v>
          </cell>
          <cell r="AF150">
            <v>94</v>
          </cell>
          <cell r="AG150">
            <v>6110</v>
          </cell>
          <cell r="AH150">
            <v>20</v>
          </cell>
          <cell r="AI150">
            <v>2300</v>
          </cell>
          <cell r="AL150">
            <v>114</v>
          </cell>
          <cell r="AM150">
            <v>9210</v>
          </cell>
          <cell r="AN150">
            <v>6990</v>
          </cell>
          <cell r="AP150">
            <v>6990</v>
          </cell>
          <cell r="AQ150">
            <v>0.43148148148148147</v>
          </cell>
          <cell r="AR150">
            <v>8550</v>
          </cell>
          <cell r="AS150">
            <v>-1560</v>
          </cell>
          <cell r="AT150">
            <v>-9.6296296296296297E-2</v>
          </cell>
          <cell r="AU150">
            <v>-13.684210526315789</v>
          </cell>
          <cell r="AV150">
            <v>17760</v>
          </cell>
        </row>
        <row r="151">
          <cell r="B151">
            <v>20142</v>
          </cell>
          <cell r="C151">
            <v>2020</v>
          </cell>
          <cell r="D151">
            <v>44138</v>
          </cell>
          <cell r="E151" t="str">
            <v>René</v>
          </cell>
          <cell r="F151" t="str">
            <v>En cours</v>
          </cell>
          <cell r="G151" t="str">
            <v>Oui</v>
          </cell>
          <cell r="H151" t="str">
            <v>Budgétaire</v>
          </cell>
          <cell r="I151" t="str">
            <v>4 - Annulé</v>
          </cell>
          <cell r="M151" t="str">
            <v>Audit/test de capacité</v>
          </cell>
          <cell r="N151">
            <v>1</v>
          </cell>
          <cell r="W151" t="str">
            <v>CUISSS Des Laurentides</v>
          </cell>
          <cell r="X151" t="str">
            <v>M. Mario Desroches</v>
          </cell>
          <cell r="Y151" t="str">
            <v>Existant</v>
          </cell>
          <cell r="Z151" t="str">
            <v>Hopital</v>
          </cell>
          <cell r="AA151" t="str">
            <v>valider la consommation de la vapeur</v>
          </cell>
          <cell r="AB151">
            <v>5000</v>
          </cell>
          <cell r="AC151">
            <v>1</v>
          </cell>
          <cell r="AE151">
            <v>0</v>
          </cell>
          <cell r="AF151">
            <v>32</v>
          </cell>
          <cell r="AG151">
            <v>2080</v>
          </cell>
          <cell r="AH151">
            <v>8</v>
          </cell>
          <cell r="AI151">
            <v>875</v>
          </cell>
          <cell r="AL151">
            <v>40</v>
          </cell>
          <cell r="AM151">
            <v>2956</v>
          </cell>
          <cell r="AN151">
            <v>2044</v>
          </cell>
          <cell r="AP151">
            <v>2044</v>
          </cell>
          <cell r="AQ151">
            <v>0.4088</v>
          </cell>
          <cell r="AR151">
            <v>3000</v>
          </cell>
          <cell r="AS151">
            <v>-956</v>
          </cell>
          <cell r="AT151">
            <v>-0.19120000000000001</v>
          </cell>
          <cell r="AU151">
            <v>-23.9</v>
          </cell>
          <cell r="AV151">
            <v>6436</v>
          </cell>
        </row>
        <row r="152">
          <cell r="B152">
            <v>20143</v>
          </cell>
          <cell r="C152">
            <v>2020</v>
          </cell>
          <cell r="D152">
            <v>44138</v>
          </cell>
          <cell r="E152" t="str">
            <v>René</v>
          </cell>
          <cell r="G152" t="str">
            <v>Non</v>
          </cell>
          <cell r="H152" t="str">
            <v>Calculé</v>
          </cell>
          <cell r="I152" t="str">
            <v>4 - Annulé</v>
          </cell>
          <cell r="K152" t="str">
            <v>optimisation</v>
          </cell>
          <cell r="L152">
            <v>1</v>
          </cell>
          <cell r="W152" t="str">
            <v>libre</v>
          </cell>
          <cell r="X152" t="str">
            <v>libre</v>
          </cell>
          <cell r="Y152" t="str">
            <v>Existant</v>
          </cell>
          <cell r="Z152" t="str">
            <v>Scieries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  <cell r="AH152">
            <v>0</v>
          </cell>
          <cell r="AI152">
            <v>0</v>
          </cell>
          <cell r="AJ152" t="str">
            <v>Contingence, reprise et garantie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P152">
            <v>0</v>
          </cell>
          <cell r="AQ152">
            <v>0</v>
          </cell>
          <cell r="AR152">
            <v>0</v>
          </cell>
          <cell r="AS152">
            <v>0</v>
          </cell>
          <cell r="AT152">
            <v>0</v>
          </cell>
          <cell r="AU152" t="str">
            <v/>
          </cell>
          <cell r="AV152" t="str">
            <v/>
          </cell>
          <cell r="AW152" t="str">
            <v>Petit formulaire</v>
          </cell>
        </row>
        <row r="153">
          <cell r="B153">
            <v>20144</v>
          </cell>
          <cell r="C153">
            <v>2020</v>
          </cell>
          <cell r="D153">
            <v>44139</v>
          </cell>
          <cell r="E153" t="str">
            <v>René</v>
          </cell>
          <cell r="G153" t="str">
            <v>Non</v>
          </cell>
          <cell r="H153" t="str">
            <v>Budgétaire</v>
          </cell>
          <cell r="I153" t="str">
            <v>4 - Annulé</v>
          </cell>
          <cell r="M153" t="str">
            <v>Traitement d.eau</v>
          </cell>
          <cell r="N153">
            <v>1</v>
          </cell>
          <cell r="W153" t="str">
            <v>Libre</v>
          </cell>
          <cell r="X153" t="str">
            <v>Libre</v>
          </cell>
          <cell r="Y153" t="str">
            <v>Existant</v>
          </cell>
          <cell r="Z153" t="str">
            <v>Industriel</v>
          </cell>
          <cell r="AA153" t="str">
            <v>Libre</v>
          </cell>
          <cell r="AB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  <cell r="AJ153" t="str">
            <v>Contingence, reprise et garantie</v>
          </cell>
          <cell r="AK153">
            <v>0</v>
          </cell>
          <cell r="AL153">
            <v>0</v>
          </cell>
          <cell r="AM153">
            <v>0</v>
          </cell>
          <cell r="AN153">
            <v>0</v>
          </cell>
          <cell r="AP153">
            <v>0</v>
          </cell>
          <cell r="AQ153">
            <v>0</v>
          </cell>
          <cell r="AR153">
            <v>0</v>
          </cell>
          <cell r="AS153">
            <v>0</v>
          </cell>
          <cell r="AT153">
            <v>0</v>
          </cell>
          <cell r="AU153" t="str">
            <v/>
          </cell>
          <cell r="AV153" t="str">
            <v/>
          </cell>
          <cell r="AW153" t="str">
            <v>Petit formulaire</v>
          </cell>
        </row>
        <row r="154">
          <cell r="B154">
            <v>20145</v>
          </cell>
          <cell r="C154">
            <v>2021</v>
          </cell>
          <cell r="D154">
            <v>44139</v>
          </cell>
          <cell r="E154" t="str">
            <v>René</v>
          </cell>
          <cell r="G154" t="str">
            <v>Oui</v>
          </cell>
          <cell r="H154" t="str">
            <v>Calculé</v>
          </cell>
          <cell r="I154" t="str">
            <v>2 - Signé</v>
          </cell>
          <cell r="M154" t="str">
            <v>Chaudière /brûleur</v>
          </cell>
          <cell r="N154">
            <v>0.5</v>
          </cell>
          <cell r="Q154" t="str">
            <v>Chaudière /brûleur</v>
          </cell>
          <cell r="R154">
            <v>0.5</v>
          </cell>
          <cell r="W154" t="str">
            <v>Centre administratif St Ferdinand</v>
          </cell>
          <cell r="X154" t="str">
            <v>Jérémie Parent</v>
          </cell>
          <cell r="Y154" t="str">
            <v>Nouveau</v>
          </cell>
          <cell r="Z154" t="str">
            <v>Hopital</v>
          </cell>
          <cell r="AA154" t="str">
            <v>Location de chaudière 300 et 400 bhp</v>
          </cell>
          <cell r="AB154">
            <v>110000</v>
          </cell>
          <cell r="AC154">
            <v>21100</v>
          </cell>
          <cell r="AE154">
            <v>0</v>
          </cell>
          <cell r="AF154">
            <v>233</v>
          </cell>
          <cell r="AG154">
            <v>15145</v>
          </cell>
          <cell r="AH154">
            <v>4</v>
          </cell>
          <cell r="AI154">
            <v>3170</v>
          </cell>
          <cell r="AK154">
            <v>2760</v>
          </cell>
          <cell r="AL154">
            <v>237</v>
          </cell>
          <cell r="AM154">
            <v>42175</v>
          </cell>
          <cell r="AN154">
            <v>67825</v>
          </cell>
          <cell r="AP154">
            <v>67825</v>
          </cell>
          <cell r="AQ154">
            <v>0.61659090909090908</v>
          </cell>
          <cell r="AR154">
            <v>17775</v>
          </cell>
          <cell r="AS154">
            <v>50050</v>
          </cell>
          <cell r="AT154">
            <v>0.45500000000000002</v>
          </cell>
          <cell r="AU154">
            <v>211.18143459915612</v>
          </cell>
          <cell r="AV154" t="str">
            <v/>
          </cell>
        </row>
        <row r="155">
          <cell r="B155">
            <v>20146</v>
          </cell>
          <cell r="C155">
            <v>2020</v>
          </cell>
          <cell r="D155">
            <v>44139</v>
          </cell>
          <cell r="E155" t="str">
            <v>René</v>
          </cell>
          <cell r="F155" t="str">
            <v>Pour approbation</v>
          </cell>
          <cell r="G155" t="str">
            <v>Oui</v>
          </cell>
          <cell r="H155" t="str">
            <v>Calculé</v>
          </cell>
          <cell r="I155" t="str">
            <v>2 - Signé</v>
          </cell>
          <cell r="M155" t="str">
            <v>Plomberie</v>
          </cell>
          <cell r="N155">
            <v>0.5</v>
          </cell>
          <cell r="Q155" t="str">
            <v>Tuyauterie</v>
          </cell>
          <cell r="R155">
            <v>0.5</v>
          </cell>
          <cell r="W155" t="str">
            <v>Sopréma</v>
          </cell>
          <cell r="X155" t="str">
            <v>Robert Lagueux</v>
          </cell>
          <cell r="Y155" t="str">
            <v>Existant</v>
          </cell>
          <cell r="Z155" t="str">
            <v>Industriel</v>
          </cell>
          <cell r="AA155" t="str">
            <v>plomberie abs avec valves et plomberie huile thermique</v>
          </cell>
          <cell r="AB155">
            <v>33800</v>
          </cell>
          <cell r="AC155">
            <v>10400</v>
          </cell>
          <cell r="AD155">
            <v>44</v>
          </cell>
          <cell r="AE155">
            <v>2200</v>
          </cell>
          <cell r="AF155">
            <v>84</v>
          </cell>
          <cell r="AG155">
            <v>5460</v>
          </cell>
          <cell r="AH155">
            <v>8</v>
          </cell>
          <cell r="AI155">
            <v>2380</v>
          </cell>
          <cell r="AJ155" t="str">
            <v>reprise cont</v>
          </cell>
          <cell r="AK155">
            <v>2455</v>
          </cell>
          <cell r="AL155">
            <v>136</v>
          </cell>
          <cell r="AM155">
            <v>22895</v>
          </cell>
          <cell r="AN155">
            <v>10905</v>
          </cell>
          <cell r="AP155">
            <v>10905</v>
          </cell>
          <cell r="AQ155">
            <v>0.32263313609467453</v>
          </cell>
          <cell r="AR155">
            <v>10200</v>
          </cell>
          <cell r="AS155">
            <v>705</v>
          </cell>
          <cell r="AT155">
            <v>2.0857988165680474E-2</v>
          </cell>
          <cell r="AU155">
            <v>5.1838235294117645</v>
          </cell>
          <cell r="AV155">
            <v>33095</v>
          </cell>
        </row>
        <row r="156">
          <cell r="B156">
            <v>20147</v>
          </cell>
          <cell r="C156">
            <v>2020</v>
          </cell>
          <cell r="D156">
            <v>44139</v>
          </cell>
          <cell r="E156" t="str">
            <v>René</v>
          </cell>
          <cell r="G156" t="str">
            <v>Oui</v>
          </cell>
          <cell r="H156" t="str">
            <v>Calculé</v>
          </cell>
          <cell r="I156" t="str">
            <v>2 - Signé</v>
          </cell>
          <cell r="M156" t="str">
            <v>Aérotherme</v>
          </cell>
          <cell r="N156">
            <v>1</v>
          </cell>
          <cell r="W156" t="str">
            <v>Groupe Rémabec</v>
          </cell>
          <cell r="X156" t="str">
            <v>Alexandre Cleary Desbiens</v>
          </cell>
          <cell r="Y156" t="str">
            <v>Existant</v>
          </cell>
          <cell r="Z156" t="str">
            <v>Industriel</v>
          </cell>
          <cell r="AA156" t="str">
            <v>vente de piece pour petite chaudière</v>
          </cell>
          <cell r="AB156">
            <v>2600</v>
          </cell>
          <cell r="AC156">
            <v>1695</v>
          </cell>
          <cell r="AD156">
            <v>1</v>
          </cell>
          <cell r="AE156">
            <v>50</v>
          </cell>
          <cell r="AF156">
            <v>0</v>
          </cell>
          <cell r="AG156">
            <v>0</v>
          </cell>
          <cell r="AL156">
            <v>1</v>
          </cell>
          <cell r="AM156">
            <v>1745</v>
          </cell>
          <cell r="AN156">
            <v>855</v>
          </cell>
          <cell r="AP156">
            <v>855</v>
          </cell>
          <cell r="AQ156">
            <v>0.32884615384615384</v>
          </cell>
          <cell r="AR156">
            <v>75</v>
          </cell>
          <cell r="AS156">
            <v>780</v>
          </cell>
          <cell r="AT156">
            <v>0.3</v>
          </cell>
          <cell r="AU156">
            <v>780</v>
          </cell>
          <cell r="AV156" t="str">
            <v/>
          </cell>
        </row>
        <row r="157">
          <cell r="B157">
            <v>20148</v>
          </cell>
          <cell r="C157">
            <v>2020</v>
          </cell>
          <cell r="D157">
            <v>44140</v>
          </cell>
          <cell r="E157" t="str">
            <v>René</v>
          </cell>
          <cell r="G157" t="str">
            <v>Non</v>
          </cell>
          <cell r="H157" t="str">
            <v>Budgétaire</v>
          </cell>
          <cell r="I157" t="str">
            <v>2 - Signé</v>
          </cell>
          <cell r="K157" t="str">
            <v>Automatisation/panneau de contrôle</v>
          </cell>
          <cell r="L157">
            <v>1</v>
          </cell>
          <cell r="W157" t="str">
            <v>SEREX</v>
          </cell>
          <cell r="X157" t="str">
            <v>Didier Labonté</v>
          </cell>
          <cell r="Y157" t="str">
            <v>Nouveau</v>
          </cell>
          <cell r="Z157" t="str">
            <v>Institutionnel</v>
          </cell>
          <cell r="AA157" t="str">
            <v>KWB  mise a jour</v>
          </cell>
          <cell r="AB157">
            <v>1280</v>
          </cell>
          <cell r="AC157">
            <v>500</v>
          </cell>
          <cell r="AE157">
            <v>0</v>
          </cell>
          <cell r="AG157">
            <v>0</v>
          </cell>
          <cell r="AL157">
            <v>0</v>
          </cell>
          <cell r="AM157">
            <v>500</v>
          </cell>
          <cell r="AN157">
            <v>780</v>
          </cell>
          <cell r="AP157">
            <v>780</v>
          </cell>
          <cell r="AQ157">
            <v>0.609375</v>
          </cell>
          <cell r="AR157">
            <v>0</v>
          </cell>
          <cell r="AS157">
            <v>780</v>
          </cell>
          <cell r="AT157">
            <v>0.609375</v>
          </cell>
          <cell r="AU157" t="str">
            <v/>
          </cell>
          <cell r="AV157" t="str">
            <v/>
          </cell>
        </row>
        <row r="158">
          <cell r="B158">
            <v>20149</v>
          </cell>
          <cell r="C158">
            <v>2021</v>
          </cell>
          <cell r="D158">
            <v>44144</v>
          </cell>
          <cell r="E158" t="str">
            <v>René</v>
          </cell>
          <cell r="G158" t="str">
            <v>Oui</v>
          </cell>
          <cell r="H158" t="str">
            <v>Budgétaire</v>
          </cell>
          <cell r="I158" t="str">
            <v>5 - Perdu</v>
          </cell>
          <cell r="M158" t="str">
            <v>Plomberie</v>
          </cell>
          <cell r="N158">
            <v>1</v>
          </cell>
          <cell r="W158" t="str">
            <v xml:space="preserve">Produit Resolu Dolbeau </v>
          </cell>
          <cell r="X158" t="str">
            <v>Jean Phillippe Therrien</v>
          </cell>
          <cell r="Y158" t="str">
            <v>Nouveau</v>
          </cell>
          <cell r="Z158" t="str">
            <v>Industriel</v>
          </cell>
          <cell r="AA158" t="str">
            <v>Plomberie avec Métafab</v>
          </cell>
          <cell r="AB158">
            <v>15980</v>
          </cell>
          <cell r="AC158">
            <v>4850</v>
          </cell>
          <cell r="AD158">
            <v>82</v>
          </cell>
          <cell r="AE158">
            <v>4100</v>
          </cell>
          <cell r="AF158">
            <v>12</v>
          </cell>
          <cell r="AG158">
            <v>780</v>
          </cell>
          <cell r="AH158">
            <v>10</v>
          </cell>
          <cell r="AI158">
            <v>1300</v>
          </cell>
          <cell r="AL158">
            <v>104</v>
          </cell>
          <cell r="AM158">
            <v>11030</v>
          </cell>
          <cell r="AN158">
            <v>4950</v>
          </cell>
          <cell r="AP158">
            <v>4950</v>
          </cell>
          <cell r="AQ158">
            <v>0.3097622027534418</v>
          </cell>
          <cell r="AR158">
            <v>7800</v>
          </cell>
          <cell r="AS158">
            <v>-2850</v>
          </cell>
          <cell r="AT158">
            <v>-0.17834793491864831</v>
          </cell>
          <cell r="AU158">
            <v>-27.403846153846153</v>
          </cell>
          <cell r="AV158">
            <v>18830</v>
          </cell>
        </row>
        <row r="159">
          <cell r="B159">
            <v>20150</v>
          </cell>
          <cell r="C159">
            <v>2020</v>
          </cell>
          <cell r="D159">
            <v>44145</v>
          </cell>
          <cell r="E159" t="str">
            <v>René</v>
          </cell>
          <cell r="F159" t="str">
            <v>Pour approbation</v>
          </cell>
          <cell r="G159" t="str">
            <v>Non</v>
          </cell>
          <cell r="H159" t="str">
            <v>Calculé</v>
          </cell>
          <cell r="I159" t="str">
            <v>2 - Signé</v>
          </cell>
          <cell r="K159" t="str">
            <v>Mise en marche</v>
          </cell>
          <cell r="L159">
            <v>1</v>
          </cell>
          <cell r="W159" t="str">
            <v>Berger</v>
          </cell>
          <cell r="X159" t="str">
            <v>Roch Michaud</v>
          </cell>
          <cell r="Y159" t="str">
            <v>Nouveau</v>
          </cell>
          <cell r="Z159" t="str">
            <v>Agricole/Serres</v>
          </cell>
          <cell r="AA159" t="str">
            <v>mise en marche des chaudières KWB</v>
          </cell>
          <cell r="AB159">
            <v>4250</v>
          </cell>
          <cell r="AE159">
            <v>0</v>
          </cell>
          <cell r="AF159">
            <v>17</v>
          </cell>
          <cell r="AG159">
            <v>1105</v>
          </cell>
          <cell r="AH159">
            <v>8</v>
          </cell>
          <cell r="AI159">
            <v>1625</v>
          </cell>
          <cell r="AL159">
            <v>25</v>
          </cell>
          <cell r="AM159">
            <v>2730</v>
          </cell>
          <cell r="AN159">
            <v>1520</v>
          </cell>
          <cell r="AP159">
            <v>1520</v>
          </cell>
          <cell r="AQ159">
            <v>0.35764705882352943</v>
          </cell>
          <cell r="AR159">
            <v>1875</v>
          </cell>
          <cell r="AS159">
            <v>-355</v>
          </cell>
          <cell r="AT159">
            <v>-8.352941176470588E-2</v>
          </cell>
          <cell r="AU159">
            <v>-14.2</v>
          </cell>
          <cell r="AV159">
            <v>4605</v>
          </cell>
        </row>
        <row r="160">
          <cell r="B160">
            <v>20151</v>
          </cell>
          <cell r="C160">
            <v>2020</v>
          </cell>
          <cell r="D160">
            <v>44145</v>
          </cell>
          <cell r="E160" t="str">
            <v>René</v>
          </cell>
          <cell r="G160" t="str">
            <v>Oui</v>
          </cell>
          <cell r="H160" t="str">
            <v>Budgétaire</v>
          </cell>
          <cell r="I160" t="str">
            <v>4 - Annulé</v>
          </cell>
          <cell r="K160" t="str">
            <v>Audit/test de combustion</v>
          </cell>
          <cell r="L160">
            <v>1</v>
          </cell>
          <cell r="W160" t="str">
            <v>EXP</v>
          </cell>
          <cell r="X160" t="str">
            <v>Andrée Anne V.</v>
          </cell>
          <cell r="Y160" t="str">
            <v>Nouveau</v>
          </cell>
          <cell r="Z160" t="str">
            <v>Agricole/Serres</v>
          </cell>
          <cell r="AA160" t="str">
            <v>inspection des chaudières Des Serres Verte</v>
          </cell>
          <cell r="AB160">
            <v>13200</v>
          </cell>
          <cell r="AC160">
            <v>1</v>
          </cell>
          <cell r="AD160">
            <v>0</v>
          </cell>
          <cell r="AE160">
            <v>0</v>
          </cell>
          <cell r="AF160">
            <v>40</v>
          </cell>
          <cell r="AG160">
            <v>2600</v>
          </cell>
          <cell r="AH160">
            <v>8</v>
          </cell>
          <cell r="AI160">
            <v>1210</v>
          </cell>
          <cell r="AL160">
            <v>48</v>
          </cell>
          <cell r="AM160">
            <v>3811</v>
          </cell>
          <cell r="AN160">
            <v>9389</v>
          </cell>
          <cell r="AP160">
            <v>9389</v>
          </cell>
          <cell r="AQ160">
            <v>0.7112878787878788</v>
          </cell>
          <cell r="AR160">
            <v>3600</v>
          </cell>
          <cell r="AS160">
            <v>5789</v>
          </cell>
          <cell r="AT160">
            <v>0.43856060606060604</v>
          </cell>
          <cell r="AU160">
            <v>120.60416666666667</v>
          </cell>
          <cell r="AV160" t="str">
            <v/>
          </cell>
        </row>
        <row r="161">
          <cell r="B161">
            <v>20152</v>
          </cell>
          <cell r="C161">
            <v>2020</v>
          </cell>
          <cell r="D161">
            <v>44145</v>
          </cell>
          <cell r="E161" t="str">
            <v>René</v>
          </cell>
          <cell r="F161" t="str">
            <v>Pour approbation</v>
          </cell>
          <cell r="G161" t="str">
            <v>Oui</v>
          </cell>
          <cell r="H161" t="str">
            <v>Calculé</v>
          </cell>
          <cell r="I161" t="str">
            <v>4 - Annulé</v>
          </cell>
          <cell r="J161">
            <v>44151</v>
          </cell>
          <cell r="M161" t="str">
            <v>Panneau de contrôle</v>
          </cell>
          <cell r="N161">
            <v>1</v>
          </cell>
          <cell r="W161" t="str">
            <v>Forex M.L.</v>
          </cell>
          <cell r="X161" t="str">
            <v>Robert St Martin</v>
          </cell>
          <cell r="Y161" t="str">
            <v>Existant</v>
          </cell>
          <cell r="Z161" t="str">
            <v>Scieries</v>
          </cell>
          <cell r="AA161" t="str">
            <v>Mise en place le redémarrage des variateurs de vitesse</v>
          </cell>
          <cell r="AB161">
            <v>3450</v>
          </cell>
          <cell r="AC161">
            <v>125</v>
          </cell>
          <cell r="AE161">
            <v>0</v>
          </cell>
          <cell r="AF161">
            <v>8</v>
          </cell>
          <cell r="AG161">
            <v>520</v>
          </cell>
          <cell r="AI161">
            <v>897</v>
          </cell>
          <cell r="AL161">
            <v>8</v>
          </cell>
          <cell r="AM161">
            <v>1542</v>
          </cell>
          <cell r="AN161">
            <v>1908</v>
          </cell>
          <cell r="AP161">
            <v>1908</v>
          </cell>
          <cell r="AQ161">
            <v>0.55304347826086953</v>
          </cell>
          <cell r="AR161">
            <v>600</v>
          </cell>
          <cell r="AS161">
            <v>1308</v>
          </cell>
          <cell r="AT161">
            <v>0.37913043478260872</v>
          </cell>
          <cell r="AU161">
            <v>163.5</v>
          </cell>
          <cell r="AV161" t="str">
            <v/>
          </cell>
        </row>
        <row r="162">
          <cell r="B162">
            <v>20153</v>
          </cell>
          <cell r="C162">
            <v>2020</v>
          </cell>
          <cell r="D162">
            <v>44215</v>
          </cell>
          <cell r="E162" t="str">
            <v>François</v>
          </cell>
          <cell r="F162" t="str">
            <v>Pour approbation</v>
          </cell>
          <cell r="G162" t="str">
            <v>Oui</v>
          </cell>
          <cell r="H162" t="str">
            <v>Calculé</v>
          </cell>
          <cell r="I162" t="str">
            <v>4 - Annulé</v>
          </cell>
          <cell r="J162">
            <v>44215</v>
          </cell>
          <cell r="M162" t="str">
            <v>Tuyauterie</v>
          </cell>
          <cell r="N162">
            <v>1</v>
          </cell>
          <cell r="W162" t="str">
            <v>Marmen</v>
          </cell>
          <cell r="X162" t="str">
            <v>Philippe Simard</v>
          </cell>
          <cell r="Y162" t="str">
            <v>Existant</v>
          </cell>
          <cell r="Z162" t="str">
            <v>Industriel</v>
          </cell>
          <cell r="AA162" t="str">
            <v>Ajout d'un compteur à gaz pour divers équipements au gaz naturel (Jules-Vachon)</v>
          </cell>
          <cell r="AB162">
            <v>7900</v>
          </cell>
          <cell r="AC162">
            <v>2635</v>
          </cell>
          <cell r="AD162">
            <v>4</v>
          </cell>
          <cell r="AE162">
            <v>200</v>
          </cell>
          <cell r="AF162">
            <v>21</v>
          </cell>
          <cell r="AG162">
            <v>1365</v>
          </cell>
          <cell r="AH162">
            <v>1</v>
          </cell>
          <cell r="AI162">
            <v>130</v>
          </cell>
          <cell r="AJ162" t="str">
            <v>Contingence, reprise et garantie</v>
          </cell>
          <cell r="AK162">
            <v>464.24</v>
          </cell>
          <cell r="AL162">
            <v>26</v>
          </cell>
          <cell r="AM162">
            <v>4794.24</v>
          </cell>
          <cell r="AN162">
            <v>3105.76</v>
          </cell>
          <cell r="AP162">
            <v>3105.76</v>
          </cell>
          <cell r="AQ162">
            <v>0.3931341772151899</v>
          </cell>
          <cell r="AR162">
            <v>1950</v>
          </cell>
          <cell r="AS162">
            <v>1155.76</v>
          </cell>
          <cell r="AT162">
            <v>0.14629873417721523</v>
          </cell>
          <cell r="AU162">
            <v>44.452307692307699</v>
          </cell>
          <cell r="AV162" t="str">
            <v/>
          </cell>
          <cell r="AW162" t="str">
            <v>Petit formulaire</v>
          </cell>
        </row>
        <row r="163">
          <cell r="B163">
            <v>20154</v>
          </cell>
          <cell r="C163">
            <v>2020</v>
          </cell>
          <cell r="D163">
            <v>44147</v>
          </cell>
          <cell r="E163" t="str">
            <v>François</v>
          </cell>
          <cell r="F163" t="str">
            <v>Pour approbation</v>
          </cell>
          <cell r="G163" t="str">
            <v>Oui</v>
          </cell>
          <cell r="H163" t="str">
            <v>Calculé</v>
          </cell>
          <cell r="I163" t="str">
            <v>5 - Perdu</v>
          </cell>
          <cell r="J163">
            <v>44323</v>
          </cell>
          <cell r="K163" t="str">
            <v>Automatisation/panneau de contrôle</v>
          </cell>
          <cell r="L163">
            <v>1</v>
          </cell>
          <cell r="W163" t="str">
            <v>Kruger Trois-Rivières</v>
          </cell>
          <cell r="X163" t="str">
            <v>Geoffroy Bodhi</v>
          </cell>
          <cell r="Y163" t="str">
            <v>Existant</v>
          </cell>
          <cell r="Z163" t="str">
            <v>Papetières</v>
          </cell>
          <cell r="AA163" t="str">
            <v>Fourniture et installation d'une caméra de chambre de combustion</v>
          </cell>
          <cell r="AB163">
            <v>31900</v>
          </cell>
          <cell r="AC163">
            <v>26468</v>
          </cell>
          <cell r="AD163">
            <v>1</v>
          </cell>
          <cell r="AE163">
            <v>60</v>
          </cell>
          <cell r="AF163">
            <v>1</v>
          </cell>
          <cell r="AG163">
            <v>75</v>
          </cell>
          <cell r="AH163">
            <v>1</v>
          </cell>
          <cell r="AI163">
            <v>250</v>
          </cell>
          <cell r="AJ163" t="str">
            <v>Contingence, reprise et garantie</v>
          </cell>
          <cell r="AK163">
            <v>269</v>
          </cell>
          <cell r="AL163">
            <v>3</v>
          </cell>
          <cell r="AM163">
            <v>27122</v>
          </cell>
          <cell r="AN163">
            <v>4778</v>
          </cell>
          <cell r="AP163">
            <v>4798</v>
          </cell>
          <cell r="AQ163">
            <v>0.1497805642633229</v>
          </cell>
          <cell r="AR163">
            <v>225</v>
          </cell>
          <cell r="AS163">
            <v>4553</v>
          </cell>
          <cell r="AT163">
            <v>0.14272727272727273</v>
          </cell>
          <cell r="AU163">
            <v>1517.6666666666667</v>
          </cell>
          <cell r="AV163" t="str">
            <v/>
          </cell>
          <cell r="AW163" t="str">
            <v>Petit formulaire</v>
          </cell>
        </row>
        <row r="164">
          <cell r="B164">
            <v>20155</v>
          </cell>
          <cell r="C164">
            <v>2020</v>
          </cell>
          <cell r="D164">
            <v>44147</v>
          </cell>
          <cell r="E164" t="str">
            <v>René</v>
          </cell>
          <cell r="F164" t="str">
            <v>En cours</v>
          </cell>
          <cell r="G164" t="str">
            <v>Oui</v>
          </cell>
          <cell r="H164" t="str">
            <v>Calculé</v>
          </cell>
          <cell r="I164" t="str">
            <v>2 - Signé</v>
          </cell>
          <cell r="M164" t="str">
            <v>Plomberie</v>
          </cell>
          <cell r="N164">
            <v>1</v>
          </cell>
          <cell r="W164" t="str">
            <v>Forex Amos</v>
          </cell>
          <cell r="X164" t="str">
            <v>Steve Joly</v>
          </cell>
          <cell r="Y164" t="str">
            <v>Nouveau</v>
          </cell>
          <cell r="Z164" t="str">
            <v>Industriel</v>
          </cell>
          <cell r="AA164" t="str">
            <v>fournir convoyeur</v>
          </cell>
          <cell r="AB164">
            <v>91605</v>
          </cell>
          <cell r="AC164">
            <v>58200</v>
          </cell>
          <cell r="AE164">
            <v>0</v>
          </cell>
          <cell r="AF164">
            <v>50</v>
          </cell>
          <cell r="AG164">
            <v>3250</v>
          </cell>
          <cell r="AH164">
            <v>28</v>
          </cell>
          <cell r="AI164">
            <v>2960</v>
          </cell>
          <cell r="AL164">
            <v>78</v>
          </cell>
          <cell r="AM164">
            <v>64410</v>
          </cell>
          <cell r="AN164">
            <v>27195</v>
          </cell>
          <cell r="AP164">
            <v>27195</v>
          </cell>
          <cell r="AQ164">
            <v>0.29687244146061897</v>
          </cell>
          <cell r="AR164">
            <v>5850</v>
          </cell>
          <cell r="AS164">
            <v>21345</v>
          </cell>
          <cell r="AT164">
            <v>0.23301129850990668</v>
          </cell>
          <cell r="AU164">
            <v>273.65384615384613</v>
          </cell>
          <cell r="AV164" t="str">
            <v/>
          </cell>
        </row>
        <row r="165">
          <cell r="B165">
            <v>20156</v>
          </cell>
          <cell r="C165">
            <v>2020</v>
          </cell>
          <cell r="D165">
            <v>44151</v>
          </cell>
          <cell r="E165" t="str">
            <v>René</v>
          </cell>
          <cell r="F165" t="str">
            <v>Pour approbation</v>
          </cell>
          <cell r="G165" t="str">
            <v>Oui</v>
          </cell>
          <cell r="H165" t="str">
            <v>Calculé</v>
          </cell>
          <cell r="I165" t="str">
            <v>4 - Annulé</v>
          </cell>
          <cell r="M165" t="str">
            <v>Chaudière /brûleur</v>
          </cell>
          <cell r="N165">
            <v>1</v>
          </cell>
          <cell r="W165" t="str">
            <v>Alixsir</v>
          </cell>
          <cell r="X165" t="str">
            <v xml:space="preserve">Sylvain Houde </v>
          </cell>
          <cell r="Y165" t="str">
            <v>Existant</v>
          </cell>
          <cell r="Z165" t="str">
            <v>Industriel</v>
          </cell>
          <cell r="AA165" t="str">
            <v>Fourniture d'un boiler propane</v>
          </cell>
          <cell r="AB165">
            <v>69400</v>
          </cell>
          <cell r="AC165">
            <v>55450</v>
          </cell>
          <cell r="AD165">
            <v>1</v>
          </cell>
          <cell r="AE165">
            <v>50</v>
          </cell>
          <cell r="AF165">
            <v>1</v>
          </cell>
          <cell r="AG165">
            <v>65</v>
          </cell>
          <cell r="AH165">
            <v>0</v>
          </cell>
          <cell r="AI165">
            <v>0</v>
          </cell>
          <cell r="AJ165" t="str">
            <v>Contingence, reprise et garantie</v>
          </cell>
          <cell r="AK165">
            <v>0</v>
          </cell>
          <cell r="AL165">
            <v>2</v>
          </cell>
          <cell r="AM165">
            <v>55565</v>
          </cell>
          <cell r="AN165">
            <v>13835</v>
          </cell>
          <cell r="AP165">
            <v>13835</v>
          </cell>
          <cell r="AQ165">
            <v>0.19935158501440922</v>
          </cell>
          <cell r="AR165">
            <v>150</v>
          </cell>
          <cell r="AS165">
            <v>13685</v>
          </cell>
          <cell r="AT165">
            <v>0.19719020172910662</v>
          </cell>
          <cell r="AU165">
            <v>6842.5</v>
          </cell>
          <cell r="AV165" t="str">
            <v/>
          </cell>
          <cell r="AW165" t="str">
            <v>Petit formulaire</v>
          </cell>
        </row>
        <row r="166">
          <cell r="B166">
            <v>20157</v>
          </cell>
          <cell r="C166">
            <v>2020</v>
          </cell>
          <cell r="D166">
            <v>44151</v>
          </cell>
          <cell r="E166" t="str">
            <v>François</v>
          </cell>
          <cell r="F166" t="str">
            <v>Pour approbation</v>
          </cell>
          <cell r="G166" t="str">
            <v>Oui</v>
          </cell>
          <cell r="H166" t="str">
            <v>Calculé</v>
          </cell>
          <cell r="I166" t="str">
            <v>4 - Annulé</v>
          </cell>
          <cell r="J166">
            <v>44153</v>
          </cell>
          <cell r="M166" t="str">
            <v>Chaudière /brûleur</v>
          </cell>
          <cell r="N166">
            <v>1</v>
          </cell>
          <cell r="W166" t="str">
            <v>Hôpital de Matane</v>
          </cell>
          <cell r="X166" t="str">
            <v>Richard Métivier</v>
          </cell>
          <cell r="Y166" t="str">
            <v>Nouveau</v>
          </cell>
          <cell r="Z166" t="str">
            <v>Institutionnel</v>
          </cell>
          <cell r="AA166" t="str">
            <v>Inspection d'une chaudière Volcano Minifin 150 HP</v>
          </cell>
          <cell r="AB166">
            <v>13000</v>
          </cell>
          <cell r="AC166">
            <v>0</v>
          </cell>
          <cell r="AD166">
            <v>0</v>
          </cell>
          <cell r="AE166">
            <v>0</v>
          </cell>
          <cell r="AF166">
            <v>24.1</v>
          </cell>
          <cell r="AG166">
            <v>1566.5</v>
          </cell>
          <cell r="AH166">
            <v>20</v>
          </cell>
          <cell r="AI166">
            <v>3945</v>
          </cell>
          <cell r="AJ166" t="str">
            <v>Contingence, reprise et garantie</v>
          </cell>
          <cell r="AK166">
            <v>551.84</v>
          </cell>
          <cell r="AL166">
            <v>44.1</v>
          </cell>
          <cell r="AM166">
            <v>6063.34</v>
          </cell>
          <cell r="AN166">
            <v>6936.66</v>
          </cell>
          <cell r="AP166">
            <v>6936.66</v>
          </cell>
          <cell r="AQ166">
            <v>0.5335892307692307</v>
          </cell>
          <cell r="AR166">
            <v>3307.5</v>
          </cell>
          <cell r="AS166">
            <v>3629.16</v>
          </cell>
          <cell r="AT166">
            <v>0.27916615384615384</v>
          </cell>
          <cell r="AU166">
            <v>82.293877551020401</v>
          </cell>
          <cell r="AV166" t="str">
            <v/>
          </cell>
          <cell r="AW166" t="str">
            <v>Petit formulaire</v>
          </cell>
        </row>
        <row r="167">
          <cell r="B167">
            <v>20158</v>
          </cell>
          <cell r="C167">
            <v>2021</v>
          </cell>
          <cell r="D167">
            <v>44152</v>
          </cell>
          <cell r="E167" t="str">
            <v>François</v>
          </cell>
          <cell r="F167" t="str">
            <v>En cours</v>
          </cell>
          <cell r="G167" t="str">
            <v>Oui</v>
          </cell>
          <cell r="H167" t="str">
            <v>Calculé</v>
          </cell>
          <cell r="I167" t="str">
            <v>2 - Signé</v>
          </cell>
          <cell r="M167" t="str">
            <v>Chaudière /brûleur</v>
          </cell>
          <cell r="N167">
            <v>1</v>
          </cell>
          <cell r="W167" t="str">
            <v>Olymel Princeville</v>
          </cell>
          <cell r="X167" t="str">
            <v>Jean Martineau</v>
          </cell>
          <cell r="Y167" t="str">
            <v>Existant</v>
          </cell>
          <cell r="Z167" t="str">
            <v>Alimentaire</v>
          </cell>
          <cell r="AA167" t="str">
            <v>Visites préventives et entente tarifaire sur les appels de service</v>
          </cell>
          <cell r="AB167">
            <v>3960</v>
          </cell>
          <cell r="AC167">
            <v>0</v>
          </cell>
          <cell r="AD167">
            <v>0</v>
          </cell>
          <cell r="AE167">
            <v>0</v>
          </cell>
          <cell r="AF167">
            <v>13</v>
          </cell>
          <cell r="AG167">
            <v>845</v>
          </cell>
          <cell r="AH167">
            <v>8</v>
          </cell>
          <cell r="AI167">
            <v>581.4</v>
          </cell>
          <cell r="AJ167" t="str">
            <v>(sur base horaire)</v>
          </cell>
          <cell r="AK167">
            <v>184</v>
          </cell>
          <cell r="AL167">
            <v>21</v>
          </cell>
          <cell r="AM167">
            <v>1610.4</v>
          </cell>
          <cell r="AN167">
            <v>2349.6</v>
          </cell>
          <cell r="AP167">
            <v>2349.6</v>
          </cell>
          <cell r="AQ167">
            <v>0.59333333333333327</v>
          </cell>
          <cell r="AR167">
            <v>1575</v>
          </cell>
          <cell r="AS167">
            <v>774.6</v>
          </cell>
          <cell r="AT167">
            <v>0.19560606060606059</v>
          </cell>
          <cell r="AU167">
            <v>36.885714285714279</v>
          </cell>
          <cell r="AV167" t="str">
            <v/>
          </cell>
        </row>
        <row r="168">
          <cell r="B168">
            <v>20159</v>
          </cell>
          <cell r="C168">
            <v>2020</v>
          </cell>
          <cell r="D168">
            <v>44152</v>
          </cell>
          <cell r="E168" t="str">
            <v>François</v>
          </cell>
          <cell r="F168" t="str">
            <v>Pour approbation</v>
          </cell>
          <cell r="G168" t="str">
            <v>Oui</v>
          </cell>
          <cell r="H168" t="str">
            <v>Calculé</v>
          </cell>
          <cell r="I168" t="str">
            <v>2 - Signé</v>
          </cell>
          <cell r="J168">
            <v>44153</v>
          </cell>
          <cell r="M168" t="str">
            <v>Chaudière /brûleur</v>
          </cell>
          <cell r="N168">
            <v>1</v>
          </cell>
          <cell r="W168" t="str">
            <v>CISSS des Laurentides - Hôpital de Mont-Laurier</v>
          </cell>
          <cell r="X168" t="str">
            <v>Brian Kenney</v>
          </cell>
          <cell r="Y168" t="str">
            <v>Existant</v>
          </cell>
          <cell r="Z168" t="str">
            <v>Institutionnel</v>
          </cell>
          <cell r="AA168" t="str">
            <v>Remplacement joints d'étanchéité et des joints de section sur chaudière Buderus G615-14</v>
          </cell>
          <cell r="AB168">
            <v>29900</v>
          </cell>
          <cell r="AC168">
            <v>10544</v>
          </cell>
          <cell r="AD168">
            <v>4</v>
          </cell>
          <cell r="AE168">
            <v>200</v>
          </cell>
          <cell r="AF168">
            <v>70</v>
          </cell>
          <cell r="AG168">
            <v>4550</v>
          </cell>
          <cell r="AH168">
            <v>14</v>
          </cell>
          <cell r="AI168">
            <v>2970</v>
          </cell>
          <cell r="AK168">
            <v>1678.86</v>
          </cell>
          <cell r="AL168">
            <v>88</v>
          </cell>
          <cell r="AM168">
            <v>19942.86</v>
          </cell>
          <cell r="AN168">
            <v>9957.14</v>
          </cell>
          <cell r="AP168">
            <v>9957.14</v>
          </cell>
          <cell r="AQ168">
            <v>0.33301471571906355</v>
          </cell>
          <cell r="AR168">
            <v>6600</v>
          </cell>
          <cell r="AS168">
            <v>3357.14</v>
          </cell>
          <cell r="AT168">
            <v>0.11227892976588627</v>
          </cell>
          <cell r="AU168">
            <v>38.149318181818174</v>
          </cell>
          <cell r="AV168" t="str">
            <v/>
          </cell>
        </row>
        <row r="169">
          <cell r="B169">
            <v>20160</v>
          </cell>
          <cell r="C169">
            <v>2020</v>
          </cell>
          <cell r="D169">
            <v>44152</v>
          </cell>
          <cell r="E169" t="str">
            <v>François</v>
          </cell>
          <cell r="F169" t="str">
            <v>Pour approbation</v>
          </cell>
          <cell r="G169" t="str">
            <v>Non</v>
          </cell>
          <cell r="H169" t="str">
            <v>Calculé</v>
          </cell>
          <cell r="I169" t="str">
            <v>5 - Perdu</v>
          </cell>
          <cell r="M169" t="str">
            <v>Chaudière /brûleur</v>
          </cell>
          <cell r="N169">
            <v>1</v>
          </cell>
          <cell r="W169" t="str">
            <v>Groupe Michel Leclerc</v>
          </cell>
          <cell r="X169" t="str">
            <v>Andréa Moisan</v>
          </cell>
          <cell r="Y169" t="str">
            <v>Nouveau</v>
          </cell>
          <cell r="Z169" t="str">
            <v>Industriel</v>
          </cell>
          <cell r="AA169" t="str">
            <v xml:space="preserve">Location de chaudière </v>
          </cell>
          <cell r="AB169">
            <v>9400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G169">
            <v>0</v>
          </cell>
          <cell r="AH169">
            <v>0</v>
          </cell>
          <cell r="AI169">
            <v>0</v>
          </cell>
          <cell r="AK169">
            <v>0</v>
          </cell>
          <cell r="AL169">
            <v>0</v>
          </cell>
          <cell r="AM169">
            <v>0</v>
          </cell>
          <cell r="AN169">
            <v>9400</v>
          </cell>
          <cell r="AP169">
            <v>9400</v>
          </cell>
          <cell r="AQ169">
            <v>1</v>
          </cell>
          <cell r="AR169">
            <v>0</v>
          </cell>
          <cell r="AS169">
            <v>9400</v>
          </cell>
          <cell r="AT169">
            <v>1</v>
          </cell>
          <cell r="AU169" t="str">
            <v/>
          </cell>
          <cell r="AV169" t="str">
            <v/>
          </cell>
        </row>
        <row r="170">
          <cell r="B170">
            <v>20161</v>
          </cell>
          <cell r="C170">
            <v>2021</v>
          </cell>
          <cell r="D170">
            <v>44158</v>
          </cell>
          <cell r="E170" t="str">
            <v>René</v>
          </cell>
          <cell r="F170" t="str">
            <v>Pour approbation</v>
          </cell>
          <cell r="G170" t="str">
            <v>Oui</v>
          </cell>
          <cell r="H170" t="str">
            <v>Calculé</v>
          </cell>
          <cell r="I170" t="str">
            <v>2 - Signé</v>
          </cell>
          <cell r="K170" t="str">
            <v>Automatisation/panneau de contrôle</v>
          </cell>
          <cell r="L170">
            <v>1</v>
          </cell>
          <cell r="W170" t="str">
            <v>Forex Ferme Neuve</v>
          </cell>
          <cell r="X170" t="str">
            <v>Robert St Martin</v>
          </cell>
          <cell r="Y170" t="str">
            <v>Existant</v>
          </cell>
          <cell r="Z170" t="str">
            <v>Scieries</v>
          </cell>
          <cell r="AA170" t="str">
            <v>automatisation de la chaudière FEI et Fréco</v>
          </cell>
          <cell r="AB170">
            <v>320000</v>
          </cell>
          <cell r="AC170">
            <v>162000</v>
          </cell>
          <cell r="AD170">
            <v>0</v>
          </cell>
          <cell r="AE170">
            <v>0</v>
          </cell>
          <cell r="AF170">
            <v>401</v>
          </cell>
          <cell r="AG170">
            <v>26065</v>
          </cell>
          <cell r="AH170">
            <v>40</v>
          </cell>
          <cell r="AI170">
            <v>10930</v>
          </cell>
          <cell r="AJ170" t="str">
            <v>Contingence, reprise et garantie</v>
          </cell>
          <cell r="AK170">
            <v>15200</v>
          </cell>
          <cell r="AL170">
            <v>441</v>
          </cell>
          <cell r="AM170">
            <v>214195</v>
          </cell>
          <cell r="AN170">
            <v>105805</v>
          </cell>
          <cell r="AP170">
            <v>85970</v>
          </cell>
          <cell r="AQ170">
            <v>0.33064062500000002</v>
          </cell>
          <cell r="AR170">
            <v>33075</v>
          </cell>
          <cell r="AS170">
            <v>72730</v>
          </cell>
          <cell r="AT170">
            <v>0.22728124999999999</v>
          </cell>
          <cell r="AU170">
            <v>164.92063492063491</v>
          </cell>
          <cell r="AV170" t="str">
            <v/>
          </cell>
          <cell r="AW170" t="str">
            <v>Petit formulaire</v>
          </cell>
        </row>
        <row r="171">
          <cell r="B171">
            <v>20162</v>
          </cell>
          <cell r="C171">
            <v>2020</v>
          </cell>
          <cell r="D171">
            <v>44161</v>
          </cell>
          <cell r="E171" t="str">
            <v>François</v>
          </cell>
          <cell r="F171" t="str">
            <v>En cours</v>
          </cell>
          <cell r="G171" t="str">
            <v>Non</v>
          </cell>
          <cell r="H171" t="str">
            <v>Calculé</v>
          </cell>
          <cell r="I171" t="str">
            <v>4 - Annulé</v>
          </cell>
          <cell r="M171" t="str">
            <v>Chaudière /brûleur</v>
          </cell>
          <cell r="N171">
            <v>1</v>
          </cell>
          <cell r="W171" t="str">
            <v>Groupe Avantis</v>
          </cell>
          <cell r="X171" t="str">
            <v>Michel Pérusse</v>
          </cell>
          <cell r="Y171" t="str">
            <v>Existant</v>
          </cell>
          <cell r="Z171" t="str">
            <v>Industriel</v>
          </cell>
          <cell r="AA171" t="str">
            <v>Remplacement d'échangeur de chaleur</v>
          </cell>
          <cell r="AB171">
            <v>25000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G171">
            <v>0</v>
          </cell>
          <cell r="AH171">
            <v>0</v>
          </cell>
          <cell r="AI171">
            <v>0</v>
          </cell>
          <cell r="AJ171" t="str">
            <v>Contingence, reprise et garantie</v>
          </cell>
          <cell r="AK171">
            <v>0</v>
          </cell>
          <cell r="AL171">
            <v>0</v>
          </cell>
          <cell r="AM171">
            <v>0</v>
          </cell>
          <cell r="AN171">
            <v>25000</v>
          </cell>
          <cell r="AP171">
            <v>25000</v>
          </cell>
          <cell r="AQ171">
            <v>1</v>
          </cell>
          <cell r="AR171">
            <v>0</v>
          </cell>
          <cell r="AS171">
            <v>25000</v>
          </cell>
          <cell r="AT171">
            <v>1</v>
          </cell>
          <cell r="AU171" t="str">
            <v/>
          </cell>
          <cell r="AV171" t="str">
            <v/>
          </cell>
          <cell r="AW171" t="str">
            <v>Petit formulaire</v>
          </cell>
        </row>
        <row r="172">
          <cell r="B172">
            <v>20163</v>
          </cell>
          <cell r="C172">
            <v>2020</v>
          </cell>
          <cell r="D172">
            <v>44161</v>
          </cell>
          <cell r="E172" t="str">
            <v>François</v>
          </cell>
          <cell r="F172" t="str">
            <v>En cours</v>
          </cell>
          <cell r="G172" t="str">
            <v>Non</v>
          </cell>
          <cell r="H172" t="str">
            <v>Calculé</v>
          </cell>
          <cell r="I172" t="str">
            <v>4 - Annulé</v>
          </cell>
          <cell r="M172" t="str">
            <v>Chaudière /brûleur</v>
          </cell>
          <cell r="N172">
            <v>1</v>
          </cell>
          <cell r="W172" t="str">
            <v>Fromagerie Rang 9</v>
          </cell>
          <cell r="X172" t="str">
            <v>Gérard Dubois</v>
          </cell>
          <cell r="Y172" t="str">
            <v>Nouveau</v>
          </cell>
          <cell r="Z172" t="str">
            <v>Alimentaire</v>
          </cell>
          <cell r="AA172" t="str">
            <v>Fourniture et installation d'une chauffe-eau de procédé 750 MBH</v>
          </cell>
          <cell r="AB172">
            <v>28000</v>
          </cell>
          <cell r="AC172">
            <v>0</v>
          </cell>
          <cell r="AD172">
            <v>0</v>
          </cell>
          <cell r="AE172">
            <v>0</v>
          </cell>
          <cell r="AF172">
            <v>0</v>
          </cell>
          <cell r="AG172">
            <v>0</v>
          </cell>
          <cell r="AH172">
            <v>0</v>
          </cell>
          <cell r="AI172">
            <v>0</v>
          </cell>
          <cell r="AJ172" t="str">
            <v>Contingence, reprise et garantie</v>
          </cell>
          <cell r="AK172">
            <v>0</v>
          </cell>
          <cell r="AL172">
            <v>0</v>
          </cell>
          <cell r="AM172">
            <v>0</v>
          </cell>
          <cell r="AN172">
            <v>28000</v>
          </cell>
          <cell r="AP172">
            <v>28000</v>
          </cell>
          <cell r="AQ172">
            <v>1</v>
          </cell>
          <cell r="AR172">
            <v>0</v>
          </cell>
          <cell r="AS172">
            <v>28000</v>
          </cell>
          <cell r="AT172">
            <v>1</v>
          </cell>
          <cell r="AU172" t="str">
            <v/>
          </cell>
          <cell r="AV172" t="str">
            <v/>
          </cell>
          <cell r="AW172" t="str">
            <v>Petit formulaire</v>
          </cell>
        </row>
        <row r="173">
          <cell r="B173">
            <v>20164</v>
          </cell>
          <cell r="C173">
            <v>2020</v>
          </cell>
          <cell r="D173">
            <v>44161</v>
          </cell>
          <cell r="E173" t="str">
            <v>François</v>
          </cell>
          <cell r="F173" t="str">
            <v>En cours</v>
          </cell>
          <cell r="G173" t="str">
            <v>Non</v>
          </cell>
          <cell r="H173" t="str">
            <v>Calculé</v>
          </cell>
          <cell r="I173" t="str">
            <v>4 - Annulé</v>
          </cell>
          <cell r="M173" t="str">
            <v>Audit/test de capacité</v>
          </cell>
          <cell r="N173">
            <v>1</v>
          </cell>
          <cell r="W173" t="str">
            <v>Béton Provincial</v>
          </cell>
          <cell r="X173" t="str">
            <v>André Samson</v>
          </cell>
          <cell r="Y173" t="str">
            <v>Existant</v>
          </cell>
          <cell r="Z173" t="str">
            <v>Industriel</v>
          </cell>
          <cell r="AA173" t="str">
            <v>Audit de performance et analyse en vue d'un projet de conversion à la micromodulation (Usine de Québec)</v>
          </cell>
          <cell r="AB173">
            <v>3000</v>
          </cell>
          <cell r="AE173">
            <v>0</v>
          </cell>
          <cell r="AG173">
            <v>0</v>
          </cell>
          <cell r="AL173">
            <v>0</v>
          </cell>
          <cell r="AM173">
            <v>0</v>
          </cell>
          <cell r="AN173">
            <v>3000</v>
          </cell>
          <cell r="AP173">
            <v>3000</v>
          </cell>
          <cell r="AQ173">
            <v>1</v>
          </cell>
          <cell r="AR173">
            <v>0</v>
          </cell>
          <cell r="AS173">
            <v>3000</v>
          </cell>
          <cell r="AT173">
            <v>1</v>
          </cell>
          <cell r="AU173" t="str">
            <v/>
          </cell>
          <cell r="AV173" t="str">
            <v/>
          </cell>
        </row>
        <row r="174">
          <cell r="B174">
            <v>20165</v>
          </cell>
          <cell r="C174">
            <v>2021</v>
          </cell>
          <cell r="D174">
            <v>44165</v>
          </cell>
          <cell r="E174" t="str">
            <v>René</v>
          </cell>
          <cell r="F174" t="str">
            <v>En cours</v>
          </cell>
          <cell r="G174" t="str">
            <v>Oui</v>
          </cell>
          <cell r="H174" t="str">
            <v>Calculé</v>
          </cell>
          <cell r="I174" t="str">
            <v>4 - Annulé</v>
          </cell>
          <cell r="K174" t="str">
            <v>Chaudière/brûleur</v>
          </cell>
          <cell r="L174">
            <v>1</v>
          </cell>
          <cell r="W174" t="str">
            <v>SENC</v>
          </cell>
          <cell r="X174" t="str">
            <v>M. Denis Beauchesne</v>
          </cell>
          <cell r="Y174" t="str">
            <v>Nouveau</v>
          </cell>
          <cell r="Z174" t="str">
            <v>Institutionnel</v>
          </cell>
          <cell r="AA174" t="str">
            <v xml:space="preserve">Centrale thermique </v>
          </cell>
          <cell r="AB174">
            <v>3049000</v>
          </cell>
          <cell r="AC174">
            <v>2073650</v>
          </cell>
          <cell r="AD174">
            <v>1454</v>
          </cell>
          <cell r="AE174">
            <v>72700</v>
          </cell>
          <cell r="AF174">
            <v>416</v>
          </cell>
          <cell r="AG174">
            <v>27040</v>
          </cell>
          <cell r="AH174">
            <v>64</v>
          </cell>
          <cell r="AI174">
            <v>80423</v>
          </cell>
          <cell r="AJ174" t="str">
            <v>gar,cont,repr</v>
          </cell>
          <cell r="AK174">
            <v>244188</v>
          </cell>
          <cell r="AL174">
            <v>1934</v>
          </cell>
          <cell r="AM174">
            <v>2498001</v>
          </cell>
          <cell r="AN174">
            <v>550999</v>
          </cell>
          <cell r="AP174">
            <v>550999</v>
          </cell>
          <cell r="AQ174">
            <v>0.1807146605444408</v>
          </cell>
          <cell r="AR174">
            <v>145050</v>
          </cell>
          <cell r="AS174">
            <v>405949</v>
          </cell>
          <cell r="AT174">
            <v>0.13314168579862251</v>
          </cell>
          <cell r="AU174">
            <v>209.90124095139606</v>
          </cell>
          <cell r="AV174" t="str">
            <v/>
          </cell>
        </row>
        <row r="175">
          <cell r="B175">
            <v>20166</v>
          </cell>
          <cell r="C175">
            <v>2020</v>
          </cell>
          <cell r="D175">
            <v>44165</v>
          </cell>
          <cell r="E175" t="str">
            <v>René</v>
          </cell>
          <cell r="F175" t="str">
            <v>Pour approbation</v>
          </cell>
          <cell r="G175" t="str">
            <v>Oui</v>
          </cell>
          <cell r="H175" t="str">
            <v>Budgétaire</v>
          </cell>
          <cell r="I175" t="str">
            <v>2 - Signé</v>
          </cell>
          <cell r="M175" t="str">
            <v>Plomberie</v>
          </cell>
          <cell r="N175">
            <v>1</v>
          </cell>
          <cell r="W175" t="str">
            <v>LP</v>
          </cell>
          <cell r="X175" t="str">
            <v>Gilles Buissière</v>
          </cell>
          <cell r="Y175" t="str">
            <v>Existant</v>
          </cell>
          <cell r="Z175" t="str">
            <v>Industriel</v>
          </cell>
          <cell r="AA175" t="str">
            <v>Démarrage réservoir</v>
          </cell>
          <cell r="AB175">
            <v>4750</v>
          </cell>
          <cell r="AC175">
            <v>916</v>
          </cell>
          <cell r="AE175">
            <v>0</v>
          </cell>
          <cell r="AF175">
            <v>9</v>
          </cell>
          <cell r="AG175">
            <v>585</v>
          </cell>
          <cell r="AH175">
            <v>10</v>
          </cell>
          <cell r="AI175">
            <v>800</v>
          </cell>
          <cell r="AL175">
            <v>19</v>
          </cell>
          <cell r="AM175">
            <v>2301</v>
          </cell>
          <cell r="AN175">
            <v>2449</v>
          </cell>
          <cell r="AP175">
            <v>2449</v>
          </cell>
          <cell r="AQ175">
            <v>0.51557894736842103</v>
          </cell>
          <cell r="AR175">
            <v>1425</v>
          </cell>
          <cell r="AS175">
            <v>1024</v>
          </cell>
          <cell r="AT175">
            <v>0.21557894736842106</v>
          </cell>
          <cell r="AU175">
            <v>53.89473684210526</v>
          </cell>
          <cell r="AV175" t="str">
            <v/>
          </cell>
        </row>
        <row r="176">
          <cell r="B176">
            <v>20167</v>
          </cell>
          <cell r="C176">
            <v>2020</v>
          </cell>
          <cell r="D176">
            <v>44165</v>
          </cell>
          <cell r="E176" t="str">
            <v>François</v>
          </cell>
          <cell r="F176" t="str">
            <v>En cours</v>
          </cell>
          <cell r="G176" t="str">
            <v>Non</v>
          </cell>
          <cell r="H176" t="str">
            <v>Calculé</v>
          </cell>
          <cell r="I176" t="str">
            <v>4 - Annulé</v>
          </cell>
          <cell r="K176" t="str">
            <v>Chaudière/brûleur</v>
          </cell>
          <cell r="L176">
            <v>1</v>
          </cell>
          <cell r="W176" t="str">
            <v>Ville de Pointe-Claire</v>
          </cell>
          <cell r="X176" t="str">
            <v>SEAO</v>
          </cell>
          <cell r="Y176" t="str">
            <v>Nouveau</v>
          </cell>
          <cell r="Z176" t="str">
            <v>Institutionnel</v>
          </cell>
          <cell r="AA176" t="str">
            <v>Unité mobile à vapeur</v>
          </cell>
          <cell r="AE176">
            <v>0</v>
          </cell>
          <cell r="AG176">
            <v>0</v>
          </cell>
          <cell r="AL176">
            <v>0</v>
          </cell>
          <cell r="AM176">
            <v>0</v>
          </cell>
          <cell r="AN176">
            <v>0</v>
          </cell>
          <cell r="AP176">
            <v>0</v>
          </cell>
          <cell r="AQ176" t="str">
            <v/>
          </cell>
          <cell r="AR176">
            <v>0</v>
          </cell>
          <cell r="AS176">
            <v>0</v>
          </cell>
          <cell r="AT176" t="str">
            <v/>
          </cell>
          <cell r="AU176" t="str">
            <v/>
          </cell>
          <cell r="AV176" t="str">
            <v/>
          </cell>
        </row>
        <row r="177">
          <cell r="B177">
            <v>20168</v>
          </cell>
          <cell r="C177">
            <v>2020</v>
          </cell>
          <cell r="D177">
            <v>44166</v>
          </cell>
          <cell r="E177" t="str">
            <v>François</v>
          </cell>
          <cell r="F177" t="str">
            <v>Pour approbation</v>
          </cell>
          <cell r="G177" t="str">
            <v>Oui</v>
          </cell>
          <cell r="H177" t="str">
            <v>Calculé</v>
          </cell>
          <cell r="I177" t="str">
            <v>4 - Annulé</v>
          </cell>
          <cell r="J177">
            <v>44323</v>
          </cell>
          <cell r="M177" t="str">
            <v>Chaudière /brûleur</v>
          </cell>
          <cell r="N177">
            <v>1</v>
          </cell>
          <cell r="W177" t="str">
            <v>Pavage Centre Sud</v>
          </cell>
          <cell r="X177" t="str">
            <v>Thomas Verville</v>
          </cell>
          <cell r="Y177" t="str">
            <v>Existant</v>
          </cell>
          <cell r="Z177" t="str">
            <v>Industriel</v>
          </cell>
          <cell r="AA177" t="str">
            <v>Chaudière électrique conteneurisée Thetford Mines</v>
          </cell>
          <cell r="AB177">
            <v>125000</v>
          </cell>
          <cell r="AC177">
            <v>1</v>
          </cell>
          <cell r="AD177">
            <v>1</v>
          </cell>
          <cell r="AE177">
            <v>65</v>
          </cell>
          <cell r="AF177">
            <v>1</v>
          </cell>
          <cell r="AG177">
            <v>75</v>
          </cell>
          <cell r="AH177">
            <v>1</v>
          </cell>
          <cell r="AI177">
            <v>1</v>
          </cell>
          <cell r="AJ177" t="str">
            <v>Contingence, reprise et garantie</v>
          </cell>
          <cell r="AK177">
            <v>1</v>
          </cell>
          <cell r="AL177">
            <v>3</v>
          </cell>
          <cell r="AM177">
            <v>143</v>
          </cell>
          <cell r="AN177">
            <v>124857</v>
          </cell>
          <cell r="AP177">
            <v>124882</v>
          </cell>
          <cell r="AQ177">
            <v>0.99885599999999997</v>
          </cell>
          <cell r="AR177">
            <v>225</v>
          </cell>
          <cell r="AS177">
            <v>124632</v>
          </cell>
          <cell r="AT177">
            <v>0.99705600000000005</v>
          </cell>
          <cell r="AU177">
            <v>41544</v>
          </cell>
          <cell r="AV177" t="str">
            <v/>
          </cell>
          <cell r="AW177" t="str">
            <v>Petit formulaire</v>
          </cell>
        </row>
        <row r="178">
          <cell r="B178">
            <v>20169</v>
          </cell>
          <cell r="C178">
            <v>2020</v>
          </cell>
          <cell r="D178">
            <v>44166</v>
          </cell>
          <cell r="E178" t="str">
            <v>François</v>
          </cell>
          <cell r="F178" t="str">
            <v>Pour approbation</v>
          </cell>
          <cell r="G178" t="str">
            <v>Oui</v>
          </cell>
          <cell r="H178" t="str">
            <v>Calculé</v>
          </cell>
          <cell r="I178" t="str">
            <v>4 - Annulé</v>
          </cell>
          <cell r="J178">
            <v>44323</v>
          </cell>
          <cell r="M178" t="str">
            <v>Chaudière /brûleur</v>
          </cell>
          <cell r="N178">
            <v>1</v>
          </cell>
          <cell r="W178" t="str">
            <v>Bitumeco</v>
          </cell>
          <cell r="X178" t="str">
            <v>Thomas Verville</v>
          </cell>
          <cell r="Y178" t="str">
            <v>Existant</v>
          </cell>
          <cell r="Z178" t="str">
            <v>Industriel</v>
          </cell>
          <cell r="AA178" t="str">
            <v>Chaudière électrique conteneurisée</v>
          </cell>
          <cell r="AB178">
            <v>150000</v>
          </cell>
          <cell r="AC178">
            <v>1</v>
          </cell>
          <cell r="AD178">
            <v>1</v>
          </cell>
          <cell r="AE178">
            <v>65</v>
          </cell>
          <cell r="AF178">
            <v>1</v>
          </cell>
          <cell r="AG178">
            <v>75</v>
          </cell>
          <cell r="AH178">
            <v>1</v>
          </cell>
          <cell r="AI178">
            <v>1</v>
          </cell>
          <cell r="AJ178" t="str">
            <v>Contingence, reprise et garantie</v>
          </cell>
          <cell r="AK178">
            <v>1</v>
          </cell>
          <cell r="AL178">
            <v>3</v>
          </cell>
          <cell r="AM178">
            <v>143</v>
          </cell>
          <cell r="AN178">
            <v>149857</v>
          </cell>
          <cell r="AP178">
            <v>149882</v>
          </cell>
          <cell r="AQ178">
            <v>0.99904666666666664</v>
          </cell>
          <cell r="AR178">
            <v>225</v>
          </cell>
          <cell r="AS178">
            <v>149632</v>
          </cell>
          <cell r="AT178">
            <v>0.99754666666666669</v>
          </cell>
          <cell r="AU178">
            <v>49877.333333333336</v>
          </cell>
          <cell r="AV178" t="str">
            <v/>
          </cell>
          <cell r="AW178" t="str">
            <v>Petit formulaire</v>
          </cell>
        </row>
        <row r="179">
          <cell r="B179">
            <v>20170</v>
          </cell>
          <cell r="C179">
            <v>2021</v>
          </cell>
          <cell r="D179">
            <v>44167</v>
          </cell>
          <cell r="E179" t="str">
            <v>René</v>
          </cell>
          <cell r="G179" t="str">
            <v>Oui</v>
          </cell>
          <cell r="H179" t="str">
            <v>Budgétaire</v>
          </cell>
          <cell r="I179" t="str">
            <v>4 - Annulé</v>
          </cell>
          <cell r="K179" t="str">
            <v>Chaudière/brûleur</v>
          </cell>
          <cell r="L179">
            <v>1</v>
          </cell>
          <cell r="W179" t="str">
            <v>CSSSS Des Laurentides</v>
          </cell>
          <cell r="X179" t="str">
            <v>Mario Desroches</v>
          </cell>
          <cell r="Y179" t="str">
            <v>Existant</v>
          </cell>
          <cell r="Z179" t="str">
            <v>Hopital</v>
          </cell>
          <cell r="AA179" t="str">
            <v>Capacité de la réserve à la biomasse</v>
          </cell>
          <cell r="AB179">
            <v>155000</v>
          </cell>
          <cell r="AC179">
            <v>70000</v>
          </cell>
          <cell r="AD179">
            <v>304</v>
          </cell>
          <cell r="AE179">
            <v>15200</v>
          </cell>
          <cell r="AF179">
            <v>96</v>
          </cell>
          <cell r="AG179">
            <v>6240</v>
          </cell>
          <cell r="AH179">
            <v>12</v>
          </cell>
          <cell r="AI179">
            <v>3514</v>
          </cell>
          <cell r="AJ179" t="str">
            <v>Contingence, reprise et garantie</v>
          </cell>
          <cell r="AK179">
            <v>8089</v>
          </cell>
          <cell r="AL179">
            <v>412</v>
          </cell>
          <cell r="AM179">
            <v>103043</v>
          </cell>
          <cell r="AN179">
            <v>51957</v>
          </cell>
          <cell r="AP179">
            <v>51957</v>
          </cell>
          <cell r="AQ179">
            <v>0.33520645161290324</v>
          </cell>
          <cell r="AR179">
            <v>30900</v>
          </cell>
          <cell r="AS179">
            <v>21057</v>
          </cell>
          <cell r="AT179">
            <v>0.13585161290322581</v>
          </cell>
          <cell r="AU179">
            <v>51.109223300970875</v>
          </cell>
          <cell r="AV179" t="str">
            <v/>
          </cell>
          <cell r="AW179" t="str">
            <v>Petit formulaire</v>
          </cell>
        </row>
        <row r="180">
          <cell r="B180">
            <v>20171</v>
          </cell>
          <cell r="C180">
            <v>2020</v>
          </cell>
          <cell r="D180">
            <v>44168</v>
          </cell>
          <cell r="E180" t="str">
            <v>François</v>
          </cell>
          <cell r="F180" t="str">
            <v>Pour approbation</v>
          </cell>
          <cell r="G180" t="str">
            <v>Oui</v>
          </cell>
          <cell r="H180" t="str">
            <v>Budgétaire</v>
          </cell>
          <cell r="I180" t="str">
            <v>4 - Annulé</v>
          </cell>
          <cell r="J180">
            <v>44204</v>
          </cell>
          <cell r="M180" t="str">
            <v>Chaudière /brûleur</v>
          </cell>
          <cell r="N180">
            <v>1</v>
          </cell>
          <cell r="W180" t="str">
            <v>Sucre Solution</v>
          </cell>
          <cell r="X180" t="str">
            <v>Martin Boisvert</v>
          </cell>
          <cell r="Y180" t="str">
            <v>Existant</v>
          </cell>
          <cell r="Z180" t="str">
            <v>Alimentaire</v>
          </cell>
          <cell r="AA180" t="str">
            <v>Chaufferie complète et distribution de vapeur 300 HP @ 150 PSI</v>
          </cell>
          <cell r="AB180">
            <v>640000</v>
          </cell>
          <cell r="AC180">
            <v>254500</v>
          </cell>
          <cell r="AD180">
            <v>620.37</v>
          </cell>
          <cell r="AE180">
            <v>37222.199999999997</v>
          </cell>
          <cell r="AF180">
            <v>800</v>
          </cell>
          <cell r="AG180">
            <v>60000</v>
          </cell>
          <cell r="AH180">
            <v>40</v>
          </cell>
          <cell r="AI180">
            <v>3920</v>
          </cell>
          <cell r="AJ180" t="str">
            <v>Contingence, reprise et garantie</v>
          </cell>
          <cell r="AK180">
            <v>49274</v>
          </cell>
          <cell r="AL180">
            <v>1460.37</v>
          </cell>
          <cell r="AM180">
            <v>404916.2</v>
          </cell>
          <cell r="AN180">
            <v>235083.8</v>
          </cell>
          <cell r="AP180">
            <v>249287.5</v>
          </cell>
          <cell r="AQ180">
            <v>0.36731843749999998</v>
          </cell>
          <cell r="AR180">
            <v>109527.75</v>
          </cell>
          <cell r="AS180">
            <v>125556.05</v>
          </cell>
          <cell r="AT180">
            <v>0.196181328125</v>
          </cell>
          <cell r="AU180">
            <v>85.975506207331023</v>
          </cell>
          <cell r="AV180" t="str">
            <v/>
          </cell>
          <cell r="AW180" t="str">
            <v>Petit formulaire</v>
          </cell>
        </row>
        <row r="181">
          <cell r="B181">
            <v>20172</v>
          </cell>
          <cell r="C181">
            <v>2021</v>
          </cell>
          <cell r="D181">
            <v>44173</v>
          </cell>
          <cell r="E181" t="str">
            <v>René</v>
          </cell>
          <cell r="F181" t="str">
            <v>En cours</v>
          </cell>
          <cell r="G181" t="str">
            <v>Oui</v>
          </cell>
          <cell r="H181" t="str">
            <v>Calculé</v>
          </cell>
          <cell r="I181" t="str">
            <v>4 - Annulé</v>
          </cell>
          <cell r="K181" t="str">
            <v>Chaudière/brûleur</v>
          </cell>
          <cell r="L181">
            <v>1</v>
          </cell>
          <cell r="O181" t="str">
            <v>Chaudière/brûleur</v>
          </cell>
          <cell r="P181">
            <v>1</v>
          </cell>
          <cell r="W181" t="str">
            <v>Inukshuksynergie</v>
          </cell>
          <cell r="X181" t="str">
            <v>Jessy Paul</v>
          </cell>
          <cell r="Y181" t="str">
            <v>Nouveau</v>
          </cell>
          <cell r="Z181" t="str">
            <v>Institutionnel</v>
          </cell>
          <cell r="AA181" t="str">
            <v>Deux systèmes à la biomasse Cote Nord</v>
          </cell>
          <cell r="AB181">
            <v>2985000</v>
          </cell>
          <cell r="AC181">
            <v>1696100</v>
          </cell>
          <cell r="AD181">
            <v>1728</v>
          </cell>
          <cell r="AE181">
            <v>86400</v>
          </cell>
          <cell r="AF181">
            <v>1600</v>
          </cell>
          <cell r="AG181">
            <v>104000</v>
          </cell>
          <cell r="AH181">
            <v>600</v>
          </cell>
          <cell r="AI181">
            <v>110775</v>
          </cell>
          <cell r="AK181">
            <v>237576</v>
          </cell>
          <cell r="AL181">
            <v>3928</v>
          </cell>
          <cell r="AM181">
            <v>2234851</v>
          </cell>
          <cell r="AN181">
            <v>750149</v>
          </cell>
          <cell r="AP181">
            <v>750149</v>
          </cell>
          <cell r="AQ181">
            <v>0.25130619765494139</v>
          </cell>
          <cell r="AR181">
            <v>294600</v>
          </cell>
          <cell r="AS181">
            <v>455549</v>
          </cell>
          <cell r="AT181">
            <v>0.15261273031825795</v>
          </cell>
          <cell r="AU181">
            <v>115.97479633401223</v>
          </cell>
          <cell r="AV181" t="str">
            <v/>
          </cell>
        </row>
        <row r="182">
          <cell r="B182">
            <v>20173</v>
          </cell>
          <cell r="C182">
            <v>2020</v>
          </cell>
          <cell r="D182">
            <v>44174</v>
          </cell>
          <cell r="E182" t="str">
            <v>René</v>
          </cell>
          <cell r="F182" t="str">
            <v>En cours</v>
          </cell>
          <cell r="G182" t="str">
            <v>Oui</v>
          </cell>
          <cell r="H182" t="str">
            <v>Budgétaire</v>
          </cell>
          <cell r="I182" t="str">
            <v>4 - Annulé</v>
          </cell>
          <cell r="K182" t="str">
            <v>Chaudière/brûleur</v>
          </cell>
          <cell r="L182">
            <v>1</v>
          </cell>
          <cell r="W182" t="str">
            <v>Municipalité St Pascal</v>
          </cell>
          <cell r="X182" t="str">
            <v>Jean Langelier</v>
          </cell>
          <cell r="Y182" t="str">
            <v>Nouveau</v>
          </cell>
          <cell r="Z182" t="str">
            <v>Institutionnel</v>
          </cell>
          <cell r="AA182" t="str">
            <v>Mise en marche KWB</v>
          </cell>
          <cell r="AB182">
            <v>8956</v>
          </cell>
          <cell r="AC182">
            <v>1823</v>
          </cell>
          <cell r="AD182">
            <v>0</v>
          </cell>
          <cell r="AE182">
            <v>0</v>
          </cell>
          <cell r="AF182">
            <v>34</v>
          </cell>
          <cell r="AG182">
            <v>2210</v>
          </cell>
          <cell r="AH182">
            <v>8</v>
          </cell>
          <cell r="AI182">
            <v>0</v>
          </cell>
          <cell r="AJ182" t="str">
            <v>Contingence, reprise et garantie</v>
          </cell>
          <cell r="AK182">
            <v>1728</v>
          </cell>
          <cell r="AL182">
            <v>42</v>
          </cell>
          <cell r="AM182">
            <v>5761</v>
          </cell>
          <cell r="AN182">
            <v>3195</v>
          </cell>
          <cell r="AP182">
            <v>3195</v>
          </cell>
          <cell r="AQ182">
            <v>0.35674408217954445</v>
          </cell>
          <cell r="AR182">
            <v>3150</v>
          </cell>
          <cell r="AS182">
            <v>45</v>
          </cell>
          <cell r="AT182">
            <v>5.0245645377400621E-3</v>
          </cell>
          <cell r="AU182">
            <v>1.0714285714285714</v>
          </cell>
          <cell r="AV182">
            <v>9415</v>
          </cell>
          <cell r="AW182" t="str">
            <v>Petit formulaire</v>
          </cell>
        </row>
        <row r="183">
          <cell r="B183">
            <v>20174</v>
          </cell>
          <cell r="C183">
            <v>2020</v>
          </cell>
          <cell r="D183">
            <v>44174</v>
          </cell>
          <cell r="E183" t="str">
            <v>François</v>
          </cell>
          <cell r="F183" t="str">
            <v>Pour approbation</v>
          </cell>
          <cell r="G183" t="str">
            <v>Oui</v>
          </cell>
          <cell r="H183" t="str">
            <v>Budgétaire</v>
          </cell>
          <cell r="I183" t="str">
            <v>4 - Annulé</v>
          </cell>
          <cell r="J183">
            <v>44174</v>
          </cell>
          <cell r="M183" t="str">
            <v>Chaudière /brûleur</v>
          </cell>
          <cell r="N183">
            <v>1</v>
          </cell>
          <cell r="W183" t="str">
            <v>Énergie Plus A.M.</v>
          </cell>
          <cell r="X183" t="str">
            <v>Alain Mineau</v>
          </cell>
          <cell r="Y183" t="str">
            <v>Existant</v>
          </cell>
          <cell r="Z183" t="str">
            <v>Industriel</v>
          </cell>
          <cell r="AA183" t="str">
            <v>Location CHA301</v>
          </cell>
          <cell r="AB183">
            <v>19000</v>
          </cell>
          <cell r="AC183">
            <v>0</v>
          </cell>
          <cell r="AD183">
            <v>0</v>
          </cell>
          <cell r="AE183">
            <v>0</v>
          </cell>
          <cell r="AF183">
            <v>48</v>
          </cell>
          <cell r="AG183">
            <v>3600</v>
          </cell>
          <cell r="AH183">
            <v>8</v>
          </cell>
          <cell r="AI183">
            <v>600</v>
          </cell>
          <cell r="AJ183" t="str">
            <v>Contingence, reprise et garantie</v>
          </cell>
          <cell r="AK183">
            <v>600</v>
          </cell>
          <cell r="AL183">
            <v>56</v>
          </cell>
          <cell r="AM183">
            <v>4800</v>
          </cell>
          <cell r="AN183">
            <v>14200</v>
          </cell>
          <cell r="AP183">
            <v>14680</v>
          </cell>
          <cell r="AQ183">
            <v>0.74736842105263157</v>
          </cell>
          <cell r="AR183">
            <v>4200</v>
          </cell>
          <cell r="AS183">
            <v>10000</v>
          </cell>
          <cell r="AT183">
            <v>0.52631578947368418</v>
          </cell>
          <cell r="AU183">
            <v>178.57142857142858</v>
          </cell>
          <cell r="AV183" t="str">
            <v/>
          </cell>
          <cell r="AW183" t="str">
            <v>Petit formulaire</v>
          </cell>
        </row>
        <row r="184">
          <cell r="B184">
            <v>20175</v>
          </cell>
          <cell r="C184">
            <v>2021</v>
          </cell>
          <cell r="D184">
            <v>44179</v>
          </cell>
          <cell r="E184" t="str">
            <v>René</v>
          </cell>
          <cell r="G184" t="str">
            <v>Oui</v>
          </cell>
          <cell r="H184" t="str">
            <v>Budgétaire</v>
          </cell>
          <cell r="I184" t="str">
            <v>2 - Signé</v>
          </cell>
          <cell r="K184" t="str">
            <v>Chaudière/brûleur</v>
          </cell>
          <cell r="L184">
            <v>1</v>
          </cell>
          <cell r="W184" t="str">
            <v>John Lewis</v>
          </cell>
          <cell r="X184" t="str">
            <v>Steve Trotier</v>
          </cell>
          <cell r="Y184" t="str">
            <v>Existant</v>
          </cell>
          <cell r="Z184" t="str">
            <v>Industriel</v>
          </cell>
          <cell r="AA184" t="str">
            <v>reparation refractaire</v>
          </cell>
          <cell r="AB184">
            <v>34000</v>
          </cell>
          <cell r="AC184">
            <v>22800</v>
          </cell>
          <cell r="AD184">
            <v>7</v>
          </cell>
          <cell r="AE184">
            <v>350</v>
          </cell>
          <cell r="AG184">
            <v>0</v>
          </cell>
          <cell r="AL184">
            <v>7</v>
          </cell>
          <cell r="AM184">
            <v>23150</v>
          </cell>
          <cell r="AN184">
            <v>10850</v>
          </cell>
          <cell r="AP184">
            <v>10850</v>
          </cell>
          <cell r="AQ184">
            <v>0.31911764705882351</v>
          </cell>
          <cell r="AR184">
            <v>525</v>
          </cell>
          <cell r="AS184">
            <v>10325</v>
          </cell>
          <cell r="AT184">
            <v>0.30367647058823527</v>
          </cell>
          <cell r="AU184">
            <v>1475</v>
          </cell>
          <cell r="AV184" t="str">
            <v/>
          </cell>
        </row>
        <row r="185">
          <cell r="B185">
            <v>20176</v>
          </cell>
          <cell r="C185">
            <v>2021</v>
          </cell>
          <cell r="D185">
            <v>44187</v>
          </cell>
          <cell r="E185" t="str">
            <v>René</v>
          </cell>
          <cell r="G185" t="str">
            <v>Oui</v>
          </cell>
          <cell r="H185" t="str">
            <v>Budgétaire</v>
          </cell>
          <cell r="I185" t="str">
            <v>4 - Annulé</v>
          </cell>
          <cell r="K185" t="str">
            <v>Chaudière/brûleur</v>
          </cell>
          <cell r="L185">
            <v>1</v>
          </cell>
          <cell r="W185" t="str">
            <v>NBG</v>
          </cell>
          <cell r="X185" t="str">
            <v>Gordon Bowser</v>
          </cell>
          <cell r="Y185" t="str">
            <v>Nouveau</v>
          </cell>
          <cell r="Z185" t="str">
            <v>Scieries</v>
          </cell>
          <cell r="AA185" t="str">
            <v>Chaudière 200 bhp écorse</v>
          </cell>
          <cell r="AB185">
            <v>1800000</v>
          </cell>
          <cell r="AC185">
            <v>1300000</v>
          </cell>
          <cell r="AD185">
            <v>960</v>
          </cell>
          <cell r="AE185">
            <v>48000</v>
          </cell>
          <cell r="AF185">
            <v>800</v>
          </cell>
          <cell r="AG185">
            <v>52000</v>
          </cell>
          <cell r="AH185">
            <v>0</v>
          </cell>
          <cell r="AI185">
            <v>15600</v>
          </cell>
          <cell r="AJ185" t="str">
            <v>Contingence, reprise et garantie</v>
          </cell>
          <cell r="AK185">
            <v>0</v>
          </cell>
          <cell r="AL185">
            <v>1760</v>
          </cell>
          <cell r="AM185">
            <v>1415600</v>
          </cell>
          <cell r="AN185">
            <v>384400</v>
          </cell>
          <cell r="AP185">
            <v>384400</v>
          </cell>
          <cell r="AQ185">
            <v>0.21355555555555555</v>
          </cell>
          <cell r="AR185">
            <v>132000</v>
          </cell>
          <cell r="AS185">
            <v>252400</v>
          </cell>
          <cell r="AT185">
            <v>0.14022222222222222</v>
          </cell>
          <cell r="AU185">
            <v>143.40909090909091</v>
          </cell>
          <cell r="AV185" t="str">
            <v/>
          </cell>
          <cell r="AW185" t="str">
            <v>Petit formulaire</v>
          </cell>
        </row>
        <row r="186">
          <cell r="B186">
            <v>20177</v>
          </cell>
          <cell r="C186">
            <v>2020</v>
          </cell>
          <cell r="D186">
            <v>44180</v>
          </cell>
          <cell r="E186" t="str">
            <v>François</v>
          </cell>
          <cell r="F186" t="str">
            <v>En cours</v>
          </cell>
          <cell r="G186" t="str">
            <v>Oui</v>
          </cell>
          <cell r="H186" t="str">
            <v>Calculé</v>
          </cell>
          <cell r="I186" t="str">
            <v>2 - Signé</v>
          </cell>
          <cell r="K186" t="str">
            <v>Réfractaires</v>
          </cell>
          <cell r="L186">
            <v>1</v>
          </cell>
          <cell r="W186" t="str">
            <v>Volaille Gianonne</v>
          </cell>
          <cell r="X186" t="str">
            <v>Marc Soullières</v>
          </cell>
          <cell r="Y186" t="str">
            <v>Existant</v>
          </cell>
          <cell r="Z186" t="str">
            <v>Alimentaire</v>
          </cell>
          <cell r="AA186" t="str">
            <v>Réparation de chambre de combustion</v>
          </cell>
          <cell r="AB186">
            <v>14000</v>
          </cell>
          <cell r="AC186">
            <v>2500</v>
          </cell>
          <cell r="AE186">
            <v>0</v>
          </cell>
          <cell r="AF186">
            <v>60</v>
          </cell>
          <cell r="AG186">
            <v>3900</v>
          </cell>
          <cell r="AH186">
            <v>12</v>
          </cell>
          <cell r="AI186">
            <v>800</v>
          </cell>
          <cell r="AK186">
            <v>500</v>
          </cell>
          <cell r="AL186">
            <v>72</v>
          </cell>
          <cell r="AM186">
            <v>7700</v>
          </cell>
          <cell r="AN186">
            <v>6300</v>
          </cell>
          <cell r="AP186">
            <v>6300</v>
          </cell>
          <cell r="AQ186">
            <v>0.45</v>
          </cell>
          <cell r="AR186">
            <v>5400</v>
          </cell>
          <cell r="AS186">
            <v>900</v>
          </cell>
          <cell r="AT186">
            <v>6.4285714285714279E-2</v>
          </cell>
          <cell r="AU186">
            <v>12.5</v>
          </cell>
          <cell r="AV186" t="str">
            <v/>
          </cell>
        </row>
        <row r="187">
          <cell r="B187">
            <v>20178</v>
          </cell>
          <cell r="C187">
            <v>2020</v>
          </cell>
          <cell r="D187">
            <v>44180</v>
          </cell>
          <cell r="E187" t="str">
            <v>François</v>
          </cell>
          <cell r="F187" t="str">
            <v>Pour approbation</v>
          </cell>
          <cell r="G187" t="str">
            <v>Non</v>
          </cell>
          <cell r="H187" t="str">
            <v>Calculé</v>
          </cell>
          <cell r="I187" t="str">
            <v>2 - Signé</v>
          </cell>
          <cell r="M187" t="str">
            <v>Chaudière /brûleur</v>
          </cell>
          <cell r="N187">
            <v>1</v>
          </cell>
          <cell r="W187" t="str">
            <v>CBCo Alliance</v>
          </cell>
          <cell r="X187" t="str">
            <v>Vanessa Morel</v>
          </cell>
          <cell r="Y187" t="str">
            <v>Nouveau</v>
          </cell>
          <cell r="Z187" t="str">
            <v>Alimentaire</v>
          </cell>
          <cell r="AA187" t="str">
            <v>Location CHA150</v>
          </cell>
          <cell r="AB187">
            <v>37600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G187">
            <v>0</v>
          </cell>
          <cell r="AH187">
            <v>0</v>
          </cell>
          <cell r="AI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37600</v>
          </cell>
          <cell r="AP187">
            <v>37600</v>
          </cell>
          <cell r="AQ187">
            <v>1</v>
          </cell>
          <cell r="AR187">
            <v>0</v>
          </cell>
          <cell r="AS187">
            <v>37600</v>
          </cell>
          <cell r="AT187">
            <v>1</v>
          </cell>
          <cell r="AU187" t="str">
            <v/>
          </cell>
          <cell r="AV187" t="str">
            <v/>
          </cell>
        </row>
        <row r="188">
          <cell r="B188">
            <v>21001</v>
          </cell>
          <cell r="C188">
            <v>2021</v>
          </cell>
          <cell r="D188">
            <v>44201</v>
          </cell>
          <cell r="E188" t="str">
            <v>François</v>
          </cell>
          <cell r="F188" t="str">
            <v>Pour approbation</v>
          </cell>
          <cell r="G188" t="str">
            <v>Oui</v>
          </cell>
          <cell r="H188" t="str">
            <v>Calculé</v>
          </cell>
          <cell r="I188" t="str">
            <v>2 - Signé</v>
          </cell>
          <cell r="J188">
            <v>44202</v>
          </cell>
          <cell r="M188" t="str">
            <v>Chaudière /brûleur</v>
          </cell>
          <cell r="N188">
            <v>1</v>
          </cell>
          <cell r="W188" t="str">
            <v>Innofibre</v>
          </cell>
          <cell r="X188" t="str">
            <v>Katry Robert</v>
          </cell>
          <cell r="Y188" t="str">
            <v>Existant</v>
          </cell>
          <cell r="Z188" t="str">
            <v>Industriel</v>
          </cell>
          <cell r="AA188" t="str">
            <v>Retubage de chaudière</v>
          </cell>
          <cell r="AB188">
            <v>36900</v>
          </cell>
          <cell r="AC188">
            <v>14215</v>
          </cell>
          <cell r="AD188">
            <v>4</v>
          </cell>
          <cell r="AE188">
            <v>200</v>
          </cell>
          <cell r="AF188">
            <v>130</v>
          </cell>
          <cell r="AG188">
            <v>8450</v>
          </cell>
          <cell r="AH188">
            <v>10</v>
          </cell>
          <cell r="AI188">
            <v>900</v>
          </cell>
          <cell r="AK188">
            <v>1450.25</v>
          </cell>
          <cell r="AL188">
            <v>144</v>
          </cell>
          <cell r="AM188">
            <v>25215.25</v>
          </cell>
          <cell r="AN188">
            <v>11684.75</v>
          </cell>
          <cell r="AP188">
            <v>11684.75</v>
          </cell>
          <cell r="AQ188">
            <v>0.316659891598916</v>
          </cell>
          <cell r="AR188">
            <v>10800</v>
          </cell>
          <cell r="AS188">
            <v>884.75</v>
          </cell>
          <cell r="AT188">
            <v>2.3976964769647696E-2</v>
          </cell>
          <cell r="AU188">
            <v>6.1440972222222223</v>
          </cell>
          <cell r="AV188">
            <v>36015.25</v>
          </cell>
        </row>
        <row r="189">
          <cell r="B189">
            <v>21002</v>
          </cell>
          <cell r="C189">
            <v>2021</v>
          </cell>
          <cell r="D189">
            <v>44203</v>
          </cell>
          <cell r="E189" t="str">
            <v>François</v>
          </cell>
          <cell r="F189" t="str">
            <v>Pour approbation</v>
          </cell>
          <cell r="G189" t="str">
            <v>Oui</v>
          </cell>
          <cell r="H189" t="str">
            <v>Calculé</v>
          </cell>
          <cell r="I189" t="str">
            <v>2 - Signé</v>
          </cell>
          <cell r="J189">
            <v>44210</v>
          </cell>
          <cell r="M189" t="str">
            <v>Chaudière /brûleur</v>
          </cell>
          <cell r="N189">
            <v>1</v>
          </cell>
          <cell r="W189" t="str">
            <v>Séminaire St-Joseph</v>
          </cell>
          <cell r="X189" t="str">
            <v>Linda / Guy</v>
          </cell>
          <cell r="Y189" t="str">
            <v>Existant</v>
          </cell>
          <cell r="Z189" t="str">
            <v>Institutionnel</v>
          </cell>
          <cell r="AA189" t="str">
            <v>Remplacement du brûleur de la chaudière De Dietrich</v>
          </cell>
          <cell r="AB189">
            <v>26200</v>
          </cell>
          <cell r="AC189">
            <v>11400</v>
          </cell>
          <cell r="AD189">
            <v>4</v>
          </cell>
          <cell r="AE189">
            <v>200</v>
          </cell>
          <cell r="AF189">
            <v>78</v>
          </cell>
          <cell r="AG189">
            <v>5070</v>
          </cell>
          <cell r="AH189">
            <v>2</v>
          </cell>
          <cell r="AI189">
            <v>230</v>
          </cell>
          <cell r="AK189">
            <v>1424.56</v>
          </cell>
          <cell r="AL189">
            <v>84</v>
          </cell>
          <cell r="AM189">
            <v>18324.560000000001</v>
          </cell>
          <cell r="AN189">
            <v>7875.44</v>
          </cell>
          <cell r="AP189">
            <v>7875.44</v>
          </cell>
          <cell r="AQ189">
            <v>0.30058931297709918</v>
          </cell>
          <cell r="AR189">
            <v>6300</v>
          </cell>
          <cell r="AS189">
            <v>1575.44</v>
          </cell>
          <cell r="AT189">
            <v>6.0131297709923613E-2</v>
          </cell>
          <cell r="AU189">
            <v>18.755238095238081</v>
          </cell>
          <cell r="AV189" t="str">
            <v/>
          </cell>
        </row>
        <row r="190">
          <cell r="B190">
            <v>21003</v>
          </cell>
          <cell r="C190">
            <v>2021</v>
          </cell>
          <cell r="D190">
            <v>44203</v>
          </cell>
          <cell r="E190" t="str">
            <v>François</v>
          </cell>
          <cell r="F190" t="str">
            <v>Pour approbation</v>
          </cell>
          <cell r="G190" t="str">
            <v>Oui</v>
          </cell>
          <cell r="H190" t="str">
            <v>Calculé</v>
          </cell>
          <cell r="I190" t="str">
            <v>4 - Annulé</v>
          </cell>
          <cell r="J190">
            <v>44267</v>
          </cell>
          <cell r="M190" t="str">
            <v>Chaudière /brûleur</v>
          </cell>
          <cell r="N190">
            <v>1</v>
          </cell>
          <cell r="W190" t="str">
            <v>CISSS-MCQ</v>
          </cell>
          <cell r="X190" t="str">
            <v>Samuel Richard</v>
          </cell>
          <cell r="Y190" t="str">
            <v>Existant</v>
          </cell>
          <cell r="Z190" t="str">
            <v>Institutionnel</v>
          </cell>
          <cell r="AA190" t="str">
            <v>Remplacement chaudière à l'eau chaude</v>
          </cell>
          <cell r="AB190">
            <v>34500</v>
          </cell>
          <cell r="AC190">
            <v>11798</v>
          </cell>
          <cell r="AD190">
            <v>4</v>
          </cell>
          <cell r="AE190">
            <v>240</v>
          </cell>
          <cell r="AF190">
            <v>102</v>
          </cell>
          <cell r="AG190">
            <v>7650</v>
          </cell>
          <cell r="AH190">
            <v>3</v>
          </cell>
          <cell r="AI190">
            <v>565</v>
          </cell>
          <cell r="AJ190" t="str">
            <v>Contingence, reprise et garantie</v>
          </cell>
          <cell r="AK190">
            <v>1815.4</v>
          </cell>
          <cell r="AL190">
            <v>109</v>
          </cell>
          <cell r="AM190">
            <v>22068.400000000001</v>
          </cell>
          <cell r="AN190">
            <v>12431.6</v>
          </cell>
          <cell r="AP190">
            <v>13491.6</v>
          </cell>
          <cell r="AQ190">
            <v>0.36033623188405794</v>
          </cell>
          <cell r="AR190">
            <v>8175</v>
          </cell>
          <cell r="AS190">
            <v>4256.6000000000004</v>
          </cell>
          <cell r="AT190">
            <v>0.12337971014492749</v>
          </cell>
          <cell r="AU190">
            <v>39.051376146788975</v>
          </cell>
          <cell r="AV190" t="str">
            <v/>
          </cell>
          <cell r="AW190" t="str">
            <v>Petit formulaire</v>
          </cell>
        </row>
        <row r="191">
          <cell r="B191">
            <v>21004</v>
          </cell>
          <cell r="C191">
            <v>2021</v>
          </cell>
          <cell r="D191">
            <v>44204</v>
          </cell>
          <cell r="E191" t="str">
            <v>François</v>
          </cell>
          <cell r="F191" t="str">
            <v>Pour approbation</v>
          </cell>
          <cell r="G191" t="str">
            <v>Oui</v>
          </cell>
          <cell r="H191" t="str">
            <v>Budgétaire</v>
          </cell>
          <cell r="I191" t="str">
            <v>4 - Annulé</v>
          </cell>
          <cell r="J191">
            <v>44204</v>
          </cell>
          <cell r="M191" t="str">
            <v>Chaudière /brûleur</v>
          </cell>
          <cell r="N191">
            <v>1</v>
          </cell>
          <cell r="W191" t="str">
            <v>Bariatrix</v>
          </cell>
          <cell r="X191" t="str">
            <v>Brahim Boussaoud</v>
          </cell>
          <cell r="Y191" t="str">
            <v>Nouveau</v>
          </cell>
          <cell r="Z191" t="str">
            <v>Alimentaire</v>
          </cell>
          <cell r="AA191" t="str">
            <v>Location de chaudière 25 HP</v>
          </cell>
          <cell r="AB191">
            <v>19000</v>
          </cell>
          <cell r="AC191">
            <v>0</v>
          </cell>
          <cell r="AD191">
            <v>4</v>
          </cell>
          <cell r="AE191">
            <v>200</v>
          </cell>
          <cell r="AF191">
            <v>64</v>
          </cell>
          <cell r="AG191">
            <v>4160</v>
          </cell>
          <cell r="AH191">
            <v>16</v>
          </cell>
          <cell r="AI191">
            <v>500</v>
          </cell>
          <cell r="AL191">
            <v>84</v>
          </cell>
          <cell r="AM191">
            <v>4860</v>
          </cell>
          <cell r="AN191">
            <v>14140</v>
          </cell>
          <cell r="AP191">
            <v>14140</v>
          </cell>
          <cell r="AQ191">
            <v>0.74421052631578943</v>
          </cell>
          <cell r="AR191">
            <v>6300</v>
          </cell>
          <cell r="AS191">
            <v>7840</v>
          </cell>
          <cell r="AT191">
            <v>0.4126315789473684</v>
          </cell>
          <cell r="AU191">
            <v>93.333333333333329</v>
          </cell>
          <cell r="AV191" t="str">
            <v/>
          </cell>
        </row>
        <row r="192">
          <cell r="B192">
            <v>21005</v>
          </cell>
          <cell r="C192">
            <v>2021</v>
          </cell>
          <cell r="D192">
            <v>44207</v>
          </cell>
          <cell r="E192" t="str">
            <v>René</v>
          </cell>
          <cell r="G192" t="str">
            <v>Oui</v>
          </cell>
          <cell r="H192" t="str">
            <v>Budgétaire</v>
          </cell>
          <cell r="I192" t="str">
            <v>2 - Signé</v>
          </cell>
          <cell r="K192" t="str">
            <v>Automatisation/panneau de contrôle</v>
          </cell>
          <cell r="L192">
            <v>1</v>
          </cell>
          <cell r="W192" t="str">
            <v>Forex</v>
          </cell>
          <cell r="X192" t="str">
            <v>Robert St Martin</v>
          </cell>
          <cell r="Y192" t="str">
            <v>Existant</v>
          </cell>
          <cell r="Z192" t="str">
            <v>Scieries</v>
          </cell>
          <cell r="AA192" t="str">
            <v>ajustement de la chaudière</v>
          </cell>
          <cell r="AB192">
            <v>5950</v>
          </cell>
          <cell r="AC192">
            <v>0</v>
          </cell>
          <cell r="AE192">
            <v>0</v>
          </cell>
          <cell r="AF192">
            <v>32</v>
          </cell>
          <cell r="AG192">
            <v>2080</v>
          </cell>
          <cell r="AH192">
            <v>8</v>
          </cell>
          <cell r="AI192">
            <v>2075</v>
          </cell>
          <cell r="AL192">
            <v>40</v>
          </cell>
          <cell r="AM192">
            <v>4155</v>
          </cell>
          <cell r="AN192">
            <v>1795</v>
          </cell>
          <cell r="AP192">
            <v>1795</v>
          </cell>
          <cell r="AQ192">
            <v>0.30168067226890755</v>
          </cell>
          <cell r="AR192">
            <v>3000</v>
          </cell>
          <cell r="AS192">
            <v>-1205</v>
          </cell>
          <cell r="AT192">
            <v>-0.20252100840336135</v>
          </cell>
          <cell r="AU192">
            <v>-30.125</v>
          </cell>
          <cell r="AV192">
            <v>7155</v>
          </cell>
        </row>
        <row r="193">
          <cell r="B193">
            <v>21006</v>
          </cell>
          <cell r="C193">
            <v>2021</v>
          </cell>
          <cell r="D193">
            <v>44208</v>
          </cell>
          <cell r="E193" t="str">
            <v>François</v>
          </cell>
          <cell r="F193" t="str">
            <v>Pour approbation</v>
          </cell>
          <cell r="G193" t="str">
            <v>Oui</v>
          </cell>
          <cell r="H193" t="str">
            <v>Budgétaire</v>
          </cell>
          <cell r="I193" t="str">
            <v>2 - Signé</v>
          </cell>
          <cell r="J193">
            <v>44208</v>
          </cell>
          <cell r="M193" t="str">
            <v>Panneau de contrôle</v>
          </cell>
          <cell r="N193">
            <v>1</v>
          </cell>
          <cell r="W193" t="str">
            <v>Alstom</v>
          </cell>
          <cell r="X193" t="str">
            <v>José Legris</v>
          </cell>
          <cell r="Y193" t="str">
            <v>Existant</v>
          </cell>
          <cell r="Z193" t="str">
            <v>Industriel</v>
          </cell>
          <cell r="AA193" t="str">
            <v>Fourniture et installation d'un ordinateur portable lié à un enregistreur de données</v>
          </cell>
          <cell r="AB193">
            <v>2238</v>
          </cell>
          <cell r="AC193">
            <v>499</v>
          </cell>
          <cell r="AD193">
            <v>8</v>
          </cell>
          <cell r="AE193">
            <v>400</v>
          </cell>
          <cell r="AF193">
            <v>2</v>
          </cell>
          <cell r="AG193">
            <v>130</v>
          </cell>
          <cell r="AH193">
            <v>2</v>
          </cell>
          <cell r="AI193">
            <v>133</v>
          </cell>
          <cell r="AK193">
            <v>0</v>
          </cell>
          <cell r="AL193">
            <v>12</v>
          </cell>
          <cell r="AM193">
            <v>1162</v>
          </cell>
          <cell r="AN193">
            <v>1076</v>
          </cell>
          <cell r="AP193">
            <v>1076</v>
          </cell>
          <cell r="AQ193">
            <v>0.48078641644325293</v>
          </cell>
          <cell r="AR193">
            <v>900</v>
          </cell>
          <cell r="AS193">
            <v>176</v>
          </cell>
          <cell r="AT193">
            <v>7.8641644325290444E-2</v>
          </cell>
          <cell r="AU193">
            <v>14.666666666666666</v>
          </cell>
          <cell r="AV193" t="str">
            <v/>
          </cell>
        </row>
        <row r="194">
          <cell r="B194">
            <v>21007</v>
          </cell>
          <cell r="C194">
            <v>2021</v>
          </cell>
          <cell r="D194">
            <v>44210</v>
          </cell>
          <cell r="E194" t="str">
            <v>François</v>
          </cell>
          <cell r="F194" t="str">
            <v>Pour approbation</v>
          </cell>
          <cell r="G194" t="str">
            <v>Oui</v>
          </cell>
          <cell r="H194" t="str">
            <v>Calculé</v>
          </cell>
          <cell r="I194" t="str">
            <v>2 - Signé</v>
          </cell>
          <cell r="J194">
            <v>44210</v>
          </cell>
          <cell r="M194" t="str">
            <v>Tuyauterie</v>
          </cell>
          <cell r="N194">
            <v>1</v>
          </cell>
          <cell r="W194" t="str">
            <v>Centre Laflèche</v>
          </cell>
          <cell r="X194" t="str">
            <v>Evans Brindle</v>
          </cell>
          <cell r="Y194" t="str">
            <v>Existant</v>
          </cell>
          <cell r="Z194" t="str">
            <v>Institutionnel</v>
          </cell>
          <cell r="AA194" t="str">
            <v>Remplacement du réservoir de purge et ligne de drain</v>
          </cell>
          <cell r="AB194">
            <v>15000</v>
          </cell>
          <cell r="AC194">
            <v>3800</v>
          </cell>
          <cell r="AD194">
            <v>4</v>
          </cell>
          <cell r="AE194">
            <v>200</v>
          </cell>
          <cell r="AF194">
            <v>56</v>
          </cell>
          <cell r="AG194">
            <v>3640</v>
          </cell>
          <cell r="AH194">
            <v>8</v>
          </cell>
          <cell r="AI194">
            <v>367.5</v>
          </cell>
          <cell r="AK194">
            <v>703.26</v>
          </cell>
          <cell r="AL194">
            <v>68</v>
          </cell>
          <cell r="AM194">
            <v>8710.76</v>
          </cell>
          <cell r="AN194">
            <v>6289.24</v>
          </cell>
          <cell r="AP194">
            <v>6289.24</v>
          </cell>
          <cell r="AQ194">
            <v>0.41928266666666664</v>
          </cell>
          <cell r="AR194">
            <v>5100</v>
          </cell>
          <cell r="AS194">
            <v>1189.24</v>
          </cell>
          <cell r="AT194">
            <v>7.9282666666666654E-2</v>
          </cell>
          <cell r="AU194">
            <v>17.488823529411761</v>
          </cell>
          <cell r="AV194" t="str">
            <v/>
          </cell>
        </row>
        <row r="195">
          <cell r="B195">
            <v>21008</v>
          </cell>
          <cell r="C195">
            <v>2021</v>
          </cell>
          <cell r="D195">
            <v>44210</v>
          </cell>
          <cell r="E195" t="str">
            <v>René</v>
          </cell>
          <cell r="F195" t="str">
            <v>Pour approbation</v>
          </cell>
          <cell r="G195" t="str">
            <v>Non</v>
          </cell>
          <cell r="H195" t="str">
            <v>Calculé</v>
          </cell>
          <cell r="I195" t="str">
            <v>2 - Signé</v>
          </cell>
          <cell r="K195" t="str">
            <v>Réfractaires</v>
          </cell>
          <cell r="L195">
            <v>1</v>
          </cell>
          <cell r="W195" t="str">
            <v>John Lewis</v>
          </cell>
          <cell r="X195" t="str">
            <v>Steve Trotier</v>
          </cell>
          <cell r="Y195" t="str">
            <v>Existant</v>
          </cell>
          <cell r="Z195" t="str">
            <v>Industriel</v>
          </cell>
          <cell r="AA195" t="str">
            <v>Réparation de réfractaire urgence</v>
          </cell>
          <cell r="AB195">
            <v>9150</v>
          </cell>
          <cell r="AD195">
            <v>0</v>
          </cell>
          <cell r="AE195">
            <v>0</v>
          </cell>
          <cell r="AF195">
            <v>0</v>
          </cell>
          <cell r="AG195">
            <v>0</v>
          </cell>
          <cell r="AH195">
            <v>0</v>
          </cell>
          <cell r="AJ195" t="str">
            <v>soutraitance profit</v>
          </cell>
          <cell r="AK195">
            <v>7625</v>
          </cell>
          <cell r="AL195">
            <v>0</v>
          </cell>
          <cell r="AM195">
            <v>7625</v>
          </cell>
          <cell r="AN195">
            <v>1525</v>
          </cell>
          <cell r="AP195">
            <v>1525</v>
          </cell>
          <cell r="AQ195">
            <v>0.16666666666666666</v>
          </cell>
          <cell r="AR195">
            <v>0</v>
          </cell>
          <cell r="AS195">
            <v>1525</v>
          </cell>
          <cell r="AT195">
            <v>0.16666666666666666</v>
          </cell>
          <cell r="AU195" t="str">
            <v/>
          </cell>
          <cell r="AV195" t="str">
            <v/>
          </cell>
        </row>
        <row r="196">
          <cell r="B196">
            <v>21009</v>
          </cell>
          <cell r="C196">
            <v>2021</v>
          </cell>
          <cell r="D196">
            <v>44210</v>
          </cell>
          <cell r="E196" t="str">
            <v>François</v>
          </cell>
          <cell r="F196" t="str">
            <v>Pour approbation</v>
          </cell>
          <cell r="G196" t="str">
            <v>Oui</v>
          </cell>
          <cell r="H196" t="str">
            <v>Budgétaire</v>
          </cell>
          <cell r="I196" t="str">
            <v>5 - Perdu</v>
          </cell>
          <cell r="J196">
            <v>44210</v>
          </cell>
          <cell r="M196" t="str">
            <v>Chaudière /brûleur</v>
          </cell>
          <cell r="N196">
            <v>0.9</v>
          </cell>
          <cell r="Q196" t="str">
            <v>Tuyauterie</v>
          </cell>
          <cell r="R196">
            <v>0.1</v>
          </cell>
          <cell r="W196" t="str">
            <v>Smardt inc.</v>
          </cell>
          <cell r="X196" t="str">
            <v>Frédéric Harvey</v>
          </cell>
          <cell r="Y196" t="str">
            <v>Nouveau</v>
          </cell>
          <cell r="Z196" t="str">
            <v>Industriel</v>
          </cell>
          <cell r="AA196" t="str">
            <v>Location d'une chaudière de 300 HP</v>
          </cell>
          <cell r="AB196">
            <v>163200</v>
          </cell>
          <cell r="AC196">
            <v>1000</v>
          </cell>
          <cell r="AD196">
            <v>32</v>
          </cell>
          <cell r="AE196">
            <v>1600</v>
          </cell>
          <cell r="AF196">
            <v>160</v>
          </cell>
          <cell r="AG196">
            <v>10400</v>
          </cell>
          <cell r="AH196">
            <v>60</v>
          </cell>
          <cell r="AI196">
            <v>6000</v>
          </cell>
          <cell r="AK196">
            <v>2000</v>
          </cell>
          <cell r="AL196">
            <v>252</v>
          </cell>
          <cell r="AM196">
            <v>21000</v>
          </cell>
          <cell r="AN196">
            <v>142200</v>
          </cell>
          <cell r="AP196">
            <v>142200</v>
          </cell>
          <cell r="AQ196">
            <v>0.87132352941176472</v>
          </cell>
          <cell r="AR196">
            <v>18900</v>
          </cell>
          <cell r="AS196">
            <v>123300</v>
          </cell>
          <cell r="AT196">
            <v>0.75551470588235292</v>
          </cell>
          <cell r="AU196">
            <v>489.28571428571428</v>
          </cell>
          <cell r="AV196" t="str">
            <v/>
          </cell>
        </row>
        <row r="197">
          <cell r="B197">
            <v>21010</v>
          </cell>
          <cell r="C197">
            <v>2021</v>
          </cell>
          <cell r="D197">
            <v>44210</v>
          </cell>
          <cell r="E197" t="str">
            <v>François</v>
          </cell>
          <cell r="F197" t="str">
            <v>En cours</v>
          </cell>
          <cell r="G197" t="str">
            <v>Non</v>
          </cell>
          <cell r="H197" t="str">
            <v>Calculé</v>
          </cell>
          <cell r="I197" t="str">
            <v>4 - Annulé</v>
          </cell>
          <cell r="M197" t="str">
            <v>Chaudière /brûleur</v>
          </cell>
          <cell r="N197">
            <v>0.9</v>
          </cell>
          <cell r="Q197" t="str">
            <v>Tuyauterie</v>
          </cell>
          <cell r="R197">
            <v>0.1</v>
          </cell>
          <cell r="W197" t="str">
            <v>Smardt inc.</v>
          </cell>
          <cell r="X197" t="str">
            <v>Frédéric Harvey</v>
          </cell>
          <cell r="Y197" t="str">
            <v>Nouveau</v>
          </cell>
          <cell r="Z197" t="str">
            <v>Industriel</v>
          </cell>
          <cell r="AA197" t="str">
            <v>Fourniture et installation d'une chaudière à condensation de 150 HP</v>
          </cell>
          <cell r="AE197">
            <v>0</v>
          </cell>
          <cell r="AG197">
            <v>0</v>
          </cell>
          <cell r="AL197">
            <v>0</v>
          </cell>
          <cell r="AM197">
            <v>0</v>
          </cell>
          <cell r="AN197">
            <v>0</v>
          </cell>
          <cell r="AP197">
            <v>0</v>
          </cell>
          <cell r="AQ197" t="str">
            <v/>
          </cell>
          <cell r="AR197">
            <v>0</v>
          </cell>
          <cell r="AS197">
            <v>0</v>
          </cell>
          <cell r="AT197" t="str">
            <v/>
          </cell>
          <cell r="AU197" t="str">
            <v/>
          </cell>
          <cell r="AV197" t="str">
            <v/>
          </cell>
        </row>
        <row r="198">
          <cell r="B198">
            <v>21011</v>
          </cell>
          <cell r="C198">
            <v>2021</v>
          </cell>
          <cell r="D198">
            <v>44210</v>
          </cell>
          <cell r="E198" t="str">
            <v>François</v>
          </cell>
          <cell r="F198" t="str">
            <v>Pour approbation</v>
          </cell>
          <cell r="G198" t="str">
            <v>Oui</v>
          </cell>
          <cell r="H198" t="str">
            <v>Budgétaire</v>
          </cell>
          <cell r="I198" t="str">
            <v>4 - Annulé</v>
          </cell>
          <cell r="J198">
            <v>44243</v>
          </cell>
          <cell r="M198" t="str">
            <v>Chaudière /brûleur</v>
          </cell>
          <cell r="N198">
            <v>1</v>
          </cell>
          <cell r="W198" t="str">
            <v>Johnston-Vermette</v>
          </cell>
          <cell r="X198" t="str">
            <v>David Caron</v>
          </cell>
          <cell r="Y198" t="str">
            <v>Nouveau</v>
          </cell>
          <cell r="Z198" t="str">
            <v>Industriel</v>
          </cell>
          <cell r="AA198" t="str">
            <v>Gentilly II - Réparation d'un réservoir ASME Section VIII division I</v>
          </cell>
          <cell r="AB198">
            <v>12178</v>
          </cell>
          <cell r="AC198">
            <v>900</v>
          </cell>
          <cell r="AD198">
            <v>8</v>
          </cell>
          <cell r="AE198">
            <v>400</v>
          </cell>
          <cell r="AF198">
            <v>70</v>
          </cell>
          <cell r="AG198">
            <v>4550</v>
          </cell>
          <cell r="AH198">
            <v>6</v>
          </cell>
          <cell r="AI198">
            <v>300</v>
          </cell>
          <cell r="AJ198" t="str">
            <v>Contingence, reprise et garantie</v>
          </cell>
          <cell r="AK198">
            <v>500</v>
          </cell>
          <cell r="AL198">
            <v>84</v>
          </cell>
          <cell r="AM198">
            <v>6650</v>
          </cell>
          <cell r="AN198">
            <v>5528</v>
          </cell>
          <cell r="AP198">
            <v>5528</v>
          </cell>
          <cell r="AQ198">
            <v>0.45393332238462802</v>
          </cell>
          <cell r="AR198">
            <v>6300</v>
          </cell>
          <cell r="AS198">
            <v>-772</v>
          </cell>
          <cell r="AT198">
            <v>-6.3393003777303336E-2</v>
          </cell>
          <cell r="AU198">
            <v>-9.1904761904761898</v>
          </cell>
          <cell r="AV198">
            <v>13958</v>
          </cell>
          <cell r="AW198" t="str">
            <v>Petit formulaire</v>
          </cell>
        </row>
        <row r="199">
          <cell r="B199">
            <v>21012</v>
          </cell>
          <cell r="C199">
            <v>2021</v>
          </cell>
          <cell r="D199">
            <v>44214</v>
          </cell>
          <cell r="E199" t="str">
            <v>François</v>
          </cell>
          <cell r="F199" t="str">
            <v>Pour approbation</v>
          </cell>
          <cell r="G199" t="str">
            <v>Oui</v>
          </cell>
          <cell r="H199" t="str">
            <v>Calculé</v>
          </cell>
          <cell r="I199" t="str">
            <v>2 - Signé</v>
          </cell>
          <cell r="J199">
            <v>44233</v>
          </cell>
          <cell r="M199" t="str">
            <v>Tuyauterie</v>
          </cell>
          <cell r="N199">
            <v>1</v>
          </cell>
          <cell r="W199" t="str">
            <v>Axchem</v>
          </cell>
          <cell r="X199" t="str">
            <v>Richard Ayotte</v>
          </cell>
          <cell r="Y199" t="str">
            <v>Existant</v>
          </cell>
          <cell r="Z199" t="str">
            <v>Industriel</v>
          </cell>
          <cell r="AA199" t="str">
            <v>Plan de contingence vapeur</v>
          </cell>
          <cell r="AB199">
            <v>21500</v>
          </cell>
          <cell r="AC199">
            <v>6740</v>
          </cell>
          <cell r="AD199">
            <v>4</v>
          </cell>
          <cell r="AE199">
            <v>200</v>
          </cell>
          <cell r="AF199">
            <v>78</v>
          </cell>
          <cell r="AG199">
            <v>5070</v>
          </cell>
          <cell r="AH199">
            <v>6</v>
          </cell>
          <cell r="AI199">
            <v>245</v>
          </cell>
          <cell r="AK199">
            <v>1281</v>
          </cell>
          <cell r="AL199">
            <v>88</v>
          </cell>
          <cell r="AM199">
            <v>13536</v>
          </cell>
          <cell r="AN199">
            <v>7964</v>
          </cell>
          <cell r="AP199">
            <v>7964</v>
          </cell>
          <cell r="AQ199">
            <v>0.37041860465116278</v>
          </cell>
          <cell r="AR199">
            <v>6600</v>
          </cell>
          <cell r="AS199">
            <v>1364</v>
          </cell>
          <cell r="AT199">
            <v>6.3441860465116282E-2</v>
          </cell>
          <cell r="AU199">
            <v>15.5</v>
          </cell>
          <cell r="AV199" t="str">
            <v/>
          </cell>
        </row>
        <row r="200">
          <cell r="B200">
            <v>21013</v>
          </cell>
          <cell r="C200">
            <v>2021</v>
          </cell>
          <cell r="D200">
            <v>44215</v>
          </cell>
          <cell r="E200" t="str">
            <v>François</v>
          </cell>
          <cell r="F200" t="str">
            <v>Pour approbation</v>
          </cell>
          <cell r="G200" t="str">
            <v>Oui</v>
          </cell>
          <cell r="H200" t="str">
            <v>Calculé</v>
          </cell>
          <cell r="I200" t="str">
            <v>4 - Annulé</v>
          </cell>
          <cell r="J200">
            <v>44217</v>
          </cell>
          <cell r="M200" t="str">
            <v>Chaudière /brûleur</v>
          </cell>
          <cell r="N200">
            <v>1</v>
          </cell>
          <cell r="W200" t="str">
            <v>Urgence Portuaire</v>
          </cell>
          <cell r="X200" t="str">
            <v>Michel Arseneault</v>
          </cell>
          <cell r="Y200" t="str">
            <v>Existant</v>
          </cell>
          <cell r="Z200" t="str">
            <v>Industriel</v>
          </cell>
          <cell r="AA200" t="str">
            <v>Retubage de chaudière</v>
          </cell>
          <cell r="AB200">
            <v>17900</v>
          </cell>
          <cell r="AC200">
            <v>4555.6000000000004</v>
          </cell>
          <cell r="AD200">
            <v>92.2</v>
          </cell>
          <cell r="AE200">
            <v>4610</v>
          </cell>
          <cell r="AF200">
            <v>0</v>
          </cell>
          <cell r="AG200">
            <v>0</v>
          </cell>
          <cell r="AH200">
            <v>0</v>
          </cell>
          <cell r="AI200">
            <v>250</v>
          </cell>
          <cell r="AJ200" t="str">
            <v>Contingence, reprise et garantie</v>
          </cell>
          <cell r="AK200">
            <v>617.32000000000005</v>
          </cell>
          <cell r="AL200">
            <v>92.2</v>
          </cell>
          <cell r="AM200">
            <v>10032.92</v>
          </cell>
          <cell r="AN200">
            <v>7867.08</v>
          </cell>
          <cell r="AP200">
            <v>7867.08</v>
          </cell>
          <cell r="AQ200">
            <v>0.43950167597765361</v>
          </cell>
          <cell r="AR200">
            <v>6915</v>
          </cell>
          <cell r="AS200">
            <v>952.08</v>
          </cell>
          <cell r="AT200">
            <v>5.3188826815642451E-2</v>
          </cell>
          <cell r="AU200">
            <v>10.326247288503252</v>
          </cell>
          <cell r="AV200">
            <v>18054.32</v>
          </cell>
          <cell r="AW200" t="str">
            <v>Petit formulaire</v>
          </cell>
        </row>
        <row r="201">
          <cell r="B201">
            <v>21014</v>
          </cell>
          <cell r="C201">
            <v>2021</v>
          </cell>
          <cell r="D201">
            <v>44217</v>
          </cell>
          <cell r="E201" t="str">
            <v>René</v>
          </cell>
          <cell r="F201" t="str">
            <v>Pour approbation</v>
          </cell>
          <cell r="G201" t="str">
            <v>Oui</v>
          </cell>
          <cell r="H201" t="str">
            <v>Budgétaire</v>
          </cell>
          <cell r="I201" t="str">
            <v>4 - Annulé</v>
          </cell>
          <cell r="K201" t="str">
            <v>Automatisation/panneau de contrôle</v>
          </cell>
          <cell r="L201">
            <v>1</v>
          </cell>
          <cell r="W201" t="str">
            <v>FF Soucy</v>
          </cell>
          <cell r="X201" t="str">
            <v>Normand Langlais</v>
          </cell>
          <cell r="Y201" t="str">
            <v>Existant</v>
          </cell>
          <cell r="Z201" t="str">
            <v>Papetières</v>
          </cell>
          <cell r="AA201" t="str">
            <v>Convoyeur pour réinjection des cendres</v>
          </cell>
          <cell r="AB201">
            <v>405888</v>
          </cell>
          <cell r="AC201">
            <v>137550</v>
          </cell>
          <cell r="AD201">
            <v>420</v>
          </cell>
          <cell r="AE201">
            <v>21000</v>
          </cell>
          <cell r="AF201">
            <v>944</v>
          </cell>
          <cell r="AG201">
            <v>61360</v>
          </cell>
          <cell r="AH201">
            <v>84</v>
          </cell>
          <cell r="AI201">
            <v>20000</v>
          </cell>
          <cell r="AJ201" t="str">
            <v>Contingence, reprise et garantie</v>
          </cell>
          <cell r="AK201">
            <v>23800</v>
          </cell>
          <cell r="AL201">
            <v>1448</v>
          </cell>
          <cell r="AM201">
            <v>263710</v>
          </cell>
          <cell r="AN201">
            <v>142178</v>
          </cell>
          <cell r="AP201">
            <v>142178</v>
          </cell>
          <cell r="AQ201">
            <v>0.35028874960580259</v>
          </cell>
          <cell r="AR201">
            <v>108600</v>
          </cell>
          <cell r="AS201">
            <v>33578</v>
          </cell>
          <cell r="AT201">
            <v>8.272725480920845E-2</v>
          </cell>
          <cell r="AU201">
            <v>23.189226519337016</v>
          </cell>
          <cell r="AV201" t="str">
            <v/>
          </cell>
          <cell r="AW201" t="str">
            <v>Petit formulaire</v>
          </cell>
        </row>
        <row r="202">
          <cell r="B202">
            <v>21015</v>
          </cell>
          <cell r="C202">
            <v>2021</v>
          </cell>
          <cell r="D202">
            <v>44218</v>
          </cell>
          <cell r="E202" t="str">
            <v>René</v>
          </cell>
          <cell r="F202" t="str">
            <v>Pour approbation</v>
          </cell>
          <cell r="G202" t="str">
            <v>Oui</v>
          </cell>
          <cell r="H202" t="str">
            <v>Budgétaire</v>
          </cell>
          <cell r="I202" t="str">
            <v>4 - Annulé</v>
          </cell>
          <cell r="K202" t="str">
            <v>Reconditionnement chaudières</v>
          </cell>
          <cell r="L202">
            <v>1</v>
          </cell>
          <cell r="W202" t="str">
            <v>FF Soucy</v>
          </cell>
          <cell r="X202" t="str">
            <v>Normand Langlais</v>
          </cell>
          <cell r="Y202" t="str">
            <v>Existant</v>
          </cell>
          <cell r="Z202" t="str">
            <v>Papetières</v>
          </cell>
          <cell r="AA202" t="str">
            <v xml:space="preserve">Fabrication de nouvelles grilles </v>
          </cell>
          <cell r="AB202">
            <v>223800</v>
          </cell>
          <cell r="AC202">
            <v>74500</v>
          </cell>
          <cell r="AD202">
            <v>0</v>
          </cell>
          <cell r="AE202">
            <v>0</v>
          </cell>
          <cell r="AF202">
            <v>525</v>
          </cell>
          <cell r="AG202">
            <v>34125</v>
          </cell>
          <cell r="AH202">
            <v>56</v>
          </cell>
          <cell r="AI202">
            <v>10600</v>
          </cell>
          <cell r="AJ202" t="str">
            <v>Contingence, reprise et garantie</v>
          </cell>
          <cell r="AK202">
            <v>12800</v>
          </cell>
          <cell r="AL202">
            <v>581</v>
          </cell>
          <cell r="AM202">
            <v>132025</v>
          </cell>
          <cell r="AN202">
            <v>91775</v>
          </cell>
          <cell r="AP202">
            <v>91775</v>
          </cell>
          <cell r="AQ202">
            <v>0.41007596067917784</v>
          </cell>
          <cell r="AR202">
            <v>43575</v>
          </cell>
          <cell r="AS202">
            <v>48200</v>
          </cell>
          <cell r="AT202">
            <v>0.21537086684539766</v>
          </cell>
          <cell r="AU202">
            <v>82.960413080895009</v>
          </cell>
          <cell r="AV202" t="str">
            <v/>
          </cell>
          <cell r="AW202" t="str">
            <v>Petit formulaire</v>
          </cell>
        </row>
        <row r="203">
          <cell r="B203">
            <v>21016</v>
          </cell>
          <cell r="C203">
            <v>2021</v>
          </cell>
          <cell r="D203">
            <v>44218</v>
          </cell>
          <cell r="E203" t="str">
            <v>François</v>
          </cell>
          <cell r="F203" t="str">
            <v>Pour approbation</v>
          </cell>
          <cell r="G203" t="str">
            <v>Oui</v>
          </cell>
          <cell r="H203" t="str">
            <v>Budgétaire</v>
          </cell>
          <cell r="I203" t="str">
            <v>4 - Annulé</v>
          </cell>
          <cell r="J203">
            <v>44224</v>
          </cell>
          <cell r="K203" t="str">
            <v>Chaudière/brûleur</v>
          </cell>
          <cell r="L203">
            <v>1</v>
          </cell>
          <cell r="W203" t="str">
            <v>Service Forêt Énergie</v>
          </cell>
          <cell r="X203" t="str">
            <v>Louka Thibeault</v>
          </cell>
          <cell r="Y203" t="str">
            <v>Existant</v>
          </cell>
          <cell r="Z203" t="str">
            <v>Industriel</v>
          </cell>
          <cell r="AA203" t="str">
            <v>Chaudière biomasse 300 kW vapeur</v>
          </cell>
          <cell r="AB203">
            <v>395000</v>
          </cell>
          <cell r="AC203">
            <v>200000</v>
          </cell>
          <cell r="AD203">
            <v>400</v>
          </cell>
          <cell r="AE203">
            <v>24000</v>
          </cell>
          <cell r="AF203">
            <v>200</v>
          </cell>
          <cell r="AG203">
            <v>15000</v>
          </cell>
          <cell r="AH203">
            <v>0</v>
          </cell>
          <cell r="AI203">
            <v>15000</v>
          </cell>
          <cell r="AJ203" t="str">
            <v>Contingence, reprise et garantie</v>
          </cell>
          <cell r="AK203">
            <v>25000</v>
          </cell>
          <cell r="AL203">
            <v>600</v>
          </cell>
          <cell r="AM203">
            <v>279000</v>
          </cell>
          <cell r="AN203">
            <v>116000</v>
          </cell>
          <cell r="AP203">
            <v>122000</v>
          </cell>
          <cell r="AQ203">
            <v>0.29367088607594938</v>
          </cell>
          <cell r="AR203">
            <v>45000</v>
          </cell>
          <cell r="AS203">
            <v>71000</v>
          </cell>
          <cell r="AT203">
            <v>0.17974683544303796</v>
          </cell>
          <cell r="AU203">
            <v>118.33333333333333</v>
          </cell>
          <cell r="AV203" t="str">
            <v/>
          </cell>
          <cell r="AW203" t="str">
            <v>Petit formulaire</v>
          </cell>
        </row>
        <row r="204">
          <cell r="B204">
            <v>21017</v>
          </cell>
          <cell r="C204">
            <v>2021</v>
          </cell>
          <cell r="D204">
            <v>44218</v>
          </cell>
          <cell r="E204" t="str">
            <v>François</v>
          </cell>
          <cell r="F204" t="str">
            <v>Pour approbation</v>
          </cell>
          <cell r="G204" t="str">
            <v>Oui</v>
          </cell>
          <cell r="H204" t="str">
            <v>Calculé</v>
          </cell>
          <cell r="I204" t="str">
            <v>2 - Signé</v>
          </cell>
          <cell r="J204">
            <v>44221</v>
          </cell>
          <cell r="M204" t="str">
            <v>Chaudière /brûleur</v>
          </cell>
          <cell r="N204">
            <v>1</v>
          </cell>
          <cell r="W204" t="str">
            <v>CIUSSS-MCQ</v>
          </cell>
          <cell r="X204" t="str">
            <v>Evans Brindle</v>
          </cell>
          <cell r="Y204" t="str">
            <v>Existant</v>
          </cell>
          <cell r="Z204" t="str">
            <v>Institutionnel</v>
          </cell>
          <cell r="AA204" t="str">
            <v>Entretien des chaudières à eau chaude</v>
          </cell>
          <cell r="AB204">
            <v>5511</v>
          </cell>
          <cell r="AC204">
            <v>0</v>
          </cell>
          <cell r="AD204">
            <v>0</v>
          </cell>
          <cell r="AE204">
            <v>0</v>
          </cell>
          <cell r="AF204">
            <v>58.25</v>
          </cell>
          <cell r="AG204">
            <v>3786.25</v>
          </cell>
          <cell r="AH204">
            <v>10</v>
          </cell>
          <cell r="AI204">
            <v>540</v>
          </cell>
          <cell r="AK204">
            <v>264.8</v>
          </cell>
          <cell r="AL204">
            <v>68.25</v>
          </cell>
          <cell r="AM204">
            <v>4591.05</v>
          </cell>
          <cell r="AN204">
            <v>919.95</v>
          </cell>
          <cell r="AP204">
            <v>919.95</v>
          </cell>
          <cell r="AQ204">
            <v>0.16692977681001631</v>
          </cell>
          <cell r="AR204">
            <v>5118.75</v>
          </cell>
          <cell r="AS204">
            <v>-4198.8</v>
          </cell>
          <cell r="AT204">
            <v>-0.76189439303211759</v>
          </cell>
          <cell r="AU204">
            <v>-61.520879120879123</v>
          </cell>
          <cell r="AV204">
            <v>9709.7999999999993</v>
          </cell>
        </row>
        <row r="205">
          <cell r="B205">
            <v>21018</v>
          </cell>
          <cell r="C205">
            <v>2021</v>
          </cell>
          <cell r="D205">
            <v>44218</v>
          </cell>
          <cell r="E205" t="str">
            <v>François</v>
          </cell>
          <cell r="F205" t="str">
            <v>Pour approbation</v>
          </cell>
          <cell r="G205" t="str">
            <v>Oui</v>
          </cell>
          <cell r="H205" t="str">
            <v>Calculé</v>
          </cell>
          <cell r="I205" t="str">
            <v>4 - Annulé</v>
          </cell>
          <cell r="J205">
            <v>44233</v>
          </cell>
          <cell r="M205" t="str">
            <v>Chaudière /brûleur</v>
          </cell>
          <cell r="N205">
            <v>1</v>
          </cell>
          <cell r="W205" t="str">
            <v>Matrec</v>
          </cell>
          <cell r="X205" t="str">
            <v>Sébastien Chartier</v>
          </cell>
          <cell r="Y205" t="str">
            <v>Existant</v>
          </cell>
          <cell r="Z205" t="str">
            <v>Industriel</v>
          </cell>
          <cell r="AA205" t="str">
            <v>Remplacement de chaudière électrique par biogas</v>
          </cell>
          <cell r="AB205">
            <v>199800</v>
          </cell>
          <cell r="AC205">
            <v>138471</v>
          </cell>
          <cell r="AD205">
            <v>53.46</v>
          </cell>
          <cell r="AE205">
            <v>3207.6</v>
          </cell>
          <cell r="AF205">
            <v>192</v>
          </cell>
          <cell r="AG205">
            <v>14400</v>
          </cell>
          <cell r="AH205">
            <v>40</v>
          </cell>
          <cell r="AI205">
            <v>500</v>
          </cell>
          <cell r="AJ205" t="str">
            <v>Contingence, reprise et garantie</v>
          </cell>
          <cell r="AK205">
            <v>14289.44</v>
          </cell>
          <cell r="AL205">
            <v>285.46000000000004</v>
          </cell>
          <cell r="AM205">
            <v>170868.04</v>
          </cell>
          <cell r="AN205">
            <v>28931.96</v>
          </cell>
          <cell r="AP205">
            <v>31386.560000000001</v>
          </cell>
          <cell r="AQ205">
            <v>0.14480460460460456</v>
          </cell>
          <cell r="AR205">
            <v>21409.5</v>
          </cell>
          <cell r="AS205">
            <v>7522.46</v>
          </cell>
          <cell r="AT205">
            <v>3.7649949949949892E-2</v>
          </cell>
          <cell r="AU205">
            <v>26.352063336369323</v>
          </cell>
          <cell r="AV205" t="str">
            <v/>
          </cell>
          <cell r="AW205" t="str">
            <v>Petit formulaire</v>
          </cell>
        </row>
        <row r="206">
          <cell r="B206">
            <v>21019</v>
          </cell>
          <cell r="C206">
            <v>2021</v>
          </cell>
          <cell r="D206">
            <v>44217</v>
          </cell>
          <cell r="E206" t="str">
            <v>René</v>
          </cell>
          <cell r="F206" t="str">
            <v>Pour approbation</v>
          </cell>
          <cell r="G206" t="str">
            <v>Oui</v>
          </cell>
          <cell r="H206" t="str">
            <v>Budgétaire</v>
          </cell>
          <cell r="I206" t="str">
            <v>4 - Annulé</v>
          </cell>
          <cell r="K206" t="str">
            <v>Réfractaires</v>
          </cell>
          <cell r="L206">
            <v>1</v>
          </cell>
          <cell r="W206" t="str">
            <v>FF Soucy</v>
          </cell>
          <cell r="X206" t="str">
            <v>Normand Langlais</v>
          </cell>
          <cell r="Y206" t="str">
            <v>Existant</v>
          </cell>
          <cell r="Z206" t="str">
            <v>Papetières</v>
          </cell>
          <cell r="AA206" t="str">
            <v>installation de dalles réfractaire</v>
          </cell>
          <cell r="AB206">
            <v>307600</v>
          </cell>
          <cell r="AC206">
            <v>67000</v>
          </cell>
          <cell r="AD206">
            <v>280</v>
          </cell>
          <cell r="AE206">
            <v>14000</v>
          </cell>
          <cell r="AF206">
            <v>755</v>
          </cell>
          <cell r="AG206">
            <v>49075</v>
          </cell>
          <cell r="AH206">
            <v>128</v>
          </cell>
          <cell r="AI206">
            <v>19235</v>
          </cell>
          <cell r="AJ206" t="str">
            <v>Contingence, reprise et garantie</v>
          </cell>
          <cell r="AK206">
            <v>14800</v>
          </cell>
          <cell r="AL206">
            <v>1163</v>
          </cell>
          <cell r="AM206">
            <v>164110</v>
          </cell>
          <cell r="AN206">
            <v>143490</v>
          </cell>
          <cell r="AP206">
            <v>143490</v>
          </cell>
          <cell r="AQ206">
            <v>0.46648244473342004</v>
          </cell>
          <cell r="AR206">
            <v>87225</v>
          </cell>
          <cell r="AS206">
            <v>56265</v>
          </cell>
          <cell r="AT206">
            <v>0.18291612483745123</v>
          </cell>
          <cell r="AU206">
            <v>48.379191745485812</v>
          </cell>
          <cell r="AV206" t="str">
            <v/>
          </cell>
          <cell r="AW206" t="str">
            <v>Petit formulaire</v>
          </cell>
        </row>
        <row r="207">
          <cell r="B207">
            <v>21020</v>
          </cell>
          <cell r="C207">
            <v>2021</v>
          </cell>
          <cell r="D207">
            <v>44222</v>
          </cell>
          <cell r="E207" t="str">
            <v>René</v>
          </cell>
          <cell r="G207" t="str">
            <v>Oui</v>
          </cell>
          <cell r="H207" t="str">
            <v>Budgétaire</v>
          </cell>
          <cell r="I207" t="str">
            <v>0 - En cours</v>
          </cell>
          <cell r="K207" t="str">
            <v>Chaudière/brûleur</v>
          </cell>
          <cell r="L207">
            <v>1</v>
          </cell>
          <cell r="W207" t="str">
            <v>John Lewis</v>
          </cell>
          <cell r="X207" t="str">
            <v>Steve Trottier</v>
          </cell>
          <cell r="Y207" t="str">
            <v>Existant</v>
          </cell>
          <cell r="Z207" t="str">
            <v>Industriel</v>
          </cell>
          <cell r="AA207" t="str">
            <v>Nouvelle chaudière 600 bhp écorce</v>
          </cell>
          <cell r="AB207">
            <v>3000000</v>
          </cell>
          <cell r="AC207">
            <v>1796500</v>
          </cell>
          <cell r="AD207">
            <v>1363</v>
          </cell>
          <cell r="AE207">
            <v>68150</v>
          </cell>
          <cell r="AF207">
            <v>1112</v>
          </cell>
          <cell r="AG207">
            <v>72280</v>
          </cell>
          <cell r="AH207">
            <v>96</v>
          </cell>
          <cell r="AI207">
            <v>51600</v>
          </cell>
          <cell r="AJ207" t="str">
            <v>Contingence, reprise et garantie</v>
          </cell>
          <cell r="AK207">
            <v>183900</v>
          </cell>
          <cell r="AL207">
            <v>2571</v>
          </cell>
          <cell r="AM207">
            <v>2172430</v>
          </cell>
          <cell r="AN207">
            <v>827570</v>
          </cell>
          <cell r="AP207">
            <v>827570</v>
          </cell>
          <cell r="AQ207">
            <v>0.27585666666666664</v>
          </cell>
          <cell r="AR207">
            <v>192825</v>
          </cell>
          <cell r="AS207">
            <v>634745</v>
          </cell>
          <cell r="AT207">
            <v>0.21158166666666667</v>
          </cell>
          <cell r="AU207">
            <v>246.88642551536367</v>
          </cell>
          <cell r="AV207" t="str">
            <v/>
          </cell>
          <cell r="AW207" t="str">
            <v>Petit formulaire</v>
          </cell>
        </row>
        <row r="208">
          <cell r="B208">
            <v>21021</v>
          </cell>
          <cell r="C208">
            <v>2021</v>
          </cell>
          <cell r="D208">
            <v>44223</v>
          </cell>
          <cell r="E208" t="str">
            <v>François</v>
          </cell>
          <cell r="F208" t="str">
            <v>Pour approbation</v>
          </cell>
          <cell r="G208" t="str">
            <v>Oui</v>
          </cell>
          <cell r="H208" t="str">
            <v>Calculé</v>
          </cell>
          <cell r="I208" t="str">
            <v>5 - Perdu</v>
          </cell>
          <cell r="J208">
            <v>44244</v>
          </cell>
          <cell r="M208" t="str">
            <v>Chaudière /brûleur</v>
          </cell>
          <cell r="N208">
            <v>1</v>
          </cell>
          <cell r="W208" t="str">
            <v>CBCo Alliance</v>
          </cell>
          <cell r="X208" t="str">
            <v>Janin Boucher</v>
          </cell>
          <cell r="Y208" t="str">
            <v>Existant</v>
          </cell>
          <cell r="Z208" t="str">
            <v>Alimentaire</v>
          </cell>
          <cell r="AA208" t="str">
            <v>Installation chaufferie 2 X 100 HP @ 150 PSI</v>
          </cell>
          <cell r="AB208">
            <v>129000</v>
          </cell>
          <cell r="AC208">
            <v>30995</v>
          </cell>
          <cell r="AD208">
            <v>70.52</v>
          </cell>
          <cell r="AE208">
            <v>3526</v>
          </cell>
          <cell r="AF208">
            <v>428</v>
          </cell>
          <cell r="AG208">
            <v>27820</v>
          </cell>
          <cell r="AH208">
            <v>48</v>
          </cell>
          <cell r="AI208">
            <v>13902.5</v>
          </cell>
          <cell r="AK208">
            <v>5744.44</v>
          </cell>
          <cell r="AL208">
            <v>546.52</v>
          </cell>
          <cell r="AM208">
            <v>81987.94</v>
          </cell>
          <cell r="AN208">
            <v>47012.06</v>
          </cell>
          <cell r="AP208">
            <v>47012.06</v>
          </cell>
          <cell r="AQ208">
            <v>0.36443457364341081</v>
          </cell>
          <cell r="AR208">
            <v>40989</v>
          </cell>
          <cell r="AS208">
            <v>6023.06</v>
          </cell>
          <cell r="AT208">
            <v>4.6690387596899204E-2</v>
          </cell>
          <cell r="AU208">
            <v>11.020749469369827</v>
          </cell>
          <cell r="AV208">
            <v>122976.94</v>
          </cell>
        </row>
        <row r="209">
          <cell r="B209">
            <v>21022</v>
          </cell>
          <cell r="C209">
            <v>2021</v>
          </cell>
          <cell r="D209">
            <v>44229</v>
          </cell>
          <cell r="E209" t="str">
            <v>René</v>
          </cell>
          <cell r="G209" t="str">
            <v>Oui</v>
          </cell>
          <cell r="H209" t="str">
            <v>Budgétaire</v>
          </cell>
          <cell r="I209" t="str">
            <v>2 - Signé</v>
          </cell>
          <cell r="M209" t="str">
            <v>Plomberie</v>
          </cell>
          <cell r="N209">
            <v>1</v>
          </cell>
          <cell r="W209" t="str">
            <v xml:space="preserve">L P </v>
          </cell>
          <cell r="X209" t="str">
            <v>Gilles Buissière</v>
          </cell>
          <cell r="Y209" t="str">
            <v>Existant</v>
          </cell>
          <cell r="Z209" t="str">
            <v>Industriel</v>
          </cell>
          <cell r="AA209" t="str">
            <v>Entretien du GV</v>
          </cell>
          <cell r="AB209">
            <v>5900</v>
          </cell>
          <cell r="AC209">
            <v>1300</v>
          </cell>
          <cell r="AD209">
            <v>0</v>
          </cell>
          <cell r="AE209">
            <v>0</v>
          </cell>
          <cell r="AF209">
            <v>10.5</v>
          </cell>
          <cell r="AG209">
            <v>682.5</v>
          </cell>
          <cell r="AH209">
            <v>8</v>
          </cell>
          <cell r="AI209">
            <v>1165</v>
          </cell>
          <cell r="AJ209" t="str">
            <v>reprise</v>
          </cell>
          <cell r="AK209">
            <v>332</v>
          </cell>
          <cell r="AL209">
            <v>18.5</v>
          </cell>
          <cell r="AM209">
            <v>3479.5</v>
          </cell>
          <cell r="AN209">
            <v>2420.5</v>
          </cell>
          <cell r="AP209">
            <v>2420.5</v>
          </cell>
          <cell r="AQ209">
            <v>0.41025423728813559</v>
          </cell>
          <cell r="AR209">
            <v>1387.5</v>
          </cell>
          <cell r="AS209">
            <v>1033</v>
          </cell>
          <cell r="AT209">
            <v>0.17508474576271185</v>
          </cell>
          <cell r="AU209">
            <v>55.837837837837839</v>
          </cell>
          <cell r="AV209" t="str">
            <v/>
          </cell>
        </row>
        <row r="210">
          <cell r="B210">
            <v>21023</v>
          </cell>
          <cell r="C210">
            <v>2021</v>
          </cell>
          <cell r="D210">
            <v>44230</v>
          </cell>
          <cell r="E210" t="str">
            <v>René</v>
          </cell>
          <cell r="G210" t="str">
            <v>Oui</v>
          </cell>
          <cell r="H210" t="str">
            <v>Budgétaire</v>
          </cell>
          <cell r="I210" t="str">
            <v>2 - Signé</v>
          </cell>
          <cell r="M210" t="str">
            <v>Tuyauterie</v>
          </cell>
          <cell r="N210">
            <v>1</v>
          </cell>
          <cell r="W210" t="str">
            <v>Olymel</v>
          </cell>
          <cell r="X210" t="str">
            <v>Sylvain Grenier</v>
          </cell>
          <cell r="Y210" t="str">
            <v>Existant</v>
          </cell>
          <cell r="Z210" t="str">
            <v>Alimentaire</v>
          </cell>
          <cell r="AA210" t="str">
            <v>Validation du bon état des capteusr de vapeurs</v>
          </cell>
          <cell r="AB210">
            <v>760</v>
          </cell>
          <cell r="AC210">
            <v>0</v>
          </cell>
          <cell r="AD210">
            <v>0</v>
          </cell>
          <cell r="AE210">
            <v>0</v>
          </cell>
          <cell r="AF210">
            <v>8</v>
          </cell>
          <cell r="AG210">
            <v>520</v>
          </cell>
          <cell r="AH210">
            <v>0</v>
          </cell>
          <cell r="AI210">
            <v>0</v>
          </cell>
          <cell r="AJ210">
            <v>0</v>
          </cell>
          <cell r="AK210">
            <v>0</v>
          </cell>
          <cell r="AL210">
            <v>8</v>
          </cell>
          <cell r="AM210">
            <v>520</v>
          </cell>
          <cell r="AN210">
            <v>240</v>
          </cell>
          <cell r="AP210">
            <v>240</v>
          </cell>
          <cell r="AQ210">
            <v>0.31578947368421051</v>
          </cell>
          <cell r="AR210">
            <v>600</v>
          </cell>
          <cell r="AS210">
            <v>-360</v>
          </cell>
          <cell r="AT210">
            <v>-0.47368421052631576</v>
          </cell>
          <cell r="AU210">
            <v>-45</v>
          </cell>
          <cell r="AV210">
            <v>1216</v>
          </cell>
        </row>
        <row r="211">
          <cell r="B211">
            <v>21024</v>
          </cell>
          <cell r="C211">
            <v>2021</v>
          </cell>
          <cell r="D211">
            <v>44230</v>
          </cell>
          <cell r="E211" t="str">
            <v>François</v>
          </cell>
          <cell r="F211" t="str">
            <v>Pour approbation</v>
          </cell>
          <cell r="G211" t="str">
            <v>Oui</v>
          </cell>
          <cell r="H211" t="str">
            <v>Budgétaire</v>
          </cell>
          <cell r="I211" t="str">
            <v>4 - Annulé</v>
          </cell>
          <cell r="J211">
            <v>44232</v>
          </cell>
          <cell r="M211" t="str">
            <v>Chaudière /brûleur</v>
          </cell>
          <cell r="N211">
            <v>1</v>
          </cell>
          <cell r="W211" t="str">
            <v>Lar-Mex</v>
          </cell>
          <cell r="X211" t="str">
            <v>Jacques Lanoix</v>
          </cell>
          <cell r="Y211" t="str">
            <v>Existant</v>
          </cell>
          <cell r="Z211" t="str">
            <v>Industriel</v>
          </cell>
          <cell r="AA211" t="str">
            <v>Location 300 HP avec échangeur</v>
          </cell>
          <cell r="AB211">
            <v>110000</v>
          </cell>
          <cell r="AC211">
            <v>0</v>
          </cell>
          <cell r="AD211">
            <v>8</v>
          </cell>
          <cell r="AE211">
            <v>400</v>
          </cell>
          <cell r="AF211">
            <v>160</v>
          </cell>
          <cell r="AG211">
            <v>10400</v>
          </cell>
          <cell r="AH211">
            <v>32</v>
          </cell>
          <cell r="AI211">
            <v>5000</v>
          </cell>
          <cell r="AJ211" t="str">
            <v>Contingence, reprise et garantie</v>
          </cell>
          <cell r="AK211">
            <v>5000</v>
          </cell>
          <cell r="AL211">
            <v>200</v>
          </cell>
          <cell r="AM211">
            <v>20800</v>
          </cell>
          <cell r="AN211">
            <v>89200</v>
          </cell>
          <cell r="AP211">
            <v>89200</v>
          </cell>
          <cell r="AQ211">
            <v>0.81090909090909091</v>
          </cell>
          <cell r="AR211">
            <v>15000</v>
          </cell>
          <cell r="AS211">
            <v>74200</v>
          </cell>
          <cell r="AT211">
            <v>0.67454545454545456</v>
          </cell>
          <cell r="AU211">
            <v>371</v>
          </cell>
          <cell r="AV211" t="str">
            <v/>
          </cell>
          <cell r="AW211" t="str">
            <v>Petit formulaire</v>
          </cell>
        </row>
        <row r="212">
          <cell r="B212">
            <v>21025</v>
          </cell>
          <cell r="C212">
            <v>2021</v>
          </cell>
          <cell r="D212">
            <v>44232</v>
          </cell>
          <cell r="E212" t="str">
            <v>René</v>
          </cell>
          <cell r="G212" t="str">
            <v>Non</v>
          </cell>
          <cell r="H212" t="str">
            <v>Budgétaire</v>
          </cell>
          <cell r="I212" t="str">
            <v>2 - Signé</v>
          </cell>
          <cell r="K212" t="str">
            <v>Audit/test de combustion</v>
          </cell>
          <cell r="L212">
            <v>1</v>
          </cell>
          <cell r="W212" t="str">
            <v>GM Champeau</v>
          </cell>
          <cell r="X212" t="str">
            <v>Charles Giguere</v>
          </cell>
          <cell r="Y212" t="str">
            <v>Existant</v>
          </cell>
          <cell r="Z212" t="str">
            <v>Industriel</v>
          </cell>
          <cell r="AA212" t="str">
            <v>tests</v>
          </cell>
          <cell r="AB212">
            <v>2600</v>
          </cell>
          <cell r="AD212">
            <v>0</v>
          </cell>
          <cell r="AE212">
            <v>0</v>
          </cell>
          <cell r="AF212">
            <v>8</v>
          </cell>
          <cell r="AG212">
            <v>520</v>
          </cell>
          <cell r="AH212">
            <v>4</v>
          </cell>
          <cell r="AI212">
            <v>300</v>
          </cell>
          <cell r="AL212">
            <v>12</v>
          </cell>
          <cell r="AM212">
            <v>820</v>
          </cell>
          <cell r="AN212">
            <v>1780</v>
          </cell>
          <cell r="AP212">
            <v>1780</v>
          </cell>
          <cell r="AQ212">
            <v>0.68461538461538463</v>
          </cell>
          <cell r="AR212">
            <v>900</v>
          </cell>
          <cell r="AS212">
            <v>880</v>
          </cell>
          <cell r="AT212">
            <v>0.33846153846153848</v>
          </cell>
          <cell r="AU212">
            <v>73.333333333333329</v>
          </cell>
          <cell r="AV212" t="str">
            <v/>
          </cell>
        </row>
        <row r="213">
          <cell r="B213">
            <v>21026</v>
          </cell>
          <cell r="C213">
            <v>2021</v>
          </cell>
          <cell r="D213">
            <v>44232</v>
          </cell>
          <cell r="E213" t="str">
            <v>René</v>
          </cell>
          <cell r="G213" t="str">
            <v>Oui</v>
          </cell>
          <cell r="H213" t="str">
            <v>Budgétaire</v>
          </cell>
          <cell r="I213" t="str">
            <v>2 - Signé</v>
          </cell>
          <cell r="K213" t="str">
            <v>Chaudière/brûleur</v>
          </cell>
          <cell r="L213">
            <v>1</v>
          </cell>
          <cell r="W213" t="str">
            <v>Scierie Carmin Hamel</v>
          </cell>
          <cell r="X213" t="str">
            <v>Carmin Hamel</v>
          </cell>
          <cell r="Y213" t="str">
            <v>Existant</v>
          </cell>
          <cell r="Z213" t="str">
            <v>Scieries</v>
          </cell>
          <cell r="AA213" t="str">
            <v>Centrale thermique biomasse 600 bhp</v>
          </cell>
          <cell r="AB213">
            <v>3850000</v>
          </cell>
          <cell r="AC213">
            <v>2604650</v>
          </cell>
          <cell r="AD213">
            <v>2095</v>
          </cell>
          <cell r="AE213">
            <v>104750</v>
          </cell>
          <cell r="AF213">
            <v>1450</v>
          </cell>
          <cell r="AG213">
            <v>94250</v>
          </cell>
          <cell r="AH213">
            <v>244</v>
          </cell>
          <cell r="AI213">
            <v>72046</v>
          </cell>
          <cell r="AJ213" t="str">
            <v>Contingence, reprise et garantie</v>
          </cell>
          <cell r="AK213">
            <v>280897</v>
          </cell>
          <cell r="AL213">
            <v>3789</v>
          </cell>
          <cell r="AM213">
            <v>3156593</v>
          </cell>
          <cell r="AN213">
            <v>693407</v>
          </cell>
          <cell r="AP213">
            <v>693407</v>
          </cell>
          <cell r="AQ213">
            <v>0.18010571428571429</v>
          </cell>
          <cell r="AR213">
            <v>284175</v>
          </cell>
          <cell r="AS213">
            <v>409232</v>
          </cell>
          <cell r="AT213">
            <v>0.10629402597402597</v>
          </cell>
          <cell r="AU213">
            <v>108.00527843758248</v>
          </cell>
          <cell r="AV213" t="str">
            <v/>
          </cell>
          <cell r="AW213" t="str">
            <v>Grand formulaire</v>
          </cell>
        </row>
        <row r="214">
          <cell r="B214">
            <v>21027</v>
          </cell>
          <cell r="C214">
            <v>2021</v>
          </cell>
          <cell r="D214">
            <v>44237</v>
          </cell>
          <cell r="E214" t="str">
            <v>François</v>
          </cell>
          <cell r="F214" t="str">
            <v>Pour approbation</v>
          </cell>
          <cell r="G214" t="str">
            <v>Oui</v>
          </cell>
          <cell r="H214" t="str">
            <v>Budgétaire</v>
          </cell>
          <cell r="I214" t="str">
            <v>2 - Signé</v>
          </cell>
          <cell r="M214" t="str">
            <v>Chaudière /brûleur</v>
          </cell>
          <cell r="N214">
            <v>1</v>
          </cell>
          <cell r="W214" t="str">
            <v>Somavrac 2B</v>
          </cell>
          <cell r="X214" t="str">
            <v>Éric Clermont</v>
          </cell>
          <cell r="Y214" t="str">
            <v>Existant</v>
          </cell>
          <cell r="Z214" t="str">
            <v>Industriel</v>
          </cell>
          <cell r="AA214" t="str">
            <v>Réservoir de condense sur mesure</v>
          </cell>
          <cell r="AB214">
            <v>5460</v>
          </cell>
          <cell r="AC214">
            <v>1100</v>
          </cell>
          <cell r="AD214">
            <v>24</v>
          </cell>
          <cell r="AE214">
            <v>1200</v>
          </cell>
          <cell r="AF214">
            <v>19</v>
          </cell>
          <cell r="AG214">
            <v>1235</v>
          </cell>
          <cell r="AH214">
            <v>1</v>
          </cell>
          <cell r="AL214">
            <v>44</v>
          </cell>
          <cell r="AM214">
            <v>3535</v>
          </cell>
          <cell r="AN214">
            <v>1925</v>
          </cell>
          <cell r="AP214">
            <v>1925</v>
          </cell>
          <cell r="AQ214">
            <v>0.35256410256410259</v>
          </cell>
          <cell r="AR214">
            <v>3300</v>
          </cell>
          <cell r="AS214">
            <v>-1375</v>
          </cell>
          <cell r="AT214">
            <v>-0.25183150183150182</v>
          </cell>
          <cell r="AU214">
            <v>-31.25</v>
          </cell>
          <cell r="AV214">
            <v>6835</v>
          </cell>
        </row>
        <row r="215">
          <cell r="B215">
            <v>21028</v>
          </cell>
          <cell r="C215">
            <v>2021</v>
          </cell>
          <cell r="D215">
            <v>44246</v>
          </cell>
          <cell r="E215" t="str">
            <v>René</v>
          </cell>
          <cell r="G215" t="str">
            <v>Oui</v>
          </cell>
          <cell r="H215" t="str">
            <v>Calculé</v>
          </cell>
          <cell r="I215" t="str">
            <v>5 - Perdu</v>
          </cell>
          <cell r="K215" t="str">
            <v>Réfractaires</v>
          </cell>
          <cell r="L215">
            <v>1</v>
          </cell>
          <cell r="W215" t="str">
            <v>Vexco</v>
          </cell>
          <cell r="X215" t="str">
            <v>Denis Gagnon</v>
          </cell>
          <cell r="Y215" t="str">
            <v>Nouveau</v>
          </cell>
          <cell r="Z215" t="str">
            <v>Scieries</v>
          </cell>
          <cell r="AA215" t="str">
            <v xml:space="preserve">remplacement des dalles </v>
          </cell>
          <cell r="AB215">
            <v>20600</v>
          </cell>
          <cell r="AC215">
            <v>5800</v>
          </cell>
          <cell r="AD215">
            <v>0</v>
          </cell>
          <cell r="AE215">
            <v>0</v>
          </cell>
          <cell r="AF215">
            <v>70</v>
          </cell>
          <cell r="AG215">
            <v>4550</v>
          </cell>
          <cell r="AH215">
            <v>18</v>
          </cell>
          <cell r="AI215">
            <v>588</v>
          </cell>
          <cell r="AJ215" t="str">
            <v>Contingence, reprise et garantie</v>
          </cell>
          <cell r="AK215">
            <v>1159</v>
          </cell>
          <cell r="AL215">
            <v>88</v>
          </cell>
          <cell r="AM215">
            <v>12097</v>
          </cell>
          <cell r="AN215">
            <v>8503</v>
          </cell>
          <cell r="AP215">
            <v>8503</v>
          </cell>
          <cell r="AQ215">
            <v>0.41276699029126213</v>
          </cell>
          <cell r="AR215">
            <v>6600</v>
          </cell>
          <cell r="AS215">
            <v>1903</v>
          </cell>
          <cell r="AT215">
            <v>9.2378640776699023E-2</v>
          </cell>
          <cell r="AU215">
            <v>21.625</v>
          </cell>
          <cell r="AV215" t="str">
            <v/>
          </cell>
          <cell r="AW215" t="str">
            <v>Petit formulaire</v>
          </cell>
        </row>
        <row r="216">
          <cell r="B216">
            <v>21029</v>
          </cell>
          <cell r="C216">
            <v>2021</v>
          </cell>
          <cell r="D216">
            <v>44238</v>
          </cell>
          <cell r="E216" t="str">
            <v>René</v>
          </cell>
          <cell r="G216" t="str">
            <v>Non</v>
          </cell>
          <cell r="H216" t="str">
            <v>Budgétaire</v>
          </cell>
          <cell r="I216" t="str">
            <v>4 - Annulé</v>
          </cell>
          <cell r="M216" t="str">
            <v>Tuyauterie</v>
          </cell>
          <cell r="N216">
            <v>1</v>
          </cell>
          <cell r="W216" t="str">
            <v>LP</v>
          </cell>
          <cell r="X216" t="str">
            <v>Gilles Buissière</v>
          </cell>
          <cell r="Y216" t="str">
            <v>Existant</v>
          </cell>
          <cell r="Z216" t="str">
            <v>Industriel</v>
          </cell>
          <cell r="AA216" t="str">
            <v>Fabrication et installation de serpentins</v>
          </cell>
          <cell r="AB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  <cell r="AI216">
            <v>0</v>
          </cell>
          <cell r="AJ216" t="str">
            <v>Contingence, reprise et garantie</v>
          </cell>
          <cell r="AK216">
            <v>0</v>
          </cell>
          <cell r="AL216">
            <v>0</v>
          </cell>
          <cell r="AM216">
            <v>0</v>
          </cell>
          <cell r="AN216">
            <v>0</v>
          </cell>
          <cell r="AP216">
            <v>0</v>
          </cell>
          <cell r="AQ216">
            <v>0</v>
          </cell>
          <cell r="AR216">
            <v>0</v>
          </cell>
          <cell r="AS216">
            <v>0</v>
          </cell>
          <cell r="AT216">
            <v>0</v>
          </cell>
          <cell r="AU216" t="str">
            <v/>
          </cell>
          <cell r="AV216" t="str">
            <v/>
          </cell>
          <cell r="AW216" t="str">
            <v>Petit formulaire</v>
          </cell>
        </row>
        <row r="217">
          <cell r="B217">
            <v>21030</v>
          </cell>
          <cell r="C217">
            <v>2021</v>
          </cell>
          <cell r="D217">
            <v>44238</v>
          </cell>
          <cell r="E217" t="str">
            <v>François</v>
          </cell>
          <cell r="F217" t="str">
            <v>Pour approbation</v>
          </cell>
          <cell r="G217" t="str">
            <v>Oui</v>
          </cell>
          <cell r="H217" t="str">
            <v>Budgétaire</v>
          </cell>
          <cell r="I217" t="str">
            <v>4 - Annulé</v>
          </cell>
          <cell r="J217">
            <v>44483</v>
          </cell>
          <cell r="K217" t="str">
            <v>Chaudière/brûleur</v>
          </cell>
          <cell r="L217">
            <v>1</v>
          </cell>
          <cell r="W217" t="str">
            <v>BMI 2000</v>
          </cell>
          <cell r="X217" t="str">
            <v>Jean Huppé</v>
          </cell>
          <cell r="Y217" t="str">
            <v>Existant</v>
          </cell>
          <cell r="Z217" t="str">
            <v>Industriel</v>
          </cell>
          <cell r="AA217" t="str">
            <v>Petit chaudière à biomasse 100 kW</v>
          </cell>
          <cell r="AB217">
            <v>195000</v>
          </cell>
          <cell r="AC217">
            <v>109857.53</v>
          </cell>
          <cell r="AD217">
            <v>320.24</v>
          </cell>
          <cell r="AE217">
            <v>19214.400000000001</v>
          </cell>
          <cell r="AF217">
            <v>32</v>
          </cell>
          <cell r="AG217">
            <v>2400</v>
          </cell>
          <cell r="AH217">
            <v>4</v>
          </cell>
          <cell r="AI217">
            <v>2945.25</v>
          </cell>
          <cell r="AJ217" t="str">
            <v>Contingence, reprise et garantie</v>
          </cell>
          <cell r="AK217">
            <v>15071.1021</v>
          </cell>
          <cell r="AL217">
            <v>356.24</v>
          </cell>
          <cell r="AM217">
            <v>149488.28210000001</v>
          </cell>
          <cell r="AN217">
            <v>45511.717900000003</v>
          </cell>
          <cell r="AP217">
            <v>49034.117899999997</v>
          </cell>
          <cell r="AQ217">
            <v>0.23339342512820521</v>
          </cell>
          <cell r="AR217">
            <v>26718</v>
          </cell>
          <cell r="AS217">
            <v>18793.7179</v>
          </cell>
          <cell r="AT217">
            <v>9.6378040512820604E-2</v>
          </cell>
          <cell r="AU217">
            <v>52.755776723557204</v>
          </cell>
          <cell r="AV217" t="str">
            <v/>
          </cell>
          <cell r="AW217" t="str">
            <v>Grand formulaire</v>
          </cell>
        </row>
        <row r="218">
          <cell r="B218">
            <v>21031</v>
          </cell>
          <cell r="C218">
            <v>2021</v>
          </cell>
          <cell r="D218">
            <v>44238</v>
          </cell>
          <cell r="E218" t="str">
            <v>François</v>
          </cell>
          <cell r="F218" t="str">
            <v>Pour approbation</v>
          </cell>
          <cell r="G218" t="str">
            <v>Oui</v>
          </cell>
          <cell r="H218" t="str">
            <v>Calculé</v>
          </cell>
          <cell r="I218" t="str">
            <v>4 - Annulé</v>
          </cell>
          <cell r="J218">
            <v>44336</v>
          </cell>
          <cell r="M218" t="str">
            <v>Chaudière /brûleur</v>
          </cell>
          <cell r="N218">
            <v>1</v>
          </cell>
          <cell r="W218" t="str">
            <v>Olymel Princeville</v>
          </cell>
          <cell r="X218" t="str">
            <v>Jean Martineau</v>
          </cell>
          <cell r="Y218" t="str">
            <v>Nouveau</v>
          </cell>
          <cell r="Z218" t="str">
            <v>Alimentaire</v>
          </cell>
          <cell r="AA218" t="str">
            <v>Train de gaz en acier inoxydable et panneau de contrôle</v>
          </cell>
          <cell r="AB218">
            <v>89500</v>
          </cell>
          <cell r="AC218">
            <v>50092</v>
          </cell>
          <cell r="AD218">
            <v>116.78</v>
          </cell>
          <cell r="AE218">
            <v>5839</v>
          </cell>
          <cell r="AF218">
            <v>40</v>
          </cell>
          <cell r="AG218">
            <v>2600</v>
          </cell>
          <cell r="AH218">
            <v>6</v>
          </cell>
          <cell r="AI218">
            <v>1712.3</v>
          </cell>
          <cell r="AJ218" t="str">
            <v>Contingence, reprise et garantie</v>
          </cell>
          <cell r="AK218">
            <v>5893.125</v>
          </cell>
          <cell r="AL218">
            <v>162.78</v>
          </cell>
          <cell r="AM218">
            <v>66136.425000000003</v>
          </cell>
          <cell r="AN218">
            <v>23363.575000000001</v>
          </cell>
          <cell r="AP218">
            <v>23363.575000000001</v>
          </cell>
          <cell r="AQ218">
            <v>0.26104553072625697</v>
          </cell>
          <cell r="AR218">
            <v>12208.5</v>
          </cell>
          <cell r="AS218">
            <v>11155.075000000001</v>
          </cell>
          <cell r="AT218">
            <v>0.12463770949720668</v>
          </cell>
          <cell r="AU218">
            <v>68.528535446615038</v>
          </cell>
          <cell r="AV218" t="str">
            <v/>
          </cell>
          <cell r="AW218" t="str">
            <v>Grand formulaire</v>
          </cell>
        </row>
        <row r="219">
          <cell r="B219">
            <v>21032</v>
          </cell>
          <cell r="C219">
            <v>2021</v>
          </cell>
          <cell r="D219">
            <v>44238</v>
          </cell>
          <cell r="E219" t="str">
            <v>René</v>
          </cell>
          <cell r="F219" t="str">
            <v>Pour approbation</v>
          </cell>
          <cell r="G219" t="str">
            <v>Non</v>
          </cell>
          <cell r="H219" t="str">
            <v>Calculé</v>
          </cell>
          <cell r="I219" t="str">
            <v>5 - Perdu</v>
          </cell>
          <cell r="K219" t="str">
            <v>Chaudière/brûleur</v>
          </cell>
          <cell r="L219">
            <v>1</v>
          </cell>
          <cell r="W219" t="str">
            <v>Palettes Pal Bois</v>
          </cell>
          <cell r="X219" t="str">
            <v>Mickael Boissonneault</v>
          </cell>
          <cell r="Y219" t="str">
            <v>Nouveau</v>
          </cell>
          <cell r="Z219" t="str">
            <v>Industriel</v>
          </cell>
          <cell r="AA219" t="str">
            <v>Chaudière à biomasse 150 kW</v>
          </cell>
          <cell r="AB219">
            <v>452500</v>
          </cell>
          <cell r="AC219">
            <v>281500</v>
          </cell>
          <cell r="AD219">
            <v>0</v>
          </cell>
          <cell r="AE219">
            <v>0</v>
          </cell>
          <cell r="AF219">
            <v>252</v>
          </cell>
          <cell r="AG219">
            <v>16380</v>
          </cell>
          <cell r="AH219">
            <v>0</v>
          </cell>
          <cell r="AI219">
            <v>8200</v>
          </cell>
          <cell r="AJ219" t="str">
            <v>Contingence, reprise et garantie</v>
          </cell>
          <cell r="AK219">
            <v>21838</v>
          </cell>
          <cell r="AL219">
            <v>252</v>
          </cell>
          <cell r="AM219">
            <v>327918</v>
          </cell>
          <cell r="AN219">
            <v>124582</v>
          </cell>
          <cell r="AP219">
            <v>80000</v>
          </cell>
          <cell r="AQ219">
            <v>0.27531933701657457</v>
          </cell>
          <cell r="AR219">
            <v>18900</v>
          </cell>
          <cell r="AS219">
            <v>105682</v>
          </cell>
          <cell r="AT219">
            <v>0.23355138121546962</v>
          </cell>
          <cell r="AU219">
            <v>419.37301587301585</v>
          </cell>
          <cell r="AV219" t="str">
            <v/>
          </cell>
          <cell r="AW219" t="str">
            <v>Petit formulaire</v>
          </cell>
        </row>
        <row r="220">
          <cell r="B220">
            <v>21033</v>
          </cell>
          <cell r="C220">
            <v>2021</v>
          </cell>
          <cell r="D220">
            <v>44238</v>
          </cell>
          <cell r="E220" t="str">
            <v>François</v>
          </cell>
          <cell r="F220" t="str">
            <v>Pour approbation</v>
          </cell>
          <cell r="G220" t="str">
            <v>Oui</v>
          </cell>
          <cell r="H220" t="str">
            <v>Budgétaire</v>
          </cell>
          <cell r="I220" t="str">
            <v>5 - Perdu</v>
          </cell>
          <cell r="J220">
            <v>44242</v>
          </cell>
          <cell r="M220" t="str">
            <v>Chaudière /brûleur</v>
          </cell>
          <cell r="N220">
            <v>1</v>
          </cell>
          <cell r="W220" t="str">
            <v>Chantier Davie</v>
          </cell>
          <cell r="X220" t="str">
            <v>David Christopher</v>
          </cell>
          <cell r="Y220" t="str">
            <v>Nouveau</v>
          </cell>
          <cell r="Z220" t="str">
            <v>Industriel</v>
          </cell>
          <cell r="AA220" t="str">
            <v>Entretien de chaudières</v>
          </cell>
          <cell r="AB220">
            <v>9320</v>
          </cell>
          <cell r="AC220">
            <v>400</v>
          </cell>
          <cell r="AD220">
            <v>0</v>
          </cell>
          <cell r="AE220">
            <v>0</v>
          </cell>
          <cell r="AF220">
            <v>46</v>
          </cell>
          <cell r="AG220">
            <v>2990</v>
          </cell>
          <cell r="AH220">
            <v>12</v>
          </cell>
          <cell r="AI220">
            <v>800</v>
          </cell>
          <cell r="AJ220" t="str">
            <v>Contingence, reprise et garantie</v>
          </cell>
          <cell r="AK220">
            <v>500</v>
          </cell>
          <cell r="AL220">
            <v>58</v>
          </cell>
          <cell r="AM220">
            <v>4690</v>
          </cell>
          <cell r="AN220">
            <v>4630</v>
          </cell>
          <cell r="AP220">
            <v>4630</v>
          </cell>
          <cell r="AQ220">
            <v>0.49678111587982832</v>
          </cell>
          <cell r="AR220">
            <v>4350</v>
          </cell>
          <cell r="AS220">
            <v>280</v>
          </cell>
          <cell r="AT220">
            <v>3.0042918454935622E-2</v>
          </cell>
          <cell r="AU220">
            <v>4.8275862068965516</v>
          </cell>
          <cell r="AV220">
            <v>9736</v>
          </cell>
          <cell r="AW220" t="str">
            <v>Petit formulaire</v>
          </cell>
        </row>
        <row r="221">
          <cell r="B221">
            <v>21034</v>
          </cell>
          <cell r="C221">
            <v>2021</v>
          </cell>
          <cell r="D221">
            <v>44238</v>
          </cell>
          <cell r="E221" t="str">
            <v>François</v>
          </cell>
          <cell r="F221" t="str">
            <v>Pour approbation</v>
          </cell>
          <cell r="G221" t="str">
            <v>Oui</v>
          </cell>
          <cell r="H221" t="str">
            <v>Budgétaire</v>
          </cell>
          <cell r="I221" t="str">
            <v>4 - Annulé</v>
          </cell>
          <cell r="J221">
            <v>44249</v>
          </cell>
          <cell r="K221" t="str">
            <v>Automatisation/panneau de contrôle</v>
          </cell>
          <cell r="L221">
            <v>1</v>
          </cell>
          <cell r="W221" t="str">
            <v>Ryfan inc.</v>
          </cell>
          <cell r="X221" t="str">
            <v>Joey Leonardis</v>
          </cell>
          <cell r="Y221" t="str">
            <v>Nouveau</v>
          </cell>
          <cell r="Z221" t="str">
            <v>Institutionnel</v>
          </cell>
          <cell r="AA221" t="str">
            <v>Optimisation du contrôle Fort Simpson</v>
          </cell>
          <cell r="AB221">
            <v>40000</v>
          </cell>
          <cell r="AC221">
            <v>0</v>
          </cell>
          <cell r="AD221">
            <v>0</v>
          </cell>
          <cell r="AE221">
            <v>0</v>
          </cell>
          <cell r="AF221">
            <v>192</v>
          </cell>
          <cell r="AG221">
            <v>12480</v>
          </cell>
          <cell r="AH221">
            <v>80</v>
          </cell>
          <cell r="AI221">
            <v>1500</v>
          </cell>
          <cell r="AJ221" t="str">
            <v>Contingence, reprise et garantie</v>
          </cell>
          <cell r="AK221">
            <v>0</v>
          </cell>
          <cell r="AL221">
            <v>272</v>
          </cell>
          <cell r="AM221">
            <v>13980</v>
          </cell>
          <cell r="AN221">
            <v>26020</v>
          </cell>
          <cell r="AP221">
            <v>26020</v>
          </cell>
          <cell r="AQ221">
            <v>0.65049999999999997</v>
          </cell>
          <cell r="AR221">
            <v>20400</v>
          </cell>
          <cell r="AS221">
            <v>5620</v>
          </cell>
          <cell r="AT221">
            <v>0.14050000000000001</v>
          </cell>
          <cell r="AU221">
            <v>20.661764705882351</v>
          </cell>
          <cell r="AV221" t="str">
            <v/>
          </cell>
          <cell r="AW221" t="str">
            <v>Petit formulaire</v>
          </cell>
        </row>
        <row r="222">
          <cell r="B222">
            <v>21035</v>
          </cell>
          <cell r="C222">
            <v>2021</v>
          </cell>
          <cell r="D222">
            <v>44238</v>
          </cell>
          <cell r="E222" t="str">
            <v>François</v>
          </cell>
          <cell r="F222" t="str">
            <v>Pour approbation</v>
          </cell>
          <cell r="G222" t="str">
            <v>Oui</v>
          </cell>
          <cell r="H222" t="str">
            <v>Budgétaire</v>
          </cell>
          <cell r="I222" t="str">
            <v>2 - Signé</v>
          </cell>
          <cell r="J222">
            <v>44250</v>
          </cell>
          <cell r="M222" t="str">
            <v>Cheminée</v>
          </cell>
          <cell r="N222">
            <v>1</v>
          </cell>
          <cell r="W222" t="str">
            <v>Sucre Solution</v>
          </cell>
          <cell r="X222" t="str">
            <v>Martin Boisvert</v>
          </cell>
          <cell r="Y222" t="str">
            <v>Existant</v>
          </cell>
          <cell r="Z222" t="str">
            <v>Alimentaire</v>
          </cell>
          <cell r="AA222" t="str">
            <v>Réparation chauffage radiant</v>
          </cell>
          <cell r="AB222">
            <v>4450</v>
          </cell>
          <cell r="AC222">
            <v>1330</v>
          </cell>
          <cell r="AD222">
            <v>0</v>
          </cell>
          <cell r="AE222">
            <v>0</v>
          </cell>
          <cell r="AF222">
            <v>15.8</v>
          </cell>
          <cell r="AG222">
            <v>1027</v>
          </cell>
          <cell r="AH222">
            <v>1</v>
          </cell>
          <cell r="AI222">
            <v>215</v>
          </cell>
          <cell r="AK222">
            <v>241.38</v>
          </cell>
          <cell r="AL222">
            <v>16.8</v>
          </cell>
          <cell r="AM222">
            <v>2813.38</v>
          </cell>
          <cell r="AN222">
            <v>1636.62</v>
          </cell>
          <cell r="AP222">
            <v>1636.62</v>
          </cell>
          <cell r="AQ222">
            <v>0.36777977528089884</v>
          </cell>
          <cell r="AR222">
            <v>1260</v>
          </cell>
          <cell r="AS222">
            <v>376.62</v>
          </cell>
          <cell r="AT222">
            <v>8.4633707865168509E-2</v>
          </cell>
          <cell r="AU222">
            <v>22.417857142857134</v>
          </cell>
          <cell r="AV222" t="str">
            <v/>
          </cell>
        </row>
        <row r="223">
          <cell r="B223">
            <v>21036</v>
          </cell>
          <cell r="C223">
            <v>2021</v>
          </cell>
          <cell r="D223">
            <v>44242</v>
          </cell>
          <cell r="E223" t="str">
            <v>René</v>
          </cell>
          <cell r="G223" t="str">
            <v>Non</v>
          </cell>
          <cell r="H223" t="str">
            <v>Budgétaire</v>
          </cell>
          <cell r="I223" t="str">
            <v>2 - Signé</v>
          </cell>
          <cell r="K223" t="str">
            <v>Réfractaires</v>
          </cell>
          <cell r="L223">
            <v>1</v>
          </cell>
          <cell r="W223" t="str">
            <v>Forex Ferme Neuve</v>
          </cell>
          <cell r="X223" t="str">
            <v>David Mayer</v>
          </cell>
          <cell r="Y223" t="str">
            <v>Existant</v>
          </cell>
          <cell r="Z223" t="str">
            <v>Scieries</v>
          </cell>
          <cell r="AA223" t="str">
            <v>remplacament Dalles</v>
          </cell>
          <cell r="AB223">
            <v>24277</v>
          </cell>
          <cell r="AC223">
            <v>5440</v>
          </cell>
          <cell r="AD223">
            <v>0</v>
          </cell>
          <cell r="AE223">
            <v>0</v>
          </cell>
          <cell r="AF223">
            <v>66</v>
          </cell>
          <cell r="AG223">
            <v>4290</v>
          </cell>
          <cell r="AH223">
            <v>24</v>
          </cell>
          <cell r="AI223">
            <v>2480</v>
          </cell>
          <cell r="AJ223" t="str">
            <v>Contingence, reprise et garantie</v>
          </cell>
          <cell r="AK223">
            <v>2720</v>
          </cell>
          <cell r="AL223">
            <v>90</v>
          </cell>
          <cell r="AM223">
            <v>14930</v>
          </cell>
          <cell r="AN223">
            <v>9347</v>
          </cell>
          <cell r="AP223">
            <v>9347</v>
          </cell>
          <cell r="AQ223">
            <v>0.38501462289409727</v>
          </cell>
          <cell r="AR223">
            <v>6750</v>
          </cell>
          <cell r="AS223">
            <v>2597</v>
          </cell>
          <cell r="AT223">
            <v>0.10697367879062487</v>
          </cell>
          <cell r="AU223">
            <v>28.855555555555554</v>
          </cell>
          <cell r="AV223" t="str">
            <v/>
          </cell>
          <cell r="AW223" t="str">
            <v>Petit formulaire</v>
          </cell>
        </row>
        <row r="224">
          <cell r="B224">
            <v>21037</v>
          </cell>
          <cell r="C224">
            <v>2021</v>
          </cell>
          <cell r="D224">
            <v>44244</v>
          </cell>
          <cell r="E224" t="str">
            <v>René</v>
          </cell>
          <cell r="G224" t="str">
            <v>Non</v>
          </cell>
          <cell r="H224" t="str">
            <v>Budgétaire</v>
          </cell>
          <cell r="I224" t="str">
            <v>2 - Signé</v>
          </cell>
          <cell r="K224" t="str">
            <v>Mise en marche</v>
          </cell>
          <cell r="L224">
            <v>1</v>
          </cell>
          <cell r="W224" t="str">
            <v>West Fraser</v>
          </cell>
          <cell r="X224" t="str">
            <v>Maxime Laliberte</v>
          </cell>
          <cell r="Y224" t="str">
            <v>Nouveau</v>
          </cell>
          <cell r="Z224" t="str">
            <v>Institutionnel</v>
          </cell>
          <cell r="AA224" t="str">
            <v xml:space="preserve">Mise en marche du G.V. </v>
          </cell>
          <cell r="AE224">
            <v>0</v>
          </cell>
          <cell r="AG224">
            <v>0</v>
          </cell>
          <cell r="AL224">
            <v>0</v>
          </cell>
          <cell r="AM224">
            <v>0</v>
          </cell>
          <cell r="AN224">
            <v>0</v>
          </cell>
          <cell r="AP224">
            <v>0</v>
          </cell>
          <cell r="AQ224" t="str">
            <v/>
          </cell>
          <cell r="AR224">
            <v>0</v>
          </cell>
          <cell r="AS224">
            <v>0</v>
          </cell>
          <cell r="AT224" t="str">
            <v/>
          </cell>
          <cell r="AU224" t="str">
            <v/>
          </cell>
          <cell r="AV224" t="str">
            <v/>
          </cell>
        </row>
        <row r="225">
          <cell r="B225">
            <v>21038</v>
          </cell>
          <cell r="C225">
            <v>2021</v>
          </cell>
          <cell r="D225">
            <v>44246</v>
          </cell>
          <cell r="E225" t="str">
            <v>René</v>
          </cell>
          <cell r="G225" t="str">
            <v>Non</v>
          </cell>
          <cell r="H225" t="str">
            <v>Budgétaire</v>
          </cell>
          <cell r="I225" t="str">
            <v>2 - Signé</v>
          </cell>
          <cell r="K225" t="str">
            <v>Audit/test de combustion</v>
          </cell>
          <cell r="L225">
            <v>1</v>
          </cell>
          <cell r="W225" t="str">
            <v>Scierie St Elzear</v>
          </cell>
          <cell r="X225" t="str">
            <v>Mario Poulliot</v>
          </cell>
          <cell r="Y225" t="str">
            <v>Existant</v>
          </cell>
          <cell r="Z225" t="str">
            <v>Scieries</v>
          </cell>
          <cell r="AA225" t="str">
            <v>audit tarif heure</v>
          </cell>
          <cell r="AE225">
            <v>0</v>
          </cell>
          <cell r="AG225">
            <v>0</v>
          </cell>
          <cell r="AL225">
            <v>0</v>
          </cell>
          <cell r="AM225">
            <v>0</v>
          </cell>
          <cell r="AN225">
            <v>0</v>
          </cell>
          <cell r="AP225">
            <v>0</v>
          </cell>
          <cell r="AQ225" t="str">
            <v/>
          </cell>
          <cell r="AR225">
            <v>0</v>
          </cell>
          <cell r="AS225">
            <v>0</v>
          </cell>
          <cell r="AT225" t="str">
            <v/>
          </cell>
          <cell r="AU225" t="str">
            <v/>
          </cell>
          <cell r="AV225" t="str">
            <v/>
          </cell>
        </row>
        <row r="226">
          <cell r="B226">
            <v>21039</v>
          </cell>
          <cell r="C226">
            <v>2021</v>
          </cell>
          <cell r="D226">
            <v>44249</v>
          </cell>
          <cell r="E226" t="str">
            <v>François</v>
          </cell>
          <cell r="F226" t="str">
            <v>Pour approbation</v>
          </cell>
          <cell r="G226" t="str">
            <v>Oui</v>
          </cell>
          <cell r="H226" t="str">
            <v>Budgétaire</v>
          </cell>
          <cell r="I226" t="str">
            <v>2 - Signé</v>
          </cell>
          <cell r="J226">
            <v>44250</v>
          </cell>
          <cell r="M226" t="str">
            <v>Tuyauterie</v>
          </cell>
          <cell r="N226">
            <v>1</v>
          </cell>
          <cell r="W226" t="str">
            <v>Axchem</v>
          </cell>
          <cell r="X226" t="str">
            <v>Richard Ayotte</v>
          </cell>
          <cell r="Y226" t="str">
            <v>Existant</v>
          </cell>
          <cell r="Z226" t="str">
            <v>Industriel</v>
          </cell>
          <cell r="AA226" t="str">
            <v>Modification de tuyauterie pour régulateur de vapeur</v>
          </cell>
          <cell r="AB226">
            <v>4100</v>
          </cell>
          <cell r="AC226">
            <v>1200</v>
          </cell>
          <cell r="AD226">
            <v>0</v>
          </cell>
          <cell r="AE226">
            <v>0</v>
          </cell>
          <cell r="AF226">
            <v>16</v>
          </cell>
          <cell r="AG226">
            <v>1040</v>
          </cell>
          <cell r="AH226">
            <v>1</v>
          </cell>
          <cell r="AI226">
            <v>45</v>
          </cell>
          <cell r="AK226">
            <v>150</v>
          </cell>
          <cell r="AL226">
            <v>17</v>
          </cell>
          <cell r="AM226">
            <v>2435</v>
          </cell>
          <cell r="AN226">
            <v>1665</v>
          </cell>
          <cell r="AP226">
            <v>1665</v>
          </cell>
          <cell r="AQ226">
            <v>0.40609756097560978</v>
          </cell>
          <cell r="AR226">
            <v>1275</v>
          </cell>
          <cell r="AS226">
            <v>390</v>
          </cell>
          <cell r="AT226">
            <v>9.5121951219512196E-2</v>
          </cell>
          <cell r="AU226">
            <v>22.941176470588236</v>
          </cell>
          <cell r="AV226" t="str">
            <v/>
          </cell>
        </row>
        <row r="227">
          <cell r="B227">
            <v>21040</v>
          </cell>
          <cell r="C227">
            <v>2021</v>
          </cell>
          <cell r="D227">
            <v>44250</v>
          </cell>
          <cell r="E227" t="str">
            <v>François</v>
          </cell>
          <cell r="F227" t="str">
            <v>Pour approbation</v>
          </cell>
          <cell r="G227" t="str">
            <v>Oui</v>
          </cell>
          <cell r="H227" t="str">
            <v>Calculé</v>
          </cell>
          <cell r="I227" t="str">
            <v>4 - Annulé</v>
          </cell>
          <cell r="J227">
            <v>44279</v>
          </cell>
          <cell r="M227" t="str">
            <v>Chaudière /brûleur</v>
          </cell>
          <cell r="N227">
            <v>1</v>
          </cell>
          <cell r="W227" t="str">
            <v>ABI</v>
          </cell>
          <cell r="X227" t="str">
            <v>Philippe Lamy</v>
          </cell>
          <cell r="Y227" t="str">
            <v>Existant</v>
          </cell>
          <cell r="Z227" t="str">
            <v>Industriel</v>
          </cell>
          <cell r="AA227" t="str">
            <v>Remplacement du ventilateur de combustion et ajout mélanger de gaz</v>
          </cell>
          <cell r="AB227">
            <v>29000</v>
          </cell>
          <cell r="AC227">
            <v>10618.97</v>
          </cell>
          <cell r="AD227">
            <v>32</v>
          </cell>
          <cell r="AE227">
            <v>1600</v>
          </cell>
          <cell r="AF227">
            <v>25.5</v>
          </cell>
          <cell r="AG227">
            <v>1657.5</v>
          </cell>
          <cell r="AH227">
            <v>6</v>
          </cell>
          <cell r="AI227">
            <v>475</v>
          </cell>
          <cell r="AJ227" t="str">
            <v>Contingence, reprise et garantie</v>
          </cell>
          <cell r="AK227">
            <v>1798.33</v>
          </cell>
          <cell r="AL227">
            <v>63.5</v>
          </cell>
          <cell r="AM227">
            <v>16149.8</v>
          </cell>
          <cell r="AN227">
            <v>12850.2</v>
          </cell>
          <cell r="AP227">
            <v>12850.2</v>
          </cell>
          <cell r="AQ227">
            <v>0.44311034482758621</v>
          </cell>
          <cell r="AR227">
            <v>4762.5</v>
          </cell>
          <cell r="AS227">
            <v>8087.7</v>
          </cell>
          <cell r="AT227">
            <v>0.27888620689655175</v>
          </cell>
          <cell r="AU227">
            <v>127.36535433070867</v>
          </cell>
          <cell r="AV227" t="str">
            <v/>
          </cell>
          <cell r="AW227" t="str">
            <v>Petit formulaire</v>
          </cell>
        </row>
        <row r="228">
          <cell r="B228">
            <v>21041</v>
          </cell>
          <cell r="C228">
            <v>2021</v>
          </cell>
          <cell r="D228">
            <v>44256</v>
          </cell>
          <cell r="E228" t="str">
            <v>François</v>
          </cell>
          <cell r="F228" t="str">
            <v>Pour approbation</v>
          </cell>
          <cell r="G228" t="str">
            <v>Oui</v>
          </cell>
          <cell r="H228" t="str">
            <v>Budgétaire</v>
          </cell>
          <cell r="I228" t="str">
            <v>4 - Annulé</v>
          </cell>
          <cell r="J228">
            <v>44256</v>
          </cell>
          <cell r="M228" t="str">
            <v>Chaudière /brûleur</v>
          </cell>
          <cell r="N228">
            <v>1</v>
          </cell>
          <cell r="W228" t="str">
            <v>Plastrec</v>
          </cell>
          <cell r="X228" t="str">
            <v>Serge Larocque</v>
          </cell>
          <cell r="Y228" t="str">
            <v>Nouveau</v>
          </cell>
          <cell r="Z228" t="str">
            <v>Industriel</v>
          </cell>
          <cell r="AA228" t="str">
            <v>Location CHA025</v>
          </cell>
          <cell r="AB228">
            <v>19000</v>
          </cell>
          <cell r="AC228">
            <v>0</v>
          </cell>
          <cell r="AD228">
            <v>4</v>
          </cell>
          <cell r="AE228">
            <v>200</v>
          </cell>
          <cell r="AF228">
            <v>64</v>
          </cell>
          <cell r="AG228">
            <v>4160</v>
          </cell>
          <cell r="AH228">
            <v>16</v>
          </cell>
          <cell r="AI228">
            <v>500</v>
          </cell>
          <cell r="AJ228" t="str">
            <v>Contingence, reprise et garantie</v>
          </cell>
          <cell r="AK228">
            <v>500</v>
          </cell>
          <cell r="AL228">
            <v>84</v>
          </cell>
          <cell r="AM228">
            <v>5360</v>
          </cell>
          <cell r="AN228">
            <v>13640</v>
          </cell>
          <cell r="AP228">
            <v>13640</v>
          </cell>
          <cell r="AQ228">
            <v>0.71789473684210525</v>
          </cell>
          <cell r="AR228">
            <v>6300</v>
          </cell>
          <cell r="AS228">
            <v>7340</v>
          </cell>
          <cell r="AT228">
            <v>0.38631578947368422</v>
          </cell>
          <cell r="AU228">
            <v>87.38095238095238</v>
          </cell>
          <cell r="AV228" t="str">
            <v/>
          </cell>
          <cell r="AW228" t="str">
            <v>Petit formulaire</v>
          </cell>
        </row>
        <row r="229">
          <cell r="B229">
            <v>21042</v>
          </cell>
          <cell r="C229">
            <v>2021</v>
          </cell>
          <cell r="D229">
            <v>44256</v>
          </cell>
          <cell r="E229" t="str">
            <v>François</v>
          </cell>
          <cell r="F229" t="str">
            <v>Pour approbation</v>
          </cell>
          <cell r="G229" t="str">
            <v>Oui</v>
          </cell>
          <cell r="H229" t="str">
            <v>Calculé</v>
          </cell>
          <cell r="I229" t="str">
            <v>5 - Perdu</v>
          </cell>
          <cell r="J229">
            <v>44319</v>
          </cell>
          <cell r="M229" t="str">
            <v>Chaudière /brûleur</v>
          </cell>
          <cell r="N229">
            <v>1</v>
          </cell>
          <cell r="W229" t="str">
            <v>Béton Provincial</v>
          </cell>
          <cell r="X229" t="str">
            <v>Jérôme Guay</v>
          </cell>
          <cell r="Y229" t="str">
            <v>Existant</v>
          </cell>
          <cell r="Z229" t="str">
            <v>Industriel</v>
          </cell>
          <cell r="AA229" t="str">
            <v>Remplacement du brûleur</v>
          </cell>
          <cell r="AB229">
            <v>94000</v>
          </cell>
          <cell r="AC229">
            <v>45650</v>
          </cell>
          <cell r="AD229">
            <v>64</v>
          </cell>
          <cell r="AE229">
            <v>3200</v>
          </cell>
          <cell r="AF229">
            <v>135</v>
          </cell>
          <cell r="AG229">
            <v>8775</v>
          </cell>
          <cell r="AH229">
            <v>16</v>
          </cell>
          <cell r="AI229">
            <v>3570.2</v>
          </cell>
          <cell r="AJ229" t="str">
            <v>Contingence, reprise et garantie</v>
          </cell>
          <cell r="AK229">
            <v>5585.06</v>
          </cell>
          <cell r="AL229">
            <v>215</v>
          </cell>
          <cell r="AM229">
            <v>66780.259999999995</v>
          </cell>
          <cell r="AN229">
            <v>27219.74</v>
          </cell>
          <cell r="AP229">
            <v>27219.74</v>
          </cell>
          <cell r="AQ229">
            <v>0.28957170212765965</v>
          </cell>
          <cell r="AR229">
            <v>16125</v>
          </cell>
          <cell r="AS229">
            <v>11094.74</v>
          </cell>
          <cell r="AT229">
            <v>0.11802914893617027</v>
          </cell>
          <cell r="AU229">
            <v>51.603441860465139</v>
          </cell>
          <cell r="AV229" t="str">
            <v/>
          </cell>
          <cell r="AW229" t="str">
            <v>Petit formulaire</v>
          </cell>
        </row>
        <row r="230">
          <cell r="B230">
            <v>21043</v>
          </cell>
          <cell r="C230">
            <v>2021</v>
          </cell>
          <cell r="D230">
            <v>44257</v>
          </cell>
          <cell r="E230" t="str">
            <v>François</v>
          </cell>
          <cell r="F230" t="str">
            <v>Pour approbation</v>
          </cell>
          <cell r="G230" t="str">
            <v>Oui</v>
          </cell>
          <cell r="H230" t="str">
            <v>Budgétaire</v>
          </cell>
          <cell r="I230" t="str">
            <v>2 - Signé</v>
          </cell>
          <cell r="J230">
            <v>44344</v>
          </cell>
          <cell r="M230" t="str">
            <v>Chaudière /brûleur</v>
          </cell>
          <cell r="N230">
            <v>1</v>
          </cell>
          <cell r="W230" t="str">
            <v>Hôpital du Centre-de-la-Mauricie</v>
          </cell>
          <cell r="X230" t="str">
            <v>Marco Robitaille</v>
          </cell>
          <cell r="Y230" t="str">
            <v>Existant</v>
          </cell>
          <cell r="Z230" t="str">
            <v>Institutionnel</v>
          </cell>
          <cell r="AA230" t="str">
            <v>Réparation d'un réservoir d'eau en acier inoxydable</v>
          </cell>
          <cell r="AB230">
            <v>2500</v>
          </cell>
          <cell r="AC230">
            <v>0</v>
          </cell>
          <cell r="AD230">
            <v>0</v>
          </cell>
          <cell r="AE230">
            <v>0</v>
          </cell>
          <cell r="AF230">
            <v>16</v>
          </cell>
          <cell r="AG230">
            <v>1040</v>
          </cell>
          <cell r="AH230">
            <v>1</v>
          </cell>
          <cell r="AI230">
            <v>50</v>
          </cell>
          <cell r="AJ230" t="str">
            <v>Contingence, reprise et garantie</v>
          </cell>
          <cell r="AK230">
            <v>71.64</v>
          </cell>
          <cell r="AL230">
            <v>17</v>
          </cell>
          <cell r="AM230">
            <v>1161.6400000000001</v>
          </cell>
          <cell r="AN230">
            <v>1338.36</v>
          </cell>
          <cell r="AP230">
            <v>1338.36</v>
          </cell>
          <cell r="AQ230">
            <v>0.53534399999999993</v>
          </cell>
          <cell r="AR230">
            <v>1275</v>
          </cell>
          <cell r="AS230">
            <v>63.36</v>
          </cell>
          <cell r="AT230">
            <v>2.534399999999996E-2</v>
          </cell>
          <cell r="AU230">
            <v>3.727058823529406</v>
          </cell>
          <cell r="AV230">
            <v>2640.64</v>
          </cell>
          <cell r="AW230" t="str">
            <v>Petit formulaire</v>
          </cell>
        </row>
        <row r="231">
          <cell r="B231">
            <v>21044</v>
          </cell>
          <cell r="C231">
            <v>2021</v>
          </cell>
          <cell r="D231">
            <v>44259</v>
          </cell>
          <cell r="E231" t="str">
            <v>René</v>
          </cell>
          <cell r="F231" t="str">
            <v>En cours</v>
          </cell>
          <cell r="G231" t="str">
            <v>Oui</v>
          </cell>
          <cell r="H231" t="str">
            <v>Calculé</v>
          </cell>
          <cell r="I231" t="str">
            <v>2 - Signé</v>
          </cell>
          <cell r="K231" t="str">
            <v>Remplacement tubes</v>
          </cell>
          <cell r="L231">
            <v>1</v>
          </cell>
          <cell r="W231" t="str">
            <v>GDS Valoribois</v>
          </cell>
          <cell r="X231" t="str">
            <v>Voir R.K.</v>
          </cell>
          <cell r="Y231" t="str">
            <v>Existant</v>
          </cell>
          <cell r="Z231" t="str">
            <v>Industriel</v>
          </cell>
          <cell r="AA231" t="str">
            <v>Remplacement de tubes échangeur</v>
          </cell>
          <cell r="AB231">
            <v>75000</v>
          </cell>
          <cell r="AC231">
            <v>17575</v>
          </cell>
          <cell r="AD231">
            <v>0</v>
          </cell>
          <cell r="AE231">
            <v>0</v>
          </cell>
          <cell r="AF231">
            <v>236</v>
          </cell>
          <cell r="AG231">
            <v>15340</v>
          </cell>
          <cell r="AH231">
            <v>72</v>
          </cell>
          <cell r="AI231">
            <v>7000</v>
          </cell>
          <cell r="AJ231" t="str">
            <v>Contingence, reprise et garantie</v>
          </cell>
          <cell r="AK231">
            <v>4800</v>
          </cell>
          <cell r="AL231">
            <v>308</v>
          </cell>
          <cell r="AM231">
            <v>44715</v>
          </cell>
          <cell r="AN231">
            <v>30285</v>
          </cell>
          <cell r="AP231">
            <v>30285</v>
          </cell>
          <cell r="AQ231">
            <v>0.40379999999999999</v>
          </cell>
          <cell r="AR231">
            <v>23100</v>
          </cell>
          <cell r="AS231">
            <v>7185</v>
          </cell>
          <cell r="AT231">
            <v>9.5799999999999996E-2</v>
          </cell>
          <cell r="AU231">
            <v>23.327922077922079</v>
          </cell>
          <cell r="AV231" t="str">
            <v/>
          </cell>
          <cell r="AW231" t="str">
            <v>Petit formulaire</v>
          </cell>
        </row>
        <row r="232">
          <cell r="B232">
            <v>21045</v>
          </cell>
          <cell r="C232">
            <v>2021</v>
          </cell>
          <cell r="D232">
            <v>44260</v>
          </cell>
          <cell r="E232" t="str">
            <v>François</v>
          </cell>
          <cell r="F232" t="str">
            <v>Pour approbation</v>
          </cell>
          <cell r="G232" t="str">
            <v>Oui</v>
          </cell>
          <cell r="H232" t="str">
            <v>Budgétaire</v>
          </cell>
          <cell r="I232" t="str">
            <v>2 - Signé</v>
          </cell>
          <cell r="J232">
            <v>44323</v>
          </cell>
          <cell r="M232" t="str">
            <v>Chaudière /brûleur</v>
          </cell>
          <cell r="N232">
            <v>1</v>
          </cell>
          <cell r="W232" t="str">
            <v>Matrec</v>
          </cell>
          <cell r="X232" t="str">
            <v>Sébastien Chartier</v>
          </cell>
          <cell r="Y232" t="str">
            <v>Existant</v>
          </cell>
          <cell r="Z232" t="str">
            <v>Industriel</v>
          </cell>
          <cell r="AA232" t="str">
            <v>Remplacement échangeur</v>
          </cell>
          <cell r="AB232">
            <v>50000</v>
          </cell>
          <cell r="AC232">
            <v>41000</v>
          </cell>
          <cell r="AD232">
            <v>1</v>
          </cell>
          <cell r="AE232">
            <v>50</v>
          </cell>
          <cell r="AF232">
            <v>1</v>
          </cell>
          <cell r="AG232">
            <v>65</v>
          </cell>
          <cell r="AH232">
            <v>1</v>
          </cell>
          <cell r="AI232">
            <v>500</v>
          </cell>
          <cell r="AJ232" t="str">
            <v>Contingence, reprise et garantie</v>
          </cell>
          <cell r="AK232">
            <v>1245</v>
          </cell>
          <cell r="AL232">
            <v>3</v>
          </cell>
          <cell r="AM232">
            <v>42860</v>
          </cell>
          <cell r="AN232">
            <v>7140</v>
          </cell>
          <cell r="AP232">
            <v>7140</v>
          </cell>
          <cell r="AQ232">
            <v>0.14280000000000001</v>
          </cell>
          <cell r="AR232">
            <v>225</v>
          </cell>
          <cell r="AS232">
            <v>6915</v>
          </cell>
          <cell r="AT232">
            <v>0.13830000000000001</v>
          </cell>
          <cell r="AU232">
            <v>2305</v>
          </cell>
          <cell r="AV232" t="str">
            <v/>
          </cell>
          <cell r="AW232" t="str">
            <v>Petit formulaire</v>
          </cell>
        </row>
        <row r="233">
          <cell r="B233">
            <v>21046</v>
          </cell>
          <cell r="C233">
            <v>2021</v>
          </cell>
          <cell r="D233">
            <v>44260</v>
          </cell>
          <cell r="E233" t="str">
            <v>René</v>
          </cell>
          <cell r="F233" t="str">
            <v>Pour approbation</v>
          </cell>
          <cell r="G233" t="str">
            <v>Oui</v>
          </cell>
          <cell r="H233" t="str">
            <v>Calculé</v>
          </cell>
          <cell r="I233" t="str">
            <v>4 - Annulé</v>
          </cell>
          <cell r="M233" t="str">
            <v>Chaudière /brûleur</v>
          </cell>
          <cell r="N233">
            <v>1</v>
          </cell>
          <cell r="W233" t="str">
            <v>Omnifab</v>
          </cell>
          <cell r="X233" t="str">
            <v>André Aubuchon</v>
          </cell>
          <cell r="Y233" t="str">
            <v>Nouveau</v>
          </cell>
          <cell r="Z233" t="str">
            <v>Industriel</v>
          </cell>
          <cell r="AA233" t="str">
            <v>Brûleur pour torréfaction de bois</v>
          </cell>
          <cell r="AB233">
            <v>109313</v>
          </cell>
          <cell r="AC233">
            <v>73000</v>
          </cell>
          <cell r="AD233">
            <v>28</v>
          </cell>
          <cell r="AE233">
            <v>1400</v>
          </cell>
          <cell r="AF233">
            <v>0</v>
          </cell>
          <cell r="AG233">
            <v>0</v>
          </cell>
          <cell r="AH233">
            <v>0</v>
          </cell>
          <cell r="AI233">
            <v>0</v>
          </cell>
          <cell r="AJ233" t="str">
            <v>Contingence, reprise et garantie</v>
          </cell>
          <cell r="AK233">
            <v>4500</v>
          </cell>
          <cell r="AL233">
            <v>28</v>
          </cell>
          <cell r="AM233">
            <v>78900</v>
          </cell>
          <cell r="AN233">
            <v>30413</v>
          </cell>
          <cell r="AP233">
            <v>30413</v>
          </cell>
          <cell r="AQ233">
            <v>0.27821942495403107</v>
          </cell>
          <cell r="AR233">
            <v>2100</v>
          </cell>
          <cell r="AS233">
            <v>28313</v>
          </cell>
          <cell r="AT233">
            <v>0.25900853512391026</v>
          </cell>
          <cell r="AU233">
            <v>1011.1785714285714</v>
          </cell>
          <cell r="AV233" t="str">
            <v/>
          </cell>
          <cell r="AW233" t="str">
            <v>Petit formulaire</v>
          </cell>
        </row>
        <row r="234">
          <cell r="B234">
            <v>21047</v>
          </cell>
          <cell r="C234">
            <v>2021</v>
          </cell>
          <cell r="D234">
            <v>44264</v>
          </cell>
          <cell r="E234" t="str">
            <v>René</v>
          </cell>
          <cell r="F234" t="str">
            <v>Pour approbation</v>
          </cell>
          <cell r="G234" t="str">
            <v>Oui</v>
          </cell>
          <cell r="H234" t="str">
            <v>Calculé</v>
          </cell>
          <cell r="I234" t="str">
            <v>2 - Signé</v>
          </cell>
          <cell r="K234" t="str">
            <v>Reconditionnement chaudières</v>
          </cell>
          <cell r="L234">
            <v>1</v>
          </cell>
          <cell r="W234" t="str">
            <v>Coop Forestiere St Elzear</v>
          </cell>
          <cell r="X234" t="str">
            <v>Mario Poulliot</v>
          </cell>
          <cell r="Y234" t="str">
            <v>Existant</v>
          </cell>
          <cell r="Z234" t="str">
            <v>Scieries</v>
          </cell>
          <cell r="AA234" t="str">
            <v>remplacement de la valve rotative</v>
          </cell>
          <cell r="AB234">
            <v>35000</v>
          </cell>
          <cell r="AC234">
            <v>6000</v>
          </cell>
          <cell r="AD234">
            <v>0</v>
          </cell>
          <cell r="AE234">
            <v>0</v>
          </cell>
          <cell r="AF234">
            <v>180</v>
          </cell>
          <cell r="AG234">
            <v>11700</v>
          </cell>
          <cell r="AH234">
            <v>0</v>
          </cell>
          <cell r="AI234">
            <v>0</v>
          </cell>
          <cell r="AJ234" t="str">
            <v>Contingence, reprise et garantie</v>
          </cell>
          <cell r="AK234">
            <v>369.45</v>
          </cell>
          <cell r="AL234">
            <v>180</v>
          </cell>
          <cell r="AM234">
            <v>18069.45</v>
          </cell>
          <cell r="AN234">
            <v>16930.55</v>
          </cell>
          <cell r="AP234">
            <v>16930.55</v>
          </cell>
          <cell r="AQ234">
            <v>0.48372999999999999</v>
          </cell>
          <cell r="AR234">
            <v>13500</v>
          </cell>
          <cell r="AS234">
            <v>3430.55</v>
          </cell>
          <cell r="AT234">
            <v>9.8015714285714262E-2</v>
          </cell>
          <cell r="AU234">
            <v>19.058611111111109</v>
          </cell>
          <cell r="AV234" t="str">
            <v/>
          </cell>
          <cell r="AW234" t="str">
            <v>Petit formulaire</v>
          </cell>
        </row>
        <row r="235">
          <cell r="B235">
            <v>21048</v>
          </cell>
          <cell r="C235">
            <v>2021</v>
          </cell>
          <cell r="D235">
            <v>44265</v>
          </cell>
          <cell r="E235" t="str">
            <v>René</v>
          </cell>
          <cell r="F235" t="str">
            <v>Pour approbation</v>
          </cell>
          <cell r="G235" t="str">
            <v>Oui</v>
          </cell>
          <cell r="H235" t="str">
            <v>Budgétaire</v>
          </cell>
          <cell r="I235" t="str">
            <v>5 - Perdu</v>
          </cell>
          <cell r="M235" t="str">
            <v>Chaudière /brûleur</v>
          </cell>
          <cell r="N235">
            <v>1</v>
          </cell>
          <cell r="W235" t="str">
            <v>Kemitek</v>
          </cell>
          <cell r="X235" t="str">
            <v>Louis-Simon Perreault</v>
          </cell>
          <cell r="Y235" t="str">
            <v>Nouveau</v>
          </cell>
          <cell r="Z235" t="str">
            <v>Industriel</v>
          </cell>
          <cell r="AA235" t="str">
            <v>Boiler huile thermique de 1.2 MMBTU</v>
          </cell>
          <cell r="AB235">
            <v>250000</v>
          </cell>
          <cell r="AC235">
            <v>127500</v>
          </cell>
          <cell r="AD235">
            <v>240</v>
          </cell>
          <cell r="AE235">
            <v>12000</v>
          </cell>
          <cell r="AF235">
            <v>169</v>
          </cell>
          <cell r="AG235">
            <v>10985</v>
          </cell>
          <cell r="AH235">
            <v>20</v>
          </cell>
          <cell r="AI235">
            <v>6050</v>
          </cell>
          <cell r="AJ235" t="str">
            <v>Contingence, reprise et garantie</v>
          </cell>
          <cell r="AK235">
            <v>15218.1</v>
          </cell>
          <cell r="AL235">
            <v>429</v>
          </cell>
          <cell r="AM235">
            <v>171753.1</v>
          </cell>
          <cell r="AN235">
            <v>78246.899999999994</v>
          </cell>
          <cell r="AP235">
            <v>78246.899999999994</v>
          </cell>
          <cell r="AQ235">
            <v>0.31298759999999998</v>
          </cell>
          <cell r="AR235">
            <v>32175</v>
          </cell>
          <cell r="AS235">
            <v>46071.9</v>
          </cell>
          <cell r="AT235">
            <v>0.18428759999999997</v>
          </cell>
          <cell r="AU235">
            <v>107.39370629370627</v>
          </cell>
          <cell r="AV235" t="str">
            <v/>
          </cell>
          <cell r="AW235" t="str">
            <v>Petit formulaire</v>
          </cell>
        </row>
        <row r="236">
          <cell r="B236">
            <v>21049</v>
          </cell>
          <cell r="C236">
            <v>2021</v>
          </cell>
          <cell r="D236">
            <v>44265</v>
          </cell>
          <cell r="E236" t="str">
            <v>René</v>
          </cell>
          <cell r="G236" t="str">
            <v>Oui</v>
          </cell>
          <cell r="H236" t="str">
            <v>Budgétaire</v>
          </cell>
          <cell r="I236" t="str">
            <v>2 - Signé</v>
          </cell>
          <cell r="M236" t="str">
            <v>Ligne de vapeur</v>
          </cell>
          <cell r="N236">
            <v>1</v>
          </cell>
          <cell r="W236" t="str">
            <v>Canards Du Lac Brome</v>
          </cell>
          <cell r="X236" t="str">
            <v>Carl Pearson</v>
          </cell>
          <cell r="Y236" t="str">
            <v>Nouveau</v>
          </cell>
          <cell r="Z236" t="str">
            <v>Alimentaire</v>
          </cell>
          <cell r="AA236" t="str">
            <v>Prugeurs et ligne de vapeur</v>
          </cell>
          <cell r="AB236">
            <v>5000</v>
          </cell>
          <cell r="AC236">
            <v>1</v>
          </cell>
          <cell r="AD236">
            <v>1</v>
          </cell>
          <cell r="AE236">
            <v>50</v>
          </cell>
          <cell r="AF236">
            <v>1</v>
          </cell>
          <cell r="AG236">
            <v>65</v>
          </cell>
          <cell r="AH236">
            <v>0</v>
          </cell>
          <cell r="AI236">
            <v>0</v>
          </cell>
          <cell r="AJ236" t="str">
            <v>Contingence, reprise et garantie</v>
          </cell>
          <cell r="AK236">
            <v>0</v>
          </cell>
          <cell r="AL236">
            <v>2</v>
          </cell>
          <cell r="AM236">
            <v>116</v>
          </cell>
          <cell r="AN236">
            <v>4884</v>
          </cell>
          <cell r="AP236">
            <v>4884</v>
          </cell>
          <cell r="AQ236">
            <v>0.9768</v>
          </cell>
          <cell r="AR236">
            <v>150</v>
          </cell>
          <cell r="AS236">
            <v>4734</v>
          </cell>
          <cell r="AT236">
            <v>0.94679999999999997</v>
          </cell>
          <cell r="AU236">
            <v>2367</v>
          </cell>
          <cell r="AV236" t="str">
            <v/>
          </cell>
          <cell r="AW236" t="str">
            <v>Petit formulaire</v>
          </cell>
        </row>
        <row r="237">
          <cell r="B237">
            <v>21050</v>
          </cell>
          <cell r="C237">
            <v>2021</v>
          </cell>
          <cell r="D237">
            <v>44270</v>
          </cell>
          <cell r="E237" t="str">
            <v>François</v>
          </cell>
          <cell r="F237" t="str">
            <v>Pour approbation</v>
          </cell>
          <cell r="G237" t="str">
            <v>Oui</v>
          </cell>
          <cell r="H237" t="str">
            <v>Calculé</v>
          </cell>
          <cell r="I237" t="str">
            <v>5 - Perdu</v>
          </cell>
          <cell r="J237">
            <v>44272</v>
          </cell>
          <cell r="M237" t="str">
            <v>Chaudière /brûleur</v>
          </cell>
          <cell r="N237">
            <v>1</v>
          </cell>
          <cell r="W237" t="str">
            <v>3PI Distribution</v>
          </cell>
          <cell r="X237" t="str">
            <v>Michel Genest</v>
          </cell>
          <cell r="Y237" t="str">
            <v>Nouveau</v>
          </cell>
          <cell r="Z237" t="str">
            <v>Alimentaire</v>
          </cell>
          <cell r="AA237" t="str">
            <v>Chaufferie complète 20 HP</v>
          </cell>
          <cell r="AB237">
            <v>118200</v>
          </cell>
          <cell r="AC237">
            <v>51000</v>
          </cell>
          <cell r="AD237">
            <v>75.009999999999991</v>
          </cell>
          <cell r="AE237">
            <v>3750.5</v>
          </cell>
          <cell r="AF237">
            <v>278</v>
          </cell>
          <cell r="AG237">
            <v>18070</v>
          </cell>
          <cell r="AH237">
            <v>27</v>
          </cell>
          <cell r="AI237">
            <v>6990.0749999999998</v>
          </cell>
          <cell r="AJ237" t="str">
            <v>Contingence, reprise et garantie</v>
          </cell>
          <cell r="AK237">
            <v>7279.5</v>
          </cell>
          <cell r="AL237">
            <v>380.01</v>
          </cell>
          <cell r="AM237">
            <v>87090.074999999997</v>
          </cell>
          <cell r="AN237">
            <v>31109.924999999999</v>
          </cell>
          <cell r="AP237">
            <v>31109.924999999999</v>
          </cell>
          <cell r="AQ237">
            <v>0.26319733502538073</v>
          </cell>
          <cell r="AR237">
            <v>28500.75</v>
          </cell>
          <cell r="AS237">
            <v>2609.1750000000002</v>
          </cell>
          <cell r="AT237">
            <v>2.2074238578680228E-2</v>
          </cell>
          <cell r="AU237">
            <v>6.8660693139654301</v>
          </cell>
          <cell r="AV237">
            <v>120150.94500000001</v>
          </cell>
          <cell r="AW237" t="str">
            <v>Grand formulaire</v>
          </cell>
        </row>
        <row r="238">
          <cell r="B238">
            <v>21051</v>
          </cell>
          <cell r="C238">
            <v>2021</v>
          </cell>
          <cell r="D238">
            <v>44270</v>
          </cell>
          <cell r="E238" t="str">
            <v>François</v>
          </cell>
          <cell r="F238" t="str">
            <v>Pour approbation</v>
          </cell>
          <cell r="G238" t="str">
            <v>Oui</v>
          </cell>
          <cell r="H238" t="str">
            <v>Calculé</v>
          </cell>
          <cell r="I238" t="str">
            <v>4 - Annulé</v>
          </cell>
          <cell r="J238">
            <v>44272</v>
          </cell>
          <cell r="M238" t="str">
            <v>Chaudière /brûleur</v>
          </cell>
          <cell r="N238">
            <v>1</v>
          </cell>
          <cell r="W238" t="str">
            <v>Distillerie de la Station</v>
          </cell>
          <cell r="X238" t="str">
            <v>Denis Ellefsen</v>
          </cell>
          <cell r="Y238" t="str">
            <v>Nouveau</v>
          </cell>
          <cell r="Z238" t="str">
            <v>Alimentaire</v>
          </cell>
          <cell r="AA238" t="str">
            <v>Chaufferie complète 30 HP</v>
          </cell>
          <cell r="AB238">
            <v>117250</v>
          </cell>
          <cell r="AC238">
            <v>54300</v>
          </cell>
          <cell r="AD238">
            <v>75.660000000000025</v>
          </cell>
          <cell r="AE238">
            <v>4539.6000000000004</v>
          </cell>
          <cell r="AF238">
            <v>267</v>
          </cell>
          <cell r="AG238">
            <v>20025</v>
          </cell>
          <cell r="AH238">
            <v>37</v>
          </cell>
          <cell r="AI238">
            <v>1850</v>
          </cell>
          <cell r="AJ238" t="str">
            <v>Contingence, reprise et garantie</v>
          </cell>
          <cell r="AK238">
            <v>6962.1</v>
          </cell>
          <cell r="AL238">
            <v>379.66</v>
          </cell>
          <cell r="AM238">
            <v>87676.7</v>
          </cell>
          <cell r="AN238">
            <v>29573.3</v>
          </cell>
          <cell r="AP238">
            <v>32999.9</v>
          </cell>
          <cell r="AQ238">
            <v>0.25222430703624721</v>
          </cell>
          <cell r="AR238">
            <v>28474.5</v>
          </cell>
          <cell r="AS238">
            <v>1098.8</v>
          </cell>
          <cell r="AT238">
            <v>9.3714285714284404E-3</v>
          </cell>
          <cell r="AU238">
            <v>2.8941684665226379</v>
          </cell>
          <cell r="AV238">
            <v>120707.12</v>
          </cell>
          <cell r="AW238" t="str">
            <v>Grand formulaire</v>
          </cell>
        </row>
        <row r="239">
          <cell r="B239">
            <v>21052</v>
          </cell>
          <cell r="C239">
            <v>2021</v>
          </cell>
          <cell r="D239">
            <v>44270</v>
          </cell>
          <cell r="E239" t="str">
            <v>François</v>
          </cell>
          <cell r="F239" t="str">
            <v>Pour approbation</v>
          </cell>
          <cell r="G239" t="str">
            <v>Oui</v>
          </cell>
          <cell r="H239" t="str">
            <v>Calculé</v>
          </cell>
          <cell r="I239" t="str">
            <v>2 - Signé</v>
          </cell>
          <cell r="J239">
            <v>44271</v>
          </cell>
          <cell r="M239" t="str">
            <v>Entretien</v>
          </cell>
          <cell r="N239">
            <v>1</v>
          </cell>
          <cell r="W239" t="str">
            <v>Béton Provincial</v>
          </cell>
          <cell r="X239" t="str">
            <v>Martin Cloutier</v>
          </cell>
          <cell r="Y239" t="str">
            <v>Existant</v>
          </cell>
          <cell r="Z239" t="str">
            <v>Industriel</v>
          </cell>
          <cell r="AA239" t="str">
            <v>Entretien des chaudières</v>
          </cell>
          <cell r="AB239">
            <v>29450</v>
          </cell>
          <cell r="AC239">
            <v>0</v>
          </cell>
          <cell r="AD239">
            <v>0</v>
          </cell>
          <cell r="AE239">
            <v>0</v>
          </cell>
          <cell r="AF239">
            <v>300</v>
          </cell>
          <cell r="AG239">
            <v>19500</v>
          </cell>
          <cell r="AH239">
            <v>80</v>
          </cell>
          <cell r="AI239">
            <v>5000</v>
          </cell>
          <cell r="AJ239" t="str">
            <v>Contingence, reprise et garantie</v>
          </cell>
          <cell r="AK239">
            <v>0</v>
          </cell>
          <cell r="AL239">
            <v>380</v>
          </cell>
          <cell r="AM239">
            <v>24500</v>
          </cell>
          <cell r="AN239">
            <v>4950</v>
          </cell>
          <cell r="AP239">
            <v>5040</v>
          </cell>
          <cell r="AQ239">
            <v>0.16808149405772496</v>
          </cell>
          <cell r="AR239">
            <v>28500</v>
          </cell>
          <cell r="AS239">
            <v>-23550</v>
          </cell>
          <cell r="AT239">
            <v>-0.79966044142614601</v>
          </cell>
          <cell r="AU239">
            <v>-61.973684210526315</v>
          </cell>
          <cell r="AV239">
            <v>57560</v>
          </cell>
          <cell r="AW239" t="str">
            <v>Petit formulaire</v>
          </cell>
        </row>
        <row r="240">
          <cell r="B240">
            <v>21053</v>
          </cell>
          <cell r="C240">
            <v>2021</v>
          </cell>
          <cell r="D240">
            <v>44271</v>
          </cell>
          <cell r="E240" t="str">
            <v>René</v>
          </cell>
          <cell r="G240" t="str">
            <v>Non</v>
          </cell>
          <cell r="H240" t="str">
            <v>Budgétaire</v>
          </cell>
          <cell r="I240" t="str">
            <v>2 - Signé</v>
          </cell>
          <cell r="K240" t="str">
            <v>Mise en marche</v>
          </cell>
          <cell r="L240">
            <v>1</v>
          </cell>
          <cell r="W240" t="str">
            <v>Decorticage JPL Inc</v>
          </cell>
          <cell r="X240" t="str">
            <v>Christian Lapierre</v>
          </cell>
          <cell r="Y240" t="str">
            <v>Nouveau</v>
          </cell>
          <cell r="Z240" t="str">
            <v>Industriel</v>
          </cell>
          <cell r="AA240" t="str">
            <v>Mise en marcche des chaudières KWB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0</v>
          </cell>
          <cell r="AI240">
            <v>0</v>
          </cell>
          <cell r="AJ240" t="str">
            <v>Contingence, reprise et garantie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Q240">
            <v>0</v>
          </cell>
          <cell r="AR240">
            <v>0</v>
          </cell>
          <cell r="AS240">
            <v>0</v>
          </cell>
          <cell r="AT240">
            <v>0</v>
          </cell>
          <cell r="AU240" t="str">
            <v/>
          </cell>
          <cell r="AV240" t="str">
            <v/>
          </cell>
          <cell r="AW240" t="str">
            <v>Petit formulaire</v>
          </cell>
        </row>
        <row r="241">
          <cell r="B241">
            <v>21054</v>
          </cell>
          <cell r="C241">
            <v>2021</v>
          </cell>
          <cell r="D241">
            <v>44272</v>
          </cell>
          <cell r="E241" t="str">
            <v>François</v>
          </cell>
          <cell r="F241" t="str">
            <v>Pour approbation</v>
          </cell>
          <cell r="G241" t="str">
            <v>Oui</v>
          </cell>
          <cell r="H241" t="str">
            <v>Calculé</v>
          </cell>
          <cell r="I241" t="str">
            <v>5 - Perdu</v>
          </cell>
          <cell r="M241" t="str">
            <v>Chaudière /brûleur</v>
          </cell>
          <cell r="N241">
            <v>1</v>
          </cell>
          <cell r="W241" t="str">
            <v>Overhop Canada inc</v>
          </cell>
          <cell r="X241" t="str">
            <v>Ricardo Rios</v>
          </cell>
          <cell r="Y241" t="str">
            <v>Nouveau</v>
          </cell>
          <cell r="Z241" t="str">
            <v>Alimentaire</v>
          </cell>
          <cell r="AA241" t="str">
            <v>Chaudière 15 HP @ 15 PSI</v>
          </cell>
          <cell r="AB241">
            <v>34900</v>
          </cell>
          <cell r="AC241">
            <v>30517.34</v>
          </cell>
          <cell r="AD241">
            <v>1</v>
          </cell>
          <cell r="AE241">
            <v>50</v>
          </cell>
          <cell r="AF241">
            <v>1</v>
          </cell>
          <cell r="AG241">
            <v>65</v>
          </cell>
          <cell r="AH241">
            <v>0</v>
          </cell>
          <cell r="AI241">
            <v>0</v>
          </cell>
          <cell r="AJ241" t="str">
            <v>Contingence, reprise et garantie</v>
          </cell>
          <cell r="AK241">
            <v>0</v>
          </cell>
          <cell r="AL241">
            <v>2</v>
          </cell>
          <cell r="AM241">
            <v>30632.34</v>
          </cell>
          <cell r="AN241">
            <v>4267.66</v>
          </cell>
          <cell r="AP241">
            <v>4267.66</v>
          </cell>
          <cell r="AQ241">
            <v>0.12228252148997135</v>
          </cell>
          <cell r="AR241">
            <v>150</v>
          </cell>
          <cell r="AS241">
            <v>4117.66</v>
          </cell>
          <cell r="AT241">
            <v>0.11798452722063037</v>
          </cell>
          <cell r="AU241">
            <v>2058.83</v>
          </cell>
          <cell r="AV241" t="str">
            <v/>
          </cell>
          <cell r="AW241" t="str">
            <v>Petit formulaire</v>
          </cell>
        </row>
        <row r="242">
          <cell r="B242">
            <v>21055</v>
          </cell>
          <cell r="C242">
            <v>2021</v>
          </cell>
          <cell r="D242">
            <v>44272</v>
          </cell>
          <cell r="E242" t="str">
            <v>François</v>
          </cell>
          <cell r="F242" t="str">
            <v>Pour approbation</v>
          </cell>
          <cell r="G242" t="str">
            <v>Oui</v>
          </cell>
          <cell r="H242" t="str">
            <v>Budgétaire</v>
          </cell>
          <cell r="I242" t="str">
            <v>4 - Annulé</v>
          </cell>
          <cell r="J242">
            <v>44272</v>
          </cell>
          <cell r="M242" t="str">
            <v>Chaudière /brûleur</v>
          </cell>
          <cell r="N242">
            <v>1</v>
          </cell>
          <cell r="W242" t="str">
            <v>Béton Brunet</v>
          </cell>
          <cell r="X242" t="str">
            <v>Ian Bilodeau</v>
          </cell>
          <cell r="Y242" t="str">
            <v>Existant</v>
          </cell>
          <cell r="Z242" t="str">
            <v>Industriel</v>
          </cell>
          <cell r="AA242" t="str">
            <v>Location 25 HP</v>
          </cell>
          <cell r="AB242">
            <v>19000</v>
          </cell>
          <cell r="AC242">
            <v>0</v>
          </cell>
          <cell r="AD242">
            <v>4</v>
          </cell>
          <cell r="AE242">
            <v>200</v>
          </cell>
          <cell r="AF242">
            <v>64</v>
          </cell>
          <cell r="AG242">
            <v>4160</v>
          </cell>
          <cell r="AH242">
            <v>16</v>
          </cell>
          <cell r="AI242">
            <v>500</v>
          </cell>
          <cell r="AJ242" t="str">
            <v>Contingence, reprise et garantie</v>
          </cell>
          <cell r="AK242">
            <v>500</v>
          </cell>
          <cell r="AL242">
            <v>84</v>
          </cell>
          <cell r="AM242">
            <v>5360</v>
          </cell>
          <cell r="AN242">
            <v>13640</v>
          </cell>
          <cell r="AP242">
            <v>13640</v>
          </cell>
          <cell r="AQ242">
            <v>0.71789473684210525</v>
          </cell>
          <cell r="AR242">
            <v>6300</v>
          </cell>
          <cell r="AS242">
            <v>7340</v>
          </cell>
          <cell r="AT242">
            <v>0.38631578947368422</v>
          </cell>
          <cell r="AU242">
            <v>87.38095238095238</v>
          </cell>
          <cell r="AV242" t="str">
            <v/>
          </cell>
          <cell r="AW242" t="str">
            <v>Petit formulaire</v>
          </cell>
        </row>
        <row r="243">
          <cell r="B243">
            <v>21056</v>
          </cell>
          <cell r="C243">
            <v>2021</v>
          </cell>
          <cell r="D243">
            <v>44273</v>
          </cell>
          <cell r="E243" t="str">
            <v>François</v>
          </cell>
          <cell r="F243" t="str">
            <v>Pour approbation</v>
          </cell>
          <cell r="G243" t="str">
            <v>Oui</v>
          </cell>
          <cell r="H243" t="str">
            <v>Budgétaire</v>
          </cell>
          <cell r="I243" t="str">
            <v>5 - Perdu</v>
          </cell>
          <cell r="J243">
            <v>44273</v>
          </cell>
          <cell r="M243" t="str">
            <v>Chaudière /brûleur</v>
          </cell>
          <cell r="N243">
            <v>1</v>
          </cell>
          <cell r="W243" t="str">
            <v>Kruger Trois-Rivières</v>
          </cell>
          <cell r="X243" t="str">
            <v>Stéphane Dubois</v>
          </cell>
          <cell r="Y243" t="str">
            <v>Existant</v>
          </cell>
          <cell r="Z243" t="str">
            <v>Industriel</v>
          </cell>
          <cell r="AA243" t="str">
            <v>Vérification et réparation pour étancher la chaudière #4</v>
          </cell>
          <cell r="AB243">
            <v>33250</v>
          </cell>
          <cell r="AC243">
            <v>3906</v>
          </cell>
          <cell r="AD243">
            <v>8</v>
          </cell>
          <cell r="AE243">
            <v>400</v>
          </cell>
          <cell r="AF243">
            <v>168.5</v>
          </cell>
          <cell r="AG243">
            <v>10952.5</v>
          </cell>
          <cell r="AH243">
            <v>10</v>
          </cell>
          <cell r="AI243">
            <v>800</v>
          </cell>
          <cell r="AJ243" t="str">
            <v>Contingence, reprise et garantie</v>
          </cell>
          <cell r="AK243">
            <v>1518.39</v>
          </cell>
          <cell r="AL243">
            <v>186.5</v>
          </cell>
          <cell r="AM243">
            <v>17576.89</v>
          </cell>
          <cell r="AN243">
            <v>15673.11</v>
          </cell>
          <cell r="AP243">
            <v>15673.11</v>
          </cell>
          <cell r="AQ243">
            <v>0.47137172932330829</v>
          </cell>
          <cell r="AR243">
            <v>13987.5</v>
          </cell>
          <cell r="AS243">
            <v>1685.61</v>
          </cell>
          <cell r="AT243">
            <v>5.0695037593984978E-2</v>
          </cell>
          <cell r="AU243">
            <v>9.0381233243967856</v>
          </cell>
          <cell r="AV243">
            <v>33802.39</v>
          </cell>
          <cell r="AW243" t="str">
            <v>Petit formulaire</v>
          </cell>
        </row>
        <row r="244">
          <cell r="B244">
            <v>21057</v>
          </cell>
          <cell r="C244">
            <v>2021</v>
          </cell>
          <cell r="D244">
            <v>44273</v>
          </cell>
          <cell r="E244" t="str">
            <v>René</v>
          </cell>
          <cell r="G244" t="str">
            <v>Oui</v>
          </cell>
          <cell r="H244" t="str">
            <v>Budgétaire</v>
          </cell>
          <cell r="I244" t="str">
            <v>4 - Annulé</v>
          </cell>
          <cell r="K244" t="str">
            <v>Chaudière/brûleur</v>
          </cell>
          <cell r="L244">
            <v>1</v>
          </cell>
          <cell r="W244" t="str">
            <v>Boisaco</v>
          </cell>
          <cell r="X244" t="str">
            <v>Sébastien Lefebvre</v>
          </cell>
          <cell r="Y244" t="str">
            <v>Nouveau</v>
          </cell>
          <cell r="Z244" t="str">
            <v>Scieries</v>
          </cell>
          <cell r="AA244" t="str">
            <v>Installation d'un boiler biomasse</v>
          </cell>
          <cell r="AB244">
            <v>370000</v>
          </cell>
          <cell r="AC244">
            <v>93500</v>
          </cell>
          <cell r="AD244">
            <v>32</v>
          </cell>
          <cell r="AE244">
            <v>1600</v>
          </cell>
          <cell r="AF244">
            <v>1320</v>
          </cell>
          <cell r="AG244">
            <v>85800</v>
          </cell>
          <cell r="AH244">
            <v>288</v>
          </cell>
          <cell r="AI244">
            <v>25000</v>
          </cell>
          <cell r="AJ244" t="str">
            <v>Contingence, reprise et garantie</v>
          </cell>
          <cell r="AK244">
            <v>17000</v>
          </cell>
          <cell r="AL244">
            <v>1640</v>
          </cell>
          <cell r="AM244">
            <v>222900</v>
          </cell>
          <cell r="AN244">
            <v>147100</v>
          </cell>
          <cell r="AP244">
            <v>147100</v>
          </cell>
          <cell r="AQ244">
            <v>0.39756756756756756</v>
          </cell>
          <cell r="AR244">
            <v>123000</v>
          </cell>
          <cell r="AS244">
            <v>24100</v>
          </cell>
          <cell r="AT244">
            <v>6.5135135135135136E-2</v>
          </cell>
          <cell r="AU244">
            <v>14.695121951219512</v>
          </cell>
          <cell r="AV244" t="str">
            <v/>
          </cell>
          <cell r="AW244" t="str">
            <v>Petit formulaire</v>
          </cell>
        </row>
        <row r="245">
          <cell r="B245">
            <v>21058</v>
          </cell>
          <cell r="C245">
            <v>2021</v>
          </cell>
          <cell r="D245">
            <v>44273</v>
          </cell>
          <cell r="E245" t="str">
            <v>René</v>
          </cell>
          <cell r="F245" t="str">
            <v>Pour approbation</v>
          </cell>
          <cell r="G245" t="str">
            <v>Oui</v>
          </cell>
          <cell r="H245" t="str">
            <v>Calculé</v>
          </cell>
          <cell r="I245" t="str">
            <v>5 - Perdu</v>
          </cell>
          <cell r="M245" t="str">
            <v>Chaudière /brûleur</v>
          </cell>
          <cell r="N245">
            <v>1</v>
          </cell>
          <cell r="W245" t="str">
            <v>Forex Ferme Neuve</v>
          </cell>
          <cell r="X245" t="str">
            <v>Pascal Lalonde</v>
          </cell>
          <cell r="Y245" t="str">
            <v>Existant</v>
          </cell>
          <cell r="Z245" t="str">
            <v>Scieries</v>
          </cell>
          <cell r="AA245" t="str">
            <v>remplacement d'une vis</v>
          </cell>
          <cell r="AB245">
            <v>27500</v>
          </cell>
          <cell r="AC245">
            <v>20567</v>
          </cell>
          <cell r="AD245">
            <v>1</v>
          </cell>
          <cell r="AE245">
            <v>50</v>
          </cell>
          <cell r="AF245">
            <v>1</v>
          </cell>
          <cell r="AG245">
            <v>65</v>
          </cell>
          <cell r="AH245">
            <v>0</v>
          </cell>
          <cell r="AI245">
            <v>0</v>
          </cell>
          <cell r="AJ245" t="str">
            <v>Contingence, reprise et garantie</v>
          </cell>
          <cell r="AK245">
            <v>1235</v>
          </cell>
          <cell r="AL245">
            <v>2</v>
          </cell>
          <cell r="AM245">
            <v>21917</v>
          </cell>
          <cell r="AN245">
            <v>5583</v>
          </cell>
          <cell r="AP245">
            <v>5583</v>
          </cell>
          <cell r="AQ245">
            <v>0.20301818181818182</v>
          </cell>
          <cell r="AR245">
            <v>150</v>
          </cell>
          <cell r="AS245">
            <v>5433</v>
          </cell>
          <cell r="AT245">
            <v>0.19756363636363636</v>
          </cell>
          <cell r="AU245">
            <v>2716.5</v>
          </cell>
          <cell r="AV245" t="str">
            <v/>
          </cell>
          <cell r="AW245" t="str">
            <v>Petit formulaire</v>
          </cell>
        </row>
        <row r="246">
          <cell r="B246">
            <v>21059</v>
          </cell>
          <cell r="C246">
            <v>2021</v>
          </cell>
          <cell r="D246">
            <v>44274</v>
          </cell>
          <cell r="E246" t="str">
            <v>René</v>
          </cell>
          <cell r="G246" t="str">
            <v>Oui</v>
          </cell>
          <cell r="H246" t="str">
            <v>Budgétaire</v>
          </cell>
          <cell r="I246" t="str">
            <v>2 - Signé</v>
          </cell>
          <cell r="K246" t="str">
            <v>Reconditionnement chaudières</v>
          </cell>
          <cell r="L246">
            <v>1</v>
          </cell>
          <cell r="W246" t="str">
            <v>CSSSS Des Laurentides</v>
          </cell>
          <cell r="X246" t="str">
            <v>Simon</v>
          </cell>
          <cell r="Y246" t="str">
            <v>Existant</v>
          </cell>
          <cell r="Z246" t="str">
            <v>Hopital</v>
          </cell>
          <cell r="AA246" t="str">
            <v>Remplacement du système de vibration sous la grille</v>
          </cell>
          <cell r="AB246">
            <v>5000</v>
          </cell>
          <cell r="AC246">
            <v>1</v>
          </cell>
          <cell r="AD246">
            <v>1</v>
          </cell>
          <cell r="AE246">
            <v>50</v>
          </cell>
          <cell r="AF246">
            <v>1</v>
          </cell>
          <cell r="AG246">
            <v>65</v>
          </cell>
          <cell r="AH246">
            <v>0</v>
          </cell>
          <cell r="AI246">
            <v>0</v>
          </cell>
          <cell r="AJ246" t="str">
            <v>Contingence, reprise et garantie</v>
          </cell>
          <cell r="AK246">
            <v>0</v>
          </cell>
          <cell r="AL246">
            <v>2</v>
          </cell>
          <cell r="AM246">
            <v>116</v>
          </cell>
          <cell r="AN246">
            <v>4884</v>
          </cell>
          <cell r="AP246">
            <v>4884</v>
          </cell>
          <cell r="AQ246">
            <v>0.9768</v>
          </cell>
          <cell r="AR246">
            <v>150</v>
          </cell>
          <cell r="AS246">
            <v>4734</v>
          </cell>
          <cell r="AT246">
            <v>0.94679999999999997</v>
          </cell>
          <cell r="AU246">
            <v>2367</v>
          </cell>
          <cell r="AV246" t="str">
            <v/>
          </cell>
          <cell r="AW246" t="str">
            <v>Petit formulaire</v>
          </cell>
        </row>
        <row r="247">
          <cell r="B247">
            <v>21060</v>
          </cell>
          <cell r="C247">
            <v>2021</v>
          </cell>
          <cell r="D247">
            <v>44274</v>
          </cell>
          <cell r="E247" t="str">
            <v>François</v>
          </cell>
          <cell r="F247" t="str">
            <v>Pour approbation</v>
          </cell>
          <cell r="G247" t="str">
            <v>Oui</v>
          </cell>
          <cell r="H247" t="str">
            <v>Budgétaire</v>
          </cell>
          <cell r="I247" t="str">
            <v>4 - Annulé</v>
          </cell>
          <cell r="J247">
            <v>44298</v>
          </cell>
          <cell r="K247" t="str">
            <v>Chaudière/brûleur</v>
          </cell>
          <cell r="L247">
            <v>1</v>
          </cell>
          <cell r="W247" t="str">
            <v>Enviroair</v>
          </cell>
          <cell r="X247" t="str">
            <v>Antoine Grimard</v>
          </cell>
          <cell r="Y247" t="str">
            <v>Existant</v>
          </cell>
          <cell r="Z247" t="str">
            <v>Institutionnel</v>
          </cell>
          <cell r="AA247" t="str">
            <v>Chaudières biomasse Schmid 1 MW, 2MW, 5 MW</v>
          </cell>
          <cell r="AB247">
            <v>3360000</v>
          </cell>
          <cell r="AC247">
            <v>1</v>
          </cell>
          <cell r="AD247">
            <v>1</v>
          </cell>
          <cell r="AE247">
            <v>60</v>
          </cell>
          <cell r="AF247">
            <v>1</v>
          </cell>
          <cell r="AG247">
            <v>75</v>
          </cell>
          <cell r="AH247">
            <v>1</v>
          </cell>
          <cell r="AI247">
            <v>1</v>
          </cell>
          <cell r="AJ247" t="str">
            <v>Contingence, reprise et garantie</v>
          </cell>
          <cell r="AK247">
            <v>1</v>
          </cell>
          <cell r="AL247">
            <v>3</v>
          </cell>
          <cell r="AM247">
            <v>138</v>
          </cell>
          <cell r="AN247">
            <v>3359862</v>
          </cell>
          <cell r="AP247">
            <v>3359882</v>
          </cell>
          <cell r="AQ247">
            <v>0.99995892857142854</v>
          </cell>
          <cell r="AR247">
            <v>225</v>
          </cell>
          <cell r="AS247">
            <v>3359637</v>
          </cell>
          <cell r="AT247">
            <v>0.99989196428571425</v>
          </cell>
          <cell r="AU247">
            <v>1119879</v>
          </cell>
          <cell r="AV247" t="str">
            <v/>
          </cell>
          <cell r="AW247" t="str">
            <v>Grand formulaire</v>
          </cell>
        </row>
        <row r="248">
          <cell r="B248">
            <v>21061</v>
          </cell>
          <cell r="C248">
            <v>2021</v>
          </cell>
          <cell r="D248">
            <v>44277</v>
          </cell>
          <cell r="E248" t="str">
            <v>François</v>
          </cell>
          <cell r="F248" t="str">
            <v>Pour approbation</v>
          </cell>
          <cell r="G248" t="str">
            <v>Oui</v>
          </cell>
          <cell r="H248" t="str">
            <v>Budgétaire</v>
          </cell>
          <cell r="I248" t="str">
            <v>4 - Annulé</v>
          </cell>
          <cell r="J248">
            <v>44277</v>
          </cell>
          <cell r="M248" t="str">
            <v>Chaudière /brûleur</v>
          </cell>
          <cell r="N248">
            <v>1</v>
          </cell>
          <cell r="W248" t="str">
            <v>Reseolve Énergie</v>
          </cell>
          <cell r="X248" t="str">
            <v>Christ Terence Nzogo Metoule</v>
          </cell>
          <cell r="Y248" t="str">
            <v>Nouveau</v>
          </cell>
          <cell r="Z248" t="str">
            <v>Institutionnel</v>
          </cell>
          <cell r="AA248" t="str">
            <v>Chaudière 200 HP @ 900 PSI</v>
          </cell>
          <cell r="AB248">
            <v>722600</v>
          </cell>
          <cell r="AC248">
            <v>425000</v>
          </cell>
          <cell r="AD248">
            <v>220.09999999999991</v>
          </cell>
          <cell r="AE248">
            <v>13206</v>
          </cell>
          <cell r="AF248">
            <v>440</v>
          </cell>
          <cell r="AG248">
            <v>33000</v>
          </cell>
          <cell r="AH248">
            <v>60</v>
          </cell>
          <cell r="AI248">
            <v>18287.5</v>
          </cell>
          <cell r="AJ248" t="str">
            <v>Contingence, reprise et garantie</v>
          </cell>
          <cell r="AK248">
            <v>59933.15</v>
          </cell>
          <cell r="AL248">
            <v>720.09999999999991</v>
          </cell>
          <cell r="AM248">
            <v>549426.65</v>
          </cell>
          <cell r="AN248">
            <v>173173.35</v>
          </cell>
          <cell r="AP248">
            <v>179774.35</v>
          </cell>
          <cell r="AQ248">
            <v>0.23965312759479654</v>
          </cell>
          <cell r="AR248">
            <v>54007.5</v>
          </cell>
          <cell r="AS248">
            <v>119165.85</v>
          </cell>
          <cell r="AT248">
            <v>0.16491260725159143</v>
          </cell>
          <cell r="AU248">
            <v>165.48514095264545</v>
          </cell>
          <cell r="AV248" t="str">
            <v/>
          </cell>
          <cell r="AW248" t="str">
            <v>Grand formulaire</v>
          </cell>
        </row>
        <row r="249">
          <cell r="B249">
            <v>21062</v>
          </cell>
          <cell r="C249">
            <v>2021</v>
          </cell>
          <cell r="D249">
            <v>44278</v>
          </cell>
          <cell r="E249" t="str">
            <v>René</v>
          </cell>
          <cell r="G249" t="str">
            <v>Oui</v>
          </cell>
          <cell r="H249" t="str">
            <v>Budgétaire</v>
          </cell>
          <cell r="I249" t="str">
            <v>5 - Perdu</v>
          </cell>
          <cell r="K249" t="str">
            <v>Chaudière/brûleur</v>
          </cell>
          <cell r="L249">
            <v>1</v>
          </cell>
          <cell r="W249" t="str">
            <v>Scierie Landrienne</v>
          </cell>
          <cell r="X249" t="str">
            <v>Francois Plante</v>
          </cell>
          <cell r="Y249" t="str">
            <v>Existant</v>
          </cell>
          <cell r="Z249" t="str">
            <v>Scieries</v>
          </cell>
          <cell r="AA249" t="str">
            <v>Nouvelle chaufferie 600 bhp scieure</v>
          </cell>
          <cell r="AB249">
            <v>3576000</v>
          </cell>
          <cell r="AC249">
            <v>1700000</v>
          </cell>
          <cell r="AD249">
            <v>1650</v>
          </cell>
          <cell r="AE249">
            <v>82500</v>
          </cell>
          <cell r="AF249">
            <v>1112</v>
          </cell>
          <cell r="AG249">
            <v>72280</v>
          </cell>
          <cell r="AH249">
            <v>336</v>
          </cell>
          <cell r="AI249">
            <v>63000</v>
          </cell>
          <cell r="AJ249" t="str">
            <v>Contingence, reprise et garantie</v>
          </cell>
          <cell r="AK249">
            <v>400000</v>
          </cell>
          <cell r="AL249">
            <v>3098</v>
          </cell>
          <cell r="AM249">
            <v>2317780</v>
          </cell>
          <cell r="AN249">
            <v>1258220</v>
          </cell>
          <cell r="AP249">
            <v>1258220</v>
          </cell>
          <cell r="AQ249">
            <v>0.35185123042505595</v>
          </cell>
          <cell r="AR249">
            <v>232350</v>
          </cell>
          <cell r="AS249">
            <v>1025870</v>
          </cell>
          <cell r="AT249">
            <v>0.28687639821029082</v>
          </cell>
          <cell r="AU249">
            <v>331.1394448030988</v>
          </cell>
          <cell r="AV249" t="str">
            <v/>
          </cell>
          <cell r="AW249" t="str">
            <v>Grand formulaire</v>
          </cell>
        </row>
        <row r="250">
          <cell r="B250">
            <v>21063</v>
          </cell>
          <cell r="C250">
            <v>2021</v>
          </cell>
          <cell r="D250">
            <v>44278</v>
          </cell>
          <cell r="E250" t="str">
            <v>François</v>
          </cell>
          <cell r="F250" t="str">
            <v>En cours</v>
          </cell>
          <cell r="G250" t="str">
            <v>Non</v>
          </cell>
          <cell r="H250" t="str">
            <v>Calculé</v>
          </cell>
          <cell r="I250" t="str">
            <v>5 - Perdu</v>
          </cell>
          <cell r="M250" t="str">
            <v>Chaudière /brûleur</v>
          </cell>
          <cell r="N250">
            <v>1</v>
          </cell>
          <cell r="W250" t="str">
            <v>Hôpital du Centre de la Mauricie</v>
          </cell>
          <cell r="X250" t="str">
            <v>Marco Robitaille</v>
          </cell>
          <cell r="Y250" t="str">
            <v>Existant</v>
          </cell>
          <cell r="Z250" t="str">
            <v>Institutionnel</v>
          </cell>
          <cell r="AA250" t="str">
            <v>Résidence St-Maurice - Remplacement chaudière</v>
          </cell>
          <cell r="AB250">
            <v>75000</v>
          </cell>
          <cell r="AC250">
            <v>0</v>
          </cell>
          <cell r="AD250">
            <v>0</v>
          </cell>
          <cell r="AE250">
            <v>0</v>
          </cell>
          <cell r="AF250">
            <v>0</v>
          </cell>
          <cell r="AG250">
            <v>0</v>
          </cell>
          <cell r="AH250">
            <v>0</v>
          </cell>
          <cell r="AI250">
            <v>0</v>
          </cell>
          <cell r="AJ250" t="str">
            <v>Contingence, reprise et garantie</v>
          </cell>
          <cell r="AK250">
            <v>0</v>
          </cell>
          <cell r="AL250">
            <v>0</v>
          </cell>
          <cell r="AM250">
            <v>0</v>
          </cell>
          <cell r="AN250">
            <v>75000</v>
          </cell>
          <cell r="AQ250">
            <v>1</v>
          </cell>
          <cell r="AR250">
            <v>0</v>
          </cell>
          <cell r="AS250">
            <v>75000</v>
          </cell>
          <cell r="AT250">
            <v>1</v>
          </cell>
          <cell r="AU250" t="str">
            <v/>
          </cell>
          <cell r="AV250" t="str">
            <v/>
          </cell>
          <cell r="AW250" t="str">
            <v>Petit formulaire</v>
          </cell>
        </row>
        <row r="251">
          <cell r="B251">
            <v>21064</v>
          </cell>
          <cell r="C251">
            <v>2021</v>
          </cell>
          <cell r="D251">
            <v>44278</v>
          </cell>
          <cell r="E251" t="str">
            <v>François</v>
          </cell>
          <cell r="F251" t="str">
            <v>Pour approbation</v>
          </cell>
          <cell r="G251" t="str">
            <v>Oui</v>
          </cell>
          <cell r="H251" t="str">
            <v>Calculé</v>
          </cell>
          <cell r="I251" t="str">
            <v>4 - Annulé</v>
          </cell>
          <cell r="J251">
            <v>44305</v>
          </cell>
          <cell r="M251" t="str">
            <v>Chaudière /brûleur</v>
          </cell>
          <cell r="N251">
            <v>1</v>
          </cell>
          <cell r="W251" t="str">
            <v>Hôpital du Centre de la Mauricie</v>
          </cell>
          <cell r="X251" t="str">
            <v>Marco Robitaille</v>
          </cell>
          <cell r="Y251" t="str">
            <v>Existant</v>
          </cell>
          <cell r="Z251" t="str">
            <v>Institutionnel</v>
          </cell>
          <cell r="AA251" t="str">
            <v>Ajout d'une chaudière Lochinvar Crest</v>
          </cell>
          <cell r="AB251">
            <v>161000</v>
          </cell>
          <cell r="AC251">
            <v>119523</v>
          </cell>
          <cell r="AD251">
            <v>0</v>
          </cell>
          <cell r="AE251">
            <v>0</v>
          </cell>
          <cell r="AF251">
            <v>25.2</v>
          </cell>
          <cell r="AG251">
            <v>1890</v>
          </cell>
          <cell r="AH251">
            <v>0</v>
          </cell>
          <cell r="AI251">
            <v>700</v>
          </cell>
          <cell r="AJ251" t="str">
            <v>Contingence, reprise et garantie</v>
          </cell>
          <cell r="AK251">
            <v>8824.27</v>
          </cell>
          <cell r="AL251">
            <v>25.2</v>
          </cell>
          <cell r="AM251">
            <v>130937.27</v>
          </cell>
          <cell r="AN251">
            <v>30062.73</v>
          </cell>
          <cell r="AP251">
            <v>30314.73</v>
          </cell>
          <cell r="AQ251">
            <v>0.1867250310559006</v>
          </cell>
          <cell r="AR251">
            <v>1890</v>
          </cell>
          <cell r="AS251">
            <v>28172.73</v>
          </cell>
          <cell r="AT251">
            <v>0.17498590062111799</v>
          </cell>
          <cell r="AU251">
            <v>1117.965476190476</v>
          </cell>
          <cell r="AV251" t="str">
            <v/>
          </cell>
          <cell r="AW251" t="str">
            <v>Petit formulaire</v>
          </cell>
        </row>
        <row r="252">
          <cell r="B252">
            <v>21065</v>
          </cell>
          <cell r="C252">
            <v>2021</v>
          </cell>
          <cell r="D252">
            <v>44278</v>
          </cell>
          <cell r="E252" t="str">
            <v>François</v>
          </cell>
          <cell r="F252" t="str">
            <v>En cours</v>
          </cell>
          <cell r="G252" t="str">
            <v>Non</v>
          </cell>
          <cell r="H252" t="str">
            <v>Calculé</v>
          </cell>
          <cell r="I252" t="str">
            <v>4 - Annulé</v>
          </cell>
          <cell r="M252" t="str">
            <v>Cheminée</v>
          </cell>
          <cell r="N252">
            <v>1</v>
          </cell>
          <cell r="W252" t="str">
            <v>Hôpital du Centre de la Mauricie</v>
          </cell>
          <cell r="X252" t="str">
            <v>Marco Robitaille</v>
          </cell>
          <cell r="Y252" t="str">
            <v>Existant</v>
          </cell>
          <cell r="Z252" t="str">
            <v>Institutionnel</v>
          </cell>
          <cell r="AA252" t="str">
            <v>Réparation de la cheminée</v>
          </cell>
          <cell r="AB252">
            <v>10000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  <cell r="AI252">
            <v>0</v>
          </cell>
          <cell r="AJ252" t="str">
            <v>Contingence, reprise et garantie</v>
          </cell>
          <cell r="AK252">
            <v>0</v>
          </cell>
          <cell r="AL252">
            <v>0</v>
          </cell>
          <cell r="AM252">
            <v>0</v>
          </cell>
          <cell r="AN252">
            <v>10000</v>
          </cell>
          <cell r="AQ252">
            <v>1</v>
          </cell>
          <cell r="AR252">
            <v>0</v>
          </cell>
          <cell r="AS252">
            <v>10000</v>
          </cell>
          <cell r="AT252">
            <v>1</v>
          </cell>
          <cell r="AU252" t="str">
            <v/>
          </cell>
          <cell r="AV252" t="str">
            <v/>
          </cell>
          <cell r="AW252" t="str">
            <v>Petit formulaire</v>
          </cell>
        </row>
        <row r="253">
          <cell r="B253">
            <v>21066</v>
          </cell>
          <cell r="C253">
            <v>2021</v>
          </cell>
          <cell r="D253">
            <v>44278</v>
          </cell>
          <cell r="E253" t="str">
            <v>René</v>
          </cell>
          <cell r="F253" t="str">
            <v>En cours</v>
          </cell>
          <cell r="G253" t="str">
            <v>Non</v>
          </cell>
          <cell r="H253" t="str">
            <v>Calculé</v>
          </cell>
          <cell r="I253" t="str">
            <v>4 - Annulé</v>
          </cell>
          <cell r="N253">
            <v>1</v>
          </cell>
          <cell r="W253" t="str">
            <v>libre</v>
          </cell>
          <cell r="X253" t="str">
            <v>Voir René</v>
          </cell>
          <cell r="Y253" t="str">
            <v>Nouveau</v>
          </cell>
          <cell r="Z253" t="str">
            <v>Alimentaire</v>
          </cell>
          <cell r="AA253" t="str">
            <v>libre</v>
          </cell>
          <cell r="AB253">
            <v>0</v>
          </cell>
          <cell r="AC253">
            <v>1</v>
          </cell>
          <cell r="AD253">
            <v>1</v>
          </cell>
          <cell r="AE253">
            <v>50</v>
          </cell>
          <cell r="AF253">
            <v>1</v>
          </cell>
          <cell r="AG253">
            <v>65</v>
          </cell>
          <cell r="AH253">
            <v>0</v>
          </cell>
          <cell r="AI253">
            <v>0</v>
          </cell>
          <cell r="AJ253" t="str">
            <v>Contingence, reprise et garantie</v>
          </cell>
          <cell r="AK253">
            <v>0</v>
          </cell>
          <cell r="AL253">
            <v>2</v>
          </cell>
          <cell r="AM253">
            <v>116</v>
          </cell>
          <cell r="AN253">
            <v>-116</v>
          </cell>
          <cell r="AP253">
            <v>-116</v>
          </cell>
          <cell r="AQ253">
            <v>0</v>
          </cell>
          <cell r="AR253">
            <v>150</v>
          </cell>
          <cell r="AS253">
            <v>-266</v>
          </cell>
          <cell r="AT253">
            <v>0</v>
          </cell>
          <cell r="AU253">
            <v>-133</v>
          </cell>
          <cell r="AV253">
            <v>290</v>
          </cell>
          <cell r="AW253" t="str">
            <v>Grand formulaire</v>
          </cell>
        </row>
        <row r="254">
          <cell r="B254">
            <v>21067</v>
          </cell>
          <cell r="C254">
            <v>2021</v>
          </cell>
          <cell r="D254">
            <v>44279</v>
          </cell>
          <cell r="E254" t="str">
            <v>François</v>
          </cell>
          <cell r="F254" t="str">
            <v>Pour approbation</v>
          </cell>
          <cell r="G254" t="str">
            <v>Oui</v>
          </cell>
          <cell r="H254" t="str">
            <v>Calculé</v>
          </cell>
          <cell r="I254" t="str">
            <v>4 - Annulé</v>
          </cell>
          <cell r="J254">
            <v>44280</v>
          </cell>
          <cell r="M254" t="str">
            <v>Entretien</v>
          </cell>
          <cell r="N254">
            <v>1</v>
          </cell>
          <cell r="W254" t="str">
            <v>Béton Chevalier</v>
          </cell>
          <cell r="X254" t="str">
            <v>David Chevalier</v>
          </cell>
          <cell r="Y254" t="str">
            <v>Existant</v>
          </cell>
          <cell r="Z254" t="str">
            <v>Industriel</v>
          </cell>
          <cell r="AA254" t="str">
            <v>Entretiens annuels</v>
          </cell>
          <cell r="AB254">
            <v>22500</v>
          </cell>
          <cell r="AC254">
            <v>2400</v>
          </cell>
          <cell r="AD254">
            <v>0</v>
          </cell>
          <cell r="AE254">
            <v>0</v>
          </cell>
          <cell r="AF254">
            <v>86.1</v>
          </cell>
          <cell r="AG254">
            <v>5596.5</v>
          </cell>
          <cell r="AH254">
            <v>42</v>
          </cell>
          <cell r="AI254">
            <v>2633</v>
          </cell>
          <cell r="AJ254" t="str">
            <v>Contingence, reprise et garantie</v>
          </cell>
          <cell r="AK254">
            <v>1189.71</v>
          </cell>
          <cell r="AL254">
            <v>128.1</v>
          </cell>
          <cell r="AM254">
            <v>11819.21</v>
          </cell>
          <cell r="AN254">
            <v>10680.79</v>
          </cell>
          <cell r="AP254">
            <v>10680.79</v>
          </cell>
          <cell r="AQ254">
            <v>0.47470177777777783</v>
          </cell>
          <cell r="AR254">
            <v>9607.5</v>
          </cell>
          <cell r="AS254">
            <v>1073.29</v>
          </cell>
          <cell r="AT254">
            <v>4.7701777777777815E-2</v>
          </cell>
          <cell r="AU254">
            <v>8.3785323965651912</v>
          </cell>
          <cell r="AV254">
            <v>22963.91</v>
          </cell>
          <cell r="AW254" t="str">
            <v>Petit formulaire</v>
          </cell>
        </row>
        <row r="255">
          <cell r="B255">
            <v>21068</v>
          </cell>
          <cell r="C255">
            <v>2021</v>
          </cell>
          <cell r="D255">
            <v>44279</v>
          </cell>
          <cell r="E255" t="str">
            <v>François</v>
          </cell>
          <cell r="F255" t="str">
            <v>En cours</v>
          </cell>
          <cell r="G255" t="str">
            <v>Non</v>
          </cell>
          <cell r="H255" t="str">
            <v>Budgétaire</v>
          </cell>
          <cell r="I255" t="str">
            <v>4 - Annulé</v>
          </cell>
          <cell r="M255" t="str">
            <v>Chaudière /brûleur</v>
          </cell>
          <cell r="N255">
            <v>1</v>
          </cell>
          <cell r="W255" t="str">
            <v>Béton Chevalier</v>
          </cell>
          <cell r="X255" t="str">
            <v>David Chevalier</v>
          </cell>
          <cell r="Y255" t="str">
            <v>Existant</v>
          </cell>
          <cell r="Z255" t="str">
            <v>Industriel</v>
          </cell>
          <cell r="AA255" t="str">
            <v>Reconditionnement de chaudière (nouvel usage)</v>
          </cell>
          <cell r="AB255">
            <v>40000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  <cell r="AI255">
            <v>0</v>
          </cell>
          <cell r="AJ255" t="str">
            <v>Contingence, reprise et garantie</v>
          </cell>
          <cell r="AK255">
            <v>0</v>
          </cell>
          <cell r="AL255">
            <v>0</v>
          </cell>
          <cell r="AM255">
            <v>0</v>
          </cell>
          <cell r="AN255">
            <v>40000</v>
          </cell>
          <cell r="AQ255">
            <v>1</v>
          </cell>
          <cell r="AR255">
            <v>0</v>
          </cell>
          <cell r="AS255">
            <v>40000</v>
          </cell>
          <cell r="AT255">
            <v>1</v>
          </cell>
          <cell r="AU255" t="str">
            <v/>
          </cell>
          <cell r="AV255" t="str">
            <v/>
          </cell>
          <cell r="AW255" t="str">
            <v>Petit formulaire</v>
          </cell>
        </row>
        <row r="256">
          <cell r="B256">
            <v>21069</v>
          </cell>
          <cell r="C256">
            <v>2021</v>
          </cell>
          <cell r="D256">
            <v>44279</v>
          </cell>
          <cell r="E256" t="str">
            <v>François</v>
          </cell>
          <cell r="F256" t="str">
            <v>En cours</v>
          </cell>
          <cell r="G256" t="str">
            <v>Non</v>
          </cell>
          <cell r="H256" t="str">
            <v>Budgétaire</v>
          </cell>
          <cell r="I256" t="str">
            <v>4 - Annulé</v>
          </cell>
          <cell r="M256" t="str">
            <v>Chaudière /brûleur</v>
          </cell>
          <cell r="N256">
            <v>1</v>
          </cell>
          <cell r="W256" t="str">
            <v>Béton Chevalier</v>
          </cell>
          <cell r="X256" t="str">
            <v>David Chevalier</v>
          </cell>
          <cell r="Y256" t="str">
            <v>Existant</v>
          </cell>
          <cell r="Z256" t="str">
            <v>Industriel</v>
          </cell>
          <cell r="AA256" t="str">
            <v>Brûleur 128 MMBTU (plan d'asphalte)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  <cell r="AI256">
            <v>0</v>
          </cell>
          <cell r="AJ256" t="str">
            <v>Contingence, reprise et garantie</v>
          </cell>
          <cell r="AK256">
            <v>0</v>
          </cell>
          <cell r="AL256">
            <v>0</v>
          </cell>
          <cell r="AM256">
            <v>0</v>
          </cell>
          <cell r="AN256">
            <v>0</v>
          </cell>
          <cell r="AQ256">
            <v>0</v>
          </cell>
          <cell r="AR256">
            <v>0</v>
          </cell>
          <cell r="AS256">
            <v>0</v>
          </cell>
          <cell r="AT256">
            <v>0</v>
          </cell>
          <cell r="AU256" t="str">
            <v/>
          </cell>
          <cell r="AV256" t="str">
            <v/>
          </cell>
          <cell r="AW256" t="str">
            <v>Grand formulaire</v>
          </cell>
        </row>
        <row r="257">
          <cell r="B257">
            <v>21070</v>
          </cell>
          <cell r="C257">
            <v>2021</v>
          </cell>
          <cell r="D257">
            <v>44280</v>
          </cell>
          <cell r="E257" t="str">
            <v>René</v>
          </cell>
          <cell r="F257" t="str">
            <v>En cours</v>
          </cell>
          <cell r="G257" t="str">
            <v>Oui</v>
          </cell>
          <cell r="H257" t="str">
            <v>Budgétaire</v>
          </cell>
          <cell r="I257" t="str">
            <v>4 - Annulé</v>
          </cell>
          <cell r="K257" t="str">
            <v>Chaudière/brûleur</v>
          </cell>
          <cell r="L257">
            <v>1</v>
          </cell>
          <cell r="W257" t="str">
            <v>Ecosystem</v>
          </cell>
          <cell r="X257" t="str">
            <v>Séraphin Adlwart</v>
          </cell>
          <cell r="Y257" t="str">
            <v>Existant</v>
          </cell>
          <cell r="Z257" t="str">
            <v>Institutionnel</v>
          </cell>
          <cell r="AA257" t="str">
            <v>Chaudière biomasse Schmid UTSK-900 conteneurisée</v>
          </cell>
          <cell r="AB257">
            <v>813500</v>
          </cell>
          <cell r="AC257">
            <v>499300</v>
          </cell>
          <cell r="AD257">
            <v>436</v>
          </cell>
          <cell r="AE257">
            <v>21800</v>
          </cell>
          <cell r="AF257">
            <v>320</v>
          </cell>
          <cell r="AG257">
            <v>20800</v>
          </cell>
          <cell r="AH257">
            <v>40</v>
          </cell>
          <cell r="AI257">
            <v>28900</v>
          </cell>
          <cell r="AJ257" t="str">
            <v>Contingence, reprise et garantie</v>
          </cell>
          <cell r="AK257">
            <v>58800</v>
          </cell>
          <cell r="AL257">
            <v>796</v>
          </cell>
          <cell r="AM257">
            <v>629600</v>
          </cell>
          <cell r="AN257">
            <v>183900</v>
          </cell>
          <cell r="AP257">
            <v>183900</v>
          </cell>
          <cell r="AQ257">
            <v>0.22606023355869698</v>
          </cell>
          <cell r="AR257">
            <v>59700</v>
          </cell>
          <cell r="AS257">
            <v>124200</v>
          </cell>
          <cell r="AT257">
            <v>0.15267363245236631</v>
          </cell>
          <cell r="AU257">
            <v>156.03015075376885</v>
          </cell>
          <cell r="AV257" t="str">
            <v/>
          </cell>
          <cell r="AW257" t="str">
            <v>Grand formulaire</v>
          </cell>
        </row>
        <row r="258">
          <cell r="B258">
            <v>21071</v>
          </cell>
          <cell r="C258">
            <v>2021</v>
          </cell>
          <cell r="D258">
            <v>44284</v>
          </cell>
          <cell r="E258" t="str">
            <v>René</v>
          </cell>
          <cell r="F258" t="str">
            <v>Pour approbation</v>
          </cell>
          <cell r="G258" t="str">
            <v>Oui</v>
          </cell>
          <cell r="H258" t="str">
            <v>Budgétaire</v>
          </cell>
          <cell r="I258" t="str">
            <v>4 - Annulé</v>
          </cell>
          <cell r="J258">
            <v>44293</v>
          </cell>
          <cell r="M258" t="str">
            <v>Chaudière /brûleur</v>
          </cell>
          <cell r="N258">
            <v>1</v>
          </cell>
          <cell r="W258" t="str">
            <v>Stantec</v>
          </cell>
          <cell r="X258" t="str">
            <v>Antonino Lagana</v>
          </cell>
          <cell r="Y258" t="str">
            <v>Existant</v>
          </cell>
          <cell r="Z258" t="str">
            <v>Industriel</v>
          </cell>
          <cell r="AA258" t="str">
            <v>Chaudière 500 bhp électrique</v>
          </cell>
          <cell r="AB258">
            <v>875000</v>
          </cell>
          <cell r="AC258">
            <v>578000</v>
          </cell>
          <cell r="AD258">
            <v>1</v>
          </cell>
          <cell r="AE258">
            <v>50</v>
          </cell>
          <cell r="AF258">
            <v>1</v>
          </cell>
          <cell r="AG258">
            <v>65</v>
          </cell>
          <cell r="AH258">
            <v>0</v>
          </cell>
          <cell r="AI258">
            <v>0</v>
          </cell>
          <cell r="AJ258" t="str">
            <v>Contingence, reprise et garantie</v>
          </cell>
          <cell r="AK258">
            <v>52000</v>
          </cell>
          <cell r="AL258">
            <v>2</v>
          </cell>
          <cell r="AM258">
            <v>630115</v>
          </cell>
          <cell r="AN258">
            <v>244885</v>
          </cell>
          <cell r="AP258">
            <v>244885</v>
          </cell>
          <cell r="AQ258">
            <v>0.27986857142857141</v>
          </cell>
          <cell r="AR258">
            <v>150</v>
          </cell>
          <cell r="AS258">
            <v>244735</v>
          </cell>
          <cell r="AT258">
            <v>0.27969714285714287</v>
          </cell>
          <cell r="AU258">
            <v>122367.5</v>
          </cell>
          <cell r="AV258" t="str">
            <v/>
          </cell>
          <cell r="AW258" t="str">
            <v>Petit formulaire</v>
          </cell>
        </row>
        <row r="259">
          <cell r="B259">
            <v>21072</v>
          </cell>
          <cell r="C259">
            <v>2021</v>
          </cell>
          <cell r="D259">
            <v>44284</v>
          </cell>
          <cell r="E259" t="str">
            <v>François</v>
          </cell>
          <cell r="F259" t="str">
            <v>Pour approbation</v>
          </cell>
          <cell r="G259" t="str">
            <v>Oui</v>
          </cell>
          <cell r="H259" t="str">
            <v>Budgétaire</v>
          </cell>
          <cell r="I259" t="str">
            <v>4 - Annulé</v>
          </cell>
          <cell r="J259">
            <v>44327</v>
          </cell>
          <cell r="M259" t="str">
            <v>Chaudière /brûleur</v>
          </cell>
          <cell r="N259">
            <v>1</v>
          </cell>
          <cell r="W259" t="str">
            <v>Produits Verglass</v>
          </cell>
          <cell r="X259" t="str">
            <v>Marc Éthier</v>
          </cell>
          <cell r="Y259" t="str">
            <v>Nouveau</v>
          </cell>
          <cell r="Z259" t="str">
            <v>Industriel</v>
          </cell>
          <cell r="AA259" t="str">
            <v>Brûleur pour séchoir rotatif</v>
          </cell>
          <cell r="AB259">
            <v>150000</v>
          </cell>
          <cell r="AC259">
            <v>1</v>
          </cell>
          <cell r="AD259">
            <v>1</v>
          </cell>
          <cell r="AE259">
            <v>50</v>
          </cell>
          <cell r="AF259">
            <v>1</v>
          </cell>
          <cell r="AG259">
            <v>65</v>
          </cell>
          <cell r="AH259">
            <v>1</v>
          </cell>
          <cell r="AI259">
            <v>1</v>
          </cell>
          <cell r="AJ259" t="str">
            <v>Contingence, reprise et garantie</v>
          </cell>
          <cell r="AK259">
            <v>1</v>
          </cell>
          <cell r="AL259">
            <v>3</v>
          </cell>
          <cell r="AM259">
            <v>118</v>
          </cell>
          <cell r="AN259">
            <v>149882</v>
          </cell>
          <cell r="AP259">
            <v>149882</v>
          </cell>
          <cell r="AQ259">
            <v>0.99921333333333329</v>
          </cell>
          <cell r="AR259">
            <v>225</v>
          </cell>
          <cell r="AS259">
            <v>149657</v>
          </cell>
          <cell r="AT259">
            <v>0.99771333333333334</v>
          </cell>
          <cell r="AU259">
            <v>49885.666666666664</v>
          </cell>
          <cell r="AV259" t="str">
            <v/>
          </cell>
          <cell r="AW259" t="str">
            <v>Grand formulaire</v>
          </cell>
        </row>
        <row r="260">
          <cell r="B260">
            <v>21073</v>
          </cell>
          <cell r="C260">
            <v>2021</v>
          </cell>
          <cell r="D260">
            <v>44285</v>
          </cell>
          <cell r="E260" t="str">
            <v>François</v>
          </cell>
          <cell r="F260" t="str">
            <v>En cours</v>
          </cell>
          <cell r="G260" t="str">
            <v>Oui</v>
          </cell>
          <cell r="H260" t="str">
            <v>Budgétaire</v>
          </cell>
          <cell r="I260" t="str">
            <v>2 - Signé</v>
          </cell>
          <cell r="M260" t="str">
            <v>Tuyauterie</v>
          </cell>
          <cell r="N260">
            <v>1</v>
          </cell>
          <cell r="W260" t="str">
            <v>Somavrac</v>
          </cell>
          <cell r="X260" t="str">
            <v>Guillaume Lebel</v>
          </cell>
          <cell r="Y260" t="str">
            <v>Existant</v>
          </cell>
          <cell r="Z260" t="str">
            <v>Industriel</v>
          </cell>
          <cell r="AA260" t="str">
            <v>Tuyauterie 5 po X 150 pi</v>
          </cell>
          <cell r="AB260">
            <v>15000</v>
          </cell>
          <cell r="AC260">
            <v>0</v>
          </cell>
          <cell r="AD260">
            <v>0</v>
          </cell>
          <cell r="AE260">
            <v>0</v>
          </cell>
          <cell r="AF260">
            <v>180</v>
          </cell>
          <cell r="AG260">
            <v>11700</v>
          </cell>
          <cell r="AH260">
            <v>0</v>
          </cell>
          <cell r="AI260">
            <v>0</v>
          </cell>
          <cell r="AJ260" t="str">
            <v>Contingence, reprise et garantie</v>
          </cell>
          <cell r="AK260">
            <v>0</v>
          </cell>
          <cell r="AL260">
            <v>180</v>
          </cell>
          <cell r="AM260">
            <v>11700</v>
          </cell>
          <cell r="AN260">
            <v>3300</v>
          </cell>
          <cell r="AP260">
            <v>3300</v>
          </cell>
          <cell r="AQ260">
            <v>0.22</v>
          </cell>
          <cell r="AR260">
            <v>13500</v>
          </cell>
          <cell r="AS260">
            <v>-10200</v>
          </cell>
          <cell r="AT260">
            <v>-0.68</v>
          </cell>
          <cell r="AU260">
            <v>-56.666666666666664</v>
          </cell>
          <cell r="AV260">
            <v>27360</v>
          </cell>
          <cell r="AW260" t="str">
            <v>Petit formulaire</v>
          </cell>
        </row>
        <row r="261">
          <cell r="B261">
            <v>21074</v>
          </cell>
          <cell r="C261">
            <v>2021</v>
          </cell>
          <cell r="D261">
            <v>44285</v>
          </cell>
          <cell r="E261" t="str">
            <v>François</v>
          </cell>
          <cell r="F261" t="str">
            <v>Pour approbation</v>
          </cell>
          <cell r="G261" t="str">
            <v>Oui</v>
          </cell>
          <cell r="H261" t="str">
            <v>Budgétaire</v>
          </cell>
          <cell r="I261" t="str">
            <v>4 - Annulé</v>
          </cell>
          <cell r="J261">
            <v>44286</v>
          </cell>
          <cell r="M261" t="str">
            <v>Chaudière /brûleur</v>
          </cell>
          <cell r="N261">
            <v>1</v>
          </cell>
          <cell r="W261" t="str">
            <v>Le Marché de Nicolet</v>
          </cell>
          <cell r="X261" t="str">
            <v>Nicolas</v>
          </cell>
          <cell r="Y261" t="str">
            <v>Nouveau</v>
          </cell>
          <cell r="Z261" t="str">
            <v>Alimentaire</v>
          </cell>
          <cell r="AA261" t="str">
            <v>Générateur d'air chaud 175 000 BTU</v>
          </cell>
          <cell r="AB261">
            <v>3650</v>
          </cell>
          <cell r="AC261">
            <v>2640</v>
          </cell>
          <cell r="AD261">
            <v>1</v>
          </cell>
          <cell r="AE261">
            <v>50</v>
          </cell>
          <cell r="AF261">
            <v>1</v>
          </cell>
          <cell r="AG261">
            <v>65</v>
          </cell>
          <cell r="AH261">
            <v>1</v>
          </cell>
          <cell r="AI261">
            <v>1</v>
          </cell>
          <cell r="AJ261" t="str">
            <v>Contingence, reprise et garantie</v>
          </cell>
          <cell r="AK261">
            <v>1</v>
          </cell>
          <cell r="AL261">
            <v>3</v>
          </cell>
          <cell r="AM261">
            <v>2757</v>
          </cell>
          <cell r="AN261">
            <v>893</v>
          </cell>
          <cell r="AP261">
            <v>893</v>
          </cell>
          <cell r="AQ261">
            <v>0.24465753424657535</v>
          </cell>
          <cell r="AR261">
            <v>225</v>
          </cell>
          <cell r="AS261">
            <v>668</v>
          </cell>
          <cell r="AT261">
            <v>0.18301369863013697</v>
          </cell>
          <cell r="AU261">
            <v>222.66666666666666</v>
          </cell>
          <cell r="AV261" t="str">
            <v/>
          </cell>
          <cell r="AW261" t="str">
            <v>Petit formulaire</v>
          </cell>
        </row>
        <row r="262">
          <cell r="B262">
            <v>21075</v>
          </cell>
          <cell r="C262">
            <v>2021</v>
          </cell>
          <cell r="D262">
            <v>44287</v>
          </cell>
          <cell r="E262" t="str">
            <v>François</v>
          </cell>
          <cell r="F262" t="str">
            <v>Pour approbation</v>
          </cell>
          <cell r="G262" t="str">
            <v>Oui</v>
          </cell>
          <cell r="H262" t="str">
            <v>Calculé</v>
          </cell>
          <cell r="I262" t="str">
            <v>5 - Perdu</v>
          </cell>
          <cell r="J262">
            <v>44292</v>
          </cell>
          <cell r="M262" t="str">
            <v>Chaudière /brûleur</v>
          </cell>
          <cell r="W262" t="str">
            <v>Tetra Tech</v>
          </cell>
          <cell r="X262" t="str">
            <v>Haikel Aba Allel</v>
          </cell>
          <cell r="Y262" t="str">
            <v>Nouveau</v>
          </cell>
          <cell r="Z262" t="str">
            <v>Industriel</v>
          </cell>
          <cell r="AA262" t="str">
            <v>Chaudière à huile thermique 8 MMBTU gaz naturel</v>
          </cell>
          <cell r="AB262">
            <v>399000</v>
          </cell>
          <cell r="AC262">
            <v>318200</v>
          </cell>
          <cell r="AD262">
            <v>0.70000000000000284</v>
          </cell>
          <cell r="AE262">
            <v>35</v>
          </cell>
          <cell r="AF262">
            <v>0</v>
          </cell>
          <cell r="AG262">
            <v>0</v>
          </cell>
          <cell r="AH262">
            <v>0</v>
          </cell>
          <cell r="AI262">
            <v>0</v>
          </cell>
          <cell r="AJ262" t="str">
            <v>Contingence, reprise et garantie</v>
          </cell>
          <cell r="AK262">
            <v>14531</v>
          </cell>
          <cell r="AL262">
            <v>0.70000000000000284</v>
          </cell>
          <cell r="AM262">
            <v>332766</v>
          </cell>
          <cell r="AN262">
            <v>66234</v>
          </cell>
          <cell r="AP262">
            <v>66234</v>
          </cell>
          <cell r="AQ262">
            <v>0.16600000000000001</v>
          </cell>
          <cell r="AR262">
            <v>52.5</v>
          </cell>
          <cell r="AS262">
            <v>66181.5</v>
          </cell>
          <cell r="AT262">
            <v>0.16586842105263158</v>
          </cell>
          <cell r="AU262">
            <v>94544.999999999622</v>
          </cell>
          <cell r="AV262" t="str">
            <v/>
          </cell>
          <cell r="AW262" t="str">
            <v>Grand formulaire</v>
          </cell>
        </row>
        <row r="263">
          <cell r="B263">
            <v>21076</v>
          </cell>
          <cell r="C263">
            <v>2021</v>
          </cell>
          <cell r="D263">
            <v>44287</v>
          </cell>
          <cell r="E263" t="str">
            <v>François</v>
          </cell>
          <cell r="F263" t="str">
            <v>Pour approbation</v>
          </cell>
          <cell r="G263" t="str">
            <v>Oui</v>
          </cell>
          <cell r="H263" t="str">
            <v>Calculé</v>
          </cell>
          <cell r="I263" t="str">
            <v>4 - Annulé</v>
          </cell>
          <cell r="J263">
            <v>44305</v>
          </cell>
          <cell r="M263" t="str">
            <v>Chaudière /brûleur</v>
          </cell>
          <cell r="N263">
            <v>1</v>
          </cell>
          <cell r="W263" t="str">
            <v>Béton Brunet</v>
          </cell>
          <cell r="X263" t="str">
            <v>Ian Bilodeau</v>
          </cell>
          <cell r="Y263" t="str">
            <v>Existant</v>
          </cell>
          <cell r="Z263" t="str">
            <v>Industriel</v>
          </cell>
          <cell r="AA263" t="str">
            <v>Chaudière 50 HP @ 15 PSI</v>
          </cell>
          <cell r="AB263">
            <v>165500</v>
          </cell>
          <cell r="AC263">
            <v>92400</v>
          </cell>
          <cell r="AD263">
            <v>114.51999999999998</v>
          </cell>
          <cell r="AE263">
            <v>6871.2</v>
          </cell>
          <cell r="AF263">
            <v>208</v>
          </cell>
          <cell r="AG263">
            <v>15600</v>
          </cell>
          <cell r="AH263">
            <v>48</v>
          </cell>
          <cell r="AI263">
            <v>8220</v>
          </cell>
          <cell r="AJ263" t="str">
            <v>Contingence, reprise et garantie</v>
          </cell>
          <cell r="AK263">
            <v>11052.9</v>
          </cell>
          <cell r="AL263">
            <v>370.52</v>
          </cell>
          <cell r="AM263">
            <v>134144.1</v>
          </cell>
          <cell r="AN263">
            <v>31355.9</v>
          </cell>
          <cell r="AP263">
            <v>34581.1</v>
          </cell>
          <cell r="AQ263">
            <v>0.18946163141993955</v>
          </cell>
          <cell r="AR263">
            <v>27789</v>
          </cell>
          <cell r="AS263">
            <v>3566.9</v>
          </cell>
          <cell r="AT263">
            <v>2.1552265861027157E-2</v>
          </cell>
          <cell r="AU263">
            <v>9.62674079671811</v>
          </cell>
          <cell r="AV263">
            <v>166379.34</v>
          </cell>
          <cell r="AW263" t="str">
            <v>Grand formulaire</v>
          </cell>
        </row>
        <row r="264">
          <cell r="B264">
            <v>21077</v>
          </cell>
          <cell r="C264">
            <v>2021</v>
          </cell>
          <cell r="D264">
            <v>44287</v>
          </cell>
          <cell r="E264" t="str">
            <v>François</v>
          </cell>
          <cell r="F264" t="str">
            <v>Pour approbation</v>
          </cell>
          <cell r="G264" t="str">
            <v>Oui</v>
          </cell>
          <cell r="H264" t="str">
            <v>Calculé</v>
          </cell>
          <cell r="I264" t="str">
            <v>2 - Signé</v>
          </cell>
          <cell r="J264">
            <v>44292</v>
          </cell>
          <cell r="M264" t="str">
            <v>Entretien</v>
          </cell>
          <cell r="N264">
            <v>1</v>
          </cell>
          <cell r="W264" t="str">
            <v>Béton Provincial</v>
          </cell>
          <cell r="X264" t="str">
            <v>Pierre Bertrand</v>
          </cell>
          <cell r="Y264" t="str">
            <v>Existant</v>
          </cell>
          <cell r="Z264" t="str">
            <v>Industriel</v>
          </cell>
          <cell r="AA264" t="str">
            <v>Travaux d'amélioration - Usine 1</v>
          </cell>
          <cell r="AB264">
            <v>11500</v>
          </cell>
          <cell r="AC264">
            <v>5446</v>
          </cell>
          <cell r="AD264">
            <v>2</v>
          </cell>
          <cell r="AE264">
            <v>100</v>
          </cell>
          <cell r="AF264">
            <v>38.4</v>
          </cell>
          <cell r="AG264">
            <v>2496</v>
          </cell>
          <cell r="AH264">
            <v>1.5</v>
          </cell>
          <cell r="AI264">
            <v>50</v>
          </cell>
          <cell r="AJ264" t="str">
            <v>Contingence, reprise et garantie</v>
          </cell>
          <cell r="AK264">
            <v>607.32000000000005</v>
          </cell>
          <cell r="AL264">
            <v>41.9</v>
          </cell>
          <cell r="AM264">
            <v>8699.32</v>
          </cell>
          <cell r="AN264">
            <v>2800.68</v>
          </cell>
          <cell r="AP264">
            <v>4846.0200000000004</v>
          </cell>
          <cell r="AQ264">
            <v>0.24353739130434784</v>
          </cell>
          <cell r="AR264">
            <v>3142.5</v>
          </cell>
          <cell r="AS264">
            <v>-341.82</v>
          </cell>
          <cell r="AT264">
            <v>-2.9723478260869539E-2</v>
          </cell>
          <cell r="AU264">
            <v>-8.1579952267303035</v>
          </cell>
          <cell r="AV264">
            <v>12344.62</v>
          </cell>
          <cell r="AW264" t="str">
            <v>Petit formulaire</v>
          </cell>
        </row>
        <row r="265">
          <cell r="B265">
            <v>21078</v>
          </cell>
          <cell r="C265">
            <v>2021</v>
          </cell>
          <cell r="D265">
            <v>44293</v>
          </cell>
          <cell r="E265" t="str">
            <v>François</v>
          </cell>
          <cell r="F265" t="str">
            <v>Pour approbation</v>
          </cell>
          <cell r="G265" t="str">
            <v>Oui</v>
          </cell>
          <cell r="H265" t="str">
            <v>Budgétaire</v>
          </cell>
          <cell r="I265" t="str">
            <v>4 - Annulé</v>
          </cell>
          <cell r="J265">
            <v>44293</v>
          </cell>
          <cell r="M265" t="str">
            <v>Chaudière /brûleur</v>
          </cell>
          <cell r="N265">
            <v>1</v>
          </cell>
          <cell r="W265" t="str">
            <v>L.G. Hébert et fils</v>
          </cell>
          <cell r="X265" t="str">
            <v>Francis Grenier</v>
          </cell>
          <cell r="Y265" t="str">
            <v>Existant</v>
          </cell>
          <cell r="Z265" t="str">
            <v>Alimentaire</v>
          </cell>
          <cell r="AA265" t="str">
            <v>Location de chaudière CHA025</v>
          </cell>
          <cell r="AB265">
            <v>15000</v>
          </cell>
          <cell r="AC265">
            <v>1</v>
          </cell>
          <cell r="AD265">
            <v>1</v>
          </cell>
          <cell r="AE265">
            <v>50</v>
          </cell>
          <cell r="AF265">
            <v>1</v>
          </cell>
          <cell r="AG265">
            <v>65</v>
          </cell>
          <cell r="AH265">
            <v>1</v>
          </cell>
          <cell r="AI265">
            <v>1</v>
          </cell>
          <cell r="AJ265" t="str">
            <v>Contingence, reprise et garantie</v>
          </cell>
          <cell r="AK265">
            <v>1</v>
          </cell>
          <cell r="AL265">
            <v>3</v>
          </cell>
          <cell r="AM265">
            <v>118</v>
          </cell>
          <cell r="AN265">
            <v>14882</v>
          </cell>
          <cell r="AP265">
            <v>14882</v>
          </cell>
          <cell r="AQ265">
            <v>0.99213333333333331</v>
          </cell>
          <cell r="AR265">
            <v>225</v>
          </cell>
          <cell r="AS265">
            <v>14657</v>
          </cell>
          <cell r="AT265">
            <v>0.9771333333333333</v>
          </cell>
          <cell r="AU265">
            <v>4885.666666666667</v>
          </cell>
          <cell r="AV265" t="str">
            <v/>
          </cell>
          <cell r="AW265" t="str">
            <v>Petit formulaire</v>
          </cell>
        </row>
        <row r="266">
          <cell r="B266">
            <v>21079</v>
          </cell>
          <cell r="C266">
            <v>2021</v>
          </cell>
          <cell r="D266">
            <v>44293</v>
          </cell>
          <cell r="E266" t="str">
            <v>François</v>
          </cell>
          <cell r="F266" t="str">
            <v>Pour approbation</v>
          </cell>
          <cell r="G266" t="str">
            <v>Oui</v>
          </cell>
          <cell r="H266" t="str">
            <v>Budgétaire</v>
          </cell>
          <cell r="I266" t="str">
            <v>4 - Annulé</v>
          </cell>
          <cell r="J266">
            <v>44293</v>
          </cell>
          <cell r="M266" t="str">
            <v>Chaudière /brûleur</v>
          </cell>
          <cell r="N266">
            <v>1</v>
          </cell>
          <cell r="W266" t="str">
            <v>Cervo-Polygaz</v>
          </cell>
          <cell r="X266" t="str">
            <v>Éric Bouchard</v>
          </cell>
          <cell r="Y266" t="str">
            <v>Existant</v>
          </cell>
          <cell r="Z266" t="str">
            <v>Industriel</v>
          </cell>
          <cell r="AA266" t="str">
            <v>Location chaudière 25 HP</v>
          </cell>
          <cell r="AB266">
            <v>42000</v>
          </cell>
          <cell r="AC266">
            <v>1</v>
          </cell>
          <cell r="AD266">
            <v>1</v>
          </cell>
          <cell r="AE266">
            <v>50</v>
          </cell>
          <cell r="AF266">
            <v>1</v>
          </cell>
          <cell r="AG266">
            <v>65</v>
          </cell>
          <cell r="AH266">
            <v>1</v>
          </cell>
          <cell r="AI266">
            <v>1</v>
          </cell>
          <cell r="AJ266" t="str">
            <v>Contingence, reprise et garantie</v>
          </cell>
          <cell r="AK266">
            <v>1</v>
          </cell>
          <cell r="AL266">
            <v>3</v>
          </cell>
          <cell r="AM266">
            <v>118</v>
          </cell>
          <cell r="AN266">
            <v>41882</v>
          </cell>
          <cell r="AP266">
            <v>41882</v>
          </cell>
          <cell r="AQ266">
            <v>0.99719047619047618</v>
          </cell>
          <cell r="AR266">
            <v>225</v>
          </cell>
          <cell r="AS266">
            <v>41657</v>
          </cell>
          <cell r="AT266">
            <v>0.99183333333333334</v>
          </cell>
          <cell r="AU266">
            <v>13885.666666666666</v>
          </cell>
          <cell r="AV266" t="str">
            <v/>
          </cell>
          <cell r="AW266" t="str">
            <v>Petit formulaire</v>
          </cell>
        </row>
        <row r="267">
          <cell r="B267">
            <v>21080</v>
          </cell>
          <cell r="C267">
            <v>2021</v>
          </cell>
          <cell r="D267">
            <v>44293</v>
          </cell>
          <cell r="E267" t="str">
            <v>François</v>
          </cell>
          <cell r="F267" t="str">
            <v>Pour approbation</v>
          </cell>
          <cell r="G267" t="str">
            <v>Oui</v>
          </cell>
          <cell r="H267" t="str">
            <v>Budgétaire</v>
          </cell>
          <cell r="I267" t="str">
            <v>2 - Signé</v>
          </cell>
          <cell r="J267">
            <v>44293</v>
          </cell>
          <cell r="M267" t="str">
            <v>Chaudière /brûleur</v>
          </cell>
          <cell r="N267">
            <v>1</v>
          </cell>
          <cell r="W267" t="str">
            <v>Hôpital de Fleurimont</v>
          </cell>
          <cell r="X267" t="str">
            <v>Jean-Yves Clouteir</v>
          </cell>
          <cell r="Y267" t="str">
            <v>Existant</v>
          </cell>
          <cell r="Z267" t="str">
            <v>Hopital</v>
          </cell>
          <cell r="AA267" t="str">
            <v>Location CHA302</v>
          </cell>
          <cell r="AB267">
            <v>70000</v>
          </cell>
          <cell r="AC267">
            <v>1</v>
          </cell>
          <cell r="AD267">
            <v>1</v>
          </cell>
          <cell r="AE267">
            <v>50</v>
          </cell>
          <cell r="AF267">
            <v>1</v>
          </cell>
          <cell r="AG267">
            <v>65</v>
          </cell>
          <cell r="AH267">
            <v>1</v>
          </cell>
          <cell r="AI267">
            <v>1</v>
          </cell>
          <cell r="AJ267" t="str">
            <v>Contingence, reprise et garantie</v>
          </cell>
          <cell r="AK267">
            <v>1</v>
          </cell>
          <cell r="AL267">
            <v>3</v>
          </cell>
          <cell r="AM267">
            <v>118</v>
          </cell>
          <cell r="AN267">
            <v>69882</v>
          </cell>
          <cell r="AP267">
            <v>69882</v>
          </cell>
          <cell r="AQ267">
            <v>0.99831428571428571</v>
          </cell>
          <cell r="AR267">
            <v>225</v>
          </cell>
          <cell r="AS267">
            <v>69657</v>
          </cell>
          <cell r="AT267">
            <v>0.99509999999999998</v>
          </cell>
          <cell r="AU267">
            <v>23219</v>
          </cell>
          <cell r="AV267" t="str">
            <v/>
          </cell>
          <cell r="AW267" t="str">
            <v>Petit formulaire</v>
          </cell>
        </row>
        <row r="268">
          <cell r="B268">
            <v>21081</v>
          </cell>
          <cell r="C268">
            <v>2021</v>
          </cell>
          <cell r="D268">
            <v>44294</v>
          </cell>
          <cell r="E268" t="str">
            <v>François</v>
          </cell>
          <cell r="F268" t="str">
            <v>Pour approbation</v>
          </cell>
          <cell r="G268" t="str">
            <v>Oui</v>
          </cell>
          <cell r="H268" t="str">
            <v>Calculé</v>
          </cell>
          <cell r="I268" t="str">
            <v>5 - Perdu</v>
          </cell>
          <cell r="J268">
            <v>44300</v>
          </cell>
          <cell r="M268" t="str">
            <v>Chaudière /brûleur</v>
          </cell>
          <cell r="N268">
            <v>1</v>
          </cell>
          <cell r="W268" t="str">
            <v>Distillerie Wabasso</v>
          </cell>
          <cell r="X268" t="str">
            <v>Maxime Vincent</v>
          </cell>
          <cell r="Y268" t="str">
            <v>Nouveau</v>
          </cell>
          <cell r="Z268" t="str">
            <v>Alimentaire</v>
          </cell>
          <cell r="AA268" t="str">
            <v>Chaudière 40 HP @ 15 PSI</v>
          </cell>
          <cell r="AB268">
            <v>117800</v>
          </cell>
          <cell r="AC268">
            <v>69395</v>
          </cell>
          <cell r="AD268">
            <v>54.660000000000025</v>
          </cell>
          <cell r="AE268">
            <v>2733</v>
          </cell>
          <cell r="AF268">
            <v>208</v>
          </cell>
          <cell r="AG268">
            <v>13520</v>
          </cell>
          <cell r="AH268">
            <v>0</v>
          </cell>
          <cell r="AI268">
            <v>450</v>
          </cell>
          <cell r="AJ268" t="str">
            <v>Contingence, reprise et garantie</v>
          </cell>
          <cell r="AK268">
            <v>6848.35</v>
          </cell>
          <cell r="AL268">
            <v>262.66000000000003</v>
          </cell>
          <cell r="AM268">
            <v>92946.35</v>
          </cell>
          <cell r="AN268">
            <v>24853.65</v>
          </cell>
          <cell r="AP268">
            <v>24853.65</v>
          </cell>
          <cell r="AQ268">
            <v>0.21098174872665529</v>
          </cell>
          <cell r="AR268">
            <v>19699.5</v>
          </cell>
          <cell r="AS268">
            <v>5154.1499999999996</v>
          </cell>
          <cell r="AT268">
            <v>4.3753395585738458E-2</v>
          </cell>
          <cell r="AU268">
            <v>19.622896520216212</v>
          </cell>
          <cell r="AV268" t="str">
            <v/>
          </cell>
          <cell r="AW268" t="str">
            <v>Grand formulaire</v>
          </cell>
        </row>
        <row r="269">
          <cell r="B269">
            <v>21082</v>
          </cell>
          <cell r="C269">
            <v>2021</v>
          </cell>
          <cell r="D269">
            <v>44298</v>
          </cell>
          <cell r="E269" t="str">
            <v>François</v>
          </cell>
          <cell r="F269" t="str">
            <v>Pour approbation</v>
          </cell>
          <cell r="G269" t="str">
            <v>Oui</v>
          </cell>
          <cell r="H269" t="str">
            <v>Budgétaire</v>
          </cell>
          <cell r="I269" t="str">
            <v>4 - Annulé</v>
          </cell>
          <cell r="J269">
            <v>44323</v>
          </cell>
          <cell r="K269" t="str">
            <v>Chaudière/brûleur</v>
          </cell>
          <cell r="L269">
            <v>1</v>
          </cell>
          <cell r="W269" t="str">
            <v>Valtech Énergie</v>
          </cell>
          <cell r="X269" t="str">
            <v>René-Jean Lavallée</v>
          </cell>
          <cell r="Y269" t="str">
            <v>Nouveau</v>
          </cell>
          <cell r="Z269" t="str">
            <v>Institutionnel</v>
          </cell>
          <cell r="AA269" t="str">
            <v>Chaudière biomasse Schmid UTSR-2000</v>
          </cell>
          <cell r="AB269">
            <v>2150000</v>
          </cell>
          <cell r="AC269">
            <v>1222402</v>
          </cell>
          <cell r="AD269">
            <v>422.88000000000011</v>
          </cell>
          <cell r="AE269">
            <v>25372.799999999999</v>
          </cell>
          <cell r="AF269">
            <v>1232</v>
          </cell>
          <cell r="AG269">
            <v>92400</v>
          </cell>
          <cell r="AH269">
            <v>300</v>
          </cell>
          <cell r="AI269">
            <v>72712.5</v>
          </cell>
          <cell r="AJ269" t="str">
            <v>Contingence, reprise et garantie</v>
          </cell>
          <cell r="AK269">
            <v>197564.45</v>
          </cell>
          <cell r="AL269">
            <v>1954.88</v>
          </cell>
          <cell r="AM269">
            <v>1610451.75</v>
          </cell>
          <cell r="AN269">
            <v>539548.25</v>
          </cell>
          <cell r="AP269">
            <v>430987</v>
          </cell>
          <cell r="AQ269">
            <v>0.25095267441860464</v>
          </cell>
          <cell r="AR269">
            <v>146616</v>
          </cell>
          <cell r="AS269">
            <v>392932.25</v>
          </cell>
          <cell r="AT269">
            <v>0.18275918604651162</v>
          </cell>
          <cell r="AU269">
            <v>201.00070081027991</v>
          </cell>
          <cell r="AV269" t="str">
            <v/>
          </cell>
          <cell r="AW269" t="str">
            <v>Grand formulaire</v>
          </cell>
        </row>
        <row r="270">
          <cell r="B270">
            <v>21083</v>
          </cell>
          <cell r="C270">
            <v>2021</v>
          </cell>
          <cell r="D270">
            <v>44298</v>
          </cell>
          <cell r="E270" t="str">
            <v>François</v>
          </cell>
          <cell r="F270" t="str">
            <v>Pour approbation</v>
          </cell>
          <cell r="G270" t="str">
            <v>Oui</v>
          </cell>
          <cell r="H270" t="str">
            <v>Calculé</v>
          </cell>
          <cell r="I270" t="str">
            <v>5 - Perdu</v>
          </cell>
          <cell r="J270">
            <v>44330</v>
          </cell>
          <cell r="M270" t="str">
            <v>Chaudière /brûleur</v>
          </cell>
          <cell r="N270">
            <v>1</v>
          </cell>
          <cell r="W270" t="str">
            <v>ABI</v>
          </cell>
          <cell r="X270" t="str">
            <v>Mélanie Roberts</v>
          </cell>
          <cell r="Y270" t="str">
            <v>Existant</v>
          </cell>
          <cell r="Z270" t="str">
            <v>Industriel</v>
          </cell>
          <cell r="AA270" t="str">
            <v>Mise à niveau d’équipements au gaz naturel au scellement e au brasquage</v>
          </cell>
          <cell r="AB270">
            <v>2519610</v>
          </cell>
          <cell r="AC270">
            <v>1463175</v>
          </cell>
          <cell r="AD270">
            <v>620.78</v>
          </cell>
          <cell r="AE270">
            <v>31039</v>
          </cell>
          <cell r="AF270">
            <v>2540</v>
          </cell>
          <cell r="AG270">
            <v>165100</v>
          </cell>
          <cell r="AH270">
            <v>64</v>
          </cell>
          <cell r="AI270">
            <v>10910</v>
          </cell>
          <cell r="AJ270" t="str">
            <v>Contingence, reprise et garantie</v>
          </cell>
          <cell r="AK270">
            <v>213607</v>
          </cell>
          <cell r="AL270">
            <v>3224.7799999999997</v>
          </cell>
          <cell r="AM270">
            <v>1883831</v>
          </cell>
          <cell r="AN270">
            <v>635779</v>
          </cell>
          <cell r="AP270">
            <v>592297.69999999995</v>
          </cell>
          <cell r="AQ270">
            <v>0.25233230539647011</v>
          </cell>
          <cell r="AR270">
            <v>241858.5</v>
          </cell>
          <cell r="AS270">
            <v>393920.5</v>
          </cell>
          <cell r="AT270">
            <v>0.15634185449335414</v>
          </cell>
          <cell r="AU270">
            <v>122.1542244742277</v>
          </cell>
          <cell r="AV270" t="str">
            <v/>
          </cell>
          <cell r="AW270" t="str">
            <v>Grand formulaire</v>
          </cell>
        </row>
        <row r="271">
          <cell r="B271">
            <v>21084</v>
          </cell>
          <cell r="C271">
            <v>2021</v>
          </cell>
          <cell r="D271">
            <v>44298</v>
          </cell>
          <cell r="E271" t="str">
            <v>René</v>
          </cell>
          <cell r="G271" t="str">
            <v>Oui</v>
          </cell>
          <cell r="H271" t="str">
            <v>Budgétaire</v>
          </cell>
          <cell r="I271" t="str">
            <v>2 - Signé</v>
          </cell>
          <cell r="M271" t="str">
            <v>Plomberie</v>
          </cell>
          <cell r="N271">
            <v>1</v>
          </cell>
          <cell r="W271" t="str">
            <v>LP</v>
          </cell>
          <cell r="X271" t="str">
            <v>Gilles Buissière</v>
          </cell>
          <cell r="Y271" t="str">
            <v>Existant</v>
          </cell>
          <cell r="Z271" t="str">
            <v>Scieries</v>
          </cell>
          <cell r="AA271" t="str">
            <v>changement des valves et tests des échangeurs</v>
          </cell>
          <cell r="AB271">
            <v>200000</v>
          </cell>
          <cell r="AC271">
            <v>0</v>
          </cell>
          <cell r="AD271">
            <v>800</v>
          </cell>
          <cell r="AE271">
            <v>40000</v>
          </cell>
          <cell r="AF271">
            <v>0</v>
          </cell>
          <cell r="AG271">
            <v>0</v>
          </cell>
          <cell r="AH271">
            <v>0</v>
          </cell>
          <cell r="AI271">
            <v>0</v>
          </cell>
          <cell r="AJ271" t="str">
            <v>Contingence, reprise et garantie</v>
          </cell>
          <cell r="AK271">
            <v>0</v>
          </cell>
          <cell r="AL271">
            <v>800</v>
          </cell>
          <cell r="AM271">
            <v>40000</v>
          </cell>
          <cell r="AN271">
            <v>160000</v>
          </cell>
          <cell r="AP271">
            <v>30000</v>
          </cell>
          <cell r="AQ271">
            <v>0.8</v>
          </cell>
          <cell r="AR271">
            <v>60000</v>
          </cell>
          <cell r="AS271">
            <v>100000</v>
          </cell>
          <cell r="AT271">
            <v>0.5</v>
          </cell>
          <cell r="AU271">
            <v>125</v>
          </cell>
          <cell r="AV271" t="str">
            <v/>
          </cell>
          <cell r="AW271" t="str">
            <v>Petit formulaire</v>
          </cell>
        </row>
        <row r="272">
          <cell r="B272">
            <v>21085</v>
          </cell>
          <cell r="C272">
            <v>2021</v>
          </cell>
          <cell r="D272">
            <v>44300</v>
          </cell>
          <cell r="E272" t="str">
            <v>René</v>
          </cell>
          <cell r="G272" t="str">
            <v>Non</v>
          </cell>
          <cell r="H272" t="str">
            <v>Calculé</v>
          </cell>
          <cell r="I272" t="str">
            <v>2 - Signé</v>
          </cell>
          <cell r="K272" t="str">
            <v>Reconditionnement chaudières</v>
          </cell>
          <cell r="L272">
            <v>1</v>
          </cell>
          <cell r="W272" t="str">
            <v>Bois de foyer IGL</v>
          </cell>
          <cell r="X272" t="str">
            <v>Bruno</v>
          </cell>
          <cell r="Y272" t="str">
            <v>Existant</v>
          </cell>
          <cell r="Z272" t="str">
            <v>Industriel</v>
          </cell>
          <cell r="AA272" t="str">
            <v xml:space="preserve">vis </v>
          </cell>
          <cell r="AB272">
            <v>2500</v>
          </cell>
          <cell r="AC272">
            <v>1997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  <cell r="AI272">
            <v>0</v>
          </cell>
          <cell r="AJ272" t="str">
            <v>Contingence, reprise et garantie</v>
          </cell>
          <cell r="AK272">
            <v>0</v>
          </cell>
          <cell r="AL272">
            <v>0</v>
          </cell>
          <cell r="AM272">
            <v>1997</v>
          </cell>
          <cell r="AN272">
            <v>503</v>
          </cell>
          <cell r="AQ272">
            <v>0.20119999999999999</v>
          </cell>
          <cell r="AR272">
            <v>0</v>
          </cell>
          <cell r="AS272">
            <v>503</v>
          </cell>
          <cell r="AT272">
            <v>0.20119999999999999</v>
          </cell>
          <cell r="AU272" t="str">
            <v/>
          </cell>
          <cell r="AV272" t="str">
            <v/>
          </cell>
          <cell r="AW272" t="str">
            <v>Petit formulaire</v>
          </cell>
        </row>
        <row r="273">
          <cell r="B273">
            <v>21086</v>
          </cell>
          <cell r="C273">
            <v>2021</v>
          </cell>
          <cell r="D273">
            <v>44301</v>
          </cell>
          <cell r="E273" t="str">
            <v>René</v>
          </cell>
          <cell r="G273" t="str">
            <v>Oui</v>
          </cell>
          <cell r="H273" t="str">
            <v>Calculé</v>
          </cell>
          <cell r="I273" t="str">
            <v>4 - Annulé</v>
          </cell>
          <cell r="K273" t="str">
            <v>Réfractaires</v>
          </cell>
          <cell r="L273">
            <v>1</v>
          </cell>
          <cell r="W273" t="str">
            <v>Kenebec</v>
          </cell>
          <cell r="X273" t="str">
            <v>Kevin Veilleux</v>
          </cell>
          <cell r="Y273" t="str">
            <v>Existant</v>
          </cell>
          <cell r="Z273" t="str">
            <v>Industriel</v>
          </cell>
          <cell r="AA273" t="str">
            <v>Remplacement de dalles</v>
          </cell>
          <cell r="AB273">
            <v>25800</v>
          </cell>
          <cell r="AC273">
            <v>5800</v>
          </cell>
          <cell r="AD273">
            <v>0</v>
          </cell>
          <cell r="AE273">
            <v>0</v>
          </cell>
          <cell r="AF273">
            <v>80</v>
          </cell>
          <cell r="AG273">
            <v>5200</v>
          </cell>
          <cell r="AH273">
            <v>12</v>
          </cell>
          <cell r="AI273">
            <v>2145</v>
          </cell>
          <cell r="AJ273" t="str">
            <v>Contingence, reprise et garantie</v>
          </cell>
          <cell r="AK273">
            <v>1450</v>
          </cell>
          <cell r="AL273">
            <v>92</v>
          </cell>
          <cell r="AM273">
            <v>14595</v>
          </cell>
          <cell r="AN273">
            <v>11205</v>
          </cell>
          <cell r="AP273">
            <v>11205</v>
          </cell>
          <cell r="AQ273">
            <v>0.43430232558139537</v>
          </cell>
          <cell r="AR273">
            <v>6900</v>
          </cell>
          <cell r="AS273">
            <v>4305</v>
          </cell>
          <cell r="AT273">
            <v>0.16686046511627908</v>
          </cell>
          <cell r="AU273">
            <v>46.793478260869563</v>
          </cell>
          <cell r="AV273" t="str">
            <v/>
          </cell>
          <cell r="AW273" t="str">
            <v>Petit formulaire</v>
          </cell>
        </row>
        <row r="274">
          <cell r="B274">
            <v>21087</v>
          </cell>
          <cell r="C274">
            <v>2021</v>
          </cell>
          <cell r="D274">
            <v>44305</v>
          </cell>
          <cell r="E274" t="str">
            <v>François</v>
          </cell>
          <cell r="F274" t="str">
            <v>Pour approbation</v>
          </cell>
          <cell r="G274" t="str">
            <v>Oui</v>
          </cell>
          <cell r="H274" t="str">
            <v>Calculé</v>
          </cell>
          <cell r="I274" t="str">
            <v>5 - Perdu</v>
          </cell>
          <cell r="J274">
            <v>44321</v>
          </cell>
          <cell r="M274" t="str">
            <v>Aérotherme</v>
          </cell>
          <cell r="N274">
            <v>1</v>
          </cell>
          <cell r="W274" t="str">
            <v>STTR</v>
          </cell>
          <cell r="X274" t="str">
            <v>Robert Chamberland</v>
          </cell>
          <cell r="Y274" t="str">
            <v>Nouveau</v>
          </cell>
          <cell r="Z274" t="str">
            <v>Institutionnel</v>
          </cell>
          <cell r="AA274" t="str">
            <v>Remplacement aérotherme</v>
          </cell>
          <cell r="AB274">
            <v>67900</v>
          </cell>
          <cell r="AC274">
            <v>29043</v>
          </cell>
          <cell r="AD274">
            <v>4</v>
          </cell>
          <cell r="AE274">
            <v>200</v>
          </cell>
          <cell r="AF274">
            <v>213.4</v>
          </cell>
          <cell r="AG274">
            <v>13871</v>
          </cell>
          <cell r="AH274">
            <v>5</v>
          </cell>
          <cell r="AI274">
            <v>250</v>
          </cell>
          <cell r="AJ274" t="str">
            <v>Contingence, reprise et garantie</v>
          </cell>
          <cell r="AK274">
            <v>4084.29</v>
          </cell>
          <cell r="AL274">
            <v>222.4</v>
          </cell>
          <cell r="AM274">
            <v>47448.29</v>
          </cell>
          <cell r="AN274">
            <v>20451.71</v>
          </cell>
          <cell r="AP274">
            <v>20451.71</v>
          </cell>
          <cell r="AQ274">
            <v>0.30120338733431518</v>
          </cell>
          <cell r="AR274">
            <v>16680</v>
          </cell>
          <cell r="AS274">
            <v>3771.71</v>
          </cell>
          <cell r="AT274">
            <v>5.5548011782032385E-2</v>
          </cell>
          <cell r="AU274">
            <v>16.959127697841723</v>
          </cell>
          <cell r="AV274" t="str">
            <v/>
          </cell>
          <cell r="AW274" t="str">
            <v>Petit formulaire</v>
          </cell>
        </row>
        <row r="275">
          <cell r="B275">
            <v>21088</v>
          </cell>
          <cell r="C275">
            <v>2021</v>
          </cell>
          <cell r="D275">
            <v>44306</v>
          </cell>
          <cell r="E275" t="str">
            <v>François</v>
          </cell>
          <cell r="F275" t="str">
            <v>En cours</v>
          </cell>
          <cell r="G275" t="str">
            <v>Non</v>
          </cell>
          <cell r="H275" t="str">
            <v>Budgétaire</v>
          </cell>
          <cell r="I275" t="str">
            <v>4 - Annulé</v>
          </cell>
          <cell r="M275" t="str">
            <v>Tuyauterie</v>
          </cell>
          <cell r="N275">
            <v>1</v>
          </cell>
          <cell r="W275" t="str">
            <v>Microbrasserie La Souche</v>
          </cell>
          <cell r="X275" t="str">
            <v>Pierre Lauzé</v>
          </cell>
          <cell r="Y275" t="str">
            <v>Existant</v>
          </cell>
          <cell r="Z275" t="str">
            <v>Alimentaire</v>
          </cell>
          <cell r="AA275" t="str">
            <v>Tuyauterie - Raccordement de cuve</v>
          </cell>
          <cell r="AB275">
            <v>0</v>
          </cell>
          <cell r="AC275">
            <v>0</v>
          </cell>
          <cell r="AD275">
            <v>0</v>
          </cell>
          <cell r="AE275">
            <v>0</v>
          </cell>
          <cell r="AF275">
            <v>0</v>
          </cell>
          <cell r="AG275">
            <v>0</v>
          </cell>
          <cell r="AH275">
            <v>0</v>
          </cell>
          <cell r="AI275">
            <v>0</v>
          </cell>
          <cell r="AJ275" t="str">
            <v>Contingence, reprise et garantie</v>
          </cell>
          <cell r="AK275">
            <v>0</v>
          </cell>
          <cell r="AL275">
            <v>0</v>
          </cell>
          <cell r="AM275">
            <v>0</v>
          </cell>
          <cell r="AN275">
            <v>0</v>
          </cell>
          <cell r="AQ275">
            <v>0</v>
          </cell>
          <cell r="AR275">
            <v>0</v>
          </cell>
          <cell r="AS275">
            <v>0</v>
          </cell>
          <cell r="AT275">
            <v>0</v>
          </cell>
          <cell r="AU275" t="str">
            <v/>
          </cell>
          <cell r="AV275" t="str">
            <v/>
          </cell>
          <cell r="AW275" t="str">
            <v>Petit formulaire</v>
          </cell>
        </row>
        <row r="276">
          <cell r="B276">
            <v>21089</v>
          </cell>
          <cell r="C276">
            <v>2021</v>
          </cell>
          <cell r="D276">
            <v>44307</v>
          </cell>
          <cell r="E276" t="str">
            <v>René</v>
          </cell>
          <cell r="F276" t="str">
            <v>Pour approbation</v>
          </cell>
          <cell r="G276" t="str">
            <v>Oui</v>
          </cell>
          <cell r="H276" t="str">
            <v>Calculé</v>
          </cell>
          <cell r="I276" t="str">
            <v>2 - Signé</v>
          </cell>
          <cell r="K276" t="str">
            <v>Réfractaires</v>
          </cell>
          <cell r="L276">
            <v>1</v>
          </cell>
          <cell r="W276" t="str">
            <v>Forex Amos</v>
          </cell>
          <cell r="X276" t="str">
            <v>Steve Joly</v>
          </cell>
          <cell r="Y276" t="str">
            <v>Existant</v>
          </cell>
          <cell r="Z276" t="str">
            <v>Industriel</v>
          </cell>
          <cell r="AA276" t="str">
            <v>istallation de trou de regard</v>
          </cell>
          <cell r="AB276">
            <v>11500</v>
          </cell>
          <cell r="AC276">
            <v>1800</v>
          </cell>
          <cell r="AD276">
            <v>0</v>
          </cell>
          <cell r="AE276">
            <v>0</v>
          </cell>
          <cell r="AF276">
            <v>25</v>
          </cell>
          <cell r="AG276">
            <v>1625</v>
          </cell>
          <cell r="AH276">
            <v>32</v>
          </cell>
          <cell r="AI276">
            <v>2570</v>
          </cell>
          <cell r="AJ276" t="str">
            <v>Contingence, reprise et garantie</v>
          </cell>
          <cell r="AK276">
            <v>0</v>
          </cell>
          <cell r="AL276">
            <v>57</v>
          </cell>
          <cell r="AM276">
            <v>5995</v>
          </cell>
          <cell r="AN276">
            <v>5505</v>
          </cell>
          <cell r="AP276">
            <v>5505</v>
          </cell>
          <cell r="AQ276">
            <v>0.47869565217391302</v>
          </cell>
          <cell r="AR276">
            <v>4275</v>
          </cell>
          <cell r="AS276">
            <v>1230</v>
          </cell>
          <cell r="AT276">
            <v>0.10695652173913044</v>
          </cell>
          <cell r="AU276">
            <v>21.578947368421051</v>
          </cell>
          <cell r="AV276" t="str">
            <v/>
          </cell>
          <cell r="AW276" t="str">
            <v>Petit formulaire</v>
          </cell>
        </row>
        <row r="277">
          <cell r="B277">
            <v>21090</v>
          </cell>
          <cell r="C277">
            <v>2021</v>
          </cell>
          <cell r="D277">
            <v>44307</v>
          </cell>
          <cell r="E277" t="str">
            <v>François</v>
          </cell>
          <cell r="F277" t="str">
            <v>Pour approbation</v>
          </cell>
          <cell r="G277" t="str">
            <v>Oui</v>
          </cell>
          <cell r="H277" t="str">
            <v>Calculé</v>
          </cell>
          <cell r="I277" t="str">
            <v>1 - Déposé</v>
          </cell>
          <cell r="J277">
            <v>44334</v>
          </cell>
          <cell r="M277" t="str">
            <v>Chaudière /brûleur</v>
          </cell>
          <cell r="N277">
            <v>1</v>
          </cell>
          <cell r="W277" t="str">
            <v>Kombudrinks</v>
          </cell>
          <cell r="X277" t="str">
            <v>Yannick Letendre</v>
          </cell>
          <cell r="Y277" t="str">
            <v>Nouveau</v>
          </cell>
          <cell r="Z277" t="str">
            <v>Alimentaire</v>
          </cell>
          <cell r="AA277" t="str">
            <v>Chaudière vapeur 30 HP @ 50 PSI</v>
          </cell>
          <cell r="AB277">
            <v>165000</v>
          </cell>
          <cell r="AC277">
            <v>98000</v>
          </cell>
          <cell r="AD277">
            <v>24.139999999999986</v>
          </cell>
          <cell r="AE277">
            <v>1448.4</v>
          </cell>
          <cell r="AF277">
            <v>87</v>
          </cell>
          <cell r="AG277">
            <v>6525</v>
          </cell>
          <cell r="AH277">
            <v>12</v>
          </cell>
          <cell r="AI277">
            <v>2887.5</v>
          </cell>
          <cell r="AJ277" t="str">
            <v>Contingence, reprise et garantie</v>
          </cell>
          <cell r="AK277">
            <v>11740.9</v>
          </cell>
          <cell r="AL277">
            <v>123.13999999999999</v>
          </cell>
          <cell r="AM277">
            <v>120601.8</v>
          </cell>
          <cell r="AN277">
            <v>44398.2</v>
          </cell>
          <cell r="AP277">
            <v>39549</v>
          </cell>
          <cell r="AQ277">
            <v>0.2690800000000001</v>
          </cell>
          <cell r="AR277">
            <v>9235.5</v>
          </cell>
          <cell r="AS277">
            <v>35162.699999999997</v>
          </cell>
          <cell r="AT277">
            <v>0.21310727272727278</v>
          </cell>
          <cell r="AU277">
            <v>285.55059282117929</v>
          </cell>
          <cell r="AV277" t="str">
            <v/>
          </cell>
          <cell r="AW277" t="str">
            <v>Grand formulaire</v>
          </cell>
        </row>
        <row r="278">
          <cell r="B278">
            <v>21091</v>
          </cell>
          <cell r="C278">
            <v>2021</v>
          </cell>
          <cell r="D278">
            <v>44308</v>
          </cell>
          <cell r="E278" t="str">
            <v>René</v>
          </cell>
          <cell r="F278" t="str">
            <v>Pour approbation</v>
          </cell>
          <cell r="G278" t="str">
            <v>Oui</v>
          </cell>
          <cell r="H278" t="str">
            <v>Budgétaire</v>
          </cell>
          <cell r="I278" t="str">
            <v>5 - Perdu</v>
          </cell>
          <cell r="J278">
            <v>44337</v>
          </cell>
          <cell r="K278" t="str">
            <v>Réfractaires</v>
          </cell>
          <cell r="L278">
            <v>1</v>
          </cell>
          <cell r="W278" t="str">
            <v>Hospital Amqui</v>
          </cell>
          <cell r="X278" t="str">
            <v>Didier Labonté</v>
          </cell>
          <cell r="Y278" t="str">
            <v>Nouveau</v>
          </cell>
          <cell r="Z278" t="str">
            <v>Hopital</v>
          </cell>
          <cell r="AA278" t="str">
            <v>Chamgement de réfractaire</v>
          </cell>
          <cell r="AB278">
            <v>120000</v>
          </cell>
          <cell r="AC278">
            <v>41350</v>
          </cell>
          <cell r="AD278">
            <v>0</v>
          </cell>
          <cell r="AE278">
            <v>0</v>
          </cell>
          <cell r="AF278">
            <v>245</v>
          </cell>
          <cell r="AG278">
            <v>15925</v>
          </cell>
          <cell r="AH278">
            <v>88</v>
          </cell>
          <cell r="AI278">
            <v>8780</v>
          </cell>
          <cell r="AJ278" t="str">
            <v>Contingence, reprise et garantie</v>
          </cell>
          <cell r="AK278">
            <v>5490</v>
          </cell>
          <cell r="AL278">
            <v>333</v>
          </cell>
          <cell r="AM278">
            <v>71545</v>
          </cell>
          <cell r="AN278">
            <v>48455</v>
          </cell>
          <cell r="AP278">
            <v>48455</v>
          </cell>
          <cell r="AQ278">
            <v>0.40379166666666666</v>
          </cell>
          <cell r="AR278">
            <v>24975</v>
          </cell>
          <cell r="AS278">
            <v>23480</v>
          </cell>
          <cell r="AT278">
            <v>0.19566666666666666</v>
          </cell>
          <cell r="AU278">
            <v>70.510510510510514</v>
          </cell>
          <cell r="AV278" t="str">
            <v/>
          </cell>
          <cell r="AW278" t="str">
            <v>Petit formulaire</v>
          </cell>
        </row>
        <row r="279">
          <cell r="B279">
            <v>21092</v>
          </cell>
          <cell r="C279">
            <v>2021</v>
          </cell>
          <cell r="D279">
            <v>44308</v>
          </cell>
          <cell r="E279" t="str">
            <v>René</v>
          </cell>
          <cell r="F279" t="str">
            <v>En cours</v>
          </cell>
          <cell r="G279" t="str">
            <v>Oui</v>
          </cell>
          <cell r="H279" t="str">
            <v>Budgétaire</v>
          </cell>
          <cell r="I279" t="str">
            <v>4 - Annulé</v>
          </cell>
          <cell r="J279">
            <v>44319</v>
          </cell>
          <cell r="K279" t="str">
            <v>Automatisation/panneau de contrôle</v>
          </cell>
          <cell r="L279">
            <v>1</v>
          </cell>
          <cell r="W279" t="str">
            <v>Viridis Environnement</v>
          </cell>
          <cell r="X279" t="str">
            <v xml:space="preserve">Sébastien Hue </v>
          </cell>
          <cell r="Y279" t="str">
            <v>Nouveau</v>
          </cell>
          <cell r="Z279" t="str">
            <v>Agricole/Serres</v>
          </cell>
          <cell r="AA279" t="str">
            <v>Diminuer la capacité de btu</v>
          </cell>
          <cell r="AB279">
            <v>7500</v>
          </cell>
          <cell r="AC279">
            <v>0</v>
          </cell>
          <cell r="AD279">
            <v>0</v>
          </cell>
          <cell r="AE279">
            <v>0</v>
          </cell>
          <cell r="AF279">
            <v>8</v>
          </cell>
          <cell r="AG279">
            <v>520</v>
          </cell>
          <cell r="AH279">
            <v>16</v>
          </cell>
          <cell r="AI279">
            <v>1240</v>
          </cell>
          <cell r="AJ279" t="str">
            <v>Contingence, reprise et garantie</v>
          </cell>
          <cell r="AK279">
            <v>750</v>
          </cell>
          <cell r="AL279">
            <v>24</v>
          </cell>
          <cell r="AM279">
            <v>2510</v>
          </cell>
          <cell r="AN279">
            <v>4990</v>
          </cell>
          <cell r="AP279">
            <v>4990</v>
          </cell>
          <cell r="AQ279">
            <v>0.66533333333333333</v>
          </cell>
          <cell r="AR279">
            <v>1800</v>
          </cell>
          <cell r="AS279">
            <v>3190</v>
          </cell>
          <cell r="AT279">
            <v>0.42533333333333334</v>
          </cell>
          <cell r="AU279">
            <v>132.91666666666666</v>
          </cell>
          <cell r="AV279" t="str">
            <v/>
          </cell>
          <cell r="AW279" t="str">
            <v>Petit formulaire</v>
          </cell>
        </row>
        <row r="280">
          <cell r="B280">
            <v>21093</v>
          </cell>
          <cell r="C280">
            <v>2021</v>
          </cell>
          <cell r="D280">
            <v>44308</v>
          </cell>
          <cell r="E280" t="str">
            <v>François</v>
          </cell>
          <cell r="F280" t="str">
            <v>Pour approbation</v>
          </cell>
          <cell r="G280" t="str">
            <v>Oui</v>
          </cell>
          <cell r="H280" t="str">
            <v>Budgétaire</v>
          </cell>
          <cell r="I280" t="str">
            <v>2 - Signé</v>
          </cell>
          <cell r="J280">
            <v>44323</v>
          </cell>
          <cell r="M280" t="str">
            <v>Tuyauterie</v>
          </cell>
          <cell r="N280">
            <v>1</v>
          </cell>
          <cell r="W280" t="str">
            <v>Somavrac</v>
          </cell>
          <cell r="X280" t="str">
            <v>Alexandre Gagnon-Rompré</v>
          </cell>
          <cell r="Y280" t="str">
            <v>Existant</v>
          </cell>
          <cell r="Z280" t="str">
            <v>Industriel</v>
          </cell>
          <cell r="AA280" t="str">
            <v>Tuyauterie 3 po</v>
          </cell>
          <cell r="AB280">
            <v>6000</v>
          </cell>
          <cell r="AC280">
            <v>1</v>
          </cell>
          <cell r="AD280">
            <v>1</v>
          </cell>
          <cell r="AE280">
            <v>50</v>
          </cell>
          <cell r="AF280">
            <v>77</v>
          </cell>
          <cell r="AG280">
            <v>5005</v>
          </cell>
          <cell r="AH280">
            <v>3</v>
          </cell>
          <cell r="AI280">
            <v>1</v>
          </cell>
          <cell r="AJ280" t="str">
            <v>Contingence, reprise et garantie</v>
          </cell>
          <cell r="AK280">
            <v>1</v>
          </cell>
          <cell r="AL280">
            <v>81</v>
          </cell>
          <cell r="AM280">
            <v>5058</v>
          </cell>
          <cell r="AN280">
            <v>942</v>
          </cell>
          <cell r="AP280">
            <v>942</v>
          </cell>
          <cell r="AQ280">
            <v>0.157</v>
          </cell>
          <cell r="AR280">
            <v>6075</v>
          </cell>
          <cell r="AS280">
            <v>-5133</v>
          </cell>
          <cell r="AT280">
            <v>-0.85550000000000004</v>
          </cell>
          <cell r="AU280">
            <v>-63.370370370370374</v>
          </cell>
          <cell r="AV280">
            <v>12105</v>
          </cell>
          <cell r="AW280" t="str">
            <v>Petit formulaire</v>
          </cell>
        </row>
        <row r="281">
          <cell r="B281">
            <v>21094</v>
          </cell>
          <cell r="C281">
            <v>2021</v>
          </cell>
          <cell r="D281">
            <v>44309</v>
          </cell>
          <cell r="E281" t="str">
            <v>François</v>
          </cell>
          <cell r="F281" t="str">
            <v>Pour approbation</v>
          </cell>
          <cell r="G281" t="str">
            <v>Oui</v>
          </cell>
          <cell r="H281" t="str">
            <v>Budgétaire</v>
          </cell>
          <cell r="I281" t="str">
            <v>4 - Annulé</v>
          </cell>
          <cell r="J281">
            <v>44336</v>
          </cell>
          <cell r="K281" t="str">
            <v>Chaudière/brûleur</v>
          </cell>
          <cell r="L281">
            <v>1</v>
          </cell>
          <cell r="W281" t="str">
            <v>Pageau Morel et associés</v>
          </cell>
          <cell r="X281" t="str">
            <v>William Harvey</v>
          </cell>
          <cell r="Y281" t="str">
            <v>Nouveau</v>
          </cell>
          <cell r="Z281" t="str">
            <v>Institutionnel</v>
          </cell>
          <cell r="AA281" t="str">
            <v>Chaufferie biomasse 3.2 MW (Enviroair)</v>
          </cell>
          <cell r="AB281">
            <v>1250000</v>
          </cell>
          <cell r="AC281">
            <v>967535</v>
          </cell>
          <cell r="AD281">
            <v>200</v>
          </cell>
          <cell r="AE281">
            <v>12000</v>
          </cell>
          <cell r="AF281">
            <v>0</v>
          </cell>
          <cell r="AG281">
            <v>0</v>
          </cell>
          <cell r="AH281">
            <v>0</v>
          </cell>
          <cell r="AI281">
            <v>30000</v>
          </cell>
          <cell r="AJ281" t="str">
            <v>Contingence, reprise et garantie</v>
          </cell>
          <cell r="AK281">
            <v>35228.724999999999</v>
          </cell>
          <cell r="AL281">
            <v>200</v>
          </cell>
          <cell r="AM281">
            <v>1044763.725</v>
          </cell>
          <cell r="AN281">
            <v>205236.27499999999</v>
          </cell>
          <cell r="AP281">
            <v>207236.27499999999</v>
          </cell>
          <cell r="AQ281">
            <v>0.16418902000000002</v>
          </cell>
          <cell r="AR281">
            <v>15000</v>
          </cell>
          <cell r="AS281">
            <v>190236.27499999999</v>
          </cell>
          <cell r="AT281">
            <v>0.15218902000000001</v>
          </cell>
          <cell r="AU281">
            <v>951.18137500000012</v>
          </cell>
          <cell r="AV281" t="str">
            <v/>
          </cell>
          <cell r="AW281" t="str">
            <v>Grand formulaire</v>
          </cell>
        </row>
        <row r="282">
          <cell r="B282">
            <v>21095</v>
          </cell>
          <cell r="C282">
            <v>2021</v>
          </cell>
          <cell r="D282">
            <v>44313</v>
          </cell>
          <cell r="E282" t="str">
            <v>François</v>
          </cell>
          <cell r="F282" t="str">
            <v>Pour approbation</v>
          </cell>
          <cell r="G282" t="str">
            <v>Oui</v>
          </cell>
          <cell r="H282" t="str">
            <v>Calculé</v>
          </cell>
          <cell r="I282" t="str">
            <v>2 - Signé</v>
          </cell>
          <cell r="M282" t="str">
            <v>Tuyauterie</v>
          </cell>
          <cell r="N282">
            <v>1</v>
          </cell>
          <cell r="W282" t="str">
            <v>Sucre Solution</v>
          </cell>
          <cell r="X282" t="str">
            <v>Martin Boisvert</v>
          </cell>
          <cell r="Y282" t="str">
            <v>Existant</v>
          </cell>
          <cell r="Z282" t="str">
            <v>Alimentaire</v>
          </cell>
          <cell r="AA282" t="str">
            <v>Ligne de tuyauterie pour nouvel équipement</v>
          </cell>
          <cell r="AB282">
            <v>22895</v>
          </cell>
          <cell r="AC282">
            <v>13894</v>
          </cell>
          <cell r="AD282">
            <v>40</v>
          </cell>
          <cell r="AE282">
            <v>2000</v>
          </cell>
          <cell r="AF282">
            <v>16.899999999999999</v>
          </cell>
          <cell r="AG282">
            <v>1098.5</v>
          </cell>
          <cell r="AH282">
            <v>2</v>
          </cell>
          <cell r="AI282">
            <v>200</v>
          </cell>
          <cell r="AJ282" t="str">
            <v>Contingence, reprise et garantie</v>
          </cell>
          <cell r="AK282">
            <v>543.67499999999995</v>
          </cell>
          <cell r="AL282">
            <v>58.9</v>
          </cell>
          <cell r="AM282">
            <v>17736.174999999999</v>
          </cell>
          <cell r="AN282">
            <v>5158.8249999999998</v>
          </cell>
          <cell r="AP282">
            <v>5158.8249999999998</v>
          </cell>
          <cell r="AQ282">
            <v>0.22532539855863729</v>
          </cell>
          <cell r="AR282">
            <v>4417.5</v>
          </cell>
          <cell r="AS282">
            <v>741.32500000000005</v>
          </cell>
          <cell r="AT282">
            <v>3.2379340467350984E-2</v>
          </cell>
          <cell r="AU282">
            <v>12.586162988115463</v>
          </cell>
          <cell r="AV282" t="str">
            <v/>
          </cell>
          <cell r="AW282" t="str">
            <v>Petit formulaire</v>
          </cell>
        </row>
        <row r="283">
          <cell r="B283">
            <v>21096</v>
          </cell>
          <cell r="C283">
            <v>2021</v>
          </cell>
          <cell r="D283">
            <v>44315</v>
          </cell>
          <cell r="E283" t="str">
            <v>René</v>
          </cell>
          <cell r="F283" t="str">
            <v>En cours</v>
          </cell>
          <cell r="G283" t="str">
            <v>Non</v>
          </cell>
          <cell r="H283" t="str">
            <v>Calculé</v>
          </cell>
          <cell r="I283" t="str">
            <v>4 - Annulé</v>
          </cell>
          <cell r="K283" t="str">
            <v>Chaudière/brûleur</v>
          </cell>
          <cell r="L283">
            <v>1</v>
          </cell>
          <cell r="W283" t="str">
            <v>Ferland et Boileau</v>
          </cell>
          <cell r="X283" t="str">
            <v>Voir RK</v>
          </cell>
          <cell r="Y283" t="str">
            <v>Existant</v>
          </cell>
          <cell r="Z283" t="str">
            <v>Industriel</v>
          </cell>
          <cell r="AA283" t="str">
            <v>Fernand-boileau - 400 kW 150 PSI</v>
          </cell>
          <cell r="AB283">
            <v>0</v>
          </cell>
          <cell r="AC283">
            <v>0</v>
          </cell>
          <cell r="AD283">
            <v>0</v>
          </cell>
          <cell r="AE283">
            <v>0</v>
          </cell>
          <cell r="AF283">
            <v>0</v>
          </cell>
          <cell r="AG283">
            <v>0</v>
          </cell>
          <cell r="AH283">
            <v>0</v>
          </cell>
          <cell r="AI283">
            <v>0</v>
          </cell>
          <cell r="AJ283" t="str">
            <v>Contingence, reprise et garantie</v>
          </cell>
          <cell r="AK283">
            <v>0</v>
          </cell>
          <cell r="AL283">
            <v>0</v>
          </cell>
          <cell r="AM283">
            <v>0</v>
          </cell>
          <cell r="AN283">
            <v>0</v>
          </cell>
          <cell r="AQ283">
            <v>0</v>
          </cell>
          <cell r="AR283">
            <v>0</v>
          </cell>
          <cell r="AS283">
            <v>0</v>
          </cell>
          <cell r="AT283">
            <v>0</v>
          </cell>
          <cell r="AU283" t="str">
            <v/>
          </cell>
          <cell r="AV283" t="str">
            <v/>
          </cell>
          <cell r="AW283" t="str">
            <v>Grand formulaire</v>
          </cell>
        </row>
        <row r="284">
          <cell r="B284">
            <v>21097</v>
          </cell>
          <cell r="C284">
            <v>2021</v>
          </cell>
          <cell r="D284">
            <v>44319</v>
          </cell>
          <cell r="E284" t="str">
            <v>François</v>
          </cell>
          <cell r="F284" t="str">
            <v>Pour approbation</v>
          </cell>
          <cell r="G284" t="str">
            <v>Oui</v>
          </cell>
          <cell r="H284" t="str">
            <v>Calculé</v>
          </cell>
          <cell r="I284" t="str">
            <v>4 - Annulé</v>
          </cell>
          <cell r="J284">
            <v>44320</v>
          </cell>
          <cell r="M284" t="str">
            <v>Chaudière /brûleur</v>
          </cell>
          <cell r="N284">
            <v>1</v>
          </cell>
          <cell r="W284" t="str">
            <v>Béton Provincial</v>
          </cell>
          <cell r="X284" t="str">
            <v>Éric Caissy</v>
          </cell>
          <cell r="Y284" t="str">
            <v>Existant</v>
          </cell>
          <cell r="Z284" t="str">
            <v>Industriel</v>
          </cell>
          <cell r="AA284" t="str">
            <v>Pompes et panneau de sélection de pompe</v>
          </cell>
          <cell r="AB284">
            <v>13900</v>
          </cell>
          <cell r="AC284">
            <v>6100</v>
          </cell>
          <cell r="AD284">
            <v>12</v>
          </cell>
          <cell r="AE284">
            <v>600</v>
          </cell>
          <cell r="AF284">
            <v>17</v>
          </cell>
          <cell r="AG284">
            <v>1105</v>
          </cell>
          <cell r="AH284">
            <v>6</v>
          </cell>
          <cell r="AI284">
            <v>990</v>
          </cell>
          <cell r="AJ284" t="str">
            <v>Contingence, reprise et garantie</v>
          </cell>
          <cell r="AK284">
            <v>775</v>
          </cell>
          <cell r="AL284">
            <v>35</v>
          </cell>
          <cell r="AM284">
            <v>9570</v>
          </cell>
          <cell r="AN284">
            <v>4330</v>
          </cell>
          <cell r="AP284">
            <v>4140</v>
          </cell>
          <cell r="AQ284">
            <v>0.31151079136690646</v>
          </cell>
          <cell r="AR284">
            <v>2625</v>
          </cell>
          <cell r="AS284">
            <v>1705</v>
          </cell>
          <cell r="AT284">
            <v>0.12266187050359713</v>
          </cell>
          <cell r="AU284">
            <v>48.714285714285715</v>
          </cell>
          <cell r="AV284" t="str">
            <v/>
          </cell>
          <cell r="AW284" t="str">
            <v>Petit formulaire</v>
          </cell>
        </row>
        <row r="285">
          <cell r="B285">
            <v>21098</v>
          </cell>
          <cell r="C285">
            <v>2021</v>
          </cell>
          <cell r="D285">
            <v>44323</v>
          </cell>
          <cell r="E285" t="str">
            <v>René</v>
          </cell>
          <cell r="G285" t="str">
            <v>Oui</v>
          </cell>
          <cell r="H285" t="str">
            <v>Calculé</v>
          </cell>
          <cell r="I285" t="str">
            <v>4 - Annulé</v>
          </cell>
          <cell r="J285">
            <v>44356</v>
          </cell>
          <cell r="M285" t="str">
            <v>Tuyauterie</v>
          </cell>
          <cell r="N285">
            <v>1</v>
          </cell>
          <cell r="W285" t="str">
            <v>Wellons Canada</v>
          </cell>
          <cell r="X285" t="str">
            <v>Yvan Croteau</v>
          </cell>
          <cell r="Y285" t="str">
            <v>Existant</v>
          </cell>
          <cell r="Z285" t="str">
            <v>Industriel</v>
          </cell>
          <cell r="AA285" t="str">
            <v>Reservoir</v>
          </cell>
          <cell r="AB285">
            <v>14200</v>
          </cell>
          <cell r="AC285">
            <v>3100</v>
          </cell>
          <cell r="AD285">
            <v>40</v>
          </cell>
          <cell r="AE285">
            <v>2000</v>
          </cell>
          <cell r="AF285">
            <v>35</v>
          </cell>
          <cell r="AG285">
            <v>2275</v>
          </cell>
          <cell r="AH285">
            <v>10</v>
          </cell>
          <cell r="AI285">
            <v>400</v>
          </cell>
          <cell r="AJ285" t="str">
            <v>Contingence, reprise et garantie</v>
          </cell>
          <cell r="AK285">
            <v>900</v>
          </cell>
          <cell r="AL285">
            <v>85</v>
          </cell>
          <cell r="AM285">
            <v>8675</v>
          </cell>
          <cell r="AN285">
            <v>5525</v>
          </cell>
          <cell r="AP285">
            <v>5525</v>
          </cell>
          <cell r="AQ285">
            <v>0.3890845070422535</v>
          </cell>
          <cell r="AR285">
            <v>6375</v>
          </cell>
          <cell r="AS285">
            <v>-850</v>
          </cell>
          <cell r="AT285">
            <v>-5.9859154929577461E-2</v>
          </cell>
          <cell r="AU285">
            <v>-10</v>
          </cell>
          <cell r="AV285">
            <v>16070</v>
          </cell>
          <cell r="AW285" t="str">
            <v>Petit formulaire</v>
          </cell>
        </row>
        <row r="286">
          <cell r="B286">
            <v>21099</v>
          </cell>
          <cell r="C286">
            <v>2021</v>
          </cell>
          <cell r="D286">
            <v>44334</v>
          </cell>
          <cell r="E286" t="str">
            <v>René</v>
          </cell>
          <cell r="F286" t="str">
            <v>Pour approbation</v>
          </cell>
          <cell r="G286" t="str">
            <v>Oui</v>
          </cell>
          <cell r="H286" t="str">
            <v>Calculé</v>
          </cell>
          <cell r="I286" t="str">
            <v>2 - Signé</v>
          </cell>
          <cell r="K286" t="str">
            <v>Reconditionnement chaudières</v>
          </cell>
          <cell r="L286">
            <v>1</v>
          </cell>
          <cell r="W286" t="str">
            <v>Lauzon Papineauville</v>
          </cell>
          <cell r="X286" t="str">
            <v>Michel Clément</v>
          </cell>
          <cell r="Y286" t="str">
            <v>Existant</v>
          </cell>
          <cell r="Z286" t="str">
            <v>Scieries</v>
          </cell>
          <cell r="AA286" t="str">
            <v>Remplacement d'une vis</v>
          </cell>
          <cell r="AB286">
            <v>19300</v>
          </cell>
          <cell r="AC286">
            <v>12300</v>
          </cell>
          <cell r="AD286">
            <v>1</v>
          </cell>
          <cell r="AE286">
            <v>50</v>
          </cell>
          <cell r="AF286">
            <v>1</v>
          </cell>
          <cell r="AG286">
            <v>65</v>
          </cell>
          <cell r="AH286">
            <v>1</v>
          </cell>
          <cell r="AI286">
            <v>0</v>
          </cell>
          <cell r="AJ286" t="str">
            <v>Contingence, reprise et garantie</v>
          </cell>
          <cell r="AK286">
            <v>0</v>
          </cell>
          <cell r="AL286">
            <v>3</v>
          </cell>
          <cell r="AM286">
            <v>12415</v>
          </cell>
          <cell r="AN286">
            <v>6885</v>
          </cell>
          <cell r="AP286">
            <v>2485</v>
          </cell>
          <cell r="AQ286">
            <v>0.3567357512953368</v>
          </cell>
          <cell r="AR286">
            <v>225</v>
          </cell>
          <cell r="AS286">
            <v>6660</v>
          </cell>
          <cell r="AT286">
            <v>0.34507772020725391</v>
          </cell>
          <cell r="AU286">
            <v>2220</v>
          </cell>
          <cell r="AV286" t="str">
            <v/>
          </cell>
          <cell r="AW286" t="str">
            <v>Petit formulaire</v>
          </cell>
        </row>
        <row r="287">
          <cell r="B287">
            <v>21100</v>
          </cell>
          <cell r="C287">
            <v>2021</v>
          </cell>
          <cell r="D287">
            <v>44326</v>
          </cell>
          <cell r="E287" t="str">
            <v>René</v>
          </cell>
          <cell r="G287" t="str">
            <v>Oui</v>
          </cell>
          <cell r="H287" t="str">
            <v>Calculé</v>
          </cell>
          <cell r="I287" t="str">
            <v>4 - Annulé</v>
          </cell>
          <cell r="J287">
            <v>44335</v>
          </cell>
          <cell r="K287" t="str">
            <v>Réfractaires</v>
          </cell>
          <cell r="L287">
            <v>1</v>
          </cell>
          <cell r="W287" t="str">
            <v>MBI</v>
          </cell>
          <cell r="X287" t="str">
            <v>Daniel Robichaud</v>
          </cell>
          <cell r="Y287" t="str">
            <v>Nouveau</v>
          </cell>
          <cell r="Z287" t="str">
            <v>Industriel</v>
          </cell>
          <cell r="AA287" t="str">
            <v>Installation d'ancrage</v>
          </cell>
          <cell r="AB287">
            <v>13800</v>
          </cell>
          <cell r="AC287">
            <v>250</v>
          </cell>
          <cell r="AD287">
            <v>0</v>
          </cell>
          <cell r="AE287">
            <v>0</v>
          </cell>
          <cell r="AF287">
            <v>42</v>
          </cell>
          <cell r="AG287">
            <v>2730</v>
          </cell>
          <cell r="AH287">
            <v>12</v>
          </cell>
          <cell r="AI287">
            <v>1530</v>
          </cell>
          <cell r="AJ287" t="str">
            <v>Contingence, reprise et garantie</v>
          </cell>
          <cell r="AK287">
            <v>750</v>
          </cell>
          <cell r="AL287">
            <v>54</v>
          </cell>
          <cell r="AM287">
            <v>5260</v>
          </cell>
          <cell r="AN287">
            <v>8540</v>
          </cell>
          <cell r="AP287">
            <v>8540</v>
          </cell>
          <cell r="AQ287">
            <v>0.61884057971014494</v>
          </cell>
          <cell r="AR287">
            <v>4050</v>
          </cell>
          <cell r="AS287">
            <v>4490</v>
          </cell>
          <cell r="AT287">
            <v>0.3253623188405797</v>
          </cell>
          <cell r="AU287">
            <v>83.148148148148152</v>
          </cell>
          <cell r="AV287" t="str">
            <v/>
          </cell>
          <cell r="AW287" t="str">
            <v>Petit formulaire</v>
          </cell>
        </row>
        <row r="288">
          <cell r="B288">
            <v>21101</v>
          </cell>
          <cell r="C288">
            <v>2021</v>
          </cell>
          <cell r="D288">
            <v>44326</v>
          </cell>
          <cell r="E288" t="str">
            <v>René</v>
          </cell>
          <cell r="F288" t="str">
            <v>Pour approbation</v>
          </cell>
          <cell r="G288" t="str">
            <v>Oui</v>
          </cell>
          <cell r="H288" t="str">
            <v>Calculé</v>
          </cell>
          <cell r="I288" t="str">
            <v>4 - Annulé</v>
          </cell>
          <cell r="J288">
            <v>44356</v>
          </cell>
          <cell r="K288" t="str">
            <v>Réfractaires</v>
          </cell>
          <cell r="L288">
            <v>1</v>
          </cell>
          <cell r="W288" t="str">
            <v>Eacom</v>
          </cell>
          <cell r="X288" t="str">
            <v>Christian Paquette</v>
          </cell>
          <cell r="Y288" t="str">
            <v>Existant</v>
          </cell>
          <cell r="Z288" t="str">
            <v>Scieries</v>
          </cell>
          <cell r="AA288" t="str">
            <v>Remplacement du réfractaire</v>
          </cell>
          <cell r="AB288">
            <v>145500</v>
          </cell>
          <cell r="AC288">
            <v>26250</v>
          </cell>
          <cell r="AD288">
            <v>0</v>
          </cell>
          <cell r="AE288">
            <v>0</v>
          </cell>
          <cell r="AF288">
            <v>665</v>
          </cell>
          <cell r="AG288">
            <v>43225</v>
          </cell>
          <cell r="AH288">
            <v>48</v>
          </cell>
          <cell r="AI288">
            <v>12125</v>
          </cell>
          <cell r="AJ288" t="str">
            <v>Contingence, reprise et garantie</v>
          </cell>
          <cell r="AK288">
            <v>8100</v>
          </cell>
          <cell r="AL288">
            <v>713</v>
          </cell>
          <cell r="AM288">
            <v>89700</v>
          </cell>
          <cell r="AN288">
            <v>55800</v>
          </cell>
          <cell r="AP288">
            <v>55800</v>
          </cell>
          <cell r="AQ288">
            <v>0.38350515463917528</v>
          </cell>
          <cell r="AR288">
            <v>53475</v>
          </cell>
          <cell r="AS288">
            <v>2325</v>
          </cell>
          <cell r="AT288">
            <v>1.5979381443298968E-2</v>
          </cell>
          <cell r="AU288">
            <v>3.2608695652173911</v>
          </cell>
          <cell r="AV288">
            <v>151731</v>
          </cell>
          <cell r="AW288" t="str">
            <v>Petit formulaire</v>
          </cell>
        </row>
        <row r="289">
          <cell r="B289">
            <v>21102</v>
          </cell>
          <cell r="C289">
            <v>2021</v>
          </cell>
          <cell r="D289">
            <v>44326</v>
          </cell>
          <cell r="E289" t="str">
            <v>François</v>
          </cell>
          <cell r="F289" t="str">
            <v>Pour approbation</v>
          </cell>
          <cell r="G289" t="str">
            <v>Oui</v>
          </cell>
          <cell r="H289" t="str">
            <v>Calculé</v>
          </cell>
          <cell r="I289" t="str">
            <v>2 - Signé</v>
          </cell>
          <cell r="M289" t="str">
            <v>Chaudière /brûleur</v>
          </cell>
          <cell r="N289">
            <v>1</v>
          </cell>
          <cell r="W289" t="str">
            <v>Ville de Montréal</v>
          </cell>
          <cell r="X289" t="str">
            <v>Ville de Montréal</v>
          </cell>
          <cell r="Y289" t="str">
            <v>Existant</v>
          </cell>
          <cell r="Z289" t="str">
            <v>Institutionnel</v>
          </cell>
          <cell r="AA289" t="str">
            <v>Location 300 HP Centre Pierre-Charbonneau</v>
          </cell>
          <cell r="AB289">
            <v>129500</v>
          </cell>
          <cell r="AC289">
            <v>10965</v>
          </cell>
          <cell r="AD289">
            <v>50.460000000000008</v>
          </cell>
          <cell r="AE289">
            <v>2523</v>
          </cell>
          <cell r="AF289">
            <v>160</v>
          </cell>
          <cell r="AG289">
            <v>10400</v>
          </cell>
          <cell r="AH289">
            <v>48</v>
          </cell>
          <cell r="AI289">
            <v>8255.7999999999993</v>
          </cell>
          <cell r="AJ289" t="str">
            <v>Contingence, reprise et garantie</v>
          </cell>
          <cell r="AK289">
            <v>2761.7150000000001</v>
          </cell>
          <cell r="AL289">
            <v>258.46000000000004</v>
          </cell>
          <cell r="AM289">
            <v>34905.514999999999</v>
          </cell>
          <cell r="AN289">
            <v>94594.485000000001</v>
          </cell>
          <cell r="AP289">
            <v>94594.485000000001</v>
          </cell>
          <cell r="AQ289">
            <v>0.73045934362934362</v>
          </cell>
          <cell r="AR289">
            <v>19384.5</v>
          </cell>
          <cell r="AS289">
            <v>75209.985000000001</v>
          </cell>
          <cell r="AT289">
            <v>0.58077208494208499</v>
          </cell>
          <cell r="AU289">
            <v>290.99274549253266</v>
          </cell>
          <cell r="AV289" t="str">
            <v/>
          </cell>
          <cell r="AW289" t="str">
            <v>Grand formulaire</v>
          </cell>
        </row>
        <row r="290">
          <cell r="B290">
            <v>21103</v>
          </cell>
          <cell r="C290">
            <v>2021</v>
          </cell>
          <cell r="D290">
            <v>44327</v>
          </cell>
          <cell r="E290" t="str">
            <v>René</v>
          </cell>
          <cell r="G290" t="str">
            <v>Oui</v>
          </cell>
          <cell r="H290" t="str">
            <v>Calculé</v>
          </cell>
          <cell r="I290" t="str">
            <v>2 - Signé</v>
          </cell>
          <cell r="J290">
            <v>44334</v>
          </cell>
          <cell r="M290" t="str">
            <v>Entretien</v>
          </cell>
          <cell r="N290">
            <v>1</v>
          </cell>
          <cell r="W290" t="str">
            <v>Sofatec</v>
          </cell>
          <cell r="X290" t="str">
            <v>Tien Nguyen</v>
          </cell>
          <cell r="Y290" t="str">
            <v>Nouveau</v>
          </cell>
          <cell r="Z290" t="str">
            <v>Industriel</v>
          </cell>
          <cell r="AA290" t="str">
            <v>Rapport tests pour 150 psi</v>
          </cell>
          <cell r="AB290">
            <v>11300</v>
          </cell>
          <cell r="AC290">
            <v>2000</v>
          </cell>
          <cell r="AD290">
            <v>0</v>
          </cell>
          <cell r="AE290">
            <v>0</v>
          </cell>
          <cell r="AF290">
            <v>17</v>
          </cell>
          <cell r="AG290">
            <v>1105</v>
          </cell>
          <cell r="AH290">
            <v>8</v>
          </cell>
          <cell r="AI290">
            <v>890</v>
          </cell>
          <cell r="AJ290" t="str">
            <v>Contingence, reprise et garantie</v>
          </cell>
          <cell r="AK290">
            <v>633</v>
          </cell>
          <cell r="AL290">
            <v>25</v>
          </cell>
          <cell r="AM290">
            <v>4628</v>
          </cell>
          <cell r="AN290">
            <v>6672</v>
          </cell>
          <cell r="AP290">
            <v>6672</v>
          </cell>
          <cell r="AQ290">
            <v>0.59044247787610615</v>
          </cell>
          <cell r="AR290">
            <v>1875</v>
          </cell>
          <cell r="AS290">
            <v>4797</v>
          </cell>
          <cell r="AT290">
            <v>0.42451327433628316</v>
          </cell>
          <cell r="AU290">
            <v>191.88</v>
          </cell>
          <cell r="AV290" t="str">
            <v/>
          </cell>
          <cell r="AW290" t="str">
            <v>Petit formulaire</v>
          </cell>
        </row>
        <row r="291">
          <cell r="B291">
            <v>21104</v>
          </cell>
          <cell r="C291">
            <v>2021</v>
          </cell>
          <cell r="D291">
            <v>44327</v>
          </cell>
          <cell r="E291" t="str">
            <v>François</v>
          </cell>
          <cell r="F291" t="str">
            <v>Pour approbation</v>
          </cell>
          <cell r="G291" t="str">
            <v>Oui</v>
          </cell>
          <cell r="H291" t="str">
            <v>Calculé</v>
          </cell>
          <cell r="I291" t="str">
            <v>4 - Annulé</v>
          </cell>
          <cell r="J291">
            <v>44350</v>
          </cell>
          <cell r="K291" t="str">
            <v>Chaudière/brûleur</v>
          </cell>
          <cell r="L291">
            <v>1</v>
          </cell>
          <cell r="W291" t="str">
            <v>Travaux Forestiers M. Rodrigue</v>
          </cell>
          <cell r="X291" t="str">
            <v>Martin Rodrigue</v>
          </cell>
          <cell r="Y291" t="str">
            <v>Nouveau</v>
          </cell>
          <cell r="Z291" t="str">
            <v>Industriel</v>
          </cell>
          <cell r="AA291" t="str">
            <v>Chaudière Schmid UTSK-600 15 PSI</v>
          </cell>
          <cell r="AB291">
            <v>995000</v>
          </cell>
          <cell r="AC291">
            <v>552250</v>
          </cell>
          <cell r="AD291">
            <v>1706.7600000000002</v>
          </cell>
          <cell r="AE291">
            <v>102405.6</v>
          </cell>
          <cell r="AF291">
            <v>320</v>
          </cell>
          <cell r="AG291">
            <v>24000</v>
          </cell>
          <cell r="AH291">
            <v>50</v>
          </cell>
          <cell r="AI291">
            <v>36614.550000000003</v>
          </cell>
          <cell r="AJ291" t="str">
            <v>Contingence, reprise et garantie</v>
          </cell>
          <cell r="AK291">
            <v>67192.83</v>
          </cell>
          <cell r="AL291">
            <v>2076.7600000000002</v>
          </cell>
          <cell r="AM291">
            <v>782462.98</v>
          </cell>
          <cell r="AN291">
            <v>212537.02</v>
          </cell>
          <cell r="AP291">
            <v>232804.62</v>
          </cell>
          <cell r="AQ291">
            <v>0.21360504522613066</v>
          </cell>
          <cell r="AR291">
            <v>155757</v>
          </cell>
          <cell r="AS291">
            <v>56780.02</v>
          </cell>
          <cell r="AT291">
            <v>5.706534673366833E-2</v>
          </cell>
          <cell r="AU291">
            <v>27.340674897436383</v>
          </cell>
          <cell r="AV291" t="str">
            <v/>
          </cell>
          <cell r="AW291" t="str">
            <v>Grand formulaire</v>
          </cell>
        </row>
        <row r="292">
          <cell r="B292">
            <v>21105</v>
          </cell>
          <cell r="C292">
            <v>2021</v>
          </cell>
          <cell r="D292">
            <v>44330</v>
          </cell>
          <cell r="E292" t="str">
            <v>François</v>
          </cell>
          <cell r="F292" t="str">
            <v>En cours</v>
          </cell>
          <cell r="G292" t="str">
            <v>Non</v>
          </cell>
          <cell r="H292" t="str">
            <v>Budgétaire</v>
          </cell>
          <cell r="I292" t="str">
            <v>4 - Annulé</v>
          </cell>
          <cell r="K292" t="str">
            <v>Chaudière/brûleur</v>
          </cell>
          <cell r="L292">
            <v>1</v>
          </cell>
          <cell r="W292" t="str">
            <v>Moulures Excellence</v>
          </cell>
          <cell r="X292" t="str">
            <v>Stephen Buford</v>
          </cell>
          <cell r="Y292" t="str">
            <v>Nouveau</v>
          </cell>
          <cell r="Z292" t="str">
            <v>Industriel</v>
          </cell>
          <cell r="AA292" t="str">
            <v>Chaudière biomasse 25 hp eau chaude</v>
          </cell>
          <cell r="AB292">
            <v>220000</v>
          </cell>
          <cell r="AC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  <cell r="AI292">
            <v>0</v>
          </cell>
          <cell r="AJ292" t="str">
            <v>Contingence, reprise et garantie</v>
          </cell>
          <cell r="AK292">
            <v>0</v>
          </cell>
          <cell r="AL292">
            <v>0</v>
          </cell>
          <cell r="AM292">
            <v>0</v>
          </cell>
          <cell r="AN292">
            <v>220000</v>
          </cell>
          <cell r="AQ292">
            <v>1</v>
          </cell>
          <cell r="AR292">
            <v>0</v>
          </cell>
          <cell r="AS292">
            <v>220000</v>
          </cell>
          <cell r="AT292">
            <v>1</v>
          </cell>
          <cell r="AU292" t="str">
            <v/>
          </cell>
          <cell r="AV292" t="str">
            <v/>
          </cell>
          <cell r="AW292" t="str">
            <v>Grand formulaire</v>
          </cell>
        </row>
        <row r="293">
          <cell r="B293">
            <v>21106</v>
          </cell>
          <cell r="C293">
            <v>2021</v>
          </cell>
          <cell r="D293">
            <v>44330</v>
          </cell>
          <cell r="E293" t="str">
            <v>René</v>
          </cell>
          <cell r="F293" t="str">
            <v>Pour approbation</v>
          </cell>
          <cell r="G293" t="str">
            <v>Oui</v>
          </cell>
          <cell r="H293" t="str">
            <v>Budgétaire</v>
          </cell>
          <cell r="I293" t="str">
            <v>5 - Perdu</v>
          </cell>
          <cell r="K293" t="str">
            <v>Chaudière/brûleur</v>
          </cell>
          <cell r="L293">
            <v>1</v>
          </cell>
          <cell r="W293" t="str">
            <v>Uniboard Mont-Laurier</v>
          </cell>
          <cell r="X293" t="str">
            <v>Alexis St-Jean</v>
          </cell>
          <cell r="Y293" t="str">
            <v>Existant</v>
          </cell>
          <cell r="Z293" t="str">
            <v>Industriel</v>
          </cell>
          <cell r="AA293" t="str">
            <v>Grille</v>
          </cell>
          <cell r="AB293">
            <v>143600</v>
          </cell>
          <cell r="AC293">
            <v>47325</v>
          </cell>
          <cell r="AD293">
            <v>60</v>
          </cell>
          <cell r="AE293">
            <v>3000</v>
          </cell>
          <cell r="AF293">
            <v>331.6</v>
          </cell>
          <cell r="AG293">
            <v>21554</v>
          </cell>
          <cell r="AH293">
            <v>64</v>
          </cell>
          <cell r="AI293">
            <v>9090</v>
          </cell>
          <cell r="AJ293" t="str">
            <v>Contingence, reprise et garantie</v>
          </cell>
          <cell r="AK293">
            <v>8479.6200000000008</v>
          </cell>
          <cell r="AL293">
            <v>455.6</v>
          </cell>
          <cell r="AM293">
            <v>89448.62</v>
          </cell>
          <cell r="AN293">
            <v>54151.38</v>
          </cell>
          <cell r="AP293">
            <v>54151.38</v>
          </cell>
          <cell r="AQ293">
            <v>0.37709874651810588</v>
          </cell>
          <cell r="AR293">
            <v>34170</v>
          </cell>
          <cell r="AS293">
            <v>19981.38</v>
          </cell>
          <cell r="AT293">
            <v>0.13914610027855157</v>
          </cell>
          <cell r="AU293">
            <v>43.857287093942062</v>
          </cell>
          <cell r="AV293" t="str">
            <v/>
          </cell>
          <cell r="AW293" t="str">
            <v>Petit formulaire</v>
          </cell>
        </row>
        <row r="294">
          <cell r="B294">
            <v>21107</v>
          </cell>
          <cell r="C294">
            <v>2021</v>
          </cell>
          <cell r="D294">
            <v>44333</v>
          </cell>
          <cell r="E294" t="str">
            <v>René</v>
          </cell>
          <cell r="F294" t="str">
            <v>Pour approbation</v>
          </cell>
          <cell r="G294" t="str">
            <v>Non</v>
          </cell>
          <cell r="H294" t="str">
            <v>Calculé</v>
          </cell>
          <cell r="I294" t="str">
            <v>4 - Annulé</v>
          </cell>
          <cell r="M294" t="str">
            <v>Traitement d.eau</v>
          </cell>
          <cell r="N294">
            <v>1</v>
          </cell>
          <cell r="W294" t="str">
            <v>Soprema</v>
          </cell>
          <cell r="X294" t="str">
            <v>Robert Lagueux</v>
          </cell>
          <cell r="Y294" t="str">
            <v>Existant</v>
          </cell>
          <cell r="Z294" t="str">
            <v>Industriel</v>
          </cell>
          <cell r="AA294" t="str">
            <v>Réparation réservoir</v>
          </cell>
          <cell r="AB294">
            <v>16000</v>
          </cell>
          <cell r="AC294">
            <v>1350</v>
          </cell>
          <cell r="AD294">
            <v>5486</v>
          </cell>
          <cell r="AE294">
            <v>274300</v>
          </cell>
          <cell r="AF294">
            <v>84</v>
          </cell>
          <cell r="AG294">
            <v>5460</v>
          </cell>
          <cell r="AH294">
            <v>8</v>
          </cell>
          <cell r="AI294">
            <v>2000</v>
          </cell>
          <cell r="AJ294" t="str">
            <v>Contingence, reprise et garantie</v>
          </cell>
          <cell r="AK294">
            <v>874</v>
          </cell>
          <cell r="AL294">
            <v>5578</v>
          </cell>
          <cell r="AM294">
            <v>283984</v>
          </cell>
          <cell r="AN294">
            <v>-267984</v>
          </cell>
          <cell r="AQ294">
            <v>-16.748999999999999</v>
          </cell>
          <cell r="AR294">
            <v>418350</v>
          </cell>
          <cell r="AS294">
            <v>-686334</v>
          </cell>
          <cell r="AT294">
            <v>-42.895874999999997</v>
          </cell>
          <cell r="AU294">
            <v>-123.043026174256</v>
          </cell>
          <cell r="AV294">
            <v>769270</v>
          </cell>
          <cell r="AW294" t="str">
            <v>Petit formulaire</v>
          </cell>
        </row>
        <row r="295">
          <cell r="B295">
            <v>21108</v>
          </cell>
          <cell r="C295">
            <v>2021</v>
          </cell>
          <cell r="D295">
            <v>44333</v>
          </cell>
          <cell r="E295" t="str">
            <v>René</v>
          </cell>
          <cell r="F295" t="str">
            <v>En cours</v>
          </cell>
          <cell r="G295" t="str">
            <v>Oui</v>
          </cell>
          <cell r="H295" t="str">
            <v>Calculé</v>
          </cell>
          <cell r="I295" t="str">
            <v>4 - Annulé</v>
          </cell>
          <cell r="J295">
            <v>44397</v>
          </cell>
          <cell r="K295" t="str">
            <v>Reconditionnement chaudières</v>
          </cell>
          <cell r="L295">
            <v>1</v>
          </cell>
          <cell r="W295" t="str">
            <v>Forex Amos</v>
          </cell>
          <cell r="X295" t="str">
            <v>Steve Joli</v>
          </cell>
          <cell r="Y295" t="str">
            <v>Existant</v>
          </cell>
          <cell r="Z295" t="str">
            <v>Industriel</v>
          </cell>
          <cell r="AA295" t="str">
            <v>Contournement  des gaz</v>
          </cell>
          <cell r="AB295">
            <v>59900</v>
          </cell>
          <cell r="AC295">
            <v>8600</v>
          </cell>
          <cell r="AD295">
            <v>0</v>
          </cell>
          <cell r="AE295">
            <v>0</v>
          </cell>
          <cell r="AF295">
            <v>215</v>
          </cell>
          <cell r="AG295">
            <v>13975</v>
          </cell>
          <cell r="AH295">
            <v>64</v>
          </cell>
          <cell r="AI295">
            <v>5700</v>
          </cell>
          <cell r="AJ295" t="str">
            <v>Contingence, reprise et garantie</v>
          </cell>
          <cell r="AK295">
            <v>3260</v>
          </cell>
          <cell r="AL295">
            <v>279</v>
          </cell>
          <cell r="AM295">
            <v>31535</v>
          </cell>
          <cell r="AN295">
            <v>28365</v>
          </cell>
          <cell r="AP295">
            <v>28365</v>
          </cell>
          <cell r="AQ295">
            <v>0.47353923205342235</v>
          </cell>
          <cell r="AR295">
            <v>20925</v>
          </cell>
          <cell r="AS295">
            <v>7440</v>
          </cell>
          <cell r="AT295">
            <v>0.12420701168614358</v>
          </cell>
          <cell r="AU295">
            <v>26.666666666666668</v>
          </cell>
          <cell r="AV295" t="str">
            <v/>
          </cell>
          <cell r="AW295" t="str">
            <v>Petit formulaire</v>
          </cell>
        </row>
        <row r="296">
          <cell r="B296">
            <v>21109</v>
          </cell>
          <cell r="C296">
            <v>2021</v>
          </cell>
          <cell r="D296">
            <v>44336</v>
          </cell>
          <cell r="E296" t="str">
            <v>François</v>
          </cell>
          <cell r="F296" t="str">
            <v>En cours</v>
          </cell>
          <cell r="G296" t="str">
            <v>Non</v>
          </cell>
          <cell r="H296" t="str">
            <v>Calculé</v>
          </cell>
          <cell r="I296" t="str">
            <v>4 - Annulé</v>
          </cell>
          <cell r="M296" t="str">
            <v>Chaudière /brûleur</v>
          </cell>
          <cell r="N296">
            <v>1</v>
          </cell>
          <cell r="W296" t="str">
            <v>Tricot Duval et Raymond</v>
          </cell>
          <cell r="X296" t="str">
            <v>Samuel Raymond</v>
          </cell>
          <cell r="Y296" t="str">
            <v>Existant</v>
          </cell>
          <cell r="Z296" t="str">
            <v>Industriel</v>
          </cell>
          <cell r="AA296" t="str">
            <v>Générateur d'eau chaude</v>
          </cell>
          <cell r="AB296">
            <v>0</v>
          </cell>
          <cell r="AC296">
            <v>0</v>
          </cell>
          <cell r="AD296">
            <v>0</v>
          </cell>
          <cell r="AE296">
            <v>0</v>
          </cell>
          <cell r="AF296">
            <v>0</v>
          </cell>
          <cell r="AG296">
            <v>0</v>
          </cell>
          <cell r="AH296">
            <v>0</v>
          </cell>
          <cell r="AI296">
            <v>0</v>
          </cell>
          <cell r="AJ296" t="str">
            <v>Contingence, reprise et garantie</v>
          </cell>
          <cell r="AK296">
            <v>0</v>
          </cell>
          <cell r="AL296">
            <v>0</v>
          </cell>
          <cell r="AM296">
            <v>0</v>
          </cell>
          <cell r="AN296">
            <v>0</v>
          </cell>
          <cell r="AQ296">
            <v>0</v>
          </cell>
          <cell r="AR296">
            <v>0</v>
          </cell>
          <cell r="AS296">
            <v>0</v>
          </cell>
          <cell r="AT296">
            <v>0</v>
          </cell>
          <cell r="AU296" t="str">
            <v/>
          </cell>
          <cell r="AV296" t="str">
            <v/>
          </cell>
          <cell r="AW296" t="str">
            <v>Grand formulaire</v>
          </cell>
        </row>
        <row r="297">
          <cell r="B297">
            <v>21110</v>
          </cell>
          <cell r="C297">
            <v>2021</v>
          </cell>
          <cell r="D297">
            <v>44349</v>
          </cell>
          <cell r="E297" t="str">
            <v>François</v>
          </cell>
          <cell r="F297" t="str">
            <v>Pour approbation</v>
          </cell>
          <cell r="G297" t="str">
            <v>Oui</v>
          </cell>
          <cell r="H297" t="str">
            <v>Budgétaire</v>
          </cell>
          <cell r="I297" t="str">
            <v>2 - Signé</v>
          </cell>
          <cell r="M297" t="str">
            <v>Chaudière /brûleur</v>
          </cell>
          <cell r="N297">
            <v>1</v>
          </cell>
          <cell r="W297" t="str">
            <v>JBW Wood floor</v>
          </cell>
          <cell r="X297" t="str">
            <v>Jamie Boomhower</v>
          </cell>
          <cell r="Y297" t="str">
            <v>Existant</v>
          </cell>
          <cell r="Z297" t="str">
            <v>Industriel</v>
          </cell>
          <cell r="AA297" t="str">
            <v>Réparation chaudière</v>
          </cell>
          <cell r="AB297">
            <v>5000</v>
          </cell>
          <cell r="AC297">
            <v>1</v>
          </cell>
          <cell r="AD297">
            <v>1</v>
          </cell>
          <cell r="AE297">
            <v>50</v>
          </cell>
          <cell r="AF297">
            <v>1</v>
          </cell>
          <cell r="AG297">
            <v>65</v>
          </cell>
          <cell r="AH297">
            <v>1</v>
          </cell>
          <cell r="AI297">
            <v>1</v>
          </cell>
          <cell r="AJ297" t="str">
            <v>Contingence, reprise et garantie</v>
          </cell>
          <cell r="AK297">
            <v>1</v>
          </cell>
          <cell r="AL297">
            <v>3</v>
          </cell>
          <cell r="AM297">
            <v>118</v>
          </cell>
          <cell r="AN297">
            <v>4882</v>
          </cell>
          <cell r="AP297">
            <v>4882</v>
          </cell>
          <cell r="AQ297">
            <v>0.97640000000000005</v>
          </cell>
          <cell r="AR297">
            <v>225</v>
          </cell>
          <cell r="AS297">
            <v>4657</v>
          </cell>
          <cell r="AT297">
            <v>0.93140000000000001</v>
          </cell>
          <cell r="AU297">
            <v>1552.3333333333333</v>
          </cell>
          <cell r="AV297" t="str">
            <v/>
          </cell>
          <cell r="AW297" t="str">
            <v>Petit formulaire</v>
          </cell>
        </row>
        <row r="298">
          <cell r="B298">
            <v>21111</v>
          </cell>
          <cell r="C298">
            <v>2021</v>
          </cell>
          <cell r="D298">
            <v>44349</v>
          </cell>
          <cell r="E298" t="str">
            <v>François</v>
          </cell>
          <cell r="F298" t="str">
            <v>Pour approbation</v>
          </cell>
          <cell r="G298" t="str">
            <v>Oui</v>
          </cell>
          <cell r="H298" t="str">
            <v>Calculé</v>
          </cell>
          <cell r="I298" t="str">
            <v>2 - Signé</v>
          </cell>
          <cell r="J298">
            <v>44357</v>
          </cell>
          <cell r="M298" t="str">
            <v>Chaudière /brûleur</v>
          </cell>
          <cell r="N298">
            <v>1</v>
          </cell>
          <cell r="W298" t="str">
            <v>JBW wood floor</v>
          </cell>
          <cell r="X298" t="str">
            <v>Jamie Boomhower</v>
          </cell>
          <cell r="Y298" t="str">
            <v>Existant</v>
          </cell>
          <cell r="Z298" t="str">
            <v>Industriel</v>
          </cell>
          <cell r="AA298" t="str">
            <v>Retubage de chaudière</v>
          </cell>
          <cell r="AB298">
            <v>21900</v>
          </cell>
          <cell r="AC298">
            <v>3624</v>
          </cell>
          <cell r="AD298">
            <v>4</v>
          </cell>
          <cell r="AE298">
            <v>200</v>
          </cell>
          <cell r="AF298">
            <v>84.6</v>
          </cell>
          <cell r="AG298">
            <v>5499</v>
          </cell>
          <cell r="AH298">
            <v>12</v>
          </cell>
          <cell r="AI298">
            <v>2978</v>
          </cell>
          <cell r="AJ298" t="str">
            <v>Contingence, reprise et garantie</v>
          </cell>
          <cell r="AK298">
            <v>1179</v>
          </cell>
          <cell r="AL298">
            <v>100.6</v>
          </cell>
          <cell r="AM298">
            <v>13480</v>
          </cell>
          <cell r="AN298">
            <v>8420</v>
          </cell>
          <cell r="AP298">
            <v>8420</v>
          </cell>
          <cell r="AQ298">
            <v>0.38447488584474887</v>
          </cell>
          <cell r="AR298">
            <v>7545</v>
          </cell>
          <cell r="AS298">
            <v>875</v>
          </cell>
          <cell r="AT298">
            <v>3.9954337899543377E-2</v>
          </cell>
          <cell r="AU298">
            <v>8.6978131212723664</v>
          </cell>
          <cell r="AV298">
            <v>22232.2</v>
          </cell>
          <cell r="AW298" t="str">
            <v>Petit formulaire</v>
          </cell>
        </row>
        <row r="299">
          <cell r="B299">
            <v>21112</v>
          </cell>
          <cell r="C299">
            <v>2021</v>
          </cell>
          <cell r="D299">
            <v>44349</v>
          </cell>
          <cell r="E299" t="str">
            <v>François</v>
          </cell>
          <cell r="F299" t="str">
            <v>Pour approbation</v>
          </cell>
          <cell r="G299" t="str">
            <v>Oui</v>
          </cell>
          <cell r="H299" t="str">
            <v>Budgétaire</v>
          </cell>
          <cell r="I299" t="str">
            <v>4 - Annulé</v>
          </cell>
          <cell r="J299">
            <v>44365</v>
          </cell>
          <cell r="K299" t="str">
            <v>Chaudière/brûleur</v>
          </cell>
          <cell r="L299">
            <v>1</v>
          </cell>
          <cell r="W299" t="str">
            <v>Enviroair</v>
          </cell>
          <cell r="X299" t="str">
            <v>Antoine Grimard</v>
          </cell>
          <cell r="Y299" t="str">
            <v>Existant</v>
          </cell>
          <cell r="Z299" t="str">
            <v>Institutionnel</v>
          </cell>
          <cell r="AA299" t="str">
            <v>Projet CS St-Gabriel-de-Brandon UTSP-300</v>
          </cell>
          <cell r="AB299">
            <v>409500</v>
          </cell>
          <cell r="AC299">
            <v>239800</v>
          </cell>
          <cell r="AD299">
            <v>131.38</v>
          </cell>
          <cell r="AE299">
            <v>7882.8</v>
          </cell>
          <cell r="AF299">
            <v>400</v>
          </cell>
          <cell r="AG299">
            <v>30000</v>
          </cell>
          <cell r="AH299">
            <v>75</v>
          </cell>
          <cell r="AI299">
            <v>22555.625</v>
          </cell>
          <cell r="AJ299" t="str">
            <v>Contingence, reprise et garantie</v>
          </cell>
          <cell r="AK299">
            <v>22348.3</v>
          </cell>
          <cell r="AL299">
            <v>606.38</v>
          </cell>
          <cell r="AM299">
            <v>322586.72499999998</v>
          </cell>
          <cell r="AN299">
            <v>86913.274999999994</v>
          </cell>
          <cell r="AP299">
            <v>92227.074999999997</v>
          </cell>
          <cell r="AQ299">
            <v>0.21224242979242985</v>
          </cell>
          <cell r="AR299">
            <v>45478.5</v>
          </cell>
          <cell r="AS299">
            <v>41434.775000000001</v>
          </cell>
          <cell r="AT299">
            <v>0.10118382173382179</v>
          </cell>
          <cell r="AU299">
            <v>68.331368119001326</v>
          </cell>
          <cell r="AV299" t="str">
            <v/>
          </cell>
          <cell r="AW299" t="str">
            <v>Grand formulaire</v>
          </cell>
        </row>
        <row r="300">
          <cell r="B300">
            <v>21113</v>
          </cell>
          <cell r="C300">
            <v>2021</v>
          </cell>
          <cell r="D300">
            <v>44349</v>
          </cell>
          <cell r="E300" t="str">
            <v>François</v>
          </cell>
          <cell r="F300" t="str">
            <v>Pour approbation</v>
          </cell>
          <cell r="G300" t="str">
            <v>Oui</v>
          </cell>
          <cell r="H300" t="str">
            <v>Budgétaire</v>
          </cell>
          <cell r="I300" t="str">
            <v>3 - Éminent</v>
          </cell>
          <cell r="K300" t="str">
            <v>Chaudière/brûleur</v>
          </cell>
          <cell r="L300">
            <v>1</v>
          </cell>
          <cell r="W300" t="str">
            <v>Enviroair</v>
          </cell>
          <cell r="X300" t="str">
            <v>Simon Mandeville</v>
          </cell>
          <cell r="Y300" t="str">
            <v>Existant</v>
          </cell>
          <cell r="Z300" t="str">
            <v>Institutionnel</v>
          </cell>
          <cell r="AA300" t="str">
            <v>Projet Hôpital Mont-Laurier 2X UTSR-700 + 1X UTSR-900 + 1X UTSR-3200</v>
          </cell>
          <cell r="AB300">
            <v>4500000</v>
          </cell>
          <cell r="AC300">
            <v>3250000</v>
          </cell>
          <cell r="AD300">
            <v>0</v>
          </cell>
          <cell r="AE300">
            <v>0</v>
          </cell>
          <cell r="AF300">
            <v>360</v>
          </cell>
          <cell r="AG300">
            <v>27000</v>
          </cell>
          <cell r="AH300">
            <v>0</v>
          </cell>
          <cell r="AI300">
            <v>85000</v>
          </cell>
          <cell r="AJ300" t="str">
            <v>Contingence, reprise et garantie</v>
          </cell>
          <cell r="AK300">
            <v>40000</v>
          </cell>
          <cell r="AL300">
            <v>360</v>
          </cell>
          <cell r="AM300">
            <v>3402000</v>
          </cell>
          <cell r="AN300">
            <v>1098000</v>
          </cell>
          <cell r="AP300">
            <v>3499882</v>
          </cell>
          <cell r="AQ300">
            <v>0.24399999999999999</v>
          </cell>
          <cell r="AR300">
            <v>27000</v>
          </cell>
          <cell r="AS300">
            <v>1071000</v>
          </cell>
          <cell r="AT300">
            <v>0.23799999999999999</v>
          </cell>
          <cell r="AU300">
            <v>2975</v>
          </cell>
          <cell r="AV300" t="str">
            <v/>
          </cell>
          <cell r="AW300" t="str">
            <v>Grand formulaire</v>
          </cell>
        </row>
        <row r="301">
          <cell r="B301">
            <v>21114</v>
          </cell>
          <cell r="C301">
            <v>2021</v>
          </cell>
          <cell r="D301">
            <v>44351</v>
          </cell>
          <cell r="E301" t="str">
            <v>René</v>
          </cell>
          <cell r="F301" t="str">
            <v>En cours</v>
          </cell>
          <cell r="G301" t="str">
            <v>Oui</v>
          </cell>
          <cell r="H301" t="str">
            <v>Calculé</v>
          </cell>
          <cell r="I301" t="str">
            <v>4 - Annulé</v>
          </cell>
          <cell r="J301">
            <v>44397</v>
          </cell>
          <cell r="M301" t="str">
            <v>Plomberie</v>
          </cell>
          <cell r="N301">
            <v>1</v>
          </cell>
          <cell r="W301" t="str">
            <v>Wellons</v>
          </cell>
          <cell r="X301" t="str">
            <v>Yvan Croteau</v>
          </cell>
          <cell r="Y301" t="str">
            <v>Existant</v>
          </cell>
          <cell r="Z301" t="str">
            <v>Industriel</v>
          </cell>
          <cell r="AA301" t="str">
            <v>Plomberie</v>
          </cell>
          <cell r="AB301">
            <v>16600</v>
          </cell>
          <cell r="AC301">
            <v>4800</v>
          </cell>
          <cell r="AD301">
            <v>8</v>
          </cell>
          <cell r="AE301">
            <v>400</v>
          </cell>
          <cell r="AF301">
            <v>23</v>
          </cell>
          <cell r="AG301">
            <v>1495</v>
          </cell>
          <cell r="AH301">
            <v>34</v>
          </cell>
          <cell r="AI301">
            <v>1560</v>
          </cell>
          <cell r="AJ301" t="str">
            <v>Contingence, reprise et garantie</v>
          </cell>
          <cell r="AK301">
            <v>650</v>
          </cell>
          <cell r="AL301">
            <v>65</v>
          </cell>
          <cell r="AM301">
            <v>8905</v>
          </cell>
          <cell r="AN301">
            <v>7695</v>
          </cell>
          <cell r="AP301">
            <v>7695</v>
          </cell>
          <cell r="AQ301">
            <v>0.46355421686746989</v>
          </cell>
          <cell r="AR301">
            <v>4875</v>
          </cell>
          <cell r="AS301">
            <v>2820</v>
          </cell>
          <cell r="AT301">
            <v>0.16987951807228915</v>
          </cell>
          <cell r="AU301">
            <v>43.384615384615387</v>
          </cell>
          <cell r="AV301" t="str">
            <v/>
          </cell>
          <cell r="AW301" t="str">
            <v>Petit formulaire</v>
          </cell>
        </row>
        <row r="302">
          <cell r="B302">
            <v>21115</v>
          </cell>
          <cell r="C302">
            <v>2021</v>
          </cell>
          <cell r="D302">
            <v>44375</v>
          </cell>
          <cell r="E302" t="str">
            <v>René</v>
          </cell>
          <cell r="F302" t="str">
            <v>En cours</v>
          </cell>
          <cell r="G302" t="str">
            <v>Oui</v>
          </cell>
          <cell r="H302" t="str">
            <v>Calculé</v>
          </cell>
          <cell r="I302" t="str">
            <v>5 - Perdu</v>
          </cell>
          <cell r="J302">
            <v>44203</v>
          </cell>
          <cell r="K302" t="str">
            <v>Réfractaires</v>
          </cell>
          <cell r="L302">
            <v>1</v>
          </cell>
          <cell r="W302" t="str">
            <v>Coop Ste Elzear</v>
          </cell>
          <cell r="X302" t="str">
            <v>Mario Pouliot</v>
          </cell>
          <cell r="Y302" t="str">
            <v>Existant</v>
          </cell>
          <cell r="Z302" t="str">
            <v>Scieries</v>
          </cell>
          <cell r="AA302" t="str">
            <v>Remplacement réfractaire</v>
          </cell>
          <cell r="AB302">
            <v>274190</v>
          </cell>
          <cell r="AC302">
            <v>124850</v>
          </cell>
          <cell r="AD302">
            <v>34</v>
          </cell>
          <cell r="AE302">
            <v>1700</v>
          </cell>
          <cell r="AF302">
            <v>392</v>
          </cell>
          <cell r="AG302">
            <v>25480</v>
          </cell>
          <cell r="AH302">
            <v>144</v>
          </cell>
          <cell r="AI302">
            <v>8880</v>
          </cell>
          <cell r="AJ302" t="str">
            <v>Contingence, reprise et garantie</v>
          </cell>
          <cell r="AK302">
            <v>16038</v>
          </cell>
          <cell r="AL302">
            <v>570</v>
          </cell>
          <cell r="AM302">
            <v>176948</v>
          </cell>
          <cell r="AN302">
            <v>97242</v>
          </cell>
          <cell r="AP302">
            <v>97242</v>
          </cell>
          <cell r="AQ302">
            <v>0.35465188373026002</v>
          </cell>
          <cell r="AR302">
            <v>42750</v>
          </cell>
          <cell r="AS302">
            <v>54492</v>
          </cell>
          <cell r="AT302">
            <v>0.19873810131660527</v>
          </cell>
          <cell r="AU302">
            <v>95.6</v>
          </cell>
          <cell r="AV302" t="str">
            <v/>
          </cell>
          <cell r="AW302" t="str">
            <v>Petit formulaire</v>
          </cell>
        </row>
        <row r="303">
          <cell r="B303">
            <v>21116</v>
          </cell>
          <cell r="C303">
            <v>2021</v>
          </cell>
          <cell r="D303">
            <v>44356</v>
          </cell>
          <cell r="E303" t="str">
            <v>René</v>
          </cell>
          <cell r="G303" t="str">
            <v>Non</v>
          </cell>
          <cell r="H303" t="str">
            <v>Budgétaire</v>
          </cell>
          <cell r="I303" t="str">
            <v>4 - Annulé</v>
          </cell>
          <cell r="K303" t="str">
            <v>Automatisation/panneau de contrôle</v>
          </cell>
          <cell r="L303">
            <v>1</v>
          </cell>
          <cell r="W303" t="str">
            <v>Coop Ste Elzéar</v>
          </cell>
          <cell r="X303" t="str">
            <v>M. Mario Pouliot</v>
          </cell>
          <cell r="Y303" t="str">
            <v>Existant</v>
          </cell>
          <cell r="Z303" t="str">
            <v>Scieries</v>
          </cell>
          <cell r="AA303" t="str">
            <v>Panneau de contrôle</v>
          </cell>
          <cell r="AB303">
            <v>0</v>
          </cell>
          <cell r="AC303">
            <v>0</v>
          </cell>
          <cell r="AD303">
            <v>0</v>
          </cell>
          <cell r="AE303">
            <v>0</v>
          </cell>
          <cell r="AF303">
            <v>0</v>
          </cell>
          <cell r="AG303">
            <v>0</v>
          </cell>
          <cell r="AH303">
            <v>0</v>
          </cell>
          <cell r="AI303">
            <v>0</v>
          </cell>
          <cell r="AJ303" t="str">
            <v>Contingence, reprise et garantie</v>
          </cell>
          <cell r="AK303">
            <v>0</v>
          </cell>
          <cell r="AL303">
            <v>0</v>
          </cell>
          <cell r="AM303">
            <v>0</v>
          </cell>
          <cell r="AN303">
            <v>0</v>
          </cell>
          <cell r="AQ303">
            <v>0</v>
          </cell>
          <cell r="AR303">
            <v>0</v>
          </cell>
          <cell r="AS303">
            <v>0</v>
          </cell>
          <cell r="AT303">
            <v>0</v>
          </cell>
          <cell r="AU303" t="str">
            <v/>
          </cell>
          <cell r="AV303" t="str">
            <v/>
          </cell>
          <cell r="AW303" t="str">
            <v>Petit formulaire</v>
          </cell>
        </row>
        <row r="304">
          <cell r="B304">
            <v>21117</v>
          </cell>
          <cell r="C304">
            <v>2021</v>
          </cell>
          <cell r="D304">
            <v>44356</v>
          </cell>
          <cell r="E304" t="str">
            <v>François</v>
          </cell>
          <cell r="F304" t="str">
            <v>Pour approbation</v>
          </cell>
          <cell r="G304" t="str">
            <v>Oui</v>
          </cell>
          <cell r="H304" t="str">
            <v>Budgétaire</v>
          </cell>
          <cell r="I304" t="str">
            <v>4 - Annulé</v>
          </cell>
          <cell r="J304">
            <v>44356</v>
          </cell>
          <cell r="M304" t="str">
            <v>Chaudière /brûleur</v>
          </cell>
          <cell r="N304">
            <v>1</v>
          </cell>
          <cell r="W304" t="str">
            <v>Kraft-Heinz</v>
          </cell>
          <cell r="X304" t="str">
            <v>Daniel Robert (Logivap)</v>
          </cell>
          <cell r="Y304" t="str">
            <v>Nouveau</v>
          </cell>
          <cell r="Z304" t="str">
            <v>Alimentaire</v>
          </cell>
          <cell r="AA304" t="str">
            <v>Location de chaudières multiple</v>
          </cell>
          <cell r="AB304">
            <v>35000</v>
          </cell>
          <cell r="AC304">
            <v>1</v>
          </cell>
          <cell r="AD304">
            <v>1</v>
          </cell>
          <cell r="AE304">
            <v>60</v>
          </cell>
          <cell r="AF304">
            <v>120</v>
          </cell>
          <cell r="AG304">
            <v>9000</v>
          </cell>
          <cell r="AH304">
            <v>9</v>
          </cell>
          <cell r="AI304">
            <v>2000</v>
          </cell>
          <cell r="AJ304" t="str">
            <v>Contingence, reprise et garantie</v>
          </cell>
          <cell r="AK304">
            <v>1000</v>
          </cell>
          <cell r="AL304">
            <v>130</v>
          </cell>
          <cell r="AM304">
            <v>12061</v>
          </cell>
          <cell r="AN304">
            <v>22939</v>
          </cell>
          <cell r="AP304">
            <v>24149</v>
          </cell>
          <cell r="AQ304">
            <v>0.65539999999999998</v>
          </cell>
          <cell r="AR304">
            <v>9750</v>
          </cell>
          <cell r="AS304">
            <v>13189</v>
          </cell>
          <cell r="AT304">
            <v>0.3768285714285714</v>
          </cell>
          <cell r="AU304">
            <v>101.45384615384616</v>
          </cell>
          <cell r="AV304" t="str">
            <v/>
          </cell>
          <cell r="AW304" t="str">
            <v>Petit formulaire</v>
          </cell>
        </row>
        <row r="305">
          <cell r="B305">
            <v>21118</v>
          </cell>
          <cell r="C305">
            <v>2021</v>
          </cell>
          <cell r="D305">
            <v>44363</v>
          </cell>
          <cell r="E305" t="str">
            <v>François</v>
          </cell>
          <cell r="F305" t="str">
            <v>En cours</v>
          </cell>
          <cell r="G305" t="str">
            <v>Non</v>
          </cell>
          <cell r="H305" t="str">
            <v>Budgétaire</v>
          </cell>
          <cell r="I305" t="str">
            <v>4 - Annulé</v>
          </cell>
          <cell r="M305" t="str">
            <v>Chaudière /brûleur</v>
          </cell>
          <cell r="N305">
            <v>1</v>
          </cell>
          <cell r="W305" t="str">
            <v>M.A.S.</v>
          </cell>
          <cell r="X305" t="str">
            <v>Sarkis Juvelekian</v>
          </cell>
          <cell r="Y305" t="str">
            <v>Existant</v>
          </cell>
          <cell r="Z305" t="str">
            <v>Industriel</v>
          </cell>
          <cell r="AA305" t="str">
            <v>Chaudière neuve</v>
          </cell>
          <cell r="AB305">
            <v>140000</v>
          </cell>
          <cell r="AC305">
            <v>1</v>
          </cell>
          <cell r="AD305">
            <v>1</v>
          </cell>
          <cell r="AE305">
            <v>60</v>
          </cell>
          <cell r="AF305">
            <v>1</v>
          </cell>
          <cell r="AG305">
            <v>75</v>
          </cell>
          <cell r="AH305">
            <v>1</v>
          </cell>
          <cell r="AI305">
            <v>1</v>
          </cell>
          <cell r="AJ305" t="str">
            <v>Contingence, reprise et garantie</v>
          </cell>
          <cell r="AK305">
            <v>1</v>
          </cell>
          <cell r="AL305">
            <v>3</v>
          </cell>
          <cell r="AM305">
            <v>138</v>
          </cell>
          <cell r="AN305">
            <v>139862</v>
          </cell>
          <cell r="AQ305">
            <v>0.99901428571428574</v>
          </cell>
          <cell r="AR305">
            <v>225</v>
          </cell>
          <cell r="AS305">
            <v>139637</v>
          </cell>
          <cell r="AT305">
            <v>0.99740714285714283</v>
          </cell>
          <cell r="AU305">
            <v>46545.666666666664</v>
          </cell>
          <cell r="AV305" t="str">
            <v/>
          </cell>
          <cell r="AW305" t="str">
            <v>Grand formulaire</v>
          </cell>
        </row>
        <row r="306">
          <cell r="B306">
            <v>21119</v>
          </cell>
          <cell r="C306">
            <v>2021</v>
          </cell>
          <cell r="D306">
            <v>44365</v>
          </cell>
          <cell r="E306" t="str">
            <v>François</v>
          </cell>
          <cell r="F306" t="str">
            <v>Pour approbation</v>
          </cell>
          <cell r="G306" t="str">
            <v>Oui</v>
          </cell>
          <cell r="H306" t="str">
            <v>Budgétaire</v>
          </cell>
          <cell r="I306" t="str">
            <v>2 - Signé</v>
          </cell>
          <cell r="M306" t="str">
            <v>Chaudière /brûleur</v>
          </cell>
          <cell r="N306">
            <v>1</v>
          </cell>
          <cell r="W306" t="str">
            <v>Onym</v>
          </cell>
          <cell r="X306" t="str">
            <v>Jay Nadeau</v>
          </cell>
          <cell r="Y306" t="str">
            <v>Nouveau</v>
          </cell>
          <cell r="Z306" t="str">
            <v>Industriel</v>
          </cell>
          <cell r="AA306" t="str">
            <v>Réparation et modification d'un séchoir rotatif</v>
          </cell>
          <cell r="AB306">
            <v>85000</v>
          </cell>
          <cell r="AC306">
            <v>22850</v>
          </cell>
          <cell r="AD306">
            <v>394.78</v>
          </cell>
          <cell r="AE306">
            <v>19739</v>
          </cell>
          <cell r="AF306">
            <v>16</v>
          </cell>
          <cell r="AG306">
            <v>1040</v>
          </cell>
          <cell r="AH306">
            <v>0</v>
          </cell>
          <cell r="AI306">
            <v>770</v>
          </cell>
          <cell r="AJ306" t="str">
            <v>Contingence, reprise et garantie</v>
          </cell>
          <cell r="AK306">
            <v>6570.15</v>
          </cell>
          <cell r="AL306">
            <v>410.78</v>
          </cell>
          <cell r="AM306">
            <v>50969.15</v>
          </cell>
          <cell r="AN306">
            <v>34030.85</v>
          </cell>
          <cell r="AP306">
            <v>34030.85</v>
          </cell>
          <cell r="AQ306">
            <v>0.40036294117647059</v>
          </cell>
          <cell r="AR306">
            <v>30808.5</v>
          </cell>
          <cell r="AS306">
            <v>3222.35</v>
          </cell>
          <cell r="AT306">
            <v>3.7910000000000027E-2</v>
          </cell>
          <cell r="AU306">
            <v>7.8444666244705257</v>
          </cell>
          <cell r="AV306">
            <v>86707.01</v>
          </cell>
          <cell r="AW306" t="str">
            <v>Grand formulaire</v>
          </cell>
        </row>
        <row r="307">
          <cell r="B307">
            <v>21120</v>
          </cell>
          <cell r="C307">
            <v>2021</v>
          </cell>
          <cell r="D307">
            <v>44365</v>
          </cell>
          <cell r="E307" t="str">
            <v>François</v>
          </cell>
          <cell r="F307" t="str">
            <v>Pour approbation</v>
          </cell>
          <cell r="G307" t="str">
            <v>Oui</v>
          </cell>
          <cell r="H307" t="str">
            <v>Budgétaire</v>
          </cell>
          <cell r="I307" t="str">
            <v>1 - Déposé</v>
          </cell>
          <cell r="J307">
            <v>44376</v>
          </cell>
          <cell r="K307" t="str">
            <v>Chaudière/brûleur</v>
          </cell>
          <cell r="L307">
            <v>1</v>
          </cell>
          <cell r="W307" t="str">
            <v>Génétique</v>
          </cell>
          <cell r="X307" t="str">
            <v>Louis-Philippe Dionne</v>
          </cell>
          <cell r="Y307" t="str">
            <v>Nouveau</v>
          </cell>
          <cell r="Z307" t="str">
            <v>Industriel</v>
          </cell>
          <cell r="AA307" t="str">
            <v>Chaudière à biomasse</v>
          </cell>
          <cell r="AB307">
            <v>1490000</v>
          </cell>
          <cell r="AC307">
            <v>738500</v>
          </cell>
          <cell r="AD307">
            <v>236.7199999999998</v>
          </cell>
          <cell r="AE307">
            <v>14203.2</v>
          </cell>
          <cell r="AF307">
            <v>1200</v>
          </cell>
          <cell r="AG307">
            <v>90000</v>
          </cell>
          <cell r="AH307">
            <v>192</v>
          </cell>
          <cell r="AI307">
            <v>96278</v>
          </cell>
          <cell r="AJ307" t="str">
            <v>Contingence, reprise et garantie</v>
          </cell>
          <cell r="AK307">
            <v>103435.96</v>
          </cell>
          <cell r="AL307">
            <v>1628.7199999999998</v>
          </cell>
          <cell r="AM307">
            <v>1042417.16</v>
          </cell>
          <cell r="AN307">
            <v>447582.84</v>
          </cell>
          <cell r="AP307">
            <v>490775.03999999998</v>
          </cell>
          <cell r="AQ307">
            <v>0.30039116778523495</v>
          </cell>
          <cell r="AR307">
            <v>122154</v>
          </cell>
          <cell r="AS307">
            <v>325428.84000000003</v>
          </cell>
          <cell r="AT307">
            <v>0.2184086174496645</v>
          </cell>
          <cell r="AU307">
            <v>199.80649835453616</v>
          </cell>
          <cell r="AV307" t="str">
            <v/>
          </cell>
          <cell r="AW307" t="str">
            <v>Grand formulaire</v>
          </cell>
        </row>
        <row r="308">
          <cell r="B308">
            <v>21121</v>
          </cell>
          <cell r="C308">
            <v>2021</v>
          </cell>
          <cell r="D308">
            <v>44365</v>
          </cell>
          <cell r="E308" t="str">
            <v>François</v>
          </cell>
          <cell r="F308" t="str">
            <v>Pour approbation</v>
          </cell>
          <cell r="G308" t="str">
            <v>Oui</v>
          </cell>
          <cell r="H308" t="str">
            <v>Budgétaire</v>
          </cell>
          <cell r="I308" t="str">
            <v>2 - Signé</v>
          </cell>
          <cell r="J308">
            <v>44363</v>
          </cell>
          <cell r="K308" t="str">
            <v>Réfractaires</v>
          </cell>
          <cell r="L308">
            <v>1</v>
          </cell>
          <cell r="W308" t="str">
            <v>Victoriaville Co</v>
          </cell>
          <cell r="X308" t="str">
            <v>Jean-François Lessard</v>
          </cell>
          <cell r="Y308" t="str">
            <v>Existant</v>
          </cell>
          <cell r="Z308" t="str">
            <v>Industriel</v>
          </cell>
          <cell r="AA308" t="str">
            <v>Réparation du réfractaire</v>
          </cell>
          <cell r="AB308">
            <v>10500</v>
          </cell>
          <cell r="AC308">
            <v>3500</v>
          </cell>
          <cell r="AD308">
            <v>0</v>
          </cell>
          <cell r="AE308">
            <v>0</v>
          </cell>
          <cell r="AF308">
            <v>42</v>
          </cell>
          <cell r="AG308">
            <v>2730</v>
          </cell>
          <cell r="AH308">
            <v>6</v>
          </cell>
          <cell r="AI308">
            <v>250</v>
          </cell>
          <cell r="AJ308" t="str">
            <v>Contingence, reprise et garantie</v>
          </cell>
          <cell r="AK308">
            <v>250</v>
          </cell>
          <cell r="AL308">
            <v>48</v>
          </cell>
          <cell r="AM308">
            <v>6730</v>
          </cell>
          <cell r="AN308">
            <v>3770</v>
          </cell>
          <cell r="AP308">
            <v>3770</v>
          </cell>
          <cell r="AQ308">
            <v>0.35904761904761906</v>
          </cell>
          <cell r="AR308">
            <v>3600</v>
          </cell>
          <cell r="AS308">
            <v>170</v>
          </cell>
          <cell r="AT308">
            <v>1.6190476190476189E-2</v>
          </cell>
          <cell r="AU308">
            <v>3.5416666666666665</v>
          </cell>
          <cell r="AV308">
            <v>10906</v>
          </cell>
          <cell r="AW308" t="str">
            <v>Petit formulaire</v>
          </cell>
        </row>
        <row r="309">
          <cell r="B309">
            <v>21122</v>
          </cell>
          <cell r="C309">
            <v>2021</v>
          </cell>
          <cell r="D309">
            <v>44365</v>
          </cell>
          <cell r="E309" t="str">
            <v>François</v>
          </cell>
          <cell r="F309" t="str">
            <v>Pour approbation</v>
          </cell>
          <cell r="G309" t="str">
            <v>Oui</v>
          </cell>
          <cell r="H309" t="str">
            <v>Budgétaire</v>
          </cell>
          <cell r="I309" t="str">
            <v>4 - Annulé</v>
          </cell>
          <cell r="J309">
            <v>44363</v>
          </cell>
          <cell r="K309" t="str">
            <v>Reconditionnement chaudières</v>
          </cell>
          <cell r="L309">
            <v>1</v>
          </cell>
          <cell r="W309" t="str">
            <v>Hôpital de Rivière-Rouge</v>
          </cell>
          <cell r="X309" t="str">
            <v>Simon Aubin</v>
          </cell>
          <cell r="Y309" t="str">
            <v>Existant</v>
          </cell>
          <cell r="Z309" t="str">
            <v>Institutionnel</v>
          </cell>
          <cell r="AA309" t="str">
            <v>Réparation de la structure de grilles</v>
          </cell>
          <cell r="AB309">
            <v>25000</v>
          </cell>
          <cell r="AC309">
            <v>1000</v>
          </cell>
          <cell r="AD309">
            <v>24</v>
          </cell>
          <cell r="AE309">
            <v>1440</v>
          </cell>
          <cell r="AF309">
            <v>126</v>
          </cell>
          <cell r="AG309">
            <v>9450</v>
          </cell>
          <cell r="AH309">
            <v>24</v>
          </cell>
          <cell r="AI309">
            <v>1200</v>
          </cell>
          <cell r="AJ309" t="str">
            <v>Contingence, reprise et garantie</v>
          </cell>
          <cell r="AK309">
            <v>200</v>
          </cell>
          <cell r="AL309">
            <v>174</v>
          </cell>
          <cell r="AM309">
            <v>13290</v>
          </cell>
          <cell r="AN309">
            <v>11710</v>
          </cell>
          <cell r="AP309">
            <v>13210</v>
          </cell>
          <cell r="AQ309">
            <v>0.46839999999999998</v>
          </cell>
          <cell r="AR309">
            <v>13050</v>
          </cell>
          <cell r="AS309">
            <v>-1340</v>
          </cell>
          <cell r="AT309">
            <v>-5.3600000000000002E-2</v>
          </cell>
          <cell r="AU309">
            <v>-7.7011494252873565</v>
          </cell>
          <cell r="AV309">
            <v>28428</v>
          </cell>
          <cell r="AW309" t="str">
            <v>Petit formulaire</v>
          </cell>
        </row>
        <row r="310">
          <cell r="B310">
            <v>21123</v>
          </cell>
          <cell r="C310">
            <v>2021</v>
          </cell>
          <cell r="D310">
            <v>44370</v>
          </cell>
          <cell r="E310" t="str">
            <v>François</v>
          </cell>
          <cell r="F310" t="str">
            <v>En cours</v>
          </cell>
          <cell r="G310" t="str">
            <v>Non</v>
          </cell>
          <cell r="H310" t="str">
            <v>Calculé</v>
          </cell>
          <cell r="I310" t="str">
            <v>4 - Annulé</v>
          </cell>
          <cell r="M310" t="str">
            <v>Chaudière /brûleur</v>
          </cell>
          <cell r="N310">
            <v>1</v>
          </cell>
          <cell r="W310" t="str">
            <v>Résolu St-Félicien</v>
          </cell>
          <cell r="X310" t="str">
            <v>Michel Tremblay</v>
          </cell>
          <cell r="Y310" t="str">
            <v>Existant</v>
          </cell>
          <cell r="Z310" t="str">
            <v>Industriel</v>
          </cell>
          <cell r="AA310" t="str">
            <v>Réparation chaudières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  <cell r="AI310">
            <v>0</v>
          </cell>
          <cell r="AJ310" t="str">
            <v>Contingence, reprise et garantie</v>
          </cell>
          <cell r="AK310">
            <v>0</v>
          </cell>
          <cell r="AL310">
            <v>0</v>
          </cell>
          <cell r="AM310">
            <v>0</v>
          </cell>
          <cell r="AN310">
            <v>0</v>
          </cell>
          <cell r="AQ310">
            <v>0</v>
          </cell>
          <cell r="AR310">
            <v>0</v>
          </cell>
          <cell r="AS310">
            <v>0</v>
          </cell>
          <cell r="AT310">
            <v>0</v>
          </cell>
          <cell r="AU310" t="str">
            <v/>
          </cell>
          <cell r="AV310" t="str">
            <v/>
          </cell>
          <cell r="AW310" t="str">
            <v>Petit formulaire</v>
          </cell>
        </row>
        <row r="311">
          <cell r="B311">
            <v>21124</v>
          </cell>
          <cell r="C311">
            <v>2021</v>
          </cell>
          <cell r="D311">
            <v>44375</v>
          </cell>
          <cell r="E311" t="str">
            <v>René</v>
          </cell>
          <cell r="F311" t="str">
            <v>En cours</v>
          </cell>
          <cell r="G311" t="str">
            <v>Oui</v>
          </cell>
          <cell r="H311" t="str">
            <v>Calculé</v>
          </cell>
          <cell r="I311" t="str">
            <v>4 - Annulé</v>
          </cell>
          <cell r="J311">
            <v>44397</v>
          </cell>
          <cell r="K311" t="str">
            <v>Réfractaires</v>
          </cell>
          <cell r="L311">
            <v>1</v>
          </cell>
          <cell r="W311" t="str">
            <v>Wellons</v>
          </cell>
          <cell r="X311" t="str">
            <v>Yvan Croteau</v>
          </cell>
          <cell r="Y311" t="str">
            <v>Existant</v>
          </cell>
          <cell r="Z311" t="str">
            <v>Scieries</v>
          </cell>
          <cell r="AA311" t="str">
            <v>Fabrication et installation d'une porte d'accès</v>
          </cell>
          <cell r="AB311">
            <v>19600</v>
          </cell>
          <cell r="AC311">
            <v>5600</v>
          </cell>
          <cell r="AD311">
            <v>8</v>
          </cell>
          <cell r="AE311">
            <v>400</v>
          </cell>
          <cell r="AF311">
            <v>44</v>
          </cell>
          <cell r="AG311">
            <v>2860</v>
          </cell>
          <cell r="AH311">
            <v>34</v>
          </cell>
          <cell r="AI311">
            <v>1600</v>
          </cell>
          <cell r="AJ311" t="str">
            <v>Contingence, reprise et garantie</v>
          </cell>
          <cell r="AK311">
            <v>780</v>
          </cell>
          <cell r="AL311">
            <v>86</v>
          </cell>
          <cell r="AM311">
            <v>11240</v>
          </cell>
          <cell r="AN311">
            <v>8360</v>
          </cell>
          <cell r="AP311">
            <v>8360</v>
          </cell>
          <cell r="AQ311">
            <v>0.42653061224489797</v>
          </cell>
          <cell r="AR311">
            <v>6450</v>
          </cell>
          <cell r="AS311">
            <v>1910</v>
          </cell>
          <cell r="AT311">
            <v>9.7448979591836737E-2</v>
          </cell>
          <cell r="AU311">
            <v>22.209302325581394</v>
          </cell>
          <cell r="AV311" t="str">
            <v/>
          </cell>
          <cell r="AW311" t="str">
            <v>Petit formulaire</v>
          </cell>
        </row>
        <row r="312">
          <cell r="B312">
            <v>21125</v>
          </cell>
          <cell r="C312">
            <v>2021</v>
          </cell>
          <cell r="D312">
            <v>44375</v>
          </cell>
          <cell r="E312" t="str">
            <v>René</v>
          </cell>
          <cell r="F312" t="str">
            <v>Pour approbation</v>
          </cell>
          <cell r="G312" t="str">
            <v>Oui</v>
          </cell>
          <cell r="H312" t="str">
            <v>Calculé</v>
          </cell>
          <cell r="I312" t="str">
            <v>5 - Perdu</v>
          </cell>
          <cell r="K312" t="str">
            <v>Optimisation</v>
          </cell>
          <cell r="L312">
            <v>1</v>
          </cell>
          <cell r="W312" t="str">
            <v>Domtar Winsor</v>
          </cell>
          <cell r="X312" t="str">
            <v>Timothy Aiken</v>
          </cell>
          <cell r="Y312" t="str">
            <v>Nouveau</v>
          </cell>
          <cell r="Z312" t="str">
            <v>Papetières</v>
          </cell>
          <cell r="AA312" t="str">
            <v>Audit combustion</v>
          </cell>
          <cell r="AB312">
            <v>28200</v>
          </cell>
          <cell r="AC312">
            <v>8400</v>
          </cell>
          <cell r="AD312">
            <v>0</v>
          </cell>
          <cell r="AE312">
            <v>0</v>
          </cell>
          <cell r="AF312">
            <v>58</v>
          </cell>
          <cell r="AG312">
            <v>3770</v>
          </cell>
          <cell r="AH312">
            <v>12</v>
          </cell>
          <cell r="AI312">
            <v>2535</v>
          </cell>
          <cell r="AJ312" t="str">
            <v>Contingence, reprise et garantie</v>
          </cell>
          <cell r="AK312">
            <v>1650</v>
          </cell>
          <cell r="AL312">
            <v>70</v>
          </cell>
          <cell r="AM312">
            <v>16355</v>
          </cell>
          <cell r="AN312">
            <v>11845</v>
          </cell>
          <cell r="AP312">
            <v>11845</v>
          </cell>
          <cell r="AQ312">
            <v>0.42003546099290778</v>
          </cell>
          <cell r="AR312">
            <v>5250</v>
          </cell>
          <cell r="AS312">
            <v>6595</v>
          </cell>
          <cell r="AT312">
            <v>0.23386524822695035</v>
          </cell>
          <cell r="AU312">
            <v>94.214285714285708</v>
          </cell>
          <cell r="AV312" t="str">
            <v/>
          </cell>
          <cell r="AW312" t="str">
            <v>Petit formulaire</v>
          </cell>
        </row>
        <row r="313">
          <cell r="B313">
            <v>21126</v>
          </cell>
          <cell r="C313">
            <v>2021</v>
          </cell>
          <cell r="D313">
            <v>44375</v>
          </cell>
          <cell r="E313" t="str">
            <v>René</v>
          </cell>
          <cell r="F313" t="str">
            <v>Pour approbation</v>
          </cell>
          <cell r="G313" t="str">
            <v>Oui</v>
          </cell>
          <cell r="H313" t="str">
            <v>Budgétaire</v>
          </cell>
          <cell r="I313" t="str">
            <v>4 - Annulé</v>
          </cell>
          <cell r="J313">
            <v>44376</v>
          </cell>
          <cell r="M313" t="str">
            <v>Traitement d.eau</v>
          </cell>
          <cell r="N313">
            <v>1</v>
          </cell>
          <cell r="W313" t="str">
            <v>Lauzon Maniwaki</v>
          </cell>
          <cell r="X313" t="str">
            <v>Michele Rochon</v>
          </cell>
          <cell r="Y313" t="str">
            <v>Existant</v>
          </cell>
          <cell r="Z313" t="str">
            <v>Scieries</v>
          </cell>
          <cell r="AA313" t="str">
            <v>Reservoir condense</v>
          </cell>
          <cell r="AB313">
            <v>34700</v>
          </cell>
          <cell r="AC313">
            <v>9600</v>
          </cell>
          <cell r="AD313">
            <v>88</v>
          </cell>
          <cell r="AE313">
            <v>4400</v>
          </cell>
          <cell r="AF313">
            <v>66</v>
          </cell>
          <cell r="AG313">
            <v>4290</v>
          </cell>
          <cell r="AH313">
            <v>18</v>
          </cell>
          <cell r="AI313">
            <v>2000</v>
          </cell>
          <cell r="AJ313" t="str">
            <v>Contingence, reprise et garantie</v>
          </cell>
          <cell r="AK313">
            <v>1576</v>
          </cell>
          <cell r="AL313">
            <v>172</v>
          </cell>
          <cell r="AM313">
            <v>21866</v>
          </cell>
          <cell r="AN313">
            <v>12834</v>
          </cell>
          <cell r="AP313">
            <v>12834</v>
          </cell>
          <cell r="AQ313">
            <v>0.36985590778097982</v>
          </cell>
          <cell r="AR313">
            <v>12900</v>
          </cell>
          <cell r="AS313">
            <v>-66</v>
          </cell>
          <cell r="AT313">
            <v>-1.9020172910662824E-3</v>
          </cell>
          <cell r="AU313">
            <v>-0.38372093023255816</v>
          </cell>
          <cell r="AV313">
            <v>36830</v>
          </cell>
          <cell r="AW313" t="str">
            <v>Petit formulaire</v>
          </cell>
        </row>
        <row r="314">
          <cell r="B314">
            <v>21127</v>
          </cell>
          <cell r="C314">
            <v>2021</v>
          </cell>
          <cell r="D314">
            <v>44376</v>
          </cell>
          <cell r="E314" t="str">
            <v>René</v>
          </cell>
          <cell r="F314" t="str">
            <v>En cours</v>
          </cell>
          <cell r="G314" t="str">
            <v>Non</v>
          </cell>
          <cell r="H314" t="str">
            <v>Calculé</v>
          </cell>
          <cell r="I314" t="str">
            <v>4 - Annulé</v>
          </cell>
          <cell r="M314" t="str">
            <v>Chaudière /brûleur</v>
          </cell>
          <cell r="N314">
            <v>1</v>
          </cell>
          <cell r="W314" t="str">
            <v>Produits Resolu div Maniwaki</v>
          </cell>
          <cell r="X314" t="str">
            <v>Luc Nevin</v>
          </cell>
          <cell r="Y314" t="str">
            <v>Existant</v>
          </cell>
          <cell r="Z314" t="str">
            <v>Scieries</v>
          </cell>
          <cell r="AA314" t="str">
            <v xml:space="preserve">remplacement du réfractaire 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  <cell r="AF314">
            <v>0</v>
          </cell>
          <cell r="AG314">
            <v>0</v>
          </cell>
          <cell r="AH314">
            <v>0</v>
          </cell>
          <cell r="AI314">
            <v>0</v>
          </cell>
          <cell r="AJ314" t="str">
            <v>Contingence, reprise et garantie</v>
          </cell>
          <cell r="AK314">
            <v>0</v>
          </cell>
          <cell r="AL314">
            <v>0</v>
          </cell>
          <cell r="AM314">
            <v>0</v>
          </cell>
          <cell r="AN314">
            <v>0</v>
          </cell>
          <cell r="AQ314">
            <v>0</v>
          </cell>
          <cell r="AR314">
            <v>0</v>
          </cell>
          <cell r="AS314">
            <v>0</v>
          </cell>
          <cell r="AT314">
            <v>0</v>
          </cell>
          <cell r="AU314" t="str">
            <v/>
          </cell>
          <cell r="AV314" t="str">
            <v/>
          </cell>
          <cell r="AW314" t="str">
            <v>Petit formulaire</v>
          </cell>
        </row>
        <row r="315">
          <cell r="B315">
            <v>21128</v>
          </cell>
          <cell r="C315">
            <v>2021</v>
          </cell>
          <cell r="D315">
            <v>44377</v>
          </cell>
          <cell r="E315" t="str">
            <v>René</v>
          </cell>
          <cell r="F315" t="str">
            <v>Pour approbation</v>
          </cell>
          <cell r="G315" t="str">
            <v>Oui</v>
          </cell>
          <cell r="H315" t="str">
            <v>Calculé</v>
          </cell>
          <cell r="I315" t="str">
            <v>2 - Signé</v>
          </cell>
          <cell r="K315" t="str">
            <v>Automatisation/panneau de contrôle</v>
          </cell>
          <cell r="L315">
            <v>1</v>
          </cell>
          <cell r="W315" t="str">
            <v>Bois de Foyer IGL</v>
          </cell>
          <cell r="X315" t="str">
            <v>Bruno St Pierre</v>
          </cell>
          <cell r="Y315" t="str">
            <v>Existant</v>
          </cell>
          <cell r="Z315" t="str">
            <v>Scieries</v>
          </cell>
          <cell r="AA315" t="str">
            <v>remplacement de l'interface</v>
          </cell>
          <cell r="AB315">
            <v>15200</v>
          </cell>
          <cell r="AC315">
            <v>8995</v>
          </cell>
          <cell r="AD315">
            <v>1</v>
          </cell>
          <cell r="AE315">
            <v>50</v>
          </cell>
          <cell r="AF315">
            <v>1</v>
          </cell>
          <cell r="AG315">
            <v>65</v>
          </cell>
          <cell r="AH315">
            <v>1</v>
          </cell>
          <cell r="AI315">
            <v>500</v>
          </cell>
          <cell r="AJ315" t="str">
            <v>Contingence, reprise et garantie</v>
          </cell>
          <cell r="AK315">
            <v>855</v>
          </cell>
          <cell r="AL315">
            <v>3</v>
          </cell>
          <cell r="AM315">
            <v>10465</v>
          </cell>
          <cell r="AN315">
            <v>4735</v>
          </cell>
          <cell r="AP315">
            <v>4735</v>
          </cell>
          <cell r="AQ315">
            <v>0.31151315789473683</v>
          </cell>
          <cell r="AR315">
            <v>225</v>
          </cell>
          <cell r="AS315">
            <v>4510</v>
          </cell>
          <cell r="AT315">
            <v>0.29671052631578948</v>
          </cell>
          <cell r="AU315">
            <v>1503.3333333333333</v>
          </cell>
          <cell r="AV315" t="str">
            <v/>
          </cell>
          <cell r="AW315" t="str">
            <v>Petit formulaire</v>
          </cell>
        </row>
        <row r="316">
          <cell r="B316">
            <v>21129</v>
          </cell>
          <cell r="C316">
            <v>2021</v>
          </cell>
          <cell r="D316">
            <v>44377</v>
          </cell>
          <cell r="E316" t="str">
            <v>René</v>
          </cell>
          <cell r="F316" t="str">
            <v>Pour approbation</v>
          </cell>
          <cell r="G316" t="str">
            <v>Oui</v>
          </cell>
          <cell r="H316" t="str">
            <v>Calculé</v>
          </cell>
          <cell r="I316" t="str">
            <v>5 - Perdu</v>
          </cell>
          <cell r="M316" t="str">
            <v>Boucliers</v>
          </cell>
          <cell r="N316">
            <v>1</v>
          </cell>
          <cell r="W316" t="str">
            <v>Produits Resolu Div Maniwaki</v>
          </cell>
          <cell r="X316" t="str">
            <v>Luc Nevin</v>
          </cell>
          <cell r="Y316" t="str">
            <v>Existant</v>
          </cell>
          <cell r="Z316" t="str">
            <v>Scieries</v>
          </cell>
          <cell r="AA316" t="str">
            <v>remplacement du réfractaire dans porte</v>
          </cell>
          <cell r="AB316">
            <v>22500</v>
          </cell>
          <cell r="AC316">
            <v>9800</v>
          </cell>
          <cell r="AD316">
            <v>0</v>
          </cell>
          <cell r="AE316">
            <v>0</v>
          </cell>
          <cell r="AF316">
            <v>30</v>
          </cell>
          <cell r="AG316">
            <v>1950</v>
          </cell>
          <cell r="AH316">
            <v>16</v>
          </cell>
          <cell r="AI316">
            <v>1830</v>
          </cell>
          <cell r="AJ316" t="str">
            <v>Contingence, reprise et garantie</v>
          </cell>
          <cell r="AK316">
            <v>1317</v>
          </cell>
          <cell r="AL316">
            <v>46</v>
          </cell>
          <cell r="AM316">
            <v>14897</v>
          </cell>
          <cell r="AN316">
            <v>7603</v>
          </cell>
          <cell r="AP316">
            <v>7603</v>
          </cell>
          <cell r="AQ316">
            <v>0.33791111111111111</v>
          </cell>
          <cell r="AR316">
            <v>3450</v>
          </cell>
          <cell r="AS316">
            <v>4153</v>
          </cell>
          <cell r="AT316">
            <v>0.18457777777777779</v>
          </cell>
          <cell r="AU316">
            <v>90.282608695652172</v>
          </cell>
          <cell r="AV316" t="str">
            <v/>
          </cell>
          <cell r="AW316" t="str">
            <v>Petit formulaire</v>
          </cell>
        </row>
        <row r="317">
          <cell r="B317">
            <v>21130</v>
          </cell>
          <cell r="C317">
            <v>2021</v>
          </cell>
          <cell r="D317">
            <v>44377</v>
          </cell>
          <cell r="E317" t="str">
            <v>François</v>
          </cell>
          <cell r="F317" t="str">
            <v>Pour approbation</v>
          </cell>
          <cell r="G317" t="str">
            <v>Oui</v>
          </cell>
          <cell r="H317" t="str">
            <v>Budgétaire</v>
          </cell>
          <cell r="I317" t="str">
            <v>4 - Annulé</v>
          </cell>
          <cell r="J317">
            <v>44382</v>
          </cell>
          <cell r="M317" t="str">
            <v>Chaudière /brûleur</v>
          </cell>
          <cell r="N317">
            <v>1</v>
          </cell>
          <cell r="W317" t="str">
            <v>Biron</v>
          </cell>
          <cell r="X317" t="str">
            <v>Marie-Pier Bérubé-Girard</v>
          </cell>
          <cell r="Y317" t="str">
            <v>Nouveau</v>
          </cell>
          <cell r="Z317" t="str">
            <v>Institutionnel</v>
          </cell>
          <cell r="AA317" t="str">
            <v>Location CHA150</v>
          </cell>
          <cell r="AB317">
            <v>75000</v>
          </cell>
          <cell r="AC317">
            <v>1</v>
          </cell>
          <cell r="AD317">
            <v>1</v>
          </cell>
          <cell r="AE317">
            <v>50</v>
          </cell>
          <cell r="AF317">
            <v>1</v>
          </cell>
          <cell r="AG317">
            <v>65</v>
          </cell>
          <cell r="AH317">
            <v>1</v>
          </cell>
          <cell r="AI317">
            <v>1</v>
          </cell>
          <cell r="AJ317" t="str">
            <v>Contingence, reprise et garantie</v>
          </cell>
          <cell r="AK317">
            <v>1</v>
          </cell>
          <cell r="AL317">
            <v>3</v>
          </cell>
          <cell r="AM317">
            <v>118</v>
          </cell>
          <cell r="AN317">
            <v>74882</v>
          </cell>
          <cell r="AP317">
            <v>74882</v>
          </cell>
          <cell r="AQ317">
            <v>0.99842666666666668</v>
          </cell>
          <cell r="AR317">
            <v>225</v>
          </cell>
          <cell r="AS317">
            <v>74657</v>
          </cell>
          <cell r="AT317">
            <v>0.99542666666666668</v>
          </cell>
          <cell r="AU317">
            <v>24885.666666666668</v>
          </cell>
          <cell r="AV317" t="str">
            <v/>
          </cell>
          <cell r="AW317" t="str">
            <v>Petit formulaire</v>
          </cell>
        </row>
        <row r="318">
          <cell r="B318">
            <v>21131</v>
          </cell>
          <cell r="C318">
            <v>2021</v>
          </cell>
          <cell r="D318">
            <v>44382</v>
          </cell>
          <cell r="E318" t="str">
            <v>François</v>
          </cell>
          <cell r="F318" t="str">
            <v>Pour approbation</v>
          </cell>
          <cell r="G318" t="str">
            <v>Oui</v>
          </cell>
          <cell r="H318" t="str">
            <v>Budgétaire</v>
          </cell>
          <cell r="I318" t="str">
            <v>2 - Signé</v>
          </cell>
          <cell r="J318">
            <v>44382</v>
          </cell>
          <cell r="M318" t="str">
            <v>Tuyauterie</v>
          </cell>
          <cell r="N318">
            <v>1</v>
          </cell>
          <cell r="W318" t="str">
            <v>Tuyauterie JM</v>
          </cell>
          <cell r="X318" t="str">
            <v>Marc Lampron</v>
          </cell>
          <cell r="Y318" t="str">
            <v>Existant</v>
          </cell>
          <cell r="Z318" t="str">
            <v>Industriel</v>
          </cell>
          <cell r="AA318" t="str">
            <v>Soudure de tuyauterie</v>
          </cell>
          <cell r="AB318">
            <v>6560</v>
          </cell>
          <cell r="AC318">
            <v>0</v>
          </cell>
          <cell r="AD318">
            <v>0</v>
          </cell>
          <cell r="AE318">
            <v>0</v>
          </cell>
          <cell r="AF318">
            <v>78</v>
          </cell>
          <cell r="AG318">
            <v>5070</v>
          </cell>
          <cell r="AH318">
            <v>2</v>
          </cell>
          <cell r="AI318">
            <v>300</v>
          </cell>
          <cell r="AJ318" t="str">
            <v>Contingence, reprise et garantie</v>
          </cell>
          <cell r="AK318">
            <v>128</v>
          </cell>
          <cell r="AL318">
            <v>80</v>
          </cell>
          <cell r="AM318">
            <v>5498</v>
          </cell>
          <cell r="AN318">
            <v>1062</v>
          </cell>
          <cell r="AP318">
            <v>1062</v>
          </cell>
          <cell r="AQ318">
            <v>0.16189024390243903</v>
          </cell>
          <cell r="AR318">
            <v>6000</v>
          </cell>
          <cell r="AS318">
            <v>-4938</v>
          </cell>
          <cell r="AT318">
            <v>-0.75274390243902434</v>
          </cell>
          <cell r="AU318">
            <v>-61.725000000000001</v>
          </cell>
          <cell r="AV318">
            <v>12458</v>
          </cell>
          <cell r="AW318" t="str">
            <v>Petit formulaire</v>
          </cell>
        </row>
        <row r="319">
          <cell r="B319">
            <v>21132</v>
          </cell>
          <cell r="C319">
            <v>2021</v>
          </cell>
          <cell r="D319">
            <v>44383</v>
          </cell>
          <cell r="E319" t="str">
            <v>François</v>
          </cell>
          <cell r="F319" t="str">
            <v>Pour approbation</v>
          </cell>
          <cell r="G319" t="str">
            <v>Oui</v>
          </cell>
          <cell r="H319" t="str">
            <v>Calculé</v>
          </cell>
          <cell r="I319" t="str">
            <v>2 - Signé</v>
          </cell>
          <cell r="M319" t="str">
            <v>Chaudière /brûleur</v>
          </cell>
          <cell r="N319">
            <v>1</v>
          </cell>
          <cell r="W319" t="str">
            <v>Béton Provincial</v>
          </cell>
          <cell r="X319" t="str">
            <v>Patrick Fontaine</v>
          </cell>
          <cell r="Y319" t="str">
            <v>Existant</v>
          </cell>
          <cell r="Z319" t="str">
            <v>Industriel</v>
          </cell>
          <cell r="AA319" t="str">
            <v>Remplacement des tubes</v>
          </cell>
          <cell r="AB319">
            <v>16900</v>
          </cell>
          <cell r="AC319">
            <v>6253.375</v>
          </cell>
          <cell r="AD319">
            <v>0</v>
          </cell>
          <cell r="AE319">
            <v>0</v>
          </cell>
          <cell r="AF319">
            <v>60.05</v>
          </cell>
          <cell r="AG319">
            <v>3903.25</v>
          </cell>
          <cell r="AH319">
            <v>4</v>
          </cell>
          <cell r="AI319">
            <v>150</v>
          </cell>
          <cell r="AJ319" t="str">
            <v>Contingence, reprise et garantie</v>
          </cell>
          <cell r="AK319">
            <v>632.78250000000003</v>
          </cell>
          <cell r="AL319">
            <v>64.05</v>
          </cell>
          <cell r="AM319">
            <v>10939.407499999999</v>
          </cell>
          <cell r="AN319">
            <v>5960.5924999999997</v>
          </cell>
          <cell r="AP319">
            <v>5960.5924999999997</v>
          </cell>
          <cell r="AQ319">
            <v>0.35269778106508881</v>
          </cell>
          <cell r="AR319">
            <v>4803.75</v>
          </cell>
          <cell r="AS319">
            <v>1156.8425</v>
          </cell>
          <cell r="AT319">
            <v>6.8452218934911283E-2</v>
          </cell>
          <cell r="AU319">
            <v>18.061553473848566</v>
          </cell>
          <cell r="AV319" t="str">
            <v/>
          </cell>
          <cell r="AW319" t="str">
            <v>Petit formulaire</v>
          </cell>
        </row>
        <row r="320">
          <cell r="B320">
            <v>21133</v>
          </cell>
          <cell r="C320">
            <v>2021</v>
          </cell>
          <cell r="D320">
            <v>44389</v>
          </cell>
          <cell r="E320" t="str">
            <v>François</v>
          </cell>
          <cell r="F320" t="str">
            <v>Pour approbation</v>
          </cell>
          <cell r="G320" t="str">
            <v>Oui</v>
          </cell>
          <cell r="H320" t="str">
            <v>Calculé</v>
          </cell>
          <cell r="I320" t="str">
            <v>2 - Signé</v>
          </cell>
          <cell r="J320">
            <v>44413</v>
          </cell>
          <cell r="M320" t="str">
            <v>Tuyauterie</v>
          </cell>
          <cell r="N320">
            <v>1</v>
          </cell>
          <cell r="W320" t="str">
            <v>GNA</v>
          </cell>
          <cell r="X320" t="str">
            <v>Jean-Sébastien Renaud</v>
          </cell>
          <cell r="Y320" t="str">
            <v>Existant</v>
          </cell>
          <cell r="Z320" t="str">
            <v>Industriel</v>
          </cell>
          <cell r="AA320" t="str">
            <v>Fabrication tuyauterie de gaz (Rio Tinto Laterrière)</v>
          </cell>
          <cell r="AB320">
            <v>69900</v>
          </cell>
          <cell r="AC320">
            <v>17600</v>
          </cell>
          <cell r="AD320">
            <v>356.4</v>
          </cell>
          <cell r="AE320">
            <v>17820</v>
          </cell>
          <cell r="AF320">
            <v>0</v>
          </cell>
          <cell r="AG320">
            <v>0</v>
          </cell>
          <cell r="AH320">
            <v>0</v>
          </cell>
          <cell r="AI320">
            <v>2650</v>
          </cell>
          <cell r="AJ320" t="str">
            <v>Contingence, reprise et garantie</v>
          </cell>
          <cell r="AK320">
            <v>3758.25</v>
          </cell>
          <cell r="AL320">
            <v>356.4</v>
          </cell>
          <cell r="AM320">
            <v>41828.25</v>
          </cell>
          <cell r="AN320">
            <v>28071.75</v>
          </cell>
          <cell r="AP320">
            <v>27171.75</v>
          </cell>
          <cell r="AQ320">
            <v>0.40159871244635192</v>
          </cell>
          <cell r="AR320">
            <v>26730</v>
          </cell>
          <cell r="AS320">
            <v>1341.75</v>
          </cell>
          <cell r="AT320">
            <v>1.9195278969957083E-2</v>
          </cell>
          <cell r="AU320">
            <v>3.7647306397306401</v>
          </cell>
          <cell r="AV320">
            <v>72835.05</v>
          </cell>
          <cell r="AW320" t="str">
            <v>Grand formulaire</v>
          </cell>
        </row>
        <row r="321">
          <cell r="B321">
            <v>21134</v>
          </cell>
          <cell r="C321">
            <v>2021</v>
          </cell>
          <cell r="D321">
            <v>44390</v>
          </cell>
          <cell r="E321" t="str">
            <v>François</v>
          </cell>
          <cell r="F321" t="str">
            <v>Pour approbation</v>
          </cell>
          <cell r="G321" t="str">
            <v>Oui</v>
          </cell>
          <cell r="H321" t="str">
            <v>Budgétaire</v>
          </cell>
          <cell r="I321" t="str">
            <v>5 - Perdu</v>
          </cell>
          <cell r="J321">
            <v>44399</v>
          </cell>
          <cell r="M321" t="str">
            <v>Chaudière /brûleur</v>
          </cell>
          <cell r="N321">
            <v>1</v>
          </cell>
          <cell r="W321" t="str">
            <v>Onym</v>
          </cell>
          <cell r="X321" t="str">
            <v>Yvon Nadeau</v>
          </cell>
          <cell r="Y321" t="str">
            <v>Existant</v>
          </cell>
          <cell r="Z321" t="str">
            <v>Industriel</v>
          </cell>
          <cell r="AA321" t="str">
            <v>Échangeur</v>
          </cell>
          <cell r="AB321">
            <v>85000</v>
          </cell>
          <cell r="AC321">
            <v>1</v>
          </cell>
          <cell r="AD321">
            <v>1</v>
          </cell>
          <cell r="AE321">
            <v>50</v>
          </cell>
          <cell r="AF321">
            <v>1</v>
          </cell>
          <cell r="AG321">
            <v>65</v>
          </cell>
          <cell r="AH321">
            <v>1</v>
          </cell>
          <cell r="AI321">
            <v>1</v>
          </cell>
          <cell r="AJ321" t="str">
            <v>Contingence, reprise et garantie</v>
          </cell>
          <cell r="AK321">
            <v>1</v>
          </cell>
          <cell r="AL321">
            <v>3</v>
          </cell>
          <cell r="AM321">
            <v>118</v>
          </cell>
          <cell r="AN321">
            <v>84882</v>
          </cell>
          <cell r="AP321">
            <v>84882</v>
          </cell>
          <cell r="AQ321">
            <v>0.99861176470588231</v>
          </cell>
          <cell r="AR321">
            <v>225</v>
          </cell>
          <cell r="AS321">
            <v>84657</v>
          </cell>
          <cell r="AT321">
            <v>0.99596470588235297</v>
          </cell>
          <cell r="AU321">
            <v>28219</v>
          </cell>
          <cell r="AV321" t="str">
            <v/>
          </cell>
          <cell r="AW321" t="str">
            <v>Grand formulaire</v>
          </cell>
        </row>
        <row r="322">
          <cell r="B322">
            <v>21135</v>
          </cell>
          <cell r="C322">
            <v>2021</v>
          </cell>
          <cell r="D322">
            <v>44390</v>
          </cell>
          <cell r="E322" t="str">
            <v>François</v>
          </cell>
          <cell r="F322" t="str">
            <v>Pour approbation</v>
          </cell>
          <cell r="G322" t="str">
            <v>Oui</v>
          </cell>
          <cell r="H322" t="str">
            <v>Budgétaire</v>
          </cell>
          <cell r="I322" t="str">
            <v>5 - Perdu</v>
          </cell>
          <cell r="J322">
            <v>44468</v>
          </cell>
          <cell r="M322" t="str">
            <v>Tuyauterie</v>
          </cell>
          <cell r="N322">
            <v>1</v>
          </cell>
          <cell r="W322" t="str">
            <v>Onym</v>
          </cell>
          <cell r="X322" t="str">
            <v>Yvon Nadeau</v>
          </cell>
          <cell r="Y322" t="str">
            <v>Existant</v>
          </cell>
          <cell r="Z322" t="str">
            <v>Industriel</v>
          </cell>
          <cell r="AA322" t="str">
            <v>Réacteur</v>
          </cell>
          <cell r="AB322">
            <v>60000</v>
          </cell>
          <cell r="AC322">
            <v>28500</v>
          </cell>
          <cell r="AD322">
            <v>119.94</v>
          </cell>
          <cell r="AE322">
            <v>5997</v>
          </cell>
          <cell r="AF322">
            <v>0</v>
          </cell>
          <cell r="AG322">
            <v>0</v>
          </cell>
          <cell r="AH322">
            <v>0</v>
          </cell>
          <cell r="AI322">
            <v>900</v>
          </cell>
          <cell r="AJ322" t="str">
            <v>Contingence, reprise et garantie</v>
          </cell>
          <cell r="AK322">
            <v>4081.6</v>
          </cell>
          <cell r="AL322">
            <v>119.94</v>
          </cell>
          <cell r="AM322">
            <v>39478.6</v>
          </cell>
          <cell r="AN322">
            <v>20521.400000000001</v>
          </cell>
          <cell r="AP322">
            <v>20521.400000000001</v>
          </cell>
          <cell r="AQ322">
            <v>0.34202333333333335</v>
          </cell>
          <cell r="AR322">
            <v>8995.5</v>
          </cell>
          <cell r="AS322">
            <v>11525.9</v>
          </cell>
          <cell r="AT322">
            <v>0.19209833333333337</v>
          </cell>
          <cell r="AU322">
            <v>96.097215274303835</v>
          </cell>
          <cell r="AV322" t="str">
            <v/>
          </cell>
          <cell r="AW322" t="str">
            <v>Grand formulaire</v>
          </cell>
        </row>
        <row r="323">
          <cell r="B323">
            <v>21136</v>
          </cell>
          <cell r="C323">
            <v>2021</v>
          </cell>
          <cell r="D323">
            <v>44390</v>
          </cell>
          <cell r="E323" t="str">
            <v>René</v>
          </cell>
          <cell r="F323" t="str">
            <v>En cours</v>
          </cell>
          <cell r="G323" t="str">
            <v>Oui</v>
          </cell>
          <cell r="H323" t="str">
            <v>Calculé</v>
          </cell>
          <cell r="I323" t="str">
            <v>2 - Signé</v>
          </cell>
          <cell r="J323">
            <v>44390</v>
          </cell>
          <cell r="K323" t="str">
            <v>Chaudière/brûleur</v>
          </cell>
          <cell r="L323">
            <v>1</v>
          </cell>
          <cell r="W323" t="str">
            <v>Forex Amos</v>
          </cell>
          <cell r="X323" t="str">
            <v>Steve Joli</v>
          </cell>
          <cell r="Y323" t="str">
            <v>Existant</v>
          </cell>
          <cell r="Z323" t="str">
            <v>Industriel</v>
          </cell>
          <cell r="AA323" t="str">
            <v>remplacement d'un réducteur</v>
          </cell>
          <cell r="AB323">
            <v>8900</v>
          </cell>
          <cell r="AC323">
            <v>6500</v>
          </cell>
          <cell r="AD323">
            <v>1</v>
          </cell>
          <cell r="AE323">
            <v>50</v>
          </cell>
          <cell r="AF323">
            <v>1</v>
          </cell>
          <cell r="AG323">
            <v>65</v>
          </cell>
          <cell r="AH323">
            <v>1</v>
          </cell>
          <cell r="AI323">
            <v>0</v>
          </cell>
          <cell r="AJ323" t="str">
            <v>Contingence, reprise et garantie</v>
          </cell>
          <cell r="AK323">
            <v>585</v>
          </cell>
          <cell r="AL323">
            <v>3</v>
          </cell>
          <cell r="AM323">
            <v>7200</v>
          </cell>
          <cell r="AN323">
            <v>1700</v>
          </cell>
          <cell r="AP323">
            <v>1700</v>
          </cell>
          <cell r="AQ323">
            <v>0.19101123595505617</v>
          </cell>
          <cell r="AR323">
            <v>225</v>
          </cell>
          <cell r="AS323">
            <v>1475</v>
          </cell>
          <cell r="AT323">
            <v>0.16573033707865167</v>
          </cell>
          <cell r="AU323">
            <v>491.66666666666669</v>
          </cell>
          <cell r="AV323" t="str">
            <v/>
          </cell>
          <cell r="AW323" t="str">
            <v>Petit formulaire</v>
          </cell>
        </row>
        <row r="324">
          <cell r="B324">
            <v>21137</v>
          </cell>
          <cell r="C324">
            <v>2021</v>
          </cell>
          <cell r="D324">
            <v>44391</v>
          </cell>
          <cell r="E324" t="str">
            <v>René</v>
          </cell>
          <cell r="F324" t="str">
            <v>Pour approbation</v>
          </cell>
          <cell r="G324" t="str">
            <v>Oui</v>
          </cell>
          <cell r="H324" t="str">
            <v>Calculé</v>
          </cell>
          <cell r="I324" t="str">
            <v>2 - Signé</v>
          </cell>
          <cell r="J324">
            <v>44397</v>
          </cell>
          <cell r="K324" t="str">
            <v>Réfractaires</v>
          </cell>
          <cell r="L324">
            <v>1</v>
          </cell>
          <cell r="W324" t="str">
            <v>Cédrico</v>
          </cell>
          <cell r="X324" t="str">
            <v>Jason Caron</v>
          </cell>
          <cell r="Y324" t="str">
            <v>Nouveau</v>
          </cell>
          <cell r="Z324" t="str">
            <v>Scieries</v>
          </cell>
          <cell r="AA324" t="str">
            <v>Reparation réfractaire</v>
          </cell>
          <cell r="AB324">
            <v>12160</v>
          </cell>
          <cell r="AC324">
            <v>2900</v>
          </cell>
          <cell r="AD324">
            <v>0</v>
          </cell>
          <cell r="AE324">
            <v>0</v>
          </cell>
          <cell r="AF324">
            <v>21</v>
          </cell>
          <cell r="AG324">
            <v>1365</v>
          </cell>
          <cell r="AH324">
            <v>20</v>
          </cell>
          <cell r="AI324">
            <v>2000</v>
          </cell>
          <cell r="AJ324" t="str">
            <v>Contingence, reprise et garantie</v>
          </cell>
          <cell r="AK324">
            <v>688</v>
          </cell>
          <cell r="AL324">
            <v>41</v>
          </cell>
          <cell r="AM324">
            <v>6953</v>
          </cell>
          <cell r="AN324">
            <v>5207</v>
          </cell>
          <cell r="AP324">
            <v>5207</v>
          </cell>
          <cell r="AQ324">
            <v>0.42820723684210527</v>
          </cell>
          <cell r="AR324">
            <v>3075</v>
          </cell>
          <cell r="AS324">
            <v>2132</v>
          </cell>
          <cell r="AT324">
            <v>0.17532894736842106</v>
          </cell>
          <cell r="AU324">
            <v>52</v>
          </cell>
          <cell r="AV324" t="str">
            <v/>
          </cell>
          <cell r="AW324" t="str">
            <v>Petit formulaire</v>
          </cell>
        </row>
        <row r="325">
          <cell r="B325">
            <v>21138</v>
          </cell>
          <cell r="C325">
            <v>2021</v>
          </cell>
          <cell r="D325">
            <v>44391</v>
          </cell>
          <cell r="E325" t="str">
            <v>François</v>
          </cell>
          <cell r="F325" t="str">
            <v>Pour approbation</v>
          </cell>
          <cell r="G325" t="str">
            <v>Oui</v>
          </cell>
          <cell r="H325" t="str">
            <v>Calculé</v>
          </cell>
          <cell r="I325" t="str">
            <v>2 - Signé</v>
          </cell>
          <cell r="J325">
            <v>44397</v>
          </cell>
          <cell r="M325" t="str">
            <v>Entretien</v>
          </cell>
          <cell r="N325">
            <v>1</v>
          </cell>
          <cell r="W325" t="str">
            <v>V3R</v>
          </cell>
          <cell r="X325" t="str">
            <v>Olivier Descôteaux</v>
          </cell>
          <cell r="Y325" t="str">
            <v>Existant</v>
          </cell>
          <cell r="Z325" t="str">
            <v>Institutionnel</v>
          </cell>
          <cell r="AA325" t="str">
            <v>Entretien des chaudières</v>
          </cell>
          <cell r="AB325">
            <v>6825</v>
          </cell>
          <cell r="AC325">
            <v>400</v>
          </cell>
          <cell r="AD325">
            <v>0</v>
          </cell>
          <cell r="AE325">
            <v>0</v>
          </cell>
          <cell r="AF325">
            <v>35</v>
          </cell>
          <cell r="AG325">
            <v>2275</v>
          </cell>
          <cell r="AH325">
            <v>4</v>
          </cell>
          <cell r="AI325">
            <v>0</v>
          </cell>
          <cell r="AJ325" t="str">
            <v>Contingence, reprise et garantie</v>
          </cell>
          <cell r="AK325">
            <v>100</v>
          </cell>
          <cell r="AL325">
            <v>39</v>
          </cell>
          <cell r="AM325">
            <v>2775</v>
          </cell>
          <cell r="AN325">
            <v>4050</v>
          </cell>
          <cell r="AP325">
            <v>4050</v>
          </cell>
          <cell r="AQ325">
            <v>0.59340659340659341</v>
          </cell>
          <cell r="AR325">
            <v>2925</v>
          </cell>
          <cell r="AS325">
            <v>1125</v>
          </cell>
          <cell r="AT325">
            <v>0.16483516483516483</v>
          </cell>
          <cell r="AU325">
            <v>28.846153846153847</v>
          </cell>
          <cell r="AV325" t="str">
            <v/>
          </cell>
          <cell r="AW325" t="str">
            <v>Petit formulaire</v>
          </cell>
        </row>
        <row r="326">
          <cell r="B326">
            <v>21139</v>
          </cell>
          <cell r="C326">
            <v>2021</v>
          </cell>
          <cell r="D326">
            <v>44391</v>
          </cell>
          <cell r="E326" t="str">
            <v>François</v>
          </cell>
          <cell r="F326" t="str">
            <v>Pour approbation</v>
          </cell>
          <cell r="G326" t="str">
            <v>Oui</v>
          </cell>
          <cell r="H326" t="str">
            <v>Calculé</v>
          </cell>
          <cell r="I326" t="str">
            <v>5 - Perdu</v>
          </cell>
          <cell r="J326">
            <v>44413</v>
          </cell>
          <cell r="M326" t="str">
            <v>Chaudière /brûleur</v>
          </cell>
          <cell r="N326">
            <v>1</v>
          </cell>
          <cell r="W326" t="str">
            <v>Résolu St-Félicien</v>
          </cell>
          <cell r="X326" t="str">
            <v>Michel Tremblay</v>
          </cell>
          <cell r="Y326" t="str">
            <v>Existant</v>
          </cell>
          <cell r="Z326" t="str">
            <v>Industriel</v>
          </cell>
          <cell r="AA326" t="str">
            <v>Installation de deux chaudières</v>
          </cell>
          <cell r="AB326">
            <v>434000</v>
          </cell>
          <cell r="AC326">
            <v>172049.82</v>
          </cell>
          <cell r="AD326">
            <v>961.04</v>
          </cell>
          <cell r="AE326">
            <v>48052</v>
          </cell>
          <cell r="AF326">
            <v>264</v>
          </cell>
          <cell r="AG326">
            <v>17160</v>
          </cell>
          <cell r="AH326">
            <v>162</v>
          </cell>
          <cell r="AI326">
            <v>14237.5</v>
          </cell>
          <cell r="AJ326" t="str">
            <v>Contingence, reprise et garantie</v>
          </cell>
          <cell r="AK326">
            <v>49645.269399999997</v>
          </cell>
          <cell r="AL326">
            <v>1387.04</v>
          </cell>
          <cell r="AM326">
            <v>301144.5894</v>
          </cell>
          <cell r="AN326">
            <v>132855.4106</v>
          </cell>
          <cell r="AP326">
            <v>132855.4106</v>
          </cell>
          <cell r="AQ326">
            <v>0.30611845760368667</v>
          </cell>
          <cell r="AR326">
            <v>104028</v>
          </cell>
          <cell r="AS326">
            <v>28827.410599999999</v>
          </cell>
          <cell r="AT326">
            <v>6.6422605069124424E-2</v>
          </cell>
          <cell r="AU326">
            <v>20.783402497404548</v>
          </cell>
          <cell r="AV326" t="str">
            <v/>
          </cell>
          <cell r="AW326" t="str">
            <v>Grand formulaire</v>
          </cell>
        </row>
        <row r="327">
          <cell r="B327">
            <v>21140</v>
          </cell>
          <cell r="C327">
            <v>2021</v>
          </cell>
          <cell r="D327">
            <v>44392</v>
          </cell>
          <cell r="E327" t="str">
            <v>François</v>
          </cell>
          <cell r="F327" t="str">
            <v>Pour approbation</v>
          </cell>
          <cell r="G327" t="str">
            <v>Non</v>
          </cell>
          <cell r="H327" t="str">
            <v>Budgétaire</v>
          </cell>
          <cell r="I327" t="str">
            <v>2 - Signé</v>
          </cell>
          <cell r="M327" t="str">
            <v>Tuyauterie</v>
          </cell>
          <cell r="N327">
            <v>0.5</v>
          </cell>
          <cell r="Q327" t="str">
            <v>Chaudière /brûleur</v>
          </cell>
          <cell r="R327">
            <v>0.5</v>
          </cell>
          <cell r="W327" t="str">
            <v>West Fraser</v>
          </cell>
          <cell r="X327" t="str">
            <v>Pierre-Olivier Landry</v>
          </cell>
          <cell r="Y327" t="str">
            <v>Existant</v>
          </cell>
          <cell r="Z327" t="str">
            <v>Industriel</v>
          </cell>
          <cell r="AA327" t="str">
            <v>Remplacement du réservoir de vidange</v>
          </cell>
          <cell r="AB327">
            <v>27000</v>
          </cell>
          <cell r="AC327">
            <v>12000</v>
          </cell>
          <cell r="AD327">
            <v>0</v>
          </cell>
          <cell r="AE327">
            <v>0</v>
          </cell>
          <cell r="AF327">
            <v>44</v>
          </cell>
          <cell r="AG327">
            <v>2860</v>
          </cell>
          <cell r="AH327">
            <v>36</v>
          </cell>
          <cell r="AI327">
            <v>1200</v>
          </cell>
          <cell r="AJ327" t="str">
            <v>Contingence, reprise et garantie</v>
          </cell>
          <cell r="AK327">
            <v>500</v>
          </cell>
          <cell r="AL327">
            <v>80</v>
          </cell>
          <cell r="AM327">
            <v>16560</v>
          </cell>
          <cell r="AN327">
            <v>10440</v>
          </cell>
          <cell r="AQ327">
            <v>0.38666666666666666</v>
          </cell>
          <cell r="AR327">
            <v>6000</v>
          </cell>
          <cell r="AS327">
            <v>4440</v>
          </cell>
          <cell r="AT327">
            <v>0.16444444444444445</v>
          </cell>
          <cell r="AU327">
            <v>55.5</v>
          </cell>
          <cell r="AV327" t="str">
            <v/>
          </cell>
          <cell r="AW327" t="str">
            <v>Petit formulaire</v>
          </cell>
        </row>
        <row r="328">
          <cell r="B328">
            <v>21141</v>
          </cell>
          <cell r="C328">
            <v>2021</v>
          </cell>
          <cell r="D328">
            <v>44396</v>
          </cell>
          <cell r="E328" t="str">
            <v>René</v>
          </cell>
          <cell r="F328" t="str">
            <v>En cours</v>
          </cell>
          <cell r="G328" t="str">
            <v>Non</v>
          </cell>
          <cell r="H328" t="str">
            <v>Calculé</v>
          </cell>
          <cell r="I328" t="str">
            <v>4 - Annulé</v>
          </cell>
          <cell r="M328" t="str">
            <v>Chaudière /brûleur</v>
          </cell>
          <cell r="N328">
            <v>1</v>
          </cell>
          <cell r="W328" t="str">
            <v>Wellons</v>
          </cell>
          <cell r="X328" t="str">
            <v>Yvan Croteau</v>
          </cell>
          <cell r="Y328" t="str">
            <v>Existant</v>
          </cell>
          <cell r="Z328" t="str">
            <v>Scieries</v>
          </cell>
          <cell r="AA328" t="str">
            <v xml:space="preserve">Fabrication et installation d'une passerelle </v>
          </cell>
          <cell r="AB328">
            <v>0</v>
          </cell>
          <cell r="AC328">
            <v>0</v>
          </cell>
          <cell r="AD328">
            <v>0</v>
          </cell>
          <cell r="AE328">
            <v>0</v>
          </cell>
          <cell r="AF328">
            <v>0</v>
          </cell>
          <cell r="AG328">
            <v>0</v>
          </cell>
          <cell r="AH328">
            <v>0</v>
          </cell>
          <cell r="AI328">
            <v>0</v>
          </cell>
          <cell r="AJ328" t="str">
            <v>Contingence, reprise et garantie</v>
          </cell>
          <cell r="AK328">
            <v>0</v>
          </cell>
          <cell r="AL328">
            <v>0</v>
          </cell>
          <cell r="AM328">
            <v>0</v>
          </cell>
          <cell r="AN328">
            <v>0</v>
          </cell>
          <cell r="AQ328">
            <v>0</v>
          </cell>
          <cell r="AR328">
            <v>0</v>
          </cell>
          <cell r="AS328">
            <v>0</v>
          </cell>
          <cell r="AT328">
            <v>0</v>
          </cell>
          <cell r="AU328" t="str">
            <v/>
          </cell>
          <cell r="AV328" t="str">
            <v/>
          </cell>
          <cell r="AW328" t="str">
            <v>Petit formulaire</v>
          </cell>
        </row>
        <row r="329">
          <cell r="B329">
            <v>21142</v>
          </cell>
          <cell r="C329">
            <v>2021</v>
          </cell>
          <cell r="D329">
            <v>44398</v>
          </cell>
          <cell r="E329" t="str">
            <v>François</v>
          </cell>
          <cell r="F329" t="str">
            <v>Pour approbation</v>
          </cell>
          <cell r="G329" t="str">
            <v>Oui</v>
          </cell>
          <cell r="H329" t="str">
            <v>Budgétaire</v>
          </cell>
          <cell r="I329" t="str">
            <v>2 - Signé</v>
          </cell>
          <cell r="M329" t="str">
            <v>Chaudière /brûleur</v>
          </cell>
          <cell r="N329">
            <v>1</v>
          </cell>
          <cell r="W329" t="str">
            <v>Ville de Montréal</v>
          </cell>
          <cell r="X329" t="str">
            <v>BPA</v>
          </cell>
          <cell r="Y329" t="str">
            <v>Existant</v>
          </cell>
          <cell r="Z329" t="str">
            <v>Institutionnel</v>
          </cell>
          <cell r="AA329" t="str">
            <v>Location échangeur vapeur/eau chaude</v>
          </cell>
          <cell r="AB329">
            <v>26000</v>
          </cell>
          <cell r="AC329">
            <v>1</v>
          </cell>
          <cell r="AD329">
            <v>1</v>
          </cell>
          <cell r="AE329">
            <v>50</v>
          </cell>
          <cell r="AF329">
            <v>1</v>
          </cell>
          <cell r="AG329">
            <v>65</v>
          </cell>
          <cell r="AH329">
            <v>1</v>
          </cell>
          <cell r="AI329">
            <v>1</v>
          </cell>
          <cell r="AJ329" t="str">
            <v>Contingence, reprise et garantie</v>
          </cell>
          <cell r="AK329">
            <v>1</v>
          </cell>
          <cell r="AL329">
            <v>3</v>
          </cell>
          <cell r="AM329">
            <v>118</v>
          </cell>
          <cell r="AN329">
            <v>25882</v>
          </cell>
          <cell r="AP329">
            <v>25882</v>
          </cell>
          <cell r="AQ329">
            <v>0.99546153846153851</v>
          </cell>
          <cell r="AR329">
            <v>225</v>
          </cell>
          <cell r="AS329">
            <v>25657</v>
          </cell>
          <cell r="AT329">
            <v>0.98680769230769227</v>
          </cell>
          <cell r="AU329">
            <v>8552.3333333333339</v>
          </cell>
          <cell r="AV329" t="str">
            <v/>
          </cell>
          <cell r="AW329" t="str">
            <v>Petit formulaire</v>
          </cell>
        </row>
        <row r="330">
          <cell r="B330">
            <v>21143</v>
          </cell>
          <cell r="C330">
            <v>2021</v>
          </cell>
          <cell r="D330">
            <v>44398</v>
          </cell>
          <cell r="E330" t="str">
            <v>François</v>
          </cell>
          <cell r="F330" t="str">
            <v>Pour approbation</v>
          </cell>
          <cell r="G330" t="str">
            <v>Oui</v>
          </cell>
          <cell r="H330" t="str">
            <v>Budgétaire</v>
          </cell>
          <cell r="I330" t="str">
            <v>4 - Annulé</v>
          </cell>
          <cell r="J330">
            <v>44413</v>
          </cell>
          <cell r="K330" t="str">
            <v>Chaudière/brûleur</v>
          </cell>
          <cell r="L330">
            <v>1</v>
          </cell>
          <cell r="W330" t="str">
            <v>UQTR</v>
          </cell>
          <cell r="X330" t="str">
            <v>Jean-François Arvisais</v>
          </cell>
          <cell r="Y330" t="str">
            <v>Existant</v>
          </cell>
          <cell r="Z330" t="str">
            <v>Institutionnel</v>
          </cell>
          <cell r="AA330" t="str">
            <v>Chaudière biomasse</v>
          </cell>
          <cell r="AB330">
            <v>450000</v>
          </cell>
          <cell r="AC330">
            <v>1</v>
          </cell>
          <cell r="AD330">
            <v>1</v>
          </cell>
          <cell r="AE330">
            <v>60</v>
          </cell>
          <cell r="AF330">
            <v>1</v>
          </cell>
          <cell r="AG330">
            <v>75</v>
          </cell>
          <cell r="AH330">
            <v>1</v>
          </cell>
          <cell r="AI330">
            <v>1</v>
          </cell>
          <cell r="AJ330" t="str">
            <v>Contingence, reprise et garantie</v>
          </cell>
          <cell r="AK330">
            <v>1</v>
          </cell>
          <cell r="AL330">
            <v>3</v>
          </cell>
          <cell r="AM330">
            <v>138</v>
          </cell>
          <cell r="AN330">
            <v>449862</v>
          </cell>
          <cell r="AP330">
            <v>449882</v>
          </cell>
          <cell r="AQ330">
            <v>0.99969333333333332</v>
          </cell>
          <cell r="AR330">
            <v>225</v>
          </cell>
          <cell r="AS330">
            <v>449637</v>
          </cell>
          <cell r="AT330">
            <v>0.99919333333333338</v>
          </cell>
          <cell r="AU330">
            <v>149879</v>
          </cell>
          <cell r="AV330" t="str">
            <v/>
          </cell>
          <cell r="AW330" t="str">
            <v>Petit formulaire</v>
          </cell>
        </row>
        <row r="331">
          <cell r="B331">
            <v>21144</v>
          </cell>
          <cell r="C331">
            <v>2021</v>
          </cell>
          <cell r="D331">
            <v>44398</v>
          </cell>
          <cell r="E331" t="str">
            <v>François</v>
          </cell>
          <cell r="F331" t="str">
            <v>Pour approbation</v>
          </cell>
          <cell r="G331" t="str">
            <v>Oui</v>
          </cell>
          <cell r="H331" t="str">
            <v>Calculé</v>
          </cell>
          <cell r="I331" t="str">
            <v>2 - Signé</v>
          </cell>
          <cell r="J331">
            <v>44503</v>
          </cell>
          <cell r="M331" t="str">
            <v>Chaudière /brûleur</v>
          </cell>
          <cell r="N331">
            <v>1</v>
          </cell>
          <cell r="W331" t="str">
            <v>SEPAQ</v>
          </cell>
          <cell r="X331" t="str">
            <v>Hugues Sansregret</v>
          </cell>
          <cell r="Y331" t="str">
            <v>Existant</v>
          </cell>
          <cell r="Z331" t="str">
            <v>Institutionnel</v>
          </cell>
          <cell r="AA331" t="str">
            <v>Chauffage électrique</v>
          </cell>
          <cell r="AB331">
            <v>21900</v>
          </cell>
          <cell r="AC331">
            <v>7835</v>
          </cell>
          <cell r="AD331">
            <v>4</v>
          </cell>
          <cell r="AE331">
            <v>200</v>
          </cell>
          <cell r="AF331">
            <v>48.4</v>
          </cell>
          <cell r="AG331">
            <v>3146</v>
          </cell>
          <cell r="AH331">
            <v>12.5</v>
          </cell>
          <cell r="AI331">
            <v>1014</v>
          </cell>
          <cell r="AJ331" t="str">
            <v>Contingence, reprise et garantie</v>
          </cell>
          <cell r="AK331">
            <v>1242.675</v>
          </cell>
          <cell r="AL331">
            <v>64.900000000000006</v>
          </cell>
          <cell r="AM331">
            <v>13437.674999999999</v>
          </cell>
          <cell r="AN331">
            <v>8462.3250000000007</v>
          </cell>
          <cell r="AP331">
            <v>8462.3250000000007</v>
          </cell>
          <cell r="AQ331">
            <v>0.38640753424657537</v>
          </cell>
          <cell r="AR331">
            <v>4867.5</v>
          </cell>
          <cell r="AS331">
            <v>3594.8249999999998</v>
          </cell>
          <cell r="AT331">
            <v>0.16414726027397264</v>
          </cell>
          <cell r="AU331">
            <v>55.390215716486907</v>
          </cell>
          <cell r="AV331" t="str">
            <v/>
          </cell>
          <cell r="AW331" t="str">
            <v>Petit formulaire</v>
          </cell>
        </row>
        <row r="332">
          <cell r="B332">
            <v>21145</v>
          </cell>
          <cell r="C332">
            <v>2021</v>
          </cell>
          <cell r="D332">
            <v>44403</v>
          </cell>
          <cell r="E332" t="str">
            <v>René</v>
          </cell>
          <cell r="F332" t="str">
            <v>En cours</v>
          </cell>
          <cell r="G332" t="str">
            <v>Non</v>
          </cell>
          <cell r="H332" t="str">
            <v>Calculé</v>
          </cell>
          <cell r="I332" t="str">
            <v>4 - Annulé</v>
          </cell>
          <cell r="M332" t="str">
            <v>Plomberie</v>
          </cell>
          <cell r="N332">
            <v>1</v>
          </cell>
          <cell r="W332" t="str">
            <v>Uniboard Mont Laurier</v>
          </cell>
          <cell r="X332" t="str">
            <v>Sébastien Miljours</v>
          </cell>
          <cell r="Y332" t="str">
            <v>Existant</v>
          </cell>
          <cell r="Z332" t="str">
            <v>Industriel</v>
          </cell>
          <cell r="AA332" t="str">
            <v>Entretien du GV</v>
          </cell>
          <cell r="AB332">
            <v>0</v>
          </cell>
          <cell r="AC332">
            <v>0</v>
          </cell>
          <cell r="AD332">
            <v>0</v>
          </cell>
          <cell r="AE332">
            <v>0</v>
          </cell>
          <cell r="AF332">
            <v>0</v>
          </cell>
          <cell r="AG332">
            <v>0</v>
          </cell>
          <cell r="AH332">
            <v>0</v>
          </cell>
          <cell r="AI332">
            <v>0</v>
          </cell>
          <cell r="AJ332" t="str">
            <v>Contingence, reprise et garantie</v>
          </cell>
          <cell r="AK332">
            <v>0</v>
          </cell>
          <cell r="AL332">
            <v>0</v>
          </cell>
          <cell r="AM332">
            <v>0</v>
          </cell>
          <cell r="AN332">
            <v>0</v>
          </cell>
          <cell r="AQ332">
            <v>0</v>
          </cell>
          <cell r="AR332">
            <v>0</v>
          </cell>
          <cell r="AS332">
            <v>0</v>
          </cell>
          <cell r="AT332">
            <v>0</v>
          </cell>
          <cell r="AU332" t="str">
            <v/>
          </cell>
          <cell r="AV332" t="str">
            <v/>
          </cell>
          <cell r="AW332" t="str">
            <v>Petit formulaire</v>
          </cell>
        </row>
        <row r="333">
          <cell r="B333">
            <v>21146</v>
          </cell>
          <cell r="C333">
            <v>2021</v>
          </cell>
          <cell r="D333">
            <v>44403</v>
          </cell>
          <cell r="E333" t="str">
            <v>René</v>
          </cell>
          <cell r="F333" t="str">
            <v>En cours</v>
          </cell>
          <cell r="G333" t="str">
            <v>Non</v>
          </cell>
          <cell r="H333" t="str">
            <v>Calculé</v>
          </cell>
          <cell r="I333" t="str">
            <v>2 - Signé</v>
          </cell>
          <cell r="M333" t="str">
            <v>Chaudière /brûleur</v>
          </cell>
          <cell r="N333">
            <v>1</v>
          </cell>
          <cell r="W333" t="str">
            <v>Eacom</v>
          </cell>
          <cell r="X333" t="str">
            <v>Jean Francois Bolduc</v>
          </cell>
          <cell r="Y333" t="str">
            <v>Existant</v>
          </cell>
          <cell r="Z333" t="str">
            <v>Scieries</v>
          </cell>
          <cell r="AA333" t="str">
            <v>test des brûleurs au gaz</v>
          </cell>
          <cell r="AB333">
            <v>7600</v>
          </cell>
          <cell r="AC333">
            <v>0</v>
          </cell>
          <cell r="AD333">
            <v>16</v>
          </cell>
          <cell r="AE333">
            <v>800</v>
          </cell>
          <cell r="AF333">
            <v>17</v>
          </cell>
          <cell r="AG333">
            <v>1105</v>
          </cell>
          <cell r="AH333">
            <v>14</v>
          </cell>
          <cell r="AI333">
            <v>1785</v>
          </cell>
          <cell r="AJ333" t="str">
            <v>Contingence, reprise et garantie</v>
          </cell>
          <cell r="AK333">
            <v>324</v>
          </cell>
          <cell r="AL333">
            <v>47</v>
          </cell>
          <cell r="AM333">
            <v>4014</v>
          </cell>
          <cell r="AN333">
            <v>3586</v>
          </cell>
          <cell r="AQ333">
            <v>0.4718421052631579</v>
          </cell>
          <cell r="AR333">
            <v>3525</v>
          </cell>
          <cell r="AS333">
            <v>61</v>
          </cell>
          <cell r="AT333">
            <v>8.0263157894736835E-3</v>
          </cell>
          <cell r="AU333">
            <v>1.2978723404255319</v>
          </cell>
          <cell r="AV333">
            <v>8103</v>
          </cell>
          <cell r="AW333" t="str">
            <v>Petit formulaire</v>
          </cell>
        </row>
        <row r="334">
          <cell r="B334">
            <v>21147</v>
          </cell>
          <cell r="C334">
            <v>2021</v>
          </cell>
          <cell r="D334">
            <v>44405</v>
          </cell>
          <cell r="E334" t="str">
            <v>René</v>
          </cell>
          <cell r="F334" t="str">
            <v>En cours</v>
          </cell>
          <cell r="G334" t="str">
            <v>Non</v>
          </cell>
          <cell r="H334" t="str">
            <v>Calculé</v>
          </cell>
          <cell r="I334" t="str">
            <v>2 - Signé</v>
          </cell>
          <cell r="K334" t="str">
            <v>Optimisation</v>
          </cell>
          <cell r="L334">
            <v>1</v>
          </cell>
          <cell r="W334" t="str">
            <v>LP</v>
          </cell>
          <cell r="X334" t="str">
            <v>Gilles Buissière</v>
          </cell>
          <cell r="Y334" t="str">
            <v>Existant</v>
          </cell>
          <cell r="Z334" t="str">
            <v>Industriel</v>
          </cell>
          <cell r="AA334" t="str">
            <v>Modification de la réserve à la biomasse</v>
          </cell>
          <cell r="AB334">
            <v>424700</v>
          </cell>
          <cell r="AC334">
            <v>88000</v>
          </cell>
          <cell r="AD334">
            <v>0</v>
          </cell>
          <cell r="AE334">
            <v>0</v>
          </cell>
          <cell r="AF334">
            <v>1520</v>
          </cell>
          <cell r="AG334">
            <v>114000</v>
          </cell>
          <cell r="AH334">
            <v>480</v>
          </cell>
          <cell r="AI334">
            <v>45290</v>
          </cell>
          <cell r="AJ334" t="str">
            <v>Contingence, reprise et garantie</v>
          </cell>
          <cell r="AK334">
            <v>2800</v>
          </cell>
          <cell r="AL334">
            <v>2000</v>
          </cell>
          <cell r="AM334">
            <v>250090</v>
          </cell>
          <cell r="AN334">
            <v>174610</v>
          </cell>
          <cell r="AQ334">
            <v>0.41113727336943723</v>
          </cell>
          <cell r="AR334">
            <v>150000</v>
          </cell>
          <cell r="AS334">
            <v>24610</v>
          </cell>
          <cell r="AT334">
            <v>5.7946785966564635E-2</v>
          </cell>
          <cell r="AU334">
            <v>12.305</v>
          </cell>
          <cell r="AV334" t="str">
            <v/>
          </cell>
          <cell r="AW334" t="str">
            <v>Petit formulaire</v>
          </cell>
        </row>
        <row r="335">
          <cell r="B335">
            <v>21148</v>
          </cell>
          <cell r="C335">
            <v>2021</v>
          </cell>
          <cell r="D335">
            <v>44407</v>
          </cell>
          <cell r="E335" t="str">
            <v>François</v>
          </cell>
          <cell r="F335" t="str">
            <v>Pour approbation</v>
          </cell>
          <cell r="G335" t="str">
            <v>Oui</v>
          </cell>
          <cell r="H335" t="str">
            <v>Budgétaire</v>
          </cell>
          <cell r="I335" t="str">
            <v>5 - Perdu</v>
          </cell>
          <cell r="J335">
            <v>44413</v>
          </cell>
          <cell r="M335" t="str">
            <v>Chaudière /brûleur</v>
          </cell>
          <cell r="N335">
            <v>1</v>
          </cell>
          <cell r="W335" t="str">
            <v>Forces Armées</v>
          </cell>
          <cell r="X335" t="str">
            <v>Jean-Yves Lapointe</v>
          </cell>
          <cell r="Y335" t="str">
            <v>Nouveau</v>
          </cell>
          <cell r="Z335" t="str">
            <v>Institutionnel</v>
          </cell>
          <cell r="AA335" t="str">
            <v>Location 900 HP Bagotville</v>
          </cell>
          <cell r="AB335">
            <v>250000</v>
          </cell>
          <cell r="AC335">
            <v>1</v>
          </cell>
          <cell r="AD335">
            <v>1</v>
          </cell>
          <cell r="AE335">
            <v>50</v>
          </cell>
          <cell r="AF335">
            <v>1</v>
          </cell>
          <cell r="AG335">
            <v>65</v>
          </cell>
          <cell r="AH335">
            <v>1</v>
          </cell>
          <cell r="AI335">
            <v>1</v>
          </cell>
          <cell r="AJ335" t="str">
            <v>Contingence, reprise et garantie</v>
          </cell>
          <cell r="AK335">
            <v>1</v>
          </cell>
          <cell r="AL335">
            <v>3</v>
          </cell>
          <cell r="AM335">
            <v>118</v>
          </cell>
          <cell r="AN335">
            <v>249882</v>
          </cell>
          <cell r="AP335">
            <v>249882</v>
          </cell>
          <cell r="AQ335">
            <v>0.99952799999999997</v>
          </cell>
          <cell r="AR335">
            <v>225</v>
          </cell>
          <cell r="AS335">
            <v>249657</v>
          </cell>
          <cell r="AT335">
            <v>0.99862799999999996</v>
          </cell>
          <cell r="AU335">
            <v>83219</v>
          </cell>
          <cell r="AV335" t="str">
            <v/>
          </cell>
          <cell r="AW335" t="str">
            <v>Petit formulaire</v>
          </cell>
        </row>
        <row r="336">
          <cell r="B336">
            <v>21149</v>
          </cell>
          <cell r="C336">
            <v>2021</v>
          </cell>
          <cell r="D336">
            <v>44417</v>
          </cell>
          <cell r="E336" t="str">
            <v>François</v>
          </cell>
          <cell r="F336" t="str">
            <v>Pour approbation</v>
          </cell>
          <cell r="G336" t="str">
            <v>Oui</v>
          </cell>
          <cell r="H336" t="str">
            <v>Calculé</v>
          </cell>
          <cell r="I336" t="str">
            <v>5 - Perdu</v>
          </cell>
          <cell r="J336">
            <v>44417</v>
          </cell>
          <cell r="M336" t="str">
            <v>Entretien</v>
          </cell>
          <cell r="N336">
            <v>1</v>
          </cell>
          <cell r="W336" t="str">
            <v>Virentia</v>
          </cell>
          <cell r="X336" t="str">
            <v>François Paquin</v>
          </cell>
          <cell r="Y336" t="str">
            <v>Existant</v>
          </cell>
          <cell r="Z336" t="str">
            <v>Alimentaire</v>
          </cell>
          <cell r="AA336" t="str">
            <v>Entretien annuel Cleaver Brook FLX</v>
          </cell>
          <cell r="AB336">
            <v>3700</v>
          </cell>
          <cell r="AC336">
            <v>0</v>
          </cell>
          <cell r="AD336">
            <v>0</v>
          </cell>
          <cell r="AE336">
            <v>0</v>
          </cell>
          <cell r="AF336">
            <v>20.100000000000001</v>
          </cell>
          <cell r="AG336">
            <v>1507.5</v>
          </cell>
          <cell r="AH336">
            <v>3</v>
          </cell>
          <cell r="AI336">
            <v>169.5</v>
          </cell>
          <cell r="AJ336" t="str">
            <v>Contingence, reprise et garantie</v>
          </cell>
          <cell r="AK336">
            <v>172.66499999999999</v>
          </cell>
          <cell r="AL336">
            <v>23.1</v>
          </cell>
          <cell r="AM336">
            <v>1849.665</v>
          </cell>
          <cell r="AN336">
            <v>1850.335</v>
          </cell>
          <cell r="AP336">
            <v>2051.335</v>
          </cell>
          <cell r="AQ336">
            <v>0.50009054054054058</v>
          </cell>
          <cell r="AR336">
            <v>1732.5</v>
          </cell>
          <cell r="AS336">
            <v>117.83499999999999</v>
          </cell>
          <cell r="AT336">
            <v>3.1847297297297308E-2</v>
          </cell>
          <cell r="AU336">
            <v>5.1010822510822527</v>
          </cell>
          <cell r="AV336">
            <v>3859.3649999999998</v>
          </cell>
          <cell r="AW336" t="str">
            <v>Petit formulaire</v>
          </cell>
        </row>
        <row r="337">
          <cell r="B337">
            <v>21150</v>
          </cell>
          <cell r="C337">
            <v>2021</v>
          </cell>
          <cell r="D337">
            <v>44417</v>
          </cell>
          <cell r="E337" t="str">
            <v>François</v>
          </cell>
          <cell r="F337" t="str">
            <v>Pour approbation</v>
          </cell>
          <cell r="G337" t="str">
            <v>Oui</v>
          </cell>
          <cell r="H337" t="str">
            <v>Calculé</v>
          </cell>
          <cell r="I337" t="str">
            <v>2 - Signé</v>
          </cell>
          <cell r="M337" t="str">
            <v>Tuyauterie</v>
          </cell>
          <cell r="N337">
            <v>1</v>
          </cell>
          <cell r="W337" t="str">
            <v>Axchem</v>
          </cell>
          <cell r="X337" t="str">
            <v>Richard Ayotte</v>
          </cell>
          <cell r="Y337" t="str">
            <v>Existant</v>
          </cell>
          <cell r="Z337" t="str">
            <v>Industriel</v>
          </cell>
          <cell r="AA337" t="str">
            <v>Remplacement du réservoir de vidange</v>
          </cell>
          <cell r="AB337">
            <v>2800</v>
          </cell>
          <cell r="AC337">
            <v>0</v>
          </cell>
          <cell r="AD337">
            <v>0</v>
          </cell>
          <cell r="AE337">
            <v>0</v>
          </cell>
          <cell r="AF337">
            <v>24</v>
          </cell>
          <cell r="AG337">
            <v>1560</v>
          </cell>
          <cell r="AH337">
            <v>2</v>
          </cell>
          <cell r="AI337">
            <v>0</v>
          </cell>
          <cell r="AJ337" t="str">
            <v>Contingence, reprise et garantie</v>
          </cell>
          <cell r="AK337">
            <v>0</v>
          </cell>
          <cell r="AL337">
            <v>26</v>
          </cell>
          <cell r="AM337">
            <v>1560</v>
          </cell>
          <cell r="AN337">
            <v>1240</v>
          </cell>
          <cell r="AP337">
            <v>5009.34</v>
          </cell>
          <cell r="AQ337">
            <v>0.44285714285714284</v>
          </cell>
          <cell r="AR337">
            <v>1950</v>
          </cell>
          <cell r="AS337">
            <v>-710</v>
          </cell>
          <cell r="AT337">
            <v>-0.25357142857142856</v>
          </cell>
          <cell r="AU337">
            <v>-27.307692307692307</v>
          </cell>
          <cell r="AV337">
            <v>3822</v>
          </cell>
          <cell r="AW337" t="str">
            <v>Petit formulaire</v>
          </cell>
        </row>
        <row r="338">
          <cell r="B338">
            <v>21151</v>
          </cell>
          <cell r="C338">
            <v>2021</v>
          </cell>
          <cell r="D338">
            <v>44418</v>
          </cell>
          <cell r="E338" t="str">
            <v>François</v>
          </cell>
          <cell r="F338" t="str">
            <v>Pour approbation</v>
          </cell>
          <cell r="G338" t="str">
            <v>Non</v>
          </cell>
          <cell r="H338" t="str">
            <v>Budgétaire</v>
          </cell>
          <cell r="I338" t="str">
            <v>2 - Signé</v>
          </cell>
          <cell r="M338" t="str">
            <v>Chaudière /brûleur</v>
          </cell>
          <cell r="N338">
            <v>1</v>
          </cell>
          <cell r="W338" t="str">
            <v>West Fraser</v>
          </cell>
          <cell r="X338" t="str">
            <v>Maxime Laliberté</v>
          </cell>
          <cell r="Y338" t="str">
            <v>Existant</v>
          </cell>
          <cell r="Z338" t="str">
            <v>Industriel</v>
          </cell>
          <cell r="AA338" t="str">
            <v>Rempalcement de valve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  <cell r="AF338">
            <v>0</v>
          </cell>
          <cell r="AG338">
            <v>0</v>
          </cell>
          <cell r="AH338">
            <v>0</v>
          </cell>
          <cell r="AI338">
            <v>0</v>
          </cell>
          <cell r="AJ338" t="str">
            <v>Contingence, reprise et garantie</v>
          </cell>
          <cell r="AK338">
            <v>0</v>
          </cell>
          <cell r="AL338">
            <v>0</v>
          </cell>
          <cell r="AM338">
            <v>0</v>
          </cell>
          <cell r="AN338">
            <v>0</v>
          </cell>
          <cell r="AQ338">
            <v>0</v>
          </cell>
          <cell r="AR338">
            <v>0</v>
          </cell>
          <cell r="AS338">
            <v>0</v>
          </cell>
          <cell r="AT338">
            <v>0</v>
          </cell>
          <cell r="AU338" t="str">
            <v/>
          </cell>
          <cell r="AV338" t="str">
            <v/>
          </cell>
          <cell r="AW338" t="str">
            <v>Petit formulaire</v>
          </cell>
        </row>
        <row r="339">
          <cell r="B339">
            <v>21152</v>
          </cell>
          <cell r="C339">
            <v>2021</v>
          </cell>
          <cell r="D339">
            <v>44419</v>
          </cell>
          <cell r="E339" t="str">
            <v>François</v>
          </cell>
          <cell r="F339" t="str">
            <v>Pour approbation</v>
          </cell>
          <cell r="G339" t="str">
            <v>Oui</v>
          </cell>
          <cell r="H339" t="str">
            <v>Budgétaire</v>
          </cell>
          <cell r="I339" t="str">
            <v>5 - Perdu</v>
          </cell>
          <cell r="M339" t="str">
            <v>Chaudière /brûleur</v>
          </cell>
          <cell r="N339">
            <v>1</v>
          </cell>
          <cell r="W339" t="str">
            <v>Onym</v>
          </cell>
          <cell r="X339" t="str">
            <v>Yvon Nadeau</v>
          </cell>
          <cell r="Y339" t="str">
            <v>Existant</v>
          </cell>
          <cell r="Z339" t="str">
            <v>Industriel</v>
          </cell>
          <cell r="AA339" t="str">
            <v>Chambre de combustion pour pyrolyseur</v>
          </cell>
          <cell r="AB339">
            <v>158000</v>
          </cell>
          <cell r="AC339">
            <v>1</v>
          </cell>
          <cell r="AD339">
            <v>1</v>
          </cell>
          <cell r="AE339">
            <v>50</v>
          </cell>
          <cell r="AF339">
            <v>1</v>
          </cell>
          <cell r="AG339">
            <v>65</v>
          </cell>
          <cell r="AH339">
            <v>1</v>
          </cell>
          <cell r="AI339">
            <v>1</v>
          </cell>
          <cell r="AJ339" t="str">
            <v>Contingence, reprise et garantie</v>
          </cell>
          <cell r="AK339">
            <v>1</v>
          </cell>
          <cell r="AL339">
            <v>3</v>
          </cell>
          <cell r="AM339">
            <v>118</v>
          </cell>
          <cell r="AN339">
            <v>157882</v>
          </cell>
          <cell r="AP339">
            <v>157882</v>
          </cell>
          <cell r="AQ339">
            <v>0.999253164556962</v>
          </cell>
          <cell r="AR339">
            <v>225</v>
          </cell>
          <cell r="AS339">
            <v>157657</v>
          </cell>
          <cell r="AT339">
            <v>0.9978291139240506</v>
          </cell>
          <cell r="AU339">
            <v>52552.333333333336</v>
          </cell>
          <cell r="AV339" t="str">
            <v/>
          </cell>
          <cell r="AW339" t="str">
            <v>Grand formulaire</v>
          </cell>
        </row>
        <row r="340">
          <cell r="B340">
            <v>21153</v>
          </cell>
          <cell r="C340">
            <v>2022</v>
          </cell>
          <cell r="D340">
            <v>44433</v>
          </cell>
          <cell r="E340" t="str">
            <v>René</v>
          </cell>
          <cell r="F340" t="str">
            <v>En cours</v>
          </cell>
          <cell r="G340" t="str">
            <v>Oui</v>
          </cell>
          <cell r="H340" t="str">
            <v>Budgétaire</v>
          </cell>
          <cell r="I340" t="str">
            <v>4 - Annulé</v>
          </cell>
          <cell r="J340">
            <v>44423</v>
          </cell>
          <cell r="K340" t="str">
            <v>Chaudière/brûleur</v>
          </cell>
          <cell r="L340">
            <v>1</v>
          </cell>
          <cell r="W340" t="str">
            <v>Ausime</v>
          </cell>
          <cell r="X340" t="str">
            <v>Pierre Yves Aubut</v>
          </cell>
          <cell r="Y340" t="str">
            <v>Nouveau</v>
          </cell>
          <cell r="Z340" t="str">
            <v>Industriel</v>
          </cell>
          <cell r="AA340" t="str">
            <v>Chaudière biomasse 40 bhp Lac St Jean</v>
          </cell>
          <cell r="AB340">
            <v>535500</v>
          </cell>
          <cell r="AC340">
            <v>331150</v>
          </cell>
          <cell r="AD340">
            <v>135</v>
          </cell>
          <cell r="AE340">
            <v>8775</v>
          </cell>
          <cell r="AF340">
            <v>600</v>
          </cell>
          <cell r="AG340">
            <v>45000</v>
          </cell>
          <cell r="AH340">
            <v>75</v>
          </cell>
          <cell r="AI340">
            <v>32800</v>
          </cell>
          <cell r="AJ340" t="str">
            <v>Contingence, reprise et garantie</v>
          </cell>
          <cell r="AK340">
            <v>32700</v>
          </cell>
          <cell r="AL340">
            <v>810</v>
          </cell>
          <cell r="AM340">
            <v>450425</v>
          </cell>
          <cell r="AN340">
            <v>85075</v>
          </cell>
          <cell r="AP340">
            <v>93100</v>
          </cell>
          <cell r="AQ340">
            <v>0.15887021475256768</v>
          </cell>
          <cell r="AR340">
            <v>60750</v>
          </cell>
          <cell r="AS340">
            <v>24325</v>
          </cell>
          <cell r="AT340">
            <v>4.5424836601307188E-2</v>
          </cell>
          <cell r="AU340">
            <v>30.030864197530864</v>
          </cell>
          <cell r="AV340" t="str">
            <v/>
          </cell>
          <cell r="AW340" t="str">
            <v>Petit formulaire</v>
          </cell>
        </row>
        <row r="341">
          <cell r="B341">
            <v>21154</v>
          </cell>
          <cell r="C341">
            <v>2021</v>
          </cell>
          <cell r="D341">
            <v>44438</v>
          </cell>
          <cell r="E341" t="str">
            <v>René</v>
          </cell>
          <cell r="F341" t="str">
            <v>Pour approbation</v>
          </cell>
          <cell r="G341" t="str">
            <v>Oui</v>
          </cell>
          <cell r="H341" t="str">
            <v>Calculé</v>
          </cell>
          <cell r="I341" t="str">
            <v>5 - Perdu</v>
          </cell>
          <cell r="M341" t="str">
            <v>Tuyauterie</v>
          </cell>
          <cell r="N341">
            <v>1</v>
          </cell>
          <cell r="W341" t="str">
            <v>Ville de Sherbrooke</v>
          </cell>
          <cell r="X341" t="str">
            <v>Éric Tremblay Royer</v>
          </cell>
          <cell r="Y341" t="str">
            <v>Nouveau</v>
          </cell>
          <cell r="Z341" t="str">
            <v>Institutionnel</v>
          </cell>
          <cell r="AA341" t="str">
            <v>Tubes</v>
          </cell>
          <cell r="AB341">
            <v>25500</v>
          </cell>
          <cell r="AC341">
            <v>9518</v>
          </cell>
          <cell r="AD341">
            <v>0</v>
          </cell>
          <cell r="AE341">
            <v>0</v>
          </cell>
          <cell r="AF341">
            <v>71</v>
          </cell>
          <cell r="AG341">
            <v>4615</v>
          </cell>
          <cell r="AH341">
            <v>8</v>
          </cell>
          <cell r="AI341">
            <v>1400</v>
          </cell>
          <cell r="AJ341" t="str">
            <v>Contingence, reprise et garantie</v>
          </cell>
          <cell r="AK341">
            <v>1315</v>
          </cell>
          <cell r="AL341">
            <v>79</v>
          </cell>
          <cell r="AM341">
            <v>16848</v>
          </cell>
          <cell r="AN341">
            <v>8652</v>
          </cell>
          <cell r="AP341">
            <v>8652</v>
          </cell>
          <cell r="AQ341">
            <v>0.3392941176470588</v>
          </cell>
          <cell r="AR341">
            <v>5925</v>
          </cell>
          <cell r="AS341">
            <v>2727</v>
          </cell>
          <cell r="AT341">
            <v>0.10694117647058823</v>
          </cell>
          <cell r="AU341">
            <v>34.518987341772153</v>
          </cell>
          <cell r="AV341" t="str">
            <v/>
          </cell>
          <cell r="AW341" t="str">
            <v>Petit formulaire</v>
          </cell>
        </row>
        <row r="342">
          <cell r="B342">
            <v>21155</v>
          </cell>
          <cell r="C342">
            <v>2021</v>
          </cell>
          <cell r="D342">
            <v>44440</v>
          </cell>
          <cell r="E342" t="str">
            <v>René</v>
          </cell>
          <cell r="G342" t="str">
            <v>Non</v>
          </cell>
          <cell r="H342" t="str">
            <v>Calculé</v>
          </cell>
          <cell r="I342" t="str">
            <v>4 - Annulé</v>
          </cell>
          <cell r="K342" t="str">
            <v>Réfractaires</v>
          </cell>
          <cell r="L342">
            <v>1</v>
          </cell>
          <cell r="W342" t="str">
            <v>EXP</v>
          </cell>
          <cell r="X342" t="str">
            <v>Samuel</v>
          </cell>
          <cell r="Y342" t="str">
            <v>Existant</v>
          </cell>
          <cell r="Z342" t="str">
            <v>Industriel</v>
          </cell>
          <cell r="AA342" t="str">
            <v>Réfractaires</v>
          </cell>
          <cell r="AB342">
            <v>0</v>
          </cell>
          <cell r="AC342">
            <v>0</v>
          </cell>
          <cell r="AD342">
            <v>0</v>
          </cell>
          <cell r="AE342">
            <v>0</v>
          </cell>
          <cell r="AF342">
            <v>0</v>
          </cell>
          <cell r="AG342">
            <v>0</v>
          </cell>
          <cell r="AH342">
            <v>0</v>
          </cell>
          <cell r="AI342">
            <v>0</v>
          </cell>
          <cell r="AJ342" t="str">
            <v>Contingence, reprise et garantie</v>
          </cell>
          <cell r="AK342">
            <v>0</v>
          </cell>
          <cell r="AL342">
            <v>0</v>
          </cell>
          <cell r="AM342">
            <v>0</v>
          </cell>
          <cell r="AN342">
            <v>0</v>
          </cell>
          <cell r="AQ342">
            <v>0</v>
          </cell>
          <cell r="AR342">
            <v>0</v>
          </cell>
          <cell r="AS342">
            <v>0</v>
          </cell>
          <cell r="AT342">
            <v>0</v>
          </cell>
          <cell r="AU342" t="str">
            <v/>
          </cell>
          <cell r="AV342" t="str">
            <v/>
          </cell>
          <cell r="AW342" t="str">
            <v>Petit formulaire</v>
          </cell>
        </row>
        <row r="343">
          <cell r="B343">
            <v>21156</v>
          </cell>
          <cell r="C343">
            <v>2021</v>
          </cell>
          <cell r="D343">
            <v>44440</v>
          </cell>
          <cell r="E343" t="str">
            <v>René</v>
          </cell>
          <cell r="G343" t="str">
            <v>Oui</v>
          </cell>
          <cell r="H343" t="str">
            <v>Budgétaire</v>
          </cell>
          <cell r="I343" t="str">
            <v>2 - Signé</v>
          </cell>
          <cell r="J343">
            <v>44459</v>
          </cell>
          <cell r="M343" t="str">
            <v>Tuyauterie</v>
          </cell>
          <cell r="N343">
            <v>1</v>
          </cell>
          <cell r="W343" t="str">
            <v>csss Montmagny</v>
          </cell>
          <cell r="X343" t="str">
            <v>Christian Pratte</v>
          </cell>
          <cell r="Y343" t="str">
            <v>Existant</v>
          </cell>
          <cell r="Z343" t="str">
            <v>Hopital</v>
          </cell>
          <cell r="AA343" t="str">
            <v>retubage</v>
          </cell>
          <cell r="AB343">
            <v>52000</v>
          </cell>
          <cell r="AC343">
            <v>22100</v>
          </cell>
          <cell r="AD343">
            <v>4</v>
          </cell>
          <cell r="AE343">
            <v>200</v>
          </cell>
          <cell r="AF343">
            <v>135</v>
          </cell>
          <cell r="AG343">
            <v>8775</v>
          </cell>
          <cell r="AH343">
            <v>20</v>
          </cell>
          <cell r="AI343">
            <v>4500</v>
          </cell>
          <cell r="AJ343" t="str">
            <v>Contingence, reprise et garantie</v>
          </cell>
          <cell r="AK343">
            <v>2900</v>
          </cell>
          <cell r="AL343">
            <v>159</v>
          </cell>
          <cell r="AM343">
            <v>38475</v>
          </cell>
          <cell r="AN343">
            <v>13525</v>
          </cell>
          <cell r="AP343">
            <v>13525</v>
          </cell>
          <cell r="AQ343">
            <v>0.26009615384615387</v>
          </cell>
          <cell r="AR343">
            <v>11925</v>
          </cell>
          <cell r="AS343">
            <v>1600</v>
          </cell>
          <cell r="AT343">
            <v>3.0769230769230771E-2</v>
          </cell>
          <cell r="AU343">
            <v>10.062893081761006</v>
          </cell>
          <cell r="AV343">
            <v>52308</v>
          </cell>
          <cell r="AW343" t="str">
            <v>Petit formulaire</v>
          </cell>
        </row>
        <row r="344">
          <cell r="B344">
            <v>21157</v>
          </cell>
          <cell r="C344">
            <v>2021</v>
          </cell>
          <cell r="D344">
            <v>44440</v>
          </cell>
          <cell r="E344" t="str">
            <v>René</v>
          </cell>
          <cell r="G344" t="str">
            <v>Non</v>
          </cell>
          <cell r="H344" t="str">
            <v>Calculé</v>
          </cell>
          <cell r="I344" t="str">
            <v>2 - Signé</v>
          </cell>
          <cell r="K344" t="str">
            <v>Reconditionnement chaudières</v>
          </cell>
          <cell r="L344">
            <v>1</v>
          </cell>
          <cell r="W344" t="str">
            <v>Commonwealth Plywood</v>
          </cell>
          <cell r="X344" t="str">
            <v>Pierre Marchand</v>
          </cell>
          <cell r="Y344" t="str">
            <v>Existant</v>
          </cell>
          <cell r="Z344" t="str">
            <v>Industriel</v>
          </cell>
          <cell r="AA344" t="str">
            <v>Changement de vis</v>
          </cell>
          <cell r="AB344">
            <v>4350</v>
          </cell>
          <cell r="AC344">
            <v>3200</v>
          </cell>
          <cell r="AD344">
            <v>0</v>
          </cell>
          <cell r="AE344">
            <v>0</v>
          </cell>
          <cell r="AF344">
            <v>0</v>
          </cell>
          <cell r="AG344">
            <v>0</v>
          </cell>
          <cell r="AH344">
            <v>0</v>
          </cell>
          <cell r="AI344">
            <v>0</v>
          </cell>
          <cell r="AJ344" t="str">
            <v>Contingence, reprise et garantie</v>
          </cell>
          <cell r="AK344">
            <v>0</v>
          </cell>
          <cell r="AL344">
            <v>0</v>
          </cell>
          <cell r="AM344">
            <v>3200</v>
          </cell>
          <cell r="AN344">
            <v>1150</v>
          </cell>
          <cell r="AQ344">
            <v>0.26436781609195403</v>
          </cell>
          <cell r="AR344">
            <v>0</v>
          </cell>
          <cell r="AS344">
            <v>1150</v>
          </cell>
          <cell r="AT344">
            <v>0.26436781609195403</v>
          </cell>
          <cell r="AU344" t="str">
            <v/>
          </cell>
          <cell r="AV344" t="str">
            <v/>
          </cell>
          <cell r="AW344" t="str">
            <v>Petit formulaire</v>
          </cell>
        </row>
        <row r="345">
          <cell r="B345">
            <v>21158</v>
          </cell>
          <cell r="C345">
            <v>2021</v>
          </cell>
          <cell r="D345">
            <v>44446</v>
          </cell>
          <cell r="E345" t="str">
            <v>François</v>
          </cell>
          <cell r="F345" t="str">
            <v>Pour approbation</v>
          </cell>
          <cell r="G345" t="str">
            <v>Oui</v>
          </cell>
          <cell r="H345" t="str">
            <v>Calculé</v>
          </cell>
          <cell r="I345" t="str">
            <v>2 - Signé</v>
          </cell>
          <cell r="M345" t="str">
            <v>Plomberie</v>
          </cell>
          <cell r="N345">
            <v>1</v>
          </cell>
          <cell r="W345" t="str">
            <v>Sopréma</v>
          </cell>
          <cell r="X345" t="str">
            <v>Daniel Verville</v>
          </cell>
          <cell r="Y345" t="str">
            <v>Existant</v>
          </cell>
          <cell r="Z345" t="str">
            <v>Industriel</v>
          </cell>
          <cell r="AA345" t="str">
            <v>Tuyauterie double parrois</v>
          </cell>
          <cell r="AB345">
            <v>21980</v>
          </cell>
          <cell r="AC345">
            <v>4025</v>
          </cell>
          <cell r="AD345">
            <v>62.1</v>
          </cell>
          <cell r="AE345">
            <v>3105</v>
          </cell>
          <cell r="AF345">
            <v>44.19</v>
          </cell>
          <cell r="AG345">
            <v>2872.35</v>
          </cell>
          <cell r="AH345">
            <v>6</v>
          </cell>
          <cell r="AI345">
            <v>986</v>
          </cell>
          <cell r="AJ345" t="str">
            <v>Contingence, reprise et garantie</v>
          </cell>
          <cell r="AK345">
            <v>1222.0515</v>
          </cell>
          <cell r="AL345">
            <v>112.28999999999999</v>
          </cell>
          <cell r="AM345">
            <v>12210.4015</v>
          </cell>
          <cell r="AN345">
            <v>9769.5985000000001</v>
          </cell>
          <cell r="AP345">
            <v>9769.5985000000001</v>
          </cell>
          <cell r="AQ345">
            <v>0.44447672884440398</v>
          </cell>
          <cell r="AR345">
            <v>8421.75</v>
          </cell>
          <cell r="AS345">
            <v>1347.8485000000001</v>
          </cell>
          <cell r="AT345">
            <v>6.1321587807097365E-2</v>
          </cell>
          <cell r="AU345">
            <v>12.003281681360765</v>
          </cell>
          <cell r="AV345" t="str">
            <v/>
          </cell>
          <cell r="AW345" t="str">
            <v>Petit formulaire</v>
          </cell>
        </row>
        <row r="346">
          <cell r="B346">
            <v>21159</v>
          </cell>
          <cell r="C346">
            <v>2021</v>
          </cell>
          <cell r="D346">
            <v>44446</v>
          </cell>
          <cell r="E346" t="str">
            <v>François</v>
          </cell>
          <cell r="F346" t="str">
            <v>En cours</v>
          </cell>
          <cell r="G346" t="str">
            <v>Non</v>
          </cell>
          <cell r="H346" t="str">
            <v>Calculé</v>
          </cell>
          <cell r="I346" t="str">
            <v>4 - Annulé</v>
          </cell>
          <cell r="M346" t="str">
            <v>Chaudière /brûleur</v>
          </cell>
          <cell r="N346">
            <v>1</v>
          </cell>
          <cell r="W346" t="str">
            <v>JCI</v>
          </cell>
          <cell r="X346" t="str">
            <v>M. Emery</v>
          </cell>
          <cell r="Y346" t="str">
            <v>Existant</v>
          </cell>
          <cell r="Z346" t="str">
            <v>Institutionnel</v>
          </cell>
          <cell r="AA346" t="str">
            <v>Expertise chaudière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F346">
            <v>0</v>
          </cell>
          <cell r="AG346">
            <v>0</v>
          </cell>
          <cell r="AH346">
            <v>0</v>
          </cell>
          <cell r="AI346">
            <v>0</v>
          </cell>
          <cell r="AJ346" t="str">
            <v>Contingence, reprise et garantie</v>
          </cell>
          <cell r="AK346">
            <v>0</v>
          </cell>
          <cell r="AL346">
            <v>0</v>
          </cell>
          <cell r="AM346">
            <v>0</v>
          </cell>
          <cell r="AN346">
            <v>0</v>
          </cell>
          <cell r="AQ346">
            <v>0</v>
          </cell>
          <cell r="AR346">
            <v>0</v>
          </cell>
          <cell r="AS346">
            <v>0</v>
          </cell>
          <cell r="AT346">
            <v>0</v>
          </cell>
          <cell r="AU346" t="str">
            <v/>
          </cell>
          <cell r="AV346" t="str">
            <v/>
          </cell>
          <cell r="AW346" t="str">
            <v>Petit formulaire</v>
          </cell>
        </row>
        <row r="347">
          <cell r="B347">
            <v>21160</v>
          </cell>
          <cell r="C347">
            <v>2021</v>
          </cell>
          <cell r="D347">
            <v>44453</v>
          </cell>
          <cell r="E347" t="str">
            <v>François</v>
          </cell>
          <cell r="F347" t="str">
            <v>En cours</v>
          </cell>
          <cell r="G347" t="str">
            <v>Non</v>
          </cell>
          <cell r="H347" t="str">
            <v>Calculé</v>
          </cell>
          <cell r="I347" t="str">
            <v>4 - Annulé</v>
          </cell>
          <cell r="M347" t="str">
            <v>Chaudière /brûleur</v>
          </cell>
          <cell r="N347">
            <v>1</v>
          </cell>
          <cell r="W347" t="str">
            <v>SEPAQ</v>
          </cell>
          <cell r="X347" t="str">
            <v>Hugues Sansregret</v>
          </cell>
          <cell r="Y347" t="str">
            <v>Existant</v>
          </cell>
          <cell r="Z347" t="str">
            <v>Institutionnel</v>
          </cell>
          <cell r="AA347" t="str">
            <v>Remplacement de chaudières</v>
          </cell>
          <cell r="AB347">
            <v>150000</v>
          </cell>
          <cell r="AC347">
            <v>100000</v>
          </cell>
          <cell r="AD347">
            <v>0</v>
          </cell>
          <cell r="AE347">
            <v>0</v>
          </cell>
          <cell r="AF347">
            <v>240</v>
          </cell>
          <cell r="AG347">
            <v>18000</v>
          </cell>
          <cell r="AH347">
            <v>12</v>
          </cell>
          <cell r="AI347">
            <v>10000</v>
          </cell>
          <cell r="AJ347" t="str">
            <v>Contingence, reprise et garantie</v>
          </cell>
          <cell r="AK347">
            <v>5000</v>
          </cell>
          <cell r="AL347">
            <v>252</v>
          </cell>
          <cell r="AM347">
            <v>133000</v>
          </cell>
          <cell r="AN347">
            <v>17000</v>
          </cell>
          <cell r="AQ347">
            <v>0.11333333333333333</v>
          </cell>
          <cell r="AR347">
            <v>18900</v>
          </cell>
          <cell r="AS347">
            <v>-1900</v>
          </cell>
          <cell r="AT347">
            <v>-1.2666666666666666E-2</v>
          </cell>
          <cell r="AU347">
            <v>-7.5396825396825395</v>
          </cell>
          <cell r="AV347">
            <v>154924</v>
          </cell>
          <cell r="AW347" t="str">
            <v>Grand formulaire</v>
          </cell>
        </row>
        <row r="348">
          <cell r="B348">
            <v>21161</v>
          </cell>
          <cell r="C348">
            <v>2021</v>
          </cell>
          <cell r="D348">
            <v>44455</v>
          </cell>
          <cell r="E348" t="str">
            <v>François</v>
          </cell>
          <cell r="F348" t="str">
            <v>Pour approbation</v>
          </cell>
          <cell r="G348" t="str">
            <v>Oui</v>
          </cell>
          <cell r="H348" t="str">
            <v>Budgétaire</v>
          </cell>
          <cell r="I348" t="str">
            <v>2 - Signé</v>
          </cell>
          <cell r="J348">
            <v>44455</v>
          </cell>
          <cell r="M348" t="str">
            <v>Tuyauterie</v>
          </cell>
          <cell r="N348">
            <v>1</v>
          </cell>
          <cell r="W348" t="str">
            <v>West Fraser</v>
          </cell>
          <cell r="X348" t="str">
            <v>Maxime Laliberté</v>
          </cell>
          <cell r="Y348" t="str">
            <v>Existant</v>
          </cell>
          <cell r="Z348" t="str">
            <v>Industriel</v>
          </cell>
          <cell r="AA348" t="str">
            <v>Entretien brûleur</v>
          </cell>
          <cell r="AB348">
            <v>2500</v>
          </cell>
          <cell r="AC348">
            <v>1</v>
          </cell>
          <cell r="AD348">
            <v>1</v>
          </cell>
          <cell r="AE348">
            <v>50</v>
          </cell>
          <cell r="AF348">
            <v>1</v>
          </cell>
          <cell r="AG348">
            <v>65</v>
          </cell>
          <cell r="AH348">
            <v>1</v>
          </cell>
          <cell r="AI348">
            <v>1</v>
          </cell>
          <cell r="AJ348" t="str">
            <v>Contingence, reprise et garantie</v>
          </cell>
          <cell r="AK348">
            <v>1</v>
          </cell>
          <cell r="AL348">
            <v>3</v>
          </cell>
          <cell r="AM348">
            <v>118</v>
          </cell>
          <cell r="AN348">
            <v>2382</v>
          </cell>
          <cell r="AP348">
            <v>2382</v>
          </cell>
          <cell r="AQ348">
            <v>0.95279999999999998</v>
          </cell>
          <cell r="AR348">
            <v>225</v>
          </cell>
          <cell r="AS348">
            <v>2157</v>
          </cell>
          <cell r="AT348">
            <v>0.86280000000000001</v>
          </cell>
          <cell r="AU348">
            <v>719</v>
          </cell>
          <cell r="AV348" t="str">
            <v/>
          </cell>
          <cell r="AW348" t="str">
            <v>Petit formulaire</v>
          </cell>
        </row>
        <row r="349">
          <cell r="B349">
            <v>21162</v>
          </cell>
          <cell r="C349">
            <v>2021</v>
          </cell>
          <cell r="D349">
            <v>44455</v>
          </cell>
          <cell r="E349" t="str">
            <v>François</v>
          </cell>
          <cell r="F349" t="str">
            <v>Pour approbation</v>
          </cell>
          <cell r="G349" t="str">
            <v>Oui</v>
          </cell>
          <cell r="H349" t="str">
            <v>Budgétaire</v>
          </cell>
          <cell r="I349" t="str">
            <v>2 - Signé</v>
          </cell>
          <cell r="J349">
            <v>44455</v>
          </cell>
          <cell r="M349" t="str">
            <v>Chaudière /brûleur</v>
          </cell>
          <cell r="N349">
            <v>1</v>
          </cell>
          <cell r="W349" t="str">
            <v>West Fraser</v>
          </cell>
          <cell r="X349" t="str">
            <v>Maxime Laliberté</v>
          </cell>
          <cell r="Y349" t="str">
            <v>Existant</v>
          </cell>
          <cell r="Z349" t="str">
            <v>Industriel</v>
          </cell>
          <cell r="AA349" t="str">
            <v>Tuyauterie de glycol</v>
          </cell>
          <cell r="AB349">
            <v>10000</v>
          </cell>
          <cell r="AC349">
            <v>1</v>
          </cell>
          <cell r="AD349">
            <v>1</v>
          </cell>
          <cell r="AE349">
            <v>50</v>
          </cell>
          <cell r="AF349">
            <v>1</v>
          </cell>
          <cell r="AG349">
            <v>65</v>
          </cell>
          <cell r="AH349">
            <v>1</v>
          </cell>
          <cell r="AI349">
            <v>1</v>
          </cell>
          <cell r="AJ349" t="str">
            <v>Contingence, reprise et garantie</v>
          </cell>
          <cell r="AK349">
            <v>1</v>
          </cell>
          <cell r="AL349">
            <v>3</v>
          </cell>
          <cell r="AM349">
            <v>118</v>
          </cell>
          <cell r="AN349">
            <v>9882</v>
          </cell>
          <cell r="AP349">
            <v>9882</v>
          </cell>
          <cell r="AQ349">
            <v>0.98819999999999997</v>
          </cell>
          <cell r="AR349">
            <v>225</v>
          </cell>
          <cell r="AS349">
            <v>9657</v>
          </cell>
          <cell r="AT349">
            <v>0.9657</v>
          </cell>
          <cell r="AU349">
            <v>3219</v>
          </cell>
          <cell r="AV349" t="str">
            <v/>
          </cell>
          <cell r="AW349" t="str">
            <v>Petit formulaire</v>
          </cell>
        </row>
        <row r="350">
          <cell r="B350">
            <v>21163</v>
          </cell>
          <cell r="C350">
            <v>2021</v>
          </cell>
          <cell r="D350">
            <v>44455</v>
          </cell>
          <cell r="E350" t="str">
            <v>François</v>
          </cell>
          <cell r="F350" t="str">
            <v>Pour approbation</v>
          </cell>
          <cell r="G350" t="str">
            <v>Oui</v>
          </cell>
          <cell r="H350" t="str">
            <v>Calculé</v>
          </cell>
          <cell r="I350" t="str">
            <v>2 - Signé</v>
          </cell>
          <cell r="J350">
            <v>44461</v>
          </cell>
          <cell r="M350" t="str">
            <v>Tuyauterie</v>
          </cell>
          <cell r="N350">
            <v>1</v>
          </cell>
          <cell r="W350" t="str">
            <v>West Fraser</v>
          </cell>
          <cell r="X350" t="str">
            <v>Maxime Laliberté</v>
          </cell>
          <cell r="Y350" t="str">
            <v>Existant</v>
          </cell>
          <cell r="Z350" t="str">
            <v>Industriel</v>
          </cell>
          <cell r="AA350" t="str">
            <v>Tuyauterie préfabriquée</v>
          </cell>
          <cell r="AB350">
            <v>15475</v>
          </cell>
          <cell r="AC350">
            <v>5073.3999999999996</v>
          </cell>
          <cell r="AD350">
            <v>70</v>
          </cell>
          <cell r="AE350">
            <v>3500</v>
          </cell>
          <cell r="AF350">
            <v>0</v>
          </cell>
          <cell r="AG350">
            <v>0</v>
          </cell>
          <cell r="AH350">
            <v>0</v>
          </cell>
          <cell r="AI350">
            <v>0</v>
          </cell>
          <cell r="AJ350" t="str">
            <v>Contingence, reprise et garantie</v>
          </cell>
          <cell r="AK350">
            <v>807.60599999999999</v>
          </cell>
          <cell r="AL350">
            <v>70</v>
          </cell>
          <cell r="AM350">
            <v>9381.0059999999994</v>
          </cell>
          <cell r="AN350">
            <v>6093.9939999999997</v>
          </cell>
          <cell r="AP350">
            <v>6093.9939999999997</v>
          </cell>
          <cell r="AQ350">
            <v>0.39379605815831992</v>
          </cell>
          <cell r="AR350">
            <v>5250</v>
          </cell>
          <cell r="AS350">
            <v>843.99400000000003</v>
          </cell>
          <cell r="AT350">
            <v>5.4539192245557387E-2</v>
          </cell>
          <cell r="AU350">
            <v>12.057057142857152</v>
          </cell>
          <cell r="AV350" t="str">
            <v/>
          </cell>
          <cell r="AW350" t="str">
            <v>Petit formulaire</v>
          </cell>
        </row>
        <row r="351">
          <cell r="B351">
            <v>21164</v>
          </cell>
          <cell r="C351">
            <v>2021</v>
          </cell>
          <cell r="D351">
            <v>44461</v>
          </cell>
          <cell r="E351" t="str">
            <v>François</v>
          </cell>
          <cell r="F351" t="str">
            <v>Pour approbation</v>
          </cell>
          <cell r="G351" t="str">
            <v>Oui</v>
          </cell>
          <cell r="H351" t="str">
            <v>Budgétaire</v>
          </cell>
          <cell r="I351" t="str">
            <v>5 - Perdu</v>
          </cell>
          <cell r="J351">
            <v>44461</v>
          </cell>
          <cell r="M351" t="str">
            <v>Chaudière /brûleur</v>
          </cell>
          <cell r="N351">
            <v>1</v>
          </cell>
          <cell r="W351" t="str">
            <v>Groupe Bergeron Thibeau</v>
          </cell>
          <cell r="X351" t="str">
            <v>Nicolas Adam</v>
          </cell>
          <cell r="Y351" t="str">
            <v>Existant</v>
          </cell>
          <cell r="Z351" t="str">
            <v>Alimentaire</v>
          </cell>
          <cell r="AA351" t="str">
            <v>Location CHA025</v>
          </cell>
          <cell r="AB351">
            <v>64000</v>
          </cell>
          <cell r="AC351">
            <v>0</v>
          </cell>
          <cell r="AD351">
            <v>0</v>
          </cell>
          <cell r="AE351">
            <v>0</v>
          </cell>
          <cell r="AF351">
            <v>15</v>
          </cell>
          <cell r="AG351">
            <v>975</v>
          </cell>
          <cell r="AH351">
            <v>1</v>
          </cell>
          <cell r="AI351">
            <v>200</v>
          </cell>
          <cell r="AJ351" t="str">
            <v>Contingence, reprise et garantie</v>
          </cell>
          <cell r="AK351">
            <v>200</v>
          </cell>
          <cell r="AL351">
            <v>16</v>
          </cell>
          <cell r="AM351">
            <v>1375</v>
          </cell>
          <cell r="AN351">
            <v>62625</v>
          </cell>
          <cell r="AP351">
            <v>24625</v>
          </cell>
          <cell r="AQ351">
            <v>0.978515625</v>
          </cell>
          <cell r="AR351">
            <v>1200</v>
          </cell>
          <cell r="AS351">
            <v>61425</v>
          </cell>
          <cell r="AT351">
            <v>0.95976562499999996</v>
          </cell>
          <cell r="AU351">
            <v>3839.0625</v>
          </cell>
          <cell r="AV351" t="str">
            <v/>
          </cell>
          <cell r="AW351" t="str">
            <v>Petit formulaire</v>
          </cell>
        </row>
        <row r="352">
          <cell r="B352">
            <v>21165</v>
          </cell>
          <cell r="C352">
            <v>2021</v>
          </cell>
          <cell r="D352">
            <v>44461</v>
          </cell>
          <cell r="E352" t="str">
            <v>François</v>
          </cell>
          <cell r="F352" t="str">
            <v>Pour approbation</v>
          </cell>
          <cell r="G352" t="str">
            <v>Oui</v>
          </cell>
          <cell r="H352" t="str">
            <v>Budgétaire</v>
          </cell>
          <cell r="I352" t="str">
            <v>2 - Signé</v>
          </cell>
          <cell r="J352">
            <v>44461</v>
          </cell>
          <cell r="M352" t="str">
            <v>Chaudière /brûleur</v>
          </cell>
          <cell r="N352">
            <v>1</v>
          </cell>
          <cell r="W352" t="str">
            <v>Servitank</v>
          </cell>
          <cell r="X352" t="str">
            <v>Jeannot Rioux</v>
          </cell>
          <cell r="Y352" t="str">
            <v>Existant</v>
          </cell>
          <cell r="Z352" t="str">
            <v>Industriel</v>
          </cell>
          <cell r="AA352" t="str">
            <v>Location CHA150</v>
          </cell>
          <cell r="AB352">
            <v>50000</v>
          </cell>
          <cell r="AC352">
            <v>0</v>
          </cell>
          <cell r="AD352">
            <v>0</v>
          </cell>
          <cell r="AE352">
            <v>0</v>
          </cell>
          <cell r="AF352">
            <v>32</v>
          </cell>
          <cell r="AG352">
            <v>2080</v>
          </cell>
          <cell r="AH352">
            <v>2</v>
          </cell>
          <cell r="AI352">
            <v>200</v>
          </cell>
          <cell r="AJ352" t="str">
            <v>Contingence, reprise et garantie</v>
          </cell>
          <cell r="AK352">
            <v>500</v>
          </cell>
          <cell r="AL352">
            <v>34</v>
          </cell>
          <cell r="AM352">
            <v>2780</v>
          </cell>
          <cell r="AN352">
            <v>47220</v>
          </cell>
          <cell r="AP352">
            <v>47220</v>
          </cell>
          <cell r="AQ352">
            <v>0.94440000000000002</v>
          </cell>
          <cell r="AR352">
            <v>2550</v>
          </cell>
          <cell r="AS352">
            <v>44670</v>
          </cell>
          <cell r="AT352">
            <v>0.89339999999999997</v>
          </cell>
          <cell r="AU352">
            <v>1313.8235294117646</v>
          </cell>
          <cell r="AV352" t="str">
            <v/>
          </cell>
          <cell r="AW352" t="str">
            <v>Petit formulaire</v>
          </cell>
        </row>
        <row r="353">
          <cell r="B353">
            <v>21166</v>
          </cell>
          <cell r="C353">
            <v>2021</v>
          </cell>
          <cell r="D353">
            <v>44461</v>
          </cell>
          <cell r="E353" t="str">
            <v>François</v>
          </cell>
          <cell r="F353" t="str">
            <v>En cours</v>
          </cell>
          <cell r="G353" t="str">
            <v>Non</v>
          </cell>
          <cell r="H353" t="str">
            <v>Calculé</v>
          </cell>
          <cell r="I353" t="str">
            <v>4 - Annulé</v>
          </cell>
          <cell r="M353" t="str">
            <v>Chaudière /brûleur</v>
          </cell>
          <cell r="N353">
            <v>1</v>
          </cell>
          <cell r="W353" t="str">
            <v>Traitement d'acier ST</v>
          </cell>
          <cell r="X353" t="str">
            <v>Stéphane Tremblay</v>
          </cell>
          <cell r="Y353" t="str">
            <v>Existant</v>
          </cell>
          <cell r="Z353" t="str">
            <v>Industriel</v>
          </cell>
          <cell r="AA353" t="str">
            <v>Reconditionnement et mise aux normes d'un four de cuisson</v>
          </cell>
          <cell r="AB353">
            <v>1000000</v>
          </cell>
          <cell r="AC353">
            <v>1</v>
          </cell>
          <cell r="AD353">
            <v>1</v>
          </cell>
          <cell r="AE353">
            <v>50</v>
          </cell>
          <cell r="AF353">
            <v>1</v>
          </cell>
          <cell r="AG353">
            <v>65</v>
          </cell>
          <cell r="AH353">
            <v>1</v>
          </cell>
          <cell r="AI353">
            <v>1</v>
          </cell>
          <cell r="AJ353" t="str">
            <v>Contingence, reprise et garantie</v>
          </cell>
          <cell r="AK353">
            <v>1</v>
          </cell>
          <cell r="AL353">
            <v>3</v>
          </cell>
          <cell r="AM353">
            <v>118</v>
          </cell>
          <cell r="AN353">
            <v>999882</v>
          </cell>
          <cell r="AQ353">
            <v>0.99988200000000005</v>
          </cell>
          <cell r="AR353">
            <v>225</v>
          </cell>
          <cell r="AS353">
            <v>999657</v>
          </cell>
          <cell r="AT353">
            <v>0.99965700000000002</v>
          </cell>
          <cell r="AU353">
            <v>333219</v>
          </cell>
          <cell r="AV353" t="str">
            <v/>
          </cell>
          <cell r="AW353" t="str">
            <v>Grand formulaire</v>
          </cell>
        </row>
        <row r="354">
          <cell r="B354">
            <v>21167</v>
          </cell>
          <cell r="C354">
            <v>2021</v>
          </cell>
          <cell r="D354">
            <v>44462</v>
          </cell>
          <cell r="E354" t="str">
            <v>René</v>
          </cell>
          <cell r="F354" t="str">
            <v>En cours</v>
          </cell>
          <cell r="G354" t="str">
            <v>Oui</v>
          </cell>
          <cell r="H354" t="str">
            <v>Calculé</v>
          </cell>
          <cell r="I354" t="str">
            <v>2 - Signé</v>
          </cell>
          <cell r="K354" t="str">
            <v>Réfractaires</v>
          </cell>
          <cell r="L354">
            <v>1</v>
          </cell>
          <cell r="W354" t="str">
            <v>Ébénisterie de la chaudière</v>
          </cell>
          <cell r="X354" t="str">
            <v>Sébastien Demers</v>
          </cell>
          <cell r="Y354" t="str">
            <v>Nouveau</v>
          </cell>
          <cell r="Z354" t="str">
            <v>Industriel</v>
          </cell>
          <cell r="AA354" t="str">
            <v>Travaux de réfractaire</v>
          </cell>
          <cell r="AB354">
            <v>16000</v>
          </cell>
          <cell r="AC354">
            <v>2900</v>
          </cell>
          <cell r="AD354">
            <v>0</v>
          </cell>
          <cell r="AE354">
            <v>0</v>
          </cell>
          <cell r="AF354">
            <v>63</v>
          </cell>
          <cell r="AG354">
            <v>4095</v>
          </cell>
          <cell r="AH354">
            <v>8</v>
          </cell>
          <cell r="AI354">
            <v>2000</v>
          </cell>
          <cell r="AJ354" t="str">
            <v>Contingence, reprise et garantie</v>
          </cell>
          <cell r="AK354">
            <v>600</v>
          </cell>
          <cell r="AL354">
            <v>71</v>
          </cell>
          <cell r="AM354">
            <v>9595</v>
          </cell>
          <cell r="AN354">
            <v>6405</v>
          </cell>
          <cell r="AP354">
            <v>6405</v>
          </cell>
          <cell r="AQ354">
            <v>0.40031250000000002</v>
          </cell>
          <cell r="AR354">
            <v>5325</v>
          </cell>
          <cell r="AS354">
            <v>1080</v>
          </cell>
          <cell r="AT354">
            <v>6.7500000000000004E-2</v>
          </cell>
          <cell r="AU354">
            <v>15.211267605633802</v>
          </cell>
          <cell r="AV354" t="str">
            <v/>
          </cell>
          <cell r="AW354" t="str">
            <v>Petit formulaire</v>
          </cell>
        </row>
        <row r="355">
          <cell r="B355">
            <v>21168</v>
          </cell>
          <cell r="C355">
            <v>2021</v>
          </cell>
          <cell r="D355">
            <v>44462</v>
          </cell>
          <cell r="E355" t="str">
            <v>François</v>
          </cell>
          <cell r="F355" t="str">
            <v>Pour approbation</v>
          </cell>
          <cell r="G355" t="str">
            <v>Oui</v>
          </cell>
          <cell r="H355" t="str">
            <v>Budgétaire</v>
          </cell>
          <cell r="I355" t="str">
            <v>1 - Déposé</v>
          </cell>
          <cell r="J355">
            <v>44491</v>
          </cell>
          <cell r="K355" t="str">
            <v>Chaudière/brûleur</v>
          </cell>
          <cell r="L355">
            <v>1</v>
          </cell>
          <cell r="W355" t="str">
            <v>Enviroair</v>
          </cell>
          <cell r="X355" t="str">
            <v>Simon Mandeville</v>
          </cell>
          <cell r="Y355" t="str">
            <v>Existant</v>
          </cell>
          <cell r="Z355" t="str">
            <v>Industriel</v>
          </cell>
          <cell r="AA355" t="str">
            <v>BoréA Canada</v>
          </cell>
          <cell r="AB355">
            <v>1911000</v>
          </cell>
          <cell r="AC355">
            <v>1063611</v>
          </cell>
          <cell r="AD355">
            <v>773.59000000000015</v>
          </cell>
          <cell r="AE355">
            <v>38679.5</v>
          </cell>
          <cell r="AF355">
            <v>1000</v>
          </cell>
          <cell r="AG355">
            <v>65000</v>
          </cell>
          <cell r="AH355">
            <v>325</v>
          </cell>
          <cell r="AI355">
            <v>100221.575</v>
          </cell>
          <cell r="AJ355" t="str">
            <v>Contingence, reprise et garantie</v>
          </cell>
          <cell r="AK355">
            <v>136438.48499999999</v>
          </cell>
          <cell r="AL355">
            <v>2098.59</v>
          </cell>
          <cell r="AM355">
            <v>1403950.56</v>
          </cell>
          <cell r="AN355">
            <v>507049.44</v>
          </cell>
          <cell r="AP355">
            <v>507049.44</v>
          </cell>
          <cell r="AQ355">
            <v>0.2653319937205651</v>
          </cell>
          <cell r="AR355">
            <v>157394.25</v>
          </cell>
          <cell r="AS355">
            <v>349655.19</v>
          </cell>
          <cell r="AT355">
            <v>0.18296974882260594</v>
          </cell>
          <cell r="AU355">
            <v>166.61434105756717</v>
          </cell>
          <cell r="AV355" t="str">
            <v/>
          </cell>
          <cell r="AW355" t="str">
            <v>Grand formulaire</v>
          </cell>
        </row>
        <row r="356">
          <cell r="B356">
            <v>21169</v>
          </cell>
          <cell r="C356">
            <v>2021</v>
          </cell>
          <cell r="D356">
            <v>44463</v>
          </cell>
          <cell r="E356" t="str">
            <v>François</v>
          </cell>
          <cell r="F356" t="str">
            <v>Pour approbation</v>
          </cell>
          <cell r="G356" t="str">
            <v>Oui</v>
          </cell>
          <cell r="H356" t="str">
            <v>Budgétaire</v>
          </cell>
          <cell r="I356" t="str">
            <v>4 - Annulé</v>
          </cell>
          <cell r="J356">
            <v>44491</v>
          </cell>
          <cell r="K356" t="str">
            <v>Chaudière/brûleur</v>
          </cell>
          <cell r="L356">
            <v>1</v>
          </cell>
          <cell r="W356" t="str">
            <v>Enviroair</v>
          </cell>
          <cell r="X356" t="str">
            <v>Jérémy Supiot</v>
          </cell>
          <cell r="Y356" t="str">
            <v>Existant</v>
          </cell>
          <cell r="Z356" t="str">
            <v>Institutionnel</v>
          </cell>
          <cell r="AA356" t="str">
            <v>Projet Atikamekw</v>
          </cell>
          <cell r="AB356">
            <v>5000000</v>
          </cell>
          <cell r="AC356">
            <v>1</v>
          </cell>
          <cell r="AD356">
            <v>1</v>
          </cell>
          <cell r="AE356">
            <v>60</v>
          </cell>
          <cell r="AF356">
            <v>1</v>
          </cell>
          <cell r="AG356">
            <v>75</v>
          </cell>
          <cell r="AH356">
            <v>1</v>
          </cell>
          <cell r="AI356">
            <v>1</v>
          </cell>
          <cell r="AJ356" t="str">
            <v>Contingence, reprise et garantie</v>
          </cell>
          <cell r="AK356">
            <v>1</v>
          </cell>
          <cell r="AL356">
            <v>3</v>
          </cell>
          <cell r="AM356">
            <v>138</v>
          </cell>
          <cell r="AN356">
            <v>4999862</v>
          </cell>
          <cell r="AP356">
            <v>4999882</v>
          </cell>
          <cell r="AQ356">
            <v>0.99997239999999998</v>
          </cell>
          <cell r="AR356">
            <v>225</v>
          </cell>
          <cell r="AS356">
            <v>4999637</v>
          </cell>
          <cell r="AT356">
            <v>0.99992740000000002</v>
          </cell>
          <cell r="AU356">
            <v>1666545.6666666667</v>
          </cell>
          <cell r="AV356" t="str">
            <v/>
          </cell>
          <cell r="AW356" t="str">
            <v>Grand formulaire</v>
          </cell>
        </row>
        <row r="357">
          <cell r="B357">
            <v>21170</v>
          </cell>
          <cell r="C357">
            <v>2021</v>
          </cell>
          <cell r="D357">
            <v>44463</v>
          </cell>
          <cell r="E357" t="str">
            <v>François</v>
          </cell>
          <cell r="F357" t="str">
            <v>Pour approbation</v>
          </cell>
          <cell r="G357" t="str">
            <v>Oui</v>
          </cell>
          <cell r="H357" t="str">
            <v>Calculé</v>
          </cell>
          <cell r="I357" t="str">
            <v>3 - Éminent</v>
          </cell>
          <cell r="J357">
            <v>44491</v>
          </cell>
          <cell r="K357" t="str">
            <v>Chaudière/brûleur</v>
          </cell>
          <cell r="L357">
            <v>1</v>
          </cell>
          <cell r="W357" t="str">
            <v>SEPAQ</v>
          </cell>
          <cell r="X357" t="str">
            <v>Hugues Sansregret</v>
          </cell>
          <cell r="Y357" t="str">
            <v>Existant</v>
          </cell>
          <cell r="Z357" t="str">
            <v>Institutionnel</v>
          </cell>
          <cell r="AA357" t="str">
            <v>Chaudière biomasse 20 kW</v>
          </cell>
          <cell r="AB357">
            <v>81000</v>
          </cell>
          <cell r="AC357">
            <v>34977.629999999997</v>
          </cell>
          <cell r="AD357">
            <v>15.400000000000006</v>
          </cell>
          <cell r="AE357">
            <v>1001</v>
          </cell>
          <cell r="AF357">
            <v>84</v>
          </cell>
          <cell r="AG357">
            <v>6300</v>
          </cell>
          <cell r="AH357">
            <v>12</v>
          </cell>
          <cell r="AI357">
            <v>3891.23</v>
          </cell>
          <cell r="AJ357" t="str">
            <v>Contingence, reprise et garantie</v>
          </cell>
          <cell r="AK357">
            <v>4708.9031000000004</v>
          </cell>
          <cell r="AL357">
            <v>111.4</v>
          </cell>
          <cell r="AM357">
            <v>50878.763099999996</v>
          </cell>
          <cell r="AN357">
            <v>30121.2369</v>
          </cell>
          <cell r="AP357">
            <v>12038.539000000001</v>
          </cell>
          <cell r="AQ357">
            <v>0.37186712222222229</v>
          </cell>
          <cell r="AR357">
            <v>8355</v>
          </cell>
          <cell r="AS357">
            <v>21766.2369</v>
          </cell>
          <cell r="AT357">
            <v>0.26871897407407414</v>
          </cell>
          <cell r="AU357">
            <v>195.38812298025138</v>
          </cell>
          <cell r="AV357" t="str">
            <v/>
          </cell>
          <cell r="AW357" t="str">
            <v>Grand formulaire</v>
          </cell>
        </row>
        <row r="358">
          <cell r="B358">
            <v>21171</v>
          </cell>
          <cell r="C358">
            <v>2021</v>
          </cell>
          <cell r="D358">
            <v>44467</v>
          </cell>
          <cell r="E358" t="str">
            <v>François</v>
          </cell>
          <cell r="F358" t="str">
            <v>Pour approbation</v>
          </cell>
          <cell r="G358" t="str">
            <v>Non</v>
          </cell>
          <cell r="H358" t="str">
            <v>Budgétaire</v>
          </cell>
          <cell r="I358" t="str">
            <v>2 - Signé</v>
          </cell>
          <cell r="M358" t="str">
            <v>Entretien</v>
          </cell>
          <cell r="N358">
            <v>1</v>
          </cell>
          <cell r="W358" t="str">
            <v>Château Montebello</v>
          </cell>
          <cell r="X358" t="str">
            <v>Keven Lecompte</v>
          </cell>
          <cell r="Y358" t="str">
            <v>Nouveau</v>
          </cell>
          <cell r="Z358" t="str">
            <v>Institutionnel</v>
          </cell>
          <cell r="AA358" t="str">
            <v>Entretien annuel complet</v>
          </cell>
          <cell r="AB358">
            <v>3700</v>
          </cell>
          <cell r="AC358">
            <v>0</v>
          </cell>
          <cell r="AD358">
            <v>0</v>
          </cell>
          <cell r="AE358">
            <v>0</v>
          </cell>
          <cell r="AF358">
            <v>20.100000000000001</v>
          </cell>
          <cell r="AG358">
            <v>1306.5</v>
          </cell>
          <cell r="AH358">
            <v>3</v>
          </cell>
          <cell r="AI358">
            <v>169.5</v>
          </cell>
          <cell r="AJ358" t="str">
            <v>Contingence, reprise et garantie</v>
          </cell>
          <cell r="AK358">
            <v>172.66499999999999</v>
          </cell>
          <cell r="AL358">
            <v>23.1</v>
          </cell>
          <cell r="AM358">
            <v>1648.665</v>
          </cell>
          <cell r="AN358">
            <v>2051.335</v>
          </cell>
          <cell r="AQ358">
            <v>0.55441486486486491</v>
          </cell>
          <cell r="AR358">
            <v>1732.5</v>
          </cell>
          <cell r="AS358">
            <v>318.83499999999998</v>
          </cell>
          <cell r="AT358">
            <v>8.6171621621621633E-2</v>
          </cell>
          <cell r="AU358">
            <v>13.802380952380954</v>
          </cell>
          <cell r="AV358" t="str">
            <v/>
          </cell>
          <cell r="AW358" t="str">
            <v>Petit formulaire</v>
          </cell>
        </row>
        <row r="359">
          <cell r="B359">
            <v>21172</v>
          </cell>
          <cell r="C359">
            <v>2021</v>
          </cell>
          <cell r="D359">
            <v>44468</v>
          </cell>
          <cell r="E359" t="str">
            <v>René</v>
          </cell>
          <cell r="G359" t="str">
            <v>Non</v>
          </cell>
          <cell r="H359" t="str">
            <v>Budgétaire</v>
          </cell>
          <cell r="I359" t="str">
            <v>4 - Annulé</v>
          </cell>
          <cell r="K359" t="str">
            <v>Optimisation</v>
          </cell>
          <cell r="L359">
            <v>1</v>
          </cell>
          <cell r="W359" t="str">
            <v>Produits Forestiers Resolu</v>
          </cell>
          <cell r="X359" t="str">
            <v>Marco St Hylaire</v>
          </cell>
          <cell r="Y359" t="str">
            <v>Existant</v>
          </cell>
          <cell r="Z359" t="str">
            <v>Scieries</v>
          </cell>
          <cell r="AA359" t="str">
            <v>Préparation pour des tests d'émission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  <cell r="AI359">
            <v>0</v>
          </cell>
          <cell r="AJ359" t="str">
            <v>Contingence, reprise et garantie</v>
          </cell>
          <cell r="AK359">
            <v>0</v>
          </cell>
          <cell r="AL359">
            <v>0</v>
          </cell>
          <cell r="AM359">
            <v>0</v>
          </cell>
          <cell r="AN359">
            <v>0</v>
          </cell>
          <cell r="AQ359">
            <v>0</v>
          </cell>
          <cell r="AR359">
            <v>0</v>
          </cell>
          <cell r="AS359">
            <v>0</v>
          </cell>
          <cell r="AT359">
            <v>0</v>
          </cell>
          <cell r="AU359" t="str">
            <v/>
          </cell>
          <cell r="AV359" t="str">
            <v/>
          </cell>
          <cell r="AW359" t="str">
            <v>Petit formulaire</v>
          </cell>
        </row>
        <row r="360">
          <cell r="B360">
            <v>21173</v>
          </cell>
          <cell r="C360">
            <v>2021</v>
          </cell>
          <cell r="D360">
            <v>44468</v>
          </cell>
          <cell r="E360" t="str">
            <v>René</v>
          </cell>
          <cell r="G360" t="str">
            <v>Non</v>
          </cell>
          <cell r="H360" t="str">
            <v>Budgétaire</v>
          </cell>
          <cell r="I360" t="str">
            <v>2 - Signé</v>
          </cell>
          <cell r="K360" t="str">
            <v>Réfractaires</v>
          </cell>
          <cell r="L360">
            <v>1</v>
          </cell>
          <cell r="W360" t="str">
            <v>CISSS Des Laurentides</v>
          </cell>
          <cell r="X360" t="str">
            <v>Simon Aubin</v>
          </cell>
          <cell r="Y360" t="str">
            <v>Existant</v>
          </cell>
          <cell r="Z360" t="str">
            <v>Hopital</v>
          </cell>
          <cell r="AA360" t="str">
            <v>Réparation du réfractaire</v>
          </cell>
          <cell r="AB360">
            <v>0</v>
          </cell>
          <cell r="AC360">
            <v>0</v>
          </cell>
          <cell r="AD360">
            <v>0</v>
          </cell>
          <cell r="AE360">
            <v>0</v>
          </cell>
          <cell r="AF360">
            <v>0</v>
          </cell>
          <cell r="AG360">
            <v>0</v>
          </cell>
          <cell r="AH360">
            <v>0</v>
          </cell>
          <cell r="AI360">
            <v>0</v>
          </cell>
          <cell r="AJ360" t="str">
            <v>Contingence, reprise et garantie</v>
          </cell>
          <cell r="AK360">
            <v>0</v>
          </cell>
          <cell r="AL360">
            <v>0</v>
          </cell>
          <cell r="AM360">
            <v>0</v>
          </cell>
          <cell r="AN360">
            <v>0</v>
          </cell>
          <cell r="AQ360">
            <v>0</v>
          </cell>
          <cell r="AR360">
            <v>0</v>
          </cell>
          <cell r="AS360">
            <v>0</v>
          </cell>
          <cell r="AT360">
            <v>0</v>
          </cell>
          <cell r="AU360" t="str">
            <v/>
          </cell>
          <cell r="AV360" t="str">
            <v/>
          </cell>
          <cell r="AW360" t="str">
            <v>Petit formulaire</v>
          </cell>
        </row>
        <row r="361">
          <cell r="B361">
            <v>21174</v>
          </cell>
          <cell r="C361">
            <v>2021</v>
          </cell>
          <cell r="D361">
            <v>44488</v>
          </cell>
          <cell r="E361" t="str">
            <v>René</v>
          </cell>
          <cell r="F361" t="str">
            <v>Pour approbation</v>
          </cell>
          <cell r="G361" t="str">
            <v>Oui</v>
          </cell>
          <cell r="H361" t="str">
            <v>Calculé</v>
          </cell>
          <cell r="I361" t="str">
            <v>5 - Perdu</v>
          </cell>
          <cell r="J361">
            <v>44488</v>
          </cell>
          <cell r="M361" t="str">
            <v>Plomberie</v>
          </cell>
          <cell r="N361">
            <v>1</v>
          </cell>
          <cell r="W361" t="str">
            <v>innofibre</v>
          </cell>
          <cell r="X361" t="str">
            <v>Adil Zerhouni</v>
          </cell>
          <cell r="Y361" t="str">
            <v>Existant</v>
          </cell>
          <cell r="Z361" t="str">
            <v>Industriel</v>
          </cell>
          <cell r="AA361" t="str">
            <v>Installation d'un réseau de distribution et d'aérothermes</v>
          </cell>
          <cell r="AB361">
            <v>29500</v>
          </cell>
          <cell r="AC361">
            <v>8870</v>
          </cell>
          <cell r="AD361">
            <v>20</v>
          </cell>
          <cell r="AE361">
            <v>1000</v>
          </cell>
          <cell r="AF361">
            <v>126</v>
          </cell>
          <cell r="AG361">
            <v>8190</v>
          </cell>
          <cell r="AH361">
            <v>15</v>
          </cell>
          <cell r="AI361">
            <v>16</v>
          </cell>
          <cell r="AJ361" t="str">
            <v>Contingence, reprise et garantie</v>
          </cell>
          <cell r="AK361">
            <v>985</v>
          </cell>
          <cell r="AL361">
            <v>161</v>
          </cell>
          <cell r="AM361">
            <v>19061</v>
          </cell>
          <cell r="AN361">
            <v>10439</v>
          </cell>
          <cell r="AP361">
            <v>10439</v>
          </cell>
          <cell r="AQ361">
            <v>0.35386440677966102</v>
          </cell>
          <cell r="AR361">
            <v>12075</v>
          </cell>
          <cell r="AS361">
            <v>-1636</v>
          </cell>
          <cell r="AT361">
            <v>-5.5457627118644069E-2</v>
          </cell>
          <cell r="AU361">
            <v>-10.161490683229813</v>
          </cell>
          <cell r="AV361">
            <v>33068</v>
          </cell>
          <cell r="AW361" t="str">
            <v>Petit formulaire</v>
          </cell>
        </row>
        <row r="362">
          <cell r="B362">
            <v>21175</v>
          </cell>
          <cell r="C362">
            <v>2021</v>
          </cell>
          <cell r="D362">
            <v>44474</v>
          </cell>
          <cell r="E362" t="str">
            <v>François</v>
          </cell>
          <cell r="F362" t="str">
            <v>Pour approbation</v>
          </cell>
          <cell r="G362" t="str">
            <v>Oui</v>
          </cell>
          <cell r="H362" t="str">
            <v>Budgétaire</v>
          </cell>
          <cell r="I362" t="str">
            <v>5 - Perdu</v>
          </cell>
          <cell r="J362">
            <v>44491</v>
          </cell>
          <cell r="M362" t="str">
            <v>Chaudière /brûleur</v>
          </cell>
          <cell r="N362">
            <v>1</v>
          </cell>
          <cell r="W362" t="str">
            <v>LGT</v>
          </cell>
          <cell r="X362" t="str">
            <v>S. D'Amour</v>
          </cell>
          <cell r="Y362" t="str">
            <v>Nouveau</v>
          </cell>
          <cell r="Z362" t="str">
            <v>Institutionnel</v>
          </cell>
          <cell r="AA362" t="str">
            <v>Analyse de combustion / mesure d'effifacité</v>
          </cell>
          <cell r="AB362">
            <v>4250</v>
          </cell>
          <cell r="AC362">
            <v>90</v>
          </cell>
          <cell r="AD362">
            <v>0</v>
          </cell>
          <cell r="AE362">
            <v>0</v>
          </cell>
          <cell r="AF362">
            <v>4.6500000000000004</v>
          </cell>
          <cell r="AG362">
            <v>302.25</v>
          </cell>
          <cell r="AH362">
            <v>9</v>
          </cell>
          <cell r="AI362">
            <v>1105.5</v>
          </cell>
          <cell r="AJ362" t="str">
            <v>Contingence, reprise et garantie</v>
          </cell>
          <cell r="AK362">
            <v>80.257499999999993</v>
          </cell>
          <cell r="AL362">
            <v>13.65</v>
          </cell>
          <cell r="AM362">
            <v>1578.0074999999999</v>
          </cell>
          <cell r="AN362">
            <v>2671.9924999999998</v>
          </cell>
          <cell r="AP362">
            <v>2671.9924999999998</v>
          </cell>
          <cell r="AQ362">
            <v>0.62870411764705891</v>
          </cell>
          <cell r="AR362">
            <v>1023.75</v>
          </cell>
          <cell r="AS362">
            <v>1648.2425000000001</v>
          </cell>
          <cell r="AT362">
            <v>0.38782176470588242</v>
          </cell>
          <cell r="AU362">
            <v>120.75036630036632</v>
          </cell>
          <cell r="AV362" t="str">
            <v/>
          </cell>
          <cell r="AW362" t="str">
            <v>Petit formulaire</v>
          </cell>
        </row>
        <row r="363">
          <cell r="B363">
            <v>21176</v>
          </cell>
          <cell r="C363">
            <v>2021</v>
          </cell>
          <cell r="D363">
            <v>44474</v>
          </cell>
          <cell r="E363" t="str">
            <v>François</v>
          </cell>
          <cell r="F363" t="str">
            <v>Pour approbation</v>
          </cell>
          <cell r="G363" t="str">
            <v>Oui</v>
          </cell>
          <cell r="H363" t="str">
            <v>Budgétaire</v>
          </cell>
          <cell r="I363" t="str">
            <v>5 - Perdu</v>
          </cell>
          <cell r="J363">
            <v>44490</v>
          </cell>
          <cell r="M363" t="str">
            <v>Chaudière /brûleur</v>
          </cell>
          <cell r="N363">
            <v>1</v>
          </cell>
          <cell r="W363" t="str">
            <v>RioTinto</v>
          </cell>
          <cell r="X363" t="str">
            <v>Sébastien Gagnon</v>
          </cell>
          <cell r="Y363" t="str">
            <v>Nouveau</v>
          </cell>
          <cell r="Z363" t="str">
            <v>Industriel</v>
          </cell>
          <cell r="AA363" t="str">
            <v>Brûleur 5 MMBTU et train de gaz pour four rotatif</v>
          </cell>
          <cell r="AB363">
            <v>100000</v>
          </cell>
          <cell r="AC363">
            <v>65000</v>
          </cell>
          <cell r="AD363">
            <v>1</v>
          </cell>
          <cell r="AE363">
            <v>60</v>
          </cell>
          <cell r="AF363">
            <v>1</v>
          </cell>
          <cell r="AG363">
            <v>75</v>
          </cell>
          <cell r="AH363">
            <v>1</v>
          </cell>
          <cell r="AI363">
            <v>1</v>
          </cell>
          <cell r="AJ363" t="str">
            <v>Contingence, reprise et garantie</v>
          </cell>
          <cell r="AK363">
            <v>1</v>
          </cell>
          <cell r="AL363">
            <v>3</v>
          </cell>
          <cell r="AM363">
            <v>65137</v>
          </cell>
          <cell r="AN363">
            <v>34863</v>
          </cell>
          <cell r="AP363">
            <v>34883</v>
          </cell>
          <cell r="AQ363">
            <v>0.34863</v>
          </cell>
          <cell r="AR363">
            <v>225</v>
          </cell>
          <cell r="AS363">
            <v>34638</v>
          </cell>
          <cell r="AT363">
            <v>0.34638000000000002</v>
          </cell>
          <cell r="AU363">
            <v>11546</v>
          </cell>
          <cell r="AV363" t="str">
            <v/>
          </cell>
          <cell r="AW363" t="str">
            <v>Grand formulaire</v>
          </cell>
        </row>
        <row r="364">
          <cell r="B364">
            <v>21177</v>
          </cell>
          <cell r="C364">
            <v>2021</v>
          </cell>
          <cell r="D364">
            <v>44475</v>
          </cell>
          <cell r="E364" t="str">
            <v>François</v>
          </cell>
          <cell r="F364" t="str">
            <v>En cours</v>
          </cell>
          <cell r="G364" t="str">
            <v>Non</v>
          </cell>
          <cell r="H364" t="str">
            <v>Calculé</v>
          </cell>
          <cell r="I364" t="str">
            <v>4 - Annulé</v>
          </cell>
          <cell r="M364" t="str">
            <v>Chaudière /brûleur</v>
          </cell>
          <cell r="N364">
            <v>1</v>
          </cell>
          <cell r="W364" t="str">
            <v>Neksys</v>
          </cell>
          <cell r="X364" t="str">
            <v>Massil Chaker</v>
          </cell>
          <cell r="Y364" t="str">
            <v>Existant</v>
          </cell>
          <cell r="Z364" t="str">
            <v>Industriel</v>
          </cell>
          <cell r="AA364" t="str">
            <v>Fourniture et installation d'un brûleur</v>
          </cell>
          <cell r="AB364">
            <v>0</v>
          </cell>
          <cell r="AC364">
            <v>0</v>
          </cell>
          <cell r="AD364">
            <v>0</v>
          </cell>
          <cell r="AE364">
            <v>0</v>
          </cell>
          <cell r="AF364">
            <v>0</v>
          </cell>
          <cell r="AG364">
            <v>0</v>
          </cell>
          <cell r="AH364">
            <v>0</v>
          </cell>
          <cell r="AI364">
            <v>0</v>
          </cell>
          <cell r="AJ364" t="str">
            <v>Contingence, reprise et garantie</v>
          </cell>
          <cell r="AK364">
            <v>0</v>
          </cell>
          <cell r="AL364">
            <v>0</v>
          </cell>
          <cell r="AM364">
            <v>0</v>
          </cell>
          <cell r="AN364">
            <v>0</v>
          </cell>
          <cell r="AQ364">
            <v>0</v>
          </cell>
          <cell r="AR364">
            <v>0</v>
          </cell>
          <cell r="AS364">
            <v>0</v>
          </cell>
          <cell r="AT364">
            <v>0</v>
          </cell>
          <cell r="AU364" t="str">
            <v/>
          </cell>
          <cell r="AV364" t="str">
            <v/>
          </cell>
          <cell r="AW364" t="str">
            <v>Grand formulaire</v>
          </cell>
        </row>
        <row r="365">
          <cell r="B365">
            <v>21178</v>
          </cell>
          <cell r="C365">
            <v>2021</v>
          </cell>
          <cell r="D365">
            <v>44490</v>
          </cell>
          <cell r="E365" t="str">
            <v>René</v>
          </cell>
          <cell r="G365" t="str">
            <v>Oui</v>
          </cell>
          <cell r="H365" t="str">
            <v>Calculé</v>
          </cell>
          <cell r="I365" t="str">
            <v>5 - Perdu</v>
          </cell>
          <cell r="J365">
            <v>44494</v>
          </cell>
          <cell r="M365" t="str">
            <v>Chaudière /brûleur</v>
          </cell>
          <cell r="N365">
            <v>1</v>
          </cell>
          <cell r="W365" t="str">
            <v>MC Alsphalt</v>
          </cell>
          <cell r="X365" t="str">
            <v>Nicolas Behm</v>
          </cell>
          <cell r="Y365" t="str">
            <v>Existant</v>
          </cell>
          <cell r="Z365" t="str">
            <v>Industriel</v>
          </cell>
          <cell r="AA365" t="str">
            <v>Chaudière huile thermique</v>
          </cell>
          <cell r="AB365">
            <v>600000</v>
          </cell>
          <cell r="AC365">
            <v>143400</v>
          </cell>
          <cell r="AD365">
            <v>1</v>
          </cell>
          <cell r="AE365">
            <v>50</v>
          </cell>
          <cell r="AF365">
            <v>1</v>
          </cell>
          <cell r="AG365">
            <v>65</v>
          </cell>
          <cell r="AH365">
            <v>1</v>
          </cell>
          <cell r="AI365">
            <v>0</v>
          </cell>
          <cell r="AJ365" t="str">
            <v>Contingence, reprise et garantie</v>
          </cell>
          <cell r="AK365">
            <v>0</v>
          </cell>
          <cell r="AL365">
            <v>3</v>
          </cell>
          <cell r="AM365">
            <v>143515</v>
          </cell>
          <cell r="AN365">
            <v>456485</v>
          </cell>
          <cell r="AP365">
            <v>31385</v>
          </cell>
          <cell r="AQ365">
            <v>0.76080833333333331</v>
          </cell>
          <cell r="AR365">
            <v>225</v>
          </cell>
          <cell r="AS365">
            <v>456260</v>
          </cell>
          <cell r="AT365">
            <v>0.76043333333333329</v>
          </cell>
          <cell r="AU365">
            <v>152086.66666666666</v>
          </cell>
          <cell r="AV365" t="str">
            <v/>
          </cell>
          <cell r="AW365" t="str">
            <v>Petit formulaire</v>
          </cell>
        </row>
        <row r="366">
          <cell r="B366">
            <v>21179</v>
          </cell>
          <cell r="C366">
            <v>2021</v>
          </cell>
          <cell r="D366">
            <v>44483</v>
          </cell>
          <cell r="E366" t="str">
            <v>François</v>
          </cell>
          <cell r="F366" t="str">
            <v>Pour approbation</v>
          </cell>
          <cell r="G366" t="str">
            <v>Oui</v>
          </cell>
          <cell r="H366" t="str">
            <v>Budgétaire</v>
          </cell>
          <cell r="I366" t="str">
            <v>4 - Annulé</v>
          </cell>
          <cell r="J366">
            <v>44491</v>
          </cell>
          <cell r="M366" t="str">
            <v>Chaudière /brûleur</v>
          </cell>
          <cell r="N366">
            <v>1</v>
          </cell>
          <cell r="W366" t="str">
            <v>Axchem</v>
          </cell>
          <cell r="X366" t="str">
            <v>Charles Senneville</v>
          </cell>
          <cell r="Y366" t="str">
            <v>Existant</v>
          </cell>
          <cell r="Z366" t="str">
            <v>Industriel</v>
          </cell>
          <cell r="AA366" t="str">
            <v>Location CHA150</v>
          </cell>
          <cell r="AB366">
            <v>15000</v>
          </cell>
          <cell r="AC366">
            <v>1</v>
          </cell>
          <cell r="AD366">
            <v>1</v>
          </cell>
          <cell r="AE366">
            <v>60</v>
          </cell>
          <cell r="AF366">
            <v>1</v>
          </cell>
          <cell r="AG366">
            <v>75</v>
          </cell>
          <cell r="AH366">
            <v>1</v>
          </cell>
          <cell r="AI366">
            <v>1</v>
          </cell>
          <cell r="AJ366" t="str">
            <v>Contingence, reprise et garantie</v>
          </cell>
          <cell r="AK366">
            <v>1</v>
          </cell>
          <cell r="AL366">
            <v>3</v>
          </cell>
          <cell r="AM366">
            <v>138</v>
          </cell>
          <cell r="AN366">
            <v>14862</v>
          </cell>
          <cell r="AP366">
            <v>14882</v>
          </cell>
          <cell r="AQ366">
            <v>0.99080000000000001</v>
          </cell>
          <cell r="AR366">
            <v>225</v>
          </cell>
          <cell r="AS366">
            <v>14637</v>
          </cell>
          <cell r="AT366">
            <v>0.9758</v>
          </cell>
          <cell r="AU366">
            <v>4879</v>
          </cell>
          <cell r="AV366" t="str">
            <v/>
          </cell>
          <cell r="AW366" t="str">
            <v>Grand formulaire</v>
          </cell>
        </row>
        <row r="367">
          <cell r="B367">
            <v>21180</v>
          </cell>
          <cell r="C367">
            <v>2022</v>
          </cell>
          <cell r="D367">
            <v>44473</v>
          </cell>
          <cell r="E367" t="str">
            <v>René</v>
          </cell>
          <cell r="G367" t="str">
            <v>Oui</v>
          </cell>
          <cell r="H367" t="str">
            <v>Calculé</v>
          </cell>
          <cell r="I367" t="str">
            <v>5 - Perdu</v>
          </cell>
          <cell r="K367" t="str">
            <v>Dépoussiéreur</v>
          </cell>
          <cell r="L367">
            <v>1</v>
          </cell>
          <cell r="W367" t="str">
            <v>Cedrico</v>
          </cell>
          <cell r="X367" t="str">
            <v>Jeson Caron</v>
          </cell>
          <cell r="Y367" t="str">
            <v>Existant</v>
          </cell>
          <cell r="Z367" t="str">
            <v>Scieries</v>
          </cell>
          <cell r="AA367" t="str">
            <v>demantelement et installation d'un dépoussiéreur</v>
          </cell>
          <cell r="AB367">
            <v>143500</v>
          </cell>
          <cell r="AC367">
            <v>32350</v>
          </cell>
          <cell r="AD367">
            <v>336</v>
          </cell>
          <cell r="AE367">
            <v>16800</v>
          </cell>
          <cell r="AF367">
            <v>270</v>
          </cell>
          <cell r="AG367">
            <v>17550</v>
          </cell>
          <cell r="AH367">
            <v>60</v>
          </cell>
          <cell r="AI367">
            <v>8210</v>
          </cell>
          <cell r="AJ367" t="str">
            <v>Contingence, reprise et garantie</v>
          </cell>
          <cell r="AK367">
            <v>8000</v>
          </cell>
          <cell r="AL367">
            <v>666</v>
          </cell>
          <cell r="AM367">
            <v>82910</v>
          </cell>
          <cell r="AN367">
            <v>60590</v>
          </cell>
          <cell r="AP367">
            <v>60590</v>
          </cell>
          <cell r="AQ367">
            <v>0.42222996515679445</v>
          </cell>
          <cell r="AR367">
            <v>49950</v>
          </cell>
          <cell r="AS367">
            <v>10640</v>
          </cell>
          <cell r="AT367">
            <v>7.4146341463414631E-2</v>
          </cell>
          <cell r="AU367">
            <v>15.975975975975976</v>
          </cell>
          <cell r="AV367" t="str">
            <v/>
          </cell>
          <cell r="AW367" t="str">
            <v>Petit formulaire</v>
          </cell>
        </row>
        <row r="368">
          <cell r="B368">
            <v>21181</v>
          </cell>
          <cell r="C368">
            <v>2022</v>
          </cell>
          <cell r="D368">
            <v>44483</v>
          </cell>
          <cell r="E368" t="str">
            <v>René</v>
          </cell>
          <cell r="G368" t="str">
            <v>Oui</v>
          </cell>
          <cell r="H368" t="str">
            <v>Calculé</v>
          </cell>
          <cell r="I368" t="str">
            <v>4 - Annulé</v>
          </cell>
          <cell r="J368">
            <v>44540</v>
          </cell>
          <cell r="M368" t="str">
            <v>Plomberie</v>
          </cell>
          <cell r="N368">
            <v>1</v>
          </cell>
          <cell r="W368" t="str">
            <v>GDS</v>
          </cell>
          <cell r="X368" t="str">
            <v>Eric Paul Hus</v>
          </cell>
          <cell r="Y368" t="str">
            <v>Existant</v>
          </cell>
          <cell r="Z368" t="str">
            <v>Scieries</v>
          </cell>
          <cell r="AA368" t="str">
            <v>Plomberie avec aérothermes</v>
          </cell>
          <cell r="AB368">
            <v>122000</v>
          </cell>
          <cell r="AC368">
            <v>32000</v>
          </cell>
          <cell r="AD368">
            <v>120</v>
          </cell>
          <cell r="AE368">
            <v>6000</v>
          </cell>
          <cell r="AF368">
            <v>307</v>
          </cell>
          <cell r="AG368">
            <v>19955</v>
          </cell>
          <cell r="AH368">
            <v>96</v>
          </cell>
          <cell r="AI368">
            <v>9200</v>
          </cell>
          <cell r="AJ368" t="str">
            <v>Contingence, reprise et garantie</v>
          </cell>
          <cell r="AK368">
            <v>3700</v>
          </cell>
          <cell r="AL368">
            <v>523</v>
          </cell>
          <cell r="AM368">
            <v>70855</v>
          </cell>
          <cell r="AN368">
            <v>51145</v>
          </cell>
          <cell r="AP368">
            <v>51145</v>
          </cell>
          <cell r="AQ368">
            <v>0.41922131147540986</v>
          </cell>
          <cell r="AR368">
            <v>39225</v>
          </cell>
          <cell r="AS368">
            <v>11920</v>
          </cell>
          <cell r="AT368">
            <v>9.7704918032786886E-2</v>
          </cell>
          <cell r="AU368">
            <v>22.791586998087954</v>
          </cell>
          <cell r="AV368" t="str">
            <v/>
          </cell>
          <cell r="AW368" t="str">
            <v>Petit formulaire</v>
          </cell>
        </row>
        <row r="369">
          <cell r="B369">
            <v>21182</v>
          </cell>
          <cell r="C369">
            <v>2021</v>
          </cell>
          <cell r="D369">
            <v>44484</v>
          </cell>
          <cell r="E369" t="str">
            <v>François</v>
          </cell>
          <cell r="F369" t="str">
            <v>En cours</v>
          </cell>
          <cell r="G369" t="str">
            <v>Non</v>
          </cell>
          <cell r="H369" t="str">
            <v>Calculé</v>
          </cell>
          <cell r="I369" t="str">
            <v>4 - Annulé</v>
          </cell>
          <cell r="M369" t="str">
            <v>Chaudière /brûleur</v>
          </cell>
          <cell r="N369">
            <v>1</v>
          </cell>
          <cell r="W369" t="str">
            <v>CIUSSS MCQ</v>
          </cell>
          <cell r="X369" t="str">
            <v>SEAO</v>
          </cell>
          <cell r="Y369" t="str">
            <v>Existant</v>
          </cell>
          <cell r="Z369" t="str">
            <v>Institutionnel</v>
          </cell>
          <cell r="AA369" t="str">
            <v>Remplacement d'une chaudière à vapeur</v>
          </cell>
          <cell r="AB369">
            <v>0</v>
          </cell>
          <cell r="AC369">
            <v>0</v>
          </cell>
          <cell r="AD369">
            <v>0</v>
          </cell>
          <cell r="AE369">
            <v>0</v>
          </cell>
          <cell r="AF369">
            <v>0</v>
          </cell>
          <cell r="AG369">
            <v>0</v>
          </cell>
          <cell r="AH369">
            <v>0</v>
          </cell>
          <cell r="AI369">
            <v>0</v>
          </cell>
          <cell r="AJ369" t="str">
            <v>Contingence, reprise et garantie</v>
          </cell>
          <cell r="AK369">
            <v>0</v>
          </cell>
          <cell r="AL369">
            <v>0</v>
          </cell>
          <cell r="AM369">
            <v>0</v>
          </cell>
          <cell r="AN369">
            <v>0</v>
          </cell>
          <cell r="AQ369">
            <v>0</v>
          </cell>
          <cell r="AR369">
            <v>0</v>
          </cell>
          <cell r="AS369">
            <v>0</v>
          </cell>
          <cell r="AT369">
            <v>0</v>
          </cell>
          <cell r="AU369" t="str">
            <v/>
          </cell>
          <cell r="AV369" t="str">
            <v/>
          </cell>
          <cell r="AW369" t="str">
            <v>Grand formulaire</v>
          </cell>
        </row>
        <row r="370">
          <cell r="B370">
            <v>21183</v>
          </cell>
          <cell r="C370">
            <v>2021</v>
          </cell>
          <cell r="D370">
            <v>44484</v>
          </cell>
          <cell r="E370" t="str">
            <v>François</v>
          </cell>
          <cell r="F370" t="str">
            <v>Pour approbation</v>
          </cell>
          <cell r="G370" t="str">
            <v>Oui</v>
          </cell>
          <cell r="H370" t="str">
            <v>Calculé</v>
          </cell>
          <cell r="I370" t="str">
            <v>2 - Signé</v>
          </cell>
          <cell r="M370" t="str">
            <v>Tuyauterie</v>
          </cell>
          <cell r="N370">
            <v>1</v>
          </cell>
          <cell r="W370" t="str">
            <v>HVAC</v>
          </cell>
          <cell r="X370" t="str">
            <v>Mathieu Frenière</v>
          </cell>
          <cell r="Y370" t="str">
            <v>Nouveau</v>
          </cell>
          <cell r="Z370" t="str">
            <v>Institutionnel</v>
          </cell>
          <cell r="AA370" t="str">
            <v>Location de tuyauterie</v>
          </cell>
          <cell r="AB370">
            <v>12500</v>
          </cell>
          <cell r="AC370">
            <v>3000</v>
          </cell>
          <cell r="AD370">
            <v>4</v>
          </cell>
          <cell r="AE370">
            <v>200</v>
          </cell>
          <cell r="AF370">
            <v>16</v>
          </cell>
          <cell r="AG370">
            <v>1040</v>
          </cell>
          <cell r="AH370">
            <v>5</v>
          </cell>
          <cell r="AI370">
            <v>150</v>
          </cell>
          <cell r="AJ370" t="str">
            <v>Contingence, reprise et garantie</v>
          </cell>
          <cell r="AK370">
            <v>0</v>
          </cell>
          <cell r="AL370">
            <v>25</v>
          </cell>
          <cell r="AM370">
            <v>4390</v>
          </cell>
          <cell r="AN370">
            <v>8110</v>
          </cell>
          <cell r="AP370">
            <v>8110</v>
          </cell>
          <cell r="AQ370">
            <v>0.64880000000000004</v>
          </cell>
          <cell r="AR370">
            <v>1875</v>
          </cell>
          <cell r="AS370">
            <v>6235</v>
          </cell>
          <cell r="AT370">
            <v>0.49880000000000002</v>
          </cell>
          <cell r="AU370">
            <v>249.4</v>
          </cell>
          <cell r="AV370" t="str">
            <v/>
          </cell>
          <cell r="AW370" t="str">
            <v>Petit formulaire</v>
          </cell>
        </row>
        <row r="371">
          <cell r="B371">
            <v>21184</v>
          </cell>
          <cell r="C371">
            <v>2021</v>
          </cell>
          <cell r="D371">
            <v>44484</v>
          </cell>
          <cell r="E371" t="str">
            <v>François</v>
          </cell>
          <cell r="F371" t="str">
            <v>Pour approbation</v>
          </cell>
          <cell r="G371" t="str">
            <v>Oui</v>
          </cell>
          <cell r="H371" t="str">
            <v>Calculé</v>
          </cell>
          <cell r="I371" t="str">
            <v>2 - Signé</v>
          </cell>
          <cell r="J371">
            <v>44491</v>
          </cell>
          <cell r="M371" t="str">
            <v>Entretien</v>
          </cell>
          <cell r="N371">
            <v>1</v>
          </cell>
          <cell r="W371" t="str">
            <v>Engie Service</v>
          </cell>
          <cell r="X371" t="str">
            <v>Marc-André Chaîné</v>
          </cell>
          <cell r="Y371" t="str">
            <v>Nouveau</v>
          </cell>
          <cell r="Z371" t="str">
            <v>Institutionnel</v>
          </cell>
          <cell r="AA371" t="str">
            <v>Remplacement de manomètres MM3R et RN3R</v>
          </cell>
          <cell r="AB371">
            <v>1475</v>
          </cell>
          <cell r="AC371">
            <v>160</v>
          </cell>
          <cell r="AD371">
            <v>0</v>
          </cell>
          <cell r="AE371">
            <v>0</v>
          </cell>
          <cell r="AF371">
            <v>7.4</v>
          </cell>
          <cell r="AG371">
            <v>555</v>
          </cell>
          <cell r="AH371">
            <v>1</v>
          </cell>
          <cell r="AI371">
            <v>25</v>
          </cell>
          <cell r="AJ371" t="str">
            <v>Contingence, reprise et garantie</v>
          </cell>
          <cell r="AK371">
            <v>70.290000000000006</v>
          </cell>
          <cell r="AL371">
            <v>8.4</v>
          </cell>
          <cell r="AM371">
            <v>810.29</v>
          </cell>
          <cell r="AN371">
            <v>664.71</v>
          </cell>
          <cell r="AP371">
            <v>738.71</v>
          </cell>
          <cell r="AQ371">
            <v>0.45065084745762712</v>
          </cell>
          <cell r="AR371">
            <v>630</v>
          </cell>
          <cell r="AS371">
            <v>34.71</v>
          </cell>
          <cell r="AT371">
            <v>2.3532203389830534E-2</v>
          </cell>
          <cell r="AU371">
            <v>4.1321428571428616</v>
          </cell>
          <cell r="AV371">
            <v>1541.09</v>
          </cell>
          <cell r="AW371" t="str">
            <v>Petit formulaire</v>
          </cell>
        </row>
        <row r="372">
          <cell r="B372">
            <v>21185</v>
          </cell>
          <cell r="C372">
            <v>2021</v>
          </cell>
          <cell r="D372">
            <v>44488</v>
          </cell>
          <cell r="E372" t="str">
            <v>François</v>
          </cell>
          <cell r="F372" t="str">
            <v>Pour approbation</v>
          </cell>
          <cell r="G372" t="str">
            <v>Oui</v>
          </cell>
          <cell r="H372" t="str">
            <v>Calculé</v>
          </cell>
          <cell r="I372" t="str">
            <v>2 - Signé</v>
          </cell>
          <cell r="M372" t="str">
            <v>Tuyauterie</v>
          </cell>
          <cell r="N372">
            <v>1</v>
          </cell>
          <cell r="W372" t="str">
            <v>Soprema</v>
          </cell>
          <cell r="X372" t="str">
            <v>Alexandre Jodoin</v>
          </cell>
          <cell r="Y372" t="str">
            <v>Existant</v>
          </cell>
          <cell r="Z372" t="str">
            <v>Industriel</v>
          </cell>
          <cell r="AA372" t="str">
            <v>Modification tuyauterie</v>
          </cell>
          <cell r="AB372">
            <v>5500</v>
          </cell>
          <cell r="AC372">
            <v>827.7</v>
          </cell>
          <cell r="AD372">
            <v>8</v>
          </cell>
          <cell r="AE372">
            <v>520</v>
          </cell>
          <cell r="AF372">
            <v>12.8</v>
          </cell>
          <cell r="AG372">
            <v>832</v>
          </cell>
          <cell r="AH372">
            <v>4</v>
          </cell>
          <cell r="AI372">
            <v>210</v>
          </cell>
          <cell r="AJ372" t="str">
            <v>Contingence, reprise et garantie</v>
          </cell>
          <cell r="AK372">
            <v>293.37299999999999</v>
          </cell>
          <cell r="AL372">
            <v>24.8</v>
          </cell>
          <cell r="AM372">
            <v>2683.0729999999999</v>
          </cell>
          <cell r="AN372">
            <v>2816.9270000000001</v>
          </cell>
          <cell r="AP372">
            <v>3080.7</v>
          </cell>
          <cell r="AQ372">
            <v>0.51216854545454549</v>
          </cell>
          <cell r="AR372">
            <v>2256.8000000000002</v>
          </cell>
          <cell r="AS372">
            <v>560.12699999999995</v>
          </cell>
          <cell r="AT372">
            <v>0.10184127272727272</v>
          </cell>
          <cell r="AU372">
            <v>22.585766129032255</v>
          </cell>
          <cell r="AV372" t="str">
            <v/>
          </cell>
          <cell r="AW372" t="str">
            <v>Petit formulaire</v>
          </cell>
          <cell r="AX372" t="str">
            <v>François</v>
          </cell>
          <cell r="AY372" t="str">
            <v>Non</v>
          </cell>
        </row>
        <row r="373">
          <cell r="B373">
            <v>21186</v>
          </cell>
          <cell r="C373">
            <v>2022</v>
          </cell>
          <cell r="D373">
            <v>44490</v>
          </cell>
          <cell r="E373" t="str">
            <v>René</v>
          </cell>
          <cell r="G373" t="str">
            <v>Non</v>
          </cell>
          <cell r="H373" t="str">
            <v>Budgétaire</v>
          </cell>
          <cell r="I373" t="str">
            <v>4 - Annulé</v>
          </cell>
          <cell r="K373" t="str">
            <v>Chaudière/brûleur</v>
          </cell>
          <cell r="L373">
            <v>1</v>
          </cell>
          <cell r="W373" t="str">
            <v>Forex</v>
          </cell>
          <cell r="X373" t="str">
            <v>Robert St Martin</v>
          </cell>
          <cell r="Y373" t="str">
            <v>Existant</v>
          </cell>
          <cell r="Z373" t="str">
            <v>Industriel</v>
          </cell>
          <cell r="AA373" t="str">
            <v>Chaudière huile thermique 7000 bhp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F373">
            <v>0</v>
          </cell>
          <cell r="AG373">
            <v>0</v>
          </cell>
          <cell r="AH373">
            <v>0</v>
          </cell>
          <cell r="AI373">
            <v>0</v>
          </cell>
          <cell r="AJ373" t="str">
            <v>Contingence, reprise et garantie</v>
          </cell>
          <cell r="AK373">
            <v>0</v>
          </cell>
          <cell r="AL373">
            <v>0</v>
          </cell>
          <cell r="AM373">
            <v>0</v>
          </cell>
          <cell r="AN373">
            <v>0</v>
          </cell>
          <cell r="AQ373">
            <v>0</v>
          </cell>
          <cell r="AR373">
            <v>0</v>
          </cell>
          <cell r="AS373">
            <v>0</v>
          </cell>
          <cell r="AT373">
            <v>0</v>
          </cell>
          <cell r="AU373" t="str">
            <v/>
          </cell>
          <cell r="AV373" t="str">
            <v/>
          </cell>
          <cell r="AW373" t="str">
            <v>Grand formulaire</v>
          </cell>
        </row>
        <row r="374">
          <cell r="B374">
            <v>21187</v>
          </cell>
          <cell r="C374">
            <v>2021</v>
          </cell>
          <cell r="D374">
            <v>44490</v>
          </cell>
          <cell r="E374" t="str">
            <v>François</v>
          </cell>
          <cell r="F374" t="str">
            <v>Pour approbation</v>
          </cell>
          <cell r="G374" t="str">
            <v>Non</v>
          </cell>
          <cell r="H374" t="str">
            <v>Calculé</v>
          </cell>
          <cell r="I374" t="str">
            <v>2 - Signé</v>
          </cell>
          <cell r="M374" t="str">
            <v>Chaudière /brûleur</v>
          </cell>
          <cell r="N374">
            <v>1</v>
          </cell>
          <cell r="W374" t="str">
            <v>Véolia</v>
          </cell>
          <cell r="X374" t="str">
            <v>Jocelyn Beauchamp</v>
          </cell>
          <cell r="Y374" t="str">
            <v>Existant</v>
          </cell>
          <cell r="Z374" t="str">
            <v>Industriel</v>
          </cell>
          <cell r="AA374" t="str">
            <v>Remplacement des tubes</v>
          </cell>
          <cell r="AB374">
            <v>19900</v>
          </cell>
          <cell r="AC374">
            <v>5702.6953000000003</v>
          </cell>
          <cell r="AD374">
            <v>4</v>
          </cell>
          <cell r="AE374">
            <v>200</v>
          </cell>
          <cell r="AF374">
            <v>66</v>
          </cell>
          <cell r="AG374">
            <v>4290</v>
          </cell>
          <cell r="AH374">
            <v>6</v>
          </cell>
          <cell r="AI374">
            <v>1264</v>
          </cell>
          <cell r="AJ374" t="str">
            <v>Contingence, reprise et garantie</v>
          </cell>
          <cell r="AK374">
            <v>1078.8026</v>
          </cell>
          <cell r="AL374">
            <v>76</v>
          </cell>
          <cell r="AM374">
            <v>12535.4979</v>
          </cell>
          <cell r="AN374">
            <v>7364.5020999999997</v>
          </cell>
          <cell r="AQ374">
            <v>0.3700754824120604</v>
          </cell>
          <cell r="AR374">
            <v>5700</v>
          </cell>
          <cell r="AS374">
            <v>1664.5020999999999</v>
          </cell>
          <cell r="AT374">
            <v>8.3643321608040277E-2</v>
          </cell>
          <cell r="AU374">
            <v>21.901343421052651</v>
          </cell>
          <cell r="AV374" t="str">
            <v/>
          </cell>
          <cell r="AW374" t="str">
            <v>Petit formulaire</v>
          </cell>
        </row>
        <row r="375">
          <cell r="B375">
            <v>21188</v>
          </cell>
          <cell r="C375">
            <v>2021</v>
          </cell>
          <cell r="D375">
            <v>44490</v>
          </cell>
          <cell r="E375" t="str">
            <v>François</v>
          </cell>
          <cell r="F375" t="str">
            <v>Pour approbation</v>
          </cell>
          <cell r="G375" t="str">
            <v>Non</v>
          </cell>
          <cell r="H375" t="str">
            <v>Calculé</v>
          </cell>
          <cell r="I375" t="str">
            <v>2 - Signé</v>
          </cell>
          <cell r="M375" t="str">
            <v>Entretien</v>
          </cell>
          <cell r="N375">
            <v>1</v>
          </cell>
          <cell r="W375" t="str">
            <v>Soprema</v>
          </cell>
          <cell r="X375" t="str">
            <v>Daniel Verville</v>
          </cell>
          <cell r="Y375" t="str">
            <v>Existant</v>
          </cell>
          <cell r="Z375" t="str">
            <v>Industriel</v>
          </cell>
          <cell r="AA375" t="str">
            <v>Entretien annuel Fulton FT-0400-C</v>
          </cell>
          <cell r="AB375">
            <v>9900</v>
          </cell>
          <cell r="AC375">
            <v>4705</v>
          </cell>
          <cell r="AD375">
            <v>1</v>
          </cell>
          <cell r="AE375">
            <v>50</v>
          </cell>
          <cell r="AF375">
            <v>17</v>
          </cell>
          <cell r="AG375">
            <v>1105</v>
          </cell>
          <cell r="AH375">
            <v>4.5</v>
          </cell>
          <cell r="AI375">
            <v>352</v>
          </cell>
          <cell r="AJ375" t="str">
            <v>Contingence, reprise et garantie</v>
          </cell>
          <cell r="AK375">
            <v>589.23</v>
          </cell>
          <cell r="AL375">
            <v>22.5</v>
          </cell>
          <cell r="AM375">
            <v>6801.23</v>
          </cell>
          <cell r="AN375">
            <v>3098.77</v>
          </cell>
          <cell r="AQ375">
            <v>0.31300707070707073</v>
          </cell>
          <cell r="AR375">
            <v>1687.5</v>
          </cell>
          <cell r="AS375">
            <v>1411.27</v>
          </cell>
          <cell r="AT375">
            <v>0.14255252525252529</v>
          </cell>
          <cell r="AU375">
            <v>62.72311111111113</v>
          </cell>
          <cell r="AV375" t="str">
            <v/>
          </cell>
          <cell r="AW375" t="str">
            <v>Petit formulaire</v>
          </cell>
        </row>
        <row r="376">
          <cell r="B376">
            <v>21189</v>
          </cell>
          <cell r="C376">
            <v>2021</v>
          </cell>
          <cell r="D376">
            <v>44491</v>
          </cell>
          <cell r="E376" t="str">
            <v>François</v>
          </cell>
          <cell r="F376" t="str">
            <v>Pour approbation</v>
          </cell>
          <cell r="G376" t="str">
            <v>Oui</v>
          </cell>
          <cell r="H376" t="str">
            <v>Budgétaire</v>
          </cell>
          <cell r="I376" t="str">
            <v>4 - Annulé</v>
          </cell>
          <cell r="W376" t="str">
            <v>Cascades</v>
          </cell>
          <cell r="X376" t="str">
            <v>Steven Moreau</v>
          </cell>
          <cell r="Y376" t="str">
            <v>Existant</v>
          </cell>
          <cell r="Z376" t="str">
            <v>Industriel</v>
          </cell>
          <cell r="AA376" t="str">
            <v>Location CHA150</v>
          </cell>
          <cell r="AB376">
            <v>20000</v>
          </cell>
          <cell r="AC376">
            <v>1</v>
          </cell>
          <cell r="AD376">
            <v>1</v>
          </cell>
          <cell r="AE376">
            <v>50</v>
          </cell>
          <cell r="AF376">
            <v>1</v>
          </cell>
          <cell r="AG376">
            <v>65</v>
          </cell>
          <cell r="AH376">
            <v>1</v>
          </cell>
          <cell r="AI376">
            <v>1</v>
          </cell>
          <cell r="AJ376" t="str">
            <v>Contingence, reprise et garantie</v>
          </cell>
          <cell r="AK376">
            <v>1</v>
          </cell>
          <cell r="AL376">
            <v>3</v>
          </cell>
          <cell r="AM376">
            <v>118</v>
          </cell>
          <cell r="AN376">
            <v>19882</v>
          </cell>
          <cell r="AP376">
            <v>19882</v>
          </cell>
          <cell r="AQ376">
            <v>0.99409999999999998</v>
          </cell>
          <cell r="AR376">
            <v>225</v>
          </cell>
          <cell r="AS376">
            <v>19657</v>
          </cell>
          <cell r="AT376">
            <v>0.98285</v>
          </cell>
          <cell r="AU376">
            <v>6552.333333333333</v>
          </cell>
          <cell r="AV376" t="str">
            <v/>
          </cell>
          <cell r="AW376" t="str">
            <v>Petit formulaire</v>
          </cell>
        </row>
        <row r="377">
          <cell r="B377">
            <v>21190</v>
          </cell>
          <cell r="C377">
            <v>2021</v>
          </cell>
          <cell r="D377">
            <v>44502</v>
          </cell>
          <cell r="E377" t="str">
            <v>François</v>
          </cell>
          <cell r="F377" t="str">
            <v>Pour approbation</v>
          </cell>
          <cell r="G377" t="str">
            <v>Oui</v>
          </cell>
          <cell r="H377" t="str">
            <v>Budgétaire</v>
          </cell>
          <cell r="I377" t="str">
            <v>2 - Signé</v>
          </cell>
          <cell r="M377" t="str">
            <v>Cheminée</v>
          </cell>
          <cell r="N377">
            <v>1</v>
          </cell>
          <cell r="W377" t="str">
            <v>West Fraser</v>
          </cell>
          <cell r="X377" t="str">
            <v>Kevin Brochu</v>
          </cell>
          <cell r="Y377" t="str">
            <v>Existant</v>
          </cell>
          <cell r="Z377" t="str">
            <v>Industriel</v>
          </cell>
          <cell r="AA377" t="str">
            <v>Inspections périodiques</v>
          </cell>
          <cell r="AB377">
            <v>7500</v>
          </cell>
          <cell r="AC377">
            <v>5505</v>
          </cell>
          <cell r="AD377">
            <v>1</v>
          </cell>
          <cell r="AE377">
            <v>50</v>
          </cell>
          <cell r="AF377">
            <v>1</v>
          </cell>
          <cell r="AG377">
            <v>65</v>
          </cell>
          <cell r="AH377">
            <v>1</v>
          </cell>
          <cell r="AI377">
            <v>1</v>
          </cell>
          <cell r="AJ377" t="str">
            <v>Contingence, reprise et garantie</v>
          </cell>
          <cell r="AK377">
            <v>1</v>
          </cell>
          <cell r="AL377">
            <v>3</v>
          </cell>
          <cell r="AM377">
            <v>5622</v>
          </cell>
          <cell r="AN377">
            <v>1878</v>
          </cell>
          <cell r="AP377">
            <v>1878</v>
          </cell>
          <cell r="AQ377">
            <v>0.25040000000000001</v>
          </cell>
          <cell r="AR377">
            <v>225</v>
          </cell>
          <cell r="AS377">
            <v>1653</v>
          </cell>
          <cell r="AT377">
            <v>0.22040000000000001</v>
          </cell>
          <cell r="AU377">
            <v>551</v>
          </cell>
          <cell r="AV377" t="str">
            <v/>
          </cell>
          <cell r="AW377" t="str">
            <v>Petit formulaire</v>
          </cell>
        </row>
        <row r="378">
          <cell r="B378">
            <v>21191</v>
          </cell>
          <cell r="C378">
            <v>2021</v>
          </cell>
          <cell r="D378">
            <v>44505</v>
          </cell>
          <cell r="E378" t="str">
            <v>François</v>
          </cell>
          <cell r="F378" t="str">
            <v>Pour approbation</v>
          </cell>
          <cell r="G378" t="str">
            <v>Non</v>
          </cell>
          <cell r="H378" t="str">
            <v>Budgétaire</v>
          </cell>
          <cell r="I378" t="str">
            <v>5 - Perdu</v>
          </cell>
          <cell r="M378" t="str">
            <v>Chaudière /brûleur</v>
          </cell>
          <cell r="N378">
            <v>1</v>
          </cell>
          <cell r="W378" t="str">
            <v>Ville de Longueuil</v>
          </cell>
          <cell r="X378" t="str">
            <v>Brigitte St-Germain</v>
          </cell>
          <cell r="Y378" t="str">
            <v>Nouveau</v>
          </cell>
          <cell r="Z378" t="str">
            <v>Institutionnel</v>
          </cell>
          <cell r="AA378" t="str">
            <v>Location 300 HP</v>
          </cell>
          <cell r="AB378">
            <v>80000</v>
          </cell>
          <cell r="AC378">
            <v>1</v>
          </cell>
          <cell r="AD378">
            <v>1</v>
          </cell>
          <cell r="AE378">
            <v>50</v>
          </cell>
          <cell r="AF378">
            <v>1</v>
          </cell>
          <cell r="AG378">
            <v>65</v>
          </cell>
          <cell r="AH378">
            <v>1</v>
          </cell>
          <cell r="AI378">
            <v>1</v>
          </cell>
          <cell r="AJ378" t="str">
            <v>Contingence, reprise et garantie</v>
          </cell>
          <cell r="AK378">
            <v>1</v>
          </cell>
          <cell r="AL378">
            <v>3</v>
          </cell>
          <cell r="AM378">
            <v>118</v>
          </cell>
          <cell r="AN378">
            <v>79882</v>
          </cell>
          <cell r="AQ378">
            <v>0.998525</v>
          </cell>
          <cell r="AR378">
            <v>225</v>
          </cell>
          <cell r="AS378">
            <v>79657</v>
          </cell>
          <cell r="AT378">
            <v>0.9957125</v>
          </cell>
          <cell r="AU378">
            <v>26552.333333333332</v>
          </cell>
          <cell r="AV378" t="str">
            <v/>
          </cell>
          <cell r="AW378" t="str">
            <v>Grand formulaire</v>
          </cell>
        </row>
        <row r="379">
          <cell r="B379">
            <v>21192</v>
          </cell>
          <cell r="C379">
            <v>2022</v>
          </cell>
          <cell r="D379">
            <v>44508</v>
          </cell>
          <cell r="E379" t="str">
            <v>René</v>
          </cell>
          <cell r="G379" t="str">
            <v>Non</v>
          </cell>
          <cell r="H379" t="str">
            <v>Budgétaire</v>
          </cell>
          <cell r="I379" t="str">
            <v>4 - Annulé</v>
          </cell>
          <cell r="K379" t="str">
            <v>Optimisation</v>
          </cell>
          <cell r="L379">
            <v>1</v>
          </cell>
          <cell r="W379" t="str">
            <v>Commonwealth Plywood</v>
          </cell>
          <cell r="X379" t="str">
            <v>Francois Séguin</v>
          </cell>
          <cell r="Y379" t="str">
            <v>Existant</v>
          </cell>
          <cell r="Z379" t="str">
            <v>Industriel</v>
          </cell>
          <cell r="AA379" t="str">
            <v>Deuxième source d'eau</v>
          </cell>
          <cell r="AB379">
            <v>0</v>
          </cell>
          <cell r="AC379">
            <v>0</v>
          </cell>
          <cell r="AD379">
            <v>0</v>
          </cell>
          <cell r="AE379">
            <v>0</v>
          </cell>
          <cell r="AF379">
            <v>0</v>
          </cell>
          <cell r="AG379">
            <v>0</v>
          </cell>
          <cell r="AH379">
            <v>0</v>
          </cell>
          <cell r="AI379">
            <v>0</v>
          </cell>
          <cell r="AJ379" t="str">
            <v>Contingence, reprise et garantie</v>
          </cell>
          <cell r="AK379">
            <v>0</v>
          </cell>
          <cell r="AL379">
            <v>0</v>
          </cell>
          <cell r="AM379">
            <v>0</v>
          </cell>
          <cell r="AN379">
            <v>0</v>
          </cell>
          <cell r="AQ379">
            <v>0</v>
          </cell>
          <cell r="AR379">
            <v>0</v>
          </cell>
          <cell r="AS379">
            <v>0</v>
          </cell>
          <cell r="AT379">
            <v>0</v>
          </cell>
          <cell r="AU379" t="str">
            <v/>
          </cell>
          <cell r="AV379" t="str">
            <v/>
          </cell>
          <cell r="AW379" t="str">
            <v>Petit formulaire</v>
          </cell>
        </row>
        <row r="380">
          <cell r="B380">
            <v>21193</v>
          </cell>
          <cell r="C380">
            <v>2022</v>
          </cell>
          <cell r="D380">
            <v>44508</v>
          </cell>
          <cell r="E380" t="str">
            <v>René</v>
          </cell>
          <cell r="F380" t="str">
            <v>En cours</v>
          </cell>
          <cell r="G380" t="str">
            <v>Non</v>
          </cell>
          <cell r="H380" t="str">
            <v>Budgétaire</v>
          </cell>
          <cell r="I380" t="str">
            <v>4 - Annulé</v>
          </cell>
          <cell r="K380" t="str">
            <v>Optimisation</v>
          </cell>
          <cell r="L380">
            <v>1</v>
          </cell>
          <cell r="W380" t="str">
            <v>Groupe Lebel</v>
          </cell>
          <cell r="X380" t="str">
            <v>Donald Lebel</v>
          </cell>
          <cell r="Y380" t="str">
            <v>Nouveau</v>
          </cell>
          <cell r="Z380" t="str">
            <v>Scieries</v>
          </cell>
          <cell r="AA380" t="str">
            <v>Fournir et installer un débit de vapeur</v>
          </cell>
          <cell r="AB380">
            <v>25000</v>
          </cell>
          <cell r="AC380">
            <v>15000</v>
          </cell>
          <cell r="AD380">
            <v>0</v>
          </cell>
          <cell r="AE380">
            <v>0</v>
          </cell>
          <cell r="AF380">
            <v>120</v>
          </cell>
          <cell r="AG380">
            <v>7800</v>
          </cell>
          <cell r="AH380">
            <v>18</v>
          </cell>
          <cell r="AI380">
            <v>2500</v>
          </cell>
          <cell r="AJ380" t="str">
            <v>Contingence, reprise et garantie</v>
          </cell>
          <cell r="AK380">
            <v>2000</v>
          </cell>
          <cell r="AL380">
            <v>138</v>
          </cell>
          <cell r="AM380">
            <v>27300</v>
          </cell>
          <cell r="AN380">
            <v>-2300</v>
          </cell>
          <cell r="AQ380">
            <v>-9.1999999999999998E-2</v>
          </cell>
          <cell r="AR380">
            <v>10350</v>
          </cell>
          <cell r="AS380">
            <v>-12650</v>
          </cell>
          <cell r="AT380">
            <v>-0.50600000000000001</v>
          </cell>
          <cell r="AU380">
            <v>-91.666666666666671</v>
          </cell>
          <cell r="AV380">
            <v>39306</v>
          </cell>
          <cell r="AW380" t="str">
            <v>Petit formulaire</v>
          </cell>
        </row>
        <row r="381">
          <cell r="B381">
            <v>21194</v>
          </cell>
          <cell r="C381">
            <v>2022</v>
          </cell>
          <cell r="D381">
            <v>44510</v>
          </cell>
          <cell r="E381" t="str">
            <v>René</v>
          </cell>
          <cell r="G381" t="str">
            <v>Oui</v>
          </cell>
          <cell r="H381" t="str">
            <v>Budgétaire</v>
          </cell>
          <cell r="I381" t="str">
            <v>4 - Annulé</v>
          </cell>
          <cell r="J381">
            <v>44642</v>
          </cell>
          <cell r="K381" t="str">
            <v>Chaudière/brûleur</v>
          </cell>
          <cell r="L381">
            <v>1</v>
          </cell>
          <cell r="W381" t="str">
            <v>HL Plante</v>
          </cell>
          <cell r="X381" t="str">
            <v>Richard Plante</v>
          </cell>
          <cell r="Y381" t="str">
            <v>Nouveau</v>
          </cell>
          <cell r="Z381" t="str">
            <v>Industriel</v>
          </cell>
          <cell r="AA381" t="str">
            <v>Chaudiere biomasse</v>
          </cell>
          <cell r="AB381">
            <v>550000</v>
          </cell>
          <cell r="AC381">
            <v>342000</v>
          </cell>
          <cell r="AD381">
            <v>376</v>
          </cell>
          <cell r="AE381">
            <v>24440</v>
          </cell>
          <cell r="AF381">
            <v>220</v>
          </cell>
          <cell r="AG381">
            <v>16500</v>
          </cell>
          <cell r="AH381">
            <v>48</v>
          </cell>
          <cell r="AI381">
            <v>23000</v>
          </cell>
          <cell r="AJ381" t="str">
            <v>Contingence, reprise et garantie</v>
          </cell>
          <cell r="AK381">
            <v>36800</v>
          </cell>
          <cell r="AL381">
            <v>644</v>
          </cell>
          <cell r="AM381">
            <v>442740</v>
          </cell>
          <cell r="AN381">
            <v>107260</v>
          </cell>
          <cell r="AP381">
            <v>115100</v>
          </cell>
          <cell r="AQ381">
            <v>0.19501818181818181</v>
          </cell>
          <cell r="AR381">
            <v>48300</v>
          </cell>
          <cell r="AS381">
            <v>58960</v>
          </cell>
          <cell r="AT381">
            <v>0.1072</v>
          </cell>
          <cell r="AU381">
            <v>91.552795031055894</v>
          </cell>
          <cell r="AV381" t="str">
            <v/>
          </cell>
          <cell r="AW381" t="str">
            <v>Petit formulaire</v>
          </cell>
        </row>
        <row r="382">
          <cell r="B382">
            <v>21195</v>
          </cell>
          <cell r="C382">
            <v>2022</v>
          </cell>
          <cell r="D382">
            <v>44510</v>
          </cell>
          <cell r="E382" t="str">
            <v>René</v>
          </cell>
          <cell r="G382" t="str">
            <v>Oui</v>
          </cell>
          <cell r="H382" t="str">
            <v>Budgétaire</v>
          </cell>
          <cell r="I382" t="str">
            <v>5 - Perdu</v>
          </cell>
          <cell r="J382">
            <v>44541</v>
          </cell>
          <cell r="K382" t="str">
            <v>Remplacement tubes</v>
          </cell>
          <cell r="L382">
            <v>1</v>
          </cell>
          <cell r="W382" t="str">
            <v>Produits Resolu</v>
          </cell>
          <cell r="X382" t="str">
            <v>Michel Tremblay</v>
          </cell>
          <cell r="Y382" t="str">
            <v>Existant</v>
          </cell>
          <cell r="Z382" t="str">
            <v>Scieries</v>
          </cell>
          <cell r="AA382" t="str">
            <v>Chamgement de tubes</v>
          </cell>
          <cell r="AB382">
            <v>140625</v>
          </cell>
          <cell r="AC382">
            <v>40266</v>
          </cell>
          <cell r="AD382">
            <v>8</v>
          </cell>
          <cell r="AE382">
            <v>400</v>
          </cell>
          <cell r="AF382">
            <v>479</v>
          </cell>
          <cell r="AG382">
            <v>31135</v>
          </cell>
          <cell r="AH382">
            <v>96</v>
          </cell>
          <cell r="AI382">
            <v>11260</v>
          </cell>
          <cell r="AJ382" t="str">
            <v>Contingence, reprise et garantie</v>
          </cell>
          <cell r="AK382">
            <v>7400</v>
          </cell>
          <cell r="AL382">
            <v>583</v>
          </cell>
          <cell r="AM382">
            <v>90461</v>
          </cell>
          <cell r="AN382">
            <v>50164</v>
          </cell>
          <cell r="AP382">
            <v>50164</v>
          </cell>
          <cell r="AQ382">
            <v>0.3567217777777778</v>
          </cell>
          <cell r="AR382">
            <v>43725</v>
          </cell>
          <cell r="AS382">
            <v>6439</v>
          </cell>
          <cell r="AT382">
            <v>4.5788444444444444E-2</v>
          </cell>
          <cell r="AU382">
            <v>11.04459691252144</v>
          </cell>
          <cell r="AV382">
            <v>141182</v>
          </cell>
          <cell r="AW382" t="str">
            <v>Petit formulaire</v>
          </cell>
        </row>
        <row r="383">
          <cell r="B383">
            <v>21196</v>
          </cell>
          <cell r="C383">
            <v>2021</v>
          </cell>
          <cell r="D383">
            <v>44510</v>
          </cell>
          <cell r="E383" t="str">
            <v>François</v>
          </cell>
          <cell r="F383" t="str">
            <v>Pour approbation</v>
          </cell>
          <cell r="G383" t="str">
            <v>Oui</v>
          </cell>
          <cell r="H383" t="str">
            <v>Budgétaire</v>
          </cell>
          <cell r="I383" t="str">
            <v>2 - Signé</v>
          </cell>
          <cell r="J383">
            <v>44510</v>
          </cell>
          <cell r="M383" t="str">
            <v>Chaudière /brûleur</v>
          </cell>
          <cell r="N383">
            <v>1</v>
          </cell>
          <cell r="W383" t="str">
            <v>Excavation Marchand</v>
          </cell>
          <cell r="X383" t="str">
            <v>Jean-François Marchand</v>
          </cell>
          <cell r="Y383" t="str">
            <v>Existant</v>
          </cell>
          <cell r="Z383" t="str">
            <v>Industriel</v>
          </cell>
          <cell r="AA383" t="str">
            <v>Installation chauffage</v>
          </cell>
          <cell r="AB383">
            <v>8900</v>
          </cell>
          <cell r="AC383">
            <v>2200</v>
          </cell>
          <cell r="AD383">
            <v>2</v>
          </cell>
          <cell r="AE383">
            <v>100</v>
          </cell>
          <cell r="AF383">
            <v>34</v>
          </cell>
          <cell r="AG383">
            <v>2210</v>
          </cell>
          <cell r="AH383">
            <v>8</v>
          </cell>
          <cell r="AI383">
            <v>0</v>
          </cell>
          <cell r="AJ383" t="str">
            <v>Contingence, reprise et garantie</v>
          </cell>
          <cell r="AK383">
            <v>488.7</v>
          </cell>
          <cell r="AL383">
            <v>44</v>
          </cell>
          <cell r="AM383">
            <v>4998.7</v>
          </cell>
          <cell r="AN383">
            <v>3901.3</v>
          </cell>
          <cell r="AP383">
            <v>3901.3</v>
          </cell>
          <cell r="AQ383">
            <v>0.43834831460674162</v>
          </cell>
          <cell r="AR383">
            <v>3300</v>
          </cell>
          <cell r="AS383">
            <v>601.29999999999995</v>
          </cell>
          <cell r="AT383">
            <v>6.7561797752809002E-2</v>
          </cell>
          <cell r="AU383">
            <v>13.665909090909095</v>
          </cell>
          <cell r="AV383" t="str">
            <v/>
          </cell>
          <cell r="AW383" t="str">
            <v>Petit formulaire</v>
          </cell>
        </row>
        <row r="384">
          <cell r="B384">
            <v>21197</v>
          </cell>
          <cell r="C384">
            <v>2021</v>
          </cell>
          <cell r="D384">
            <v>44519</v>
          </cell>
          <cell r="E384" t="str">
            <v>François</v>
          </cell>
          <cell r="F384" t="str">
            <v>Pour approbation</v>
          </cell>
          <cell r="G384" t="str">
            <v>Oui</v>
          </cell>
          <cell r="H384" t="str">
            <v>Budgétaire</v>
          </cell>
          <cell r="I384" t="str">
            <v>2 - Signé</v>
          </cell>
          <cell r="M384" t="str">
            <v>Chaudière /brûleur</v>
          </cell>
          <cell r="N384">
            <v>1</v>
          </cell>
          <cell r="W384" t="str">
            <v>Alstom</v>
          </cell>
          <cell r="X384" t="str">
            <v>José Legris</v>
          </cell>
          <cell r="Y384" t="str">
            <v>Existant</v>
          </cell>
          <cell r="Z384" t="str">
            <v>Industriel</v>
          </cell>
          <cell r="AA384" t="str">
            <v>Démantèlement du four</v>
          </cell>
          <cell r="AB384">
            <v>35000</v>
          </cell>
          <cell r="AC384">
            <v>8000</v>
          </cell>
          <cell r="AD384">
            <v>1</v>
          </cell>
          <cell r="AE384">
            <v>50</v>
          </cell>
          <cell r="AF384">
            <v>320</v>
          </cell>
          <cell r="AG384">
            <v>20800</v>
          </cell>
          <cell r="AH384">
            <v>1</v>
          </cell>
          <cell r="AI384">
            <v>1</v>
          </cell>
          <cell r="AJ384" t="str">
            <v>Contingence, reprise et garantie</v>
          </cell>
          <cell r="AK384">
            <v>1</v>
          </cell>
          <cell r="AL384">
            <v>322</v>
          </cell>
          <cell r="AM384">
            <v>28852</v>
          </cell>
          <cell r="AN384">
            <v>6148</v>
          </cell>
          <cell r="AP384">
            <v>6148</v>
          </cell>
          <cell r="AQ384">
            <v>0.17565714285714285</v>
          </cell>
          <cell r="AR384">
            <v>24150</v>
          </cell>
          <cell r="AS384">
            <v>-18002</v>
          </cell>
          <cell r="AT384">
            <v>-0.5143428571428571</v>
          </cell>
          <cell r="AU384">
            <v>-55.906832298136649</v>
          </cell>
          <cell r="AV384">
            <v>56866</v>
          </cell>
          <cell r="AW384" t="str">
            <v>Petit formulaire</v>
          </cell>
        </row>
        <row r="385">
          <cell r="B385">
            <v>21198</v>
          </cell>
          <cell r="C385">
            <v>2021</v>
          </cell>
          <cell r="D385">
            <v>44519</v>
          </cell>
          <cell r="E385" t="str">
            <v>François</v>
          </cell>
          <cell r="F385" t="str">
            <v>Pour approbation</v>
          </cell>
          <cell r="G385" t="str">
            <v>Non</v>
          </cell>
          <cell r="H385" t="str">
            <v>Calculé</v>
          </cell>
          <cell r="I385" t="str">
            <v>2 - Signé</v>
          </cell>
          <cell r="M385" t="str">
            <v>Tuyauterie</v>
          </cell>
          <cell r="N385">
            <v>1</v>
          </cell>
          <cell r="W385" t="str">
            <v>Microbrasserie Brodway</v>
          </cell>
          <cell r="X385" t="str">
            <v>Jean-Luc Marchand</v>
          </cell>
          <cell r="Y385" t="str">
            <v>Nouveau</v>
          </cell>
          <cell r="Z385" t="str">
            <v>Alimentaire</v>
          </cell>
          <cell r="AA385" t="str">
            <v xml:space="preserve">Tuyauterie de vapeur </v>
          </cell>
          <cell r="AB385">
            <v>24900</v>
          </cell>
          <cell r="AC385">
            <v>6836</v>
          </cell>
          <cell r="AD385">
            <v>32</v>
          </cell>
          <cell r="AE385">
            <v>1600</v>
          </cell>
          <cell r="AF385">
            <v>74</v>
          </cell>
          <cell r="AG385">
            <v>4810</v>
          </cell>
          <cell r="AH385">
            <v>10</v>
          </cell>
          <cell r="AI385">
            <v>150</v>
          </cell>
          <cell r="AJ385" t="str">
            <v>Contingence, reprise et garantie</v>
          </cell>
          <cell r="AK385">
            <v>1372.14</v>
          </cell>
          <cell r="AL385">
            <v>116</v>
          </cell>
          <cell r="AM385">
            <v>14768.14</v>
          </cell>
          <cell r="AN385">
            <v>10131.86</v>
          </cell>
          <cell r="AP385">
            <v>10131.86</v>
          </cell>
          <cell r="AQ385">
            <v>0.40690200803212856</v>
          </cell>
          <cell r="AR385">
            <v>8700</v>
          </cell>
          <cell r="AS385">
            <v>1431.86</v>
          </cell>
          <cell r="AT385">
            <v>5.7504417670682755E-2</v>
          </cell>
          <cell r="AU385">
            <v>12.343620689655177</v>
          </cell>
          <cell r="AV385" t="str">
            <v/>
          </cell>
          <cell r="AW385" t="str">
            <v>Petit formulaire</v>
          </cell>
        </row>
        <row r="386">
          <cell r="B386">
            <v>21199</v>
          </cell>
          <cell r="C386">
            <v>2021</v>
          </cell>
          <cell r="D386">
            <v>44519</v>
          </cell>
          <cell r="E386" t="str">
            <v>François</v>
          </cell>
          <cell r="F386" t="str">
            <v>Pour approbation</v>
          </cell>
          <cell r="G386" t="str">
            <v>Oui</v>
          </cell>
          <cell r="H386" t="str">
            <v>Calculé</v>
          </cell>
          <cell r="I386" t="str">
            <v>5 - Perdu</v>
          </cell>
          <cell r="J386">
            <v>44532</v>
          </cell>
          <cell r="M386" t="str">
            <v>Chaudière /brûleur</v>
          </cell>
          <cell r="N386">
            <v>1</v>
          </cell>
          <cell r="W386" t="str">
            <v>CIUSSS-MCQ</v>
          </cell>
          <cell r="X386" t="str">
            <v>Jimmy Ross</v>
          </cell>
          <cell r="Y386" t="str">
            <v>Existant</v>
          </cell>
          <cell r="Z386" t="str">
            <v>Hopital</v>
          </cell>
          <cell r="AA386" t="str">
            <v>Remplacement réservoir de condensat (Hôp. Ste-Thérèse)</v>
          </cell>
          <cell r="AB386">
            <v>20500</v>
          </cell>
          <cell r="AC386">
            <v>6120</v>
          </cell>
          <cell r="AD386">
            <v>40</v>
          </cell>
          <cell r="AE386">
            <v>2600</v>
          </cell>
          <cell r="AF386">
            <v>50.4</v>
          </cell>
          <cell r="AG386">
            <v>3780</v>
          </cell>
          <cell r="AH386">
            <v>0</v>
          </cell>
          <cell r="AI386">
            <v>200</v>
          </cell>
          <cell r="AJ386" t="str">
            <v>Contingence, reprise et garantie</v>
          </cell>
          <cell r="AK386">
            <v>983.68</v>
          </cell>
          <cell r="AL386">
            <v>90.4</v>
          </cell>
          <cell r="AM386">
            <v>13683.68</v>
          </cell>
          <cell r="AN386">
            <v>6816.32</v>
          </cell>
          <cell r="AP386">
            <v>7920.32</v>
          </cell>
          <cell r="AQ386">
            <v>0.33250341463414634</v>
          </cell>
          <cell r="AR386">
            <v>6780</v>
          </cell>
          <cell r="AS386">
            <v>36.32</v>
          </cell>
          <cell r="AT386">
            <v>1.7717073170731565E-3</v>
          </cell>
          <cell r="AU386">
            <v>0.40176991150442154</v>
          </cell>
          <cell r="AV386">
            <v>21548.48</v>
          </cell>
          <cell r="AW386" t="str">
            <v>Petit formulaire</v>
          </cell>
        </row>
        <row r="387">
          <cell r="B387">
            <v>21200</v>
          </cell>
          <cell r="C387">
            <v>2021</v>
          </cell>
          <cell r="D387">
            <v>44519</v>
          </cell>
          <cell r="E387" t="str">
            <v>François</v>
          </cell>
          <cell r="F387" t="str">
            <v>En cours</v>
          </cell>
          <cell r="G387" t="str">
            <v>Non</v>
          </cell>
          <cell r="H387" t="str">
            <v>Calculé</v>
          </cell>
          <cell r="I387" t="str">
            <v>4 - Annulé</v>
          </cell>
          <cell r="M387" t="str">
            <v>Chaudière /brûleur</v>
          </cell>
          <cell r="N387">
            <v>1</v>
          </cell>
          <cell r="W387" t="str">
            <v>Soprema</v>
          </cell>
          <cell r="X387" t="str">
            <v>Alexandre Jodoin</v>
          </cell>
          <cell r="Y387" t="str">
            <v>Nouveau</v>
          </cell>
          <cell r="Z387" t="str">
            <v>Industriel</v>
          </cell>
          <cell r="AA387" t="str">
            <v>Remplacement du réservoir d'expansion</v>
          </cell>
          <cell r="AB387">
            <v>80000</v>
          </cell>
          <cell r="AC387">
            <v>1</v>
          </cell>
          <cell r="AD387">
            <v>1</v>
          </cell>
          <cell r="AE387">
            <v>60</v>
          </cell>
          <cell r="AF387">
            <v>1</v>
          </cell>
          <cell r="AG387">
            <v>75</v>
          </cell>
          <cell r="AH387">
            <v>1</v>
          </cell>
          <cell r="AI387">
            <v>1</v>
          </cell>
          <cell r="AJ387" t="str">
            <v>Contingence, reprise et garantie</v>
          </cell>
          <cell r="AK387">
            <v>1</v>
          </cell>
          <cell r="AL387">
            <v>3</v>
          </cell>
          <cell r="AM387">
            <v>138</v>
          </cell>
          <cell r="AN387">
            <v>79862</v>
          </cell>
          <cell r="AQ387">
            <v>0.99827500000000002</v>
          </cell>
          <cell r="AR387">
            <v>225</v>
          </cell>
          <cell r="AS387">
            <v>79637</v>
          </cell>
          <cell r="AT387">
            <v>0.99546250000000003</v>
          </cell>
          <cell r="AU387">
            <v>26545.666666666668</v>
          </cell>
          <cell r="AV387" t="str">
            <v/>
          </cell>
          <cell r="AW387" t="str">
            <v>Petit formulaire</v>
          </cell>
        </row>
        <row r="388">
          <cell r="B388">
            <v>21201</v>
          </cell>
          <cell r="C388">
            <v>2021</v>
          </cell>
          <cell r="D388">
            <v>44519</v>
          </cell>
          <cell r="E388" t="str">
            <v>François</v>
          </cell>
          <cell r="F388" t="str">
            <v>Pour approbation</v>
          </cell>
          <cell r="G388" t="str">
            <v>Oui</v>
          </cell>
          <cell r="H388" t="str">
            <v>Calculé</v>
          </cell>
          <cell r="I388" t="str">
            <v>5 - Perdu</v>
          </cell>
          <cell r="J388">
            <v>44562</v>
          </cell>
          <cell r="M388" t="str">
            <v>Panneau de contrôle</v>
          </cell>
          <cell r="N388">
            <v>1</v>
          </cell>
          <cell r="W388" t="str">
            <v>Béton Provincial</v>
          </cell>
          <cell r="X388" t="str">
            <v>Pierre Bertrand</v>
          </cell>
          <cell r="Y388" t="str">
            <v>Existant</v>
          </cell>
          <cell r="Z388" t="str">
            <v>Industriel</v>
          </cell>
          <cell r="AA388" t="str">
            <v>Contrôleurs de température</v>
          </cell>
          <cell r="AB388">
            <v>38000</v>
          </cell>
          <cell r="AC388">
            <v>23116</v>
          </cell>
          <cell r="AD388">
            <v>8</v>
          </cell>
          <cell r="AE388">
            <v>480</v>
          </cell>
          <cell r="AF388">
            <v>42.2</v>
          </cell>
          <cell r="AG388">
            <v>3165</v>
          </cell>
          <cell r="AH388">
            <v>4</v>
          </cell>
          <cell r="AI388">
            <v>200</v>
          </cell>
          <cell r="AJ388" t="str">
            <v>Contingence, reprise et garantie</v>
          </cell>
          <cell r="AK388">
            <v>2548.71</v>
          </cell>
          <cell r="AL388">
            <v>54.2</v>
          </cell>
          <cell r="AM388">
            <v>29509.71</v>
          </cell>
          <cell r="AN388">
            <v>8490.2900000000009</v>
          </cell>
          <cell r="AP388">
            <v>8992.2900000000009</v>
          </cell>
          <cell r="AQ388">
            <v>0.22342868421052633</v>
          </cell>
          <cell r="AR388">
            <v>4065</v>
          </cell>
          <cell r="AS388">
            <v>4425.29</v>
          </cell>
          <cell r="AT388">
            <v>0.11645500000000002</v>
          </cell>
          <cell r="AU388">
            <v>81.647416974169758</v>
          </cell>
          <cell r="AV388" t="str">
            <v/>
          </cell>
          <cell r="AW388" t="str">
            <v>Petit formulaire</v>
          </cell>
        </row>
        <row r="389">
          <cell r="B389">
            <v>21202</v>
          </cell>
          <cell r="C389">
            <v>2021</v>
          </cell>
          <cell r="D389">
            <v>44519</v>
          </cell>
          <cell r="E389" t="str">
            <v>François</v>
          </cell>
          <cell r="F389" t="str">
            <v>Pour approbation</v>
          </cell>
          <cell r="G389" t="str">
            <v>Non</v>
          </cell>
          <cell r="H389" t="str">
            <v>Budgétaire</v>
          </cell>
          <cell r="I389" t="str">
            <v>5 - Perdu</v>
          </cell>
          <cell r="M389" t="str">
            <v>Chaudière /brûleur</v>
          </cell>
          <cell r="N389">
            <v>1</v>
          </cell>
          <cell r="W389" t="str">
            <v>Barry Callebaut</v>
          </cell>
          <cell r="X389" t="str">
            <v>?</v>
          </cell>
          <cell r="Y389" t="str">
            <v>Nouveau</v>
          </cell>
          <cell r="Z389" t="str">
            <v>Institutionnel</v>
          </cell>
          <cell r="AA389" t="str">
            <v>Location CHA025</v>
          </cell>
          <cell r="AB389">
            <v>30000</v>
          </cell>
          <cell r="AC389">
            <v>1</v>
          </cell>
          <cell r="AD389">
            <v>1</v>
          </cell>
          <cell r="AE389">
            <v>50</v>
          </cell>
          <cell r="AF389">
            <v>1</v>
          </cell>
          <cell r="AG389">
            <v>65</v>
          </cell>
          <cell r="AH389">
            <v>1</v>
          </cell>
          <cell r="AI389">
            <v>1</v>
          </cell>
          <cell r="AJ389" t="str">
            <v>Contingence, reprise et garantie</v>
          </cell>
          <cell r="AK389">
            <v>1</v>
          </cell>
          <cell r="AL389">
            <v>3</v>
          </cell>
          <cell r="AM389">
            <v>118</v>
          </cell>
          <cell r="AN389">
            <v>29882</v>
          </cell>
          <cell r="AQ389">
            <v>0.99606666666666666</v>
          </cell>
          <cell r="AR389">
            <v>225</v>
          </cell>
          <cell r="AS389">
            <v>29657</v>
          </cell>
          <cell r="AT389">
            <v>0.9885666666666667</v>
          </cell>
          <cell r="AU389">
            <v>9885.6666666666661</v>
          </cell>
          <cell r="AV389" t="str">
            <v/>
          </cell>
          <cell r="AW389" t="str">
            <v>Petit formulaire</v>
          </cell>
        </row>
        <row r="390">
          <cell r="B390">
            <v>21203</v>
          </cell>
          <cell r="C390">
            <v>2021</v>
          </cell>
          <cell r="D390">
            <v>44524</v>
          </cell>
          <cell r="E390" t="str">
            <v>François</v>
          </cell>
          <cell r="F390" t="str">
            <v>En cours</v>
          </cell>
          <cell r="G390" t="str">
            <v>Non</v>
          </cell>
          <cell r="H390" t="str">
            <v>Budgétaire</v>
          </cell>
          <cell r="I390" t="str">
            <v>0 - En cours</v>
          </cell>
          <cell r="K390" t="str">
            <v>Chaudière/brûleur</v>
          </cell>
          <cell r="L390">
            <v>1</v>
          </cell>
          <cell r="W390" t="str">
            <v>Enviroair</v>
          </cell>
          <cell r="X390" t="str">
            <v>Karine Chabot</v>
          </cell>
          <cell r="Y390" t="str">
            <v>Existant</v>
          </cell>
          <cell r="Z390" t="str">
            <v>Institutionnel</v>
          </cell>
          <cell r="AA390" t="str">
            <v>Chaudières à biomasse (Hôpital de St-Jérôme 4 X 6500 kW)</v>
          </cell>
          <cell r="AB390">
            <v>0</v>
          </cell>
          <cell r="AC390">
            <v>0</v>
          </cell>
          <cell r="AD390">
            <v>0</v>
          </cell>
          <cell r="AE390">
            <v>0</v>
          </cell>
          <cell r="AF390">
            <v>0</v>
          </cell>
          <cell r="AG390">
            <v>0</v>
          </cell>
          <cell r="AH390">
            <v>0</v>
          </cell>
          <cell r="AI390">
            <v>0</v>
          </cell>
          <cell r="AJ390" t="str">
            <v>Contingence, reprise et garantie</v>
          </cell>
          <cell r="AK390">
            <v>0</v>
          </cell>
          <cell r="AL390">
            <v>0</v>
          </cell>
          <cell r="AM390">
            <v>0</v>
          </cell>
          <cell r="AN390">
            <v>0</v>
          </cell>
          <cell r="AQ390">
            <v>0</v>
          </cell>
          <cell r="AR390">
            <v>0</v>
          </cell>
          <cell r="AS390">
            <v>0</v>
          </cell>
          <cell r="AT390">
            <v>0</v>
          </cell>
          <cell r="AU390" t="str">
            <v/>
          </cell>
          <cell r="AV390" t="str">
            <v/>
          </cell>
          <cell r="AW390" t="str">
            <v>Grand formulaire</v>
          </cell>
        </row>
        <row r="391">
          <cell r="B391">
            <v>21204</v>
          </cell>
          <cell r="C391">
            <v>2021</v>
          </cell>
          <cell r="D391">
            <v>44525</v>
          </cell>
          <cell r="E391" t="str">
            <v>René</v>
          </cell>
          <cell r="G391" t="str">
            <v>Non</v>
          </cell>
          <cell r="H391" t="str">
            <v>Budgétaire</v>
          </cell>
          <cell r="I391" t="str">
            <v>5 - Perdu</v>
          </cell>
          <cell r="K391" t="str">
            <v>Remplacement tubes</v>
          </cell>
          <cell r="L391">
            <v>10</v>
          </cell>
          <cell r="W391" t="str">
            <v>CSSSS de la Mauricie</v>
          </cell>
          <cell r="X391" t="str">
            <v>Yves Tessier</v>
          </cell>
          <cell r="Y391" t="str">
            <v>Nouveau</v>
          </cell>
          <cell r="Z391" t="str">
            <v>Hopital</v>
          </cell>
          <cell r="AA391" t="str">
            <v>Chamgement des tubes à fumés</v>
          </cell>
          <cell r="AB391">
            <v>19000</v>
          </cell>
          <cell r="AC391">
            <v>500</v>
          </cell>
          <cell r="AD391">
            <v>0</v>
          </cell>
          <cell r="AE391">
            <v>0</v>
          </cell>
          <cell r="AF391">
            <v>105</v>
          </cell>
          <cell r="AG391">
            <v>6825</v>
          </cell>
          <cell r="AH391">
            <v>12</v>
          </cell>
          <cell r="AI391">
            <v>2300</v>
          </cell>
          <cell r="AJ391" t="str">
            <v>Contingence, reprise et garantie</v>
          </cell>
          <cell r="AK391">
            <v>1000</v>
          </cell>
          <cell r="AL391">
            <v>117</v>
          </cell>
          <cell r="AM391">
            <v>10625</v>
          </cell>
          <cell r="AN391">
            <v>8375</v>
          </cell>
          <cell r="AP391">
            <v>8375</v>
          </cell>
          <cell r="AQ391">
            <v>0.44078947368421051</v>
          </cell>
          <cell r="AR391">
            <v>8775</v>
          </cell>
          <cell r="AS391">
            <v>-400</v>
          </cell>
          <cell r="AT391">
            <v>-2.1052631578947368E-2</v>
          </cell>
          <cell r="AU391">
            <v>-3.4188034188034186</v>
          </cell>
          <cell r="AV391">
            <v>20804</v>
          </cell>
          <cell r="AW391" t="str">
            <v>Petit formulaire</v>
          </cell>
        </row>
        <row r="392">
          <cell r="B392">
            <v>21205</v>
          </cell>
          <cell r="C392">
            <v>2021</v>
          </cell>
          <cell r="D392">
            <v>44526</v>
          </cell>
          <cell r="E392" t="str">
            <v>François</v>
          </cell>
          <cell r="F392" t="str">
            <v>Pour approbation</v>
          </cell>
          <cell r="G392" t="str">
            <v>Oui</v>
          </cell>
          <cell r="H392" t="str">
            <v>Budgétaire</v>
          </cell>
          <cell r="I392" t="str">
            <v>4 - Annulé</v>
          </cell>
          <cell r="J392">
            <v>44526</v>
          </cell>
          <cell r="M392" t="str">
            <v>Chaudière /brûleur</v>
          </cell>
          <cell r="N392">
            <v>1</v>
          </cell>
          <cell r="W392" t="str">
            <v>Roco</v>
          </cell>
          <cell r="X392" t="str">
            <v>Robert Martineau</v>
          </cell>
          <cell r="Y392" t="str">
            <v>Nouveau</v>
          </cell>
          <cell r="Z392" t="str">
            <v>Industriel</v>
          </cell>
          <cell r="AA392" t="str">
            <v>Location 300 HP</v>
          </cell>
          <cell r="AB392">
            <v>65000</v>
          </cell>
          <cell r="AC392">
            <v>1</v>
          </cell>
          <cell r="AD392">
            <v>1</v>
          </cell>
          <cell r="AE392">
            <v>60</v>
          </cell>
          <cell r="AF392">
            <v>1</v>
          </cell>
          <cell r="AG392">
            <v>75</v>
          </cell>
          <cell r="AH392">
            <v>1</v>
          </cell>
          <cell r="AI392">
            <v>1</v>
          </cell>
          <cell r="AJ392" t="str">
            <v>Contingence, reprise et garantie</v>
          </cell>
          <cell r="AK392">
            <v>1</v>
          </cell>
          <cell r="AL392">
            <v>3</v>
          </cell>
          <cell r="AM392">
            <v>138</v>
          </cell>
          <cell r="AN392">
            <v>64862</v>
          </cell>
          <cell r="AP392">
            <v>64882</v>
          </cell>
          <cell r="AQ392">
            <v>0.99787692307692311</v>
          </cell>
          <cell r="AR392">
            <v>225</v>
          </cell>
          <cell r="AS392">
            <v>64637</v>
          </cell>
          <cell r="AT392">
            <v>0.99441538461538459</v>
          </cell>
          <cell r="AU392">
            <v>21545.666666666668</v>
          </cell>
          <cell r="AV392" t="str">
            <v/>
          </cell>
          <cell r="AW392" t="str">
            <v>Petit formulaire</v>
          </cell>
        </row>
        <row r="393">
          <cell r="B393">
            <v>21206</v>
          </cell>
          <cell r="C393">
            <v>2022</v>
          </cell>
          <cell r="D393">
            <v>44532</v>
          </cell>
          <cell r="E393" t="str">
            <v>René</v>
          </cell>
          <cell r="F393" t="str">
            <v>En cours</v>
          </cell>
          <cell r="G393" t="str">
            <v>Non</v>
          </cell>
          <cell r="H393" t="str">
            <v>Budgétaire</v>
          </cell>
          <cell r="I393" t="str">
            <v>4 - Annulé</v>
          </cell>
          <cell r="M393" t="str">
            <v>Cheminée</v>
          </cell>
          <cell r="N393">
            <v>1</v>
          </cell>
          <cell r="W393" t="str">
            <v>Calderas Combustion</v>
          </cell>
          <cell r="X393" t="str">
            <v>Mike Morin</v>
          </cell>
          <cell r="Y393" t="str">
            <v>Nouveau</v>
          </cell>
          <cell r="Z393" t="str">
            <v>Industriel</v>
          </cell>
          <cell r="AA393" t="str">
            <v>Cheminée</v>
          </cell>
          <cell r="AB393">
            <v>0</v>
          </cell>
          <cell r="AC393">
            <v>0</v>
          </cell>
          <cell r="AD393">
            <v>0</v>
          </cell>
          <cell r="AE393">
            <v>0</v>
          </cell>
          <cell r="AF393">
            <v>0</v>
          </cell>
          <cell r="AG393">
            <v>0</v>
          </cell>
          <cell r="AH393">
            <v>0</v>
          </cell>
          <cell r="AI393">
            <v>0</v>
          </cell>
          <cell r="AJ393" t="str">
            <v>Contingence, reprise et garantie</v>
          </cell>
          <cell r="AK393">
            <v>0</v>
          </cell>
          <cell r="AL393">
            <v>0</v>
          </cell>
          <cell r="AM393">
            <v>0</v>
          </cell>
          <cell r="AN393">
            <v>0</v>
          </cell>
          <cell r="AQ393">
            <v>0</v>
          </cell>
          <cell r="AR393">
            <v>0</v>
          </cell>
          <cell r="AS393">
            <v>0</v>
          </cell>
          <cell r="AT393">
            <v>0</v>
          </cell>
          <cell r="AU393" t="str">
            <v/>
          </cell>
          <cell r="AV393" t="str">
            <v/>
          </cell>
          <cell r="AW393" t="str">
            <v>Petit formulaire</v>
          </cell>
        </row>
        <row r="394">
          <cell r="B394">
            <v>21207</v>
          </cell>
          <cell r="C394">
            <v>2021</v>
          </cell>
          <cell r="D394">
            <v>44533</v>
          </cell>
          <cell r="E394" t="str">
            <v>François</v>
          </cell>
          <cell r="F394" t="str">
            <v>Pour approbation</v>
          </cell>
          <cell r="G394" t="str">
            <v>Oui</v>
          </cell>
          <cell r="H394" t="str">
            <v>Calculé</v>
          </cell>
          <cell r="I394" t="str">
            <v>5 - Perdu</v>
          </cell>
          <cell r="J394">
            <v>44533</v>
          </cell>
          <cell r="M394" t="str">
            <v>Chaudière /brûleur</v>
          </cell>
          <cell r="N394">
            <v>1</v>
          </cell>
          <cell r="W394" t="str">
            <v>Pliage Maskinongé</v>
          </cell>
          <cell r="X394" t="str">
            <v>Monia Lacasse</v>
          </cell>
          <cell r="Y394" t="str">
            <v>Existant</v>
          </cell>
          <cell r="Z394" t="str">
            <v>Industriel</v>
          </cell>
          <cell r="AA394" t="str">
            <v>Réservoir de condensat</v>
          </cell>
          <cell r="AB394">
            <v>4000</v>
          </cell>
          <cell r="AC394">
            <v>1000</v>
          </cell>
          <cell r="AD394">
            <v>32</v>
          </cell>
          <cell r="AE394">
            <v>1920</v>
          </cell>
          <cell r="AF394">
            <v>1</v>
          </cell>
          <cell r="AG394">
            <v>75</v>
          </cell>
          <cell r="AH394">
            <v>1</v>
          </cell>
          <cell r="AI394">
            <v>1</v>
          </cell>
          <cell r="AJ394" t="str">
            <v>Contingence, reprise et garantie</v>
          </cell>
          <cell r="AK394">
            <v>1</v>
          </cell>
          <cell r="AL394">
            <v>34</v>
          </cell>
          <cell r="AM394">
            <v>2997</v>
          </cell>
          <cell r="AN394">
            <v>1003</v>
          </cell>
          <cell r="AP394">
            <v>1333</v>
          </cell>
          <cell r="AQ394">
            <v>0.25074999999999997</v>
          </cell>
          <cell r="AR394">
            <v>2550</v>
          </cell>
          <cell r="AS394">
            <v>-1547</v>
          </cell>
          <cell r="AT394">
            <v>-0.38674999999999998</v>
          </cell>
          <cell r="AU394">
            <v>-45.5</v>
          </cell>
          <cell r="AV394">
            <v>5955</v>
          </cell>
          <cell r="AW394" t="str">
            <v>Petit formulaire</v>
          </cell>
        </row>
        <row r="395">
          <cell r="B395">
            <v>21208</v>
          </cell>
          <cell r="C395">
            <v>2021</v>
          </cell>
          <cell r="D395">
            <v>44533</v>
          </cell>
          <cell r="E395" t="str">
            <v>François</v>
          </cell>
          <cell r="F395" t="str">
            <v>Pour approbation</v>
          </cell>
          <cell r="G395" t="str">
            <v>Oui</v>
          </cell>
          <cell r="H395" t="str">
            <v>Budgétaire</v>
          </cell>
          <cell r="I395" t="str">
            <v>2 - Signé</v>
          </cell>
          <cell r="J395">
            <v>44553</v>
          </cell>
          <cell r="M395" t="str">
            <v>Chaudière /brûleur</v>
          </cell>
          <cell r="N395">
            <v>1</v>
          </cell>
          <cell r="W395" t="str">
            <v>Stema Pro</v>
          </cell>
          <cell r="X395" t="str">
            <v>Dany Gauthier</v>
          </cell>
          <cell r="Y395" t="str">
            <v>Existant</v>
          </cell>
          <cell r="Z395" t="str">
            <v>Industriel</v>
          </cell>
          <cell r="AA395" t="str">
            <v>Modernisation séchoir et four</v>
          </cell>
          <cell r="AB395">
            <v>175500</v>
          </cell>
          <cell r="AC395">
            <v>102321.43</v>
          </cell>
          <cell r="AD395">
            <v>24.20999999999998</v>
          </cell>
          <cell r="AE395">
            <v>1573.65</v>
          </cell>
          <cell r="AF395">
            <v>215</v>
          </cell>
          <cell r="AG395">
            <v>13975</v>
          </cell>
          <cell r="AH395">
            <v>20</v>
          </cell>
          <cell r="AI395">
            <v>2829.375</v>
          </cell>
          <cell r="AJ395" t="str">
            <v>Contingence, reprise et garantie</v>
          </cell>
          <cell r="AK395">
            <v>12305.528700000001</v>
          </cell>
          <cell r="AL395">
            <v>259.20999999999998</v>
          </cell>
          <cell r="AM395">
            <v>133004.98370000001</v>
          </cell>
          <cell r="AN395">
            <v>42495.016300000003</v>
          </cell>
          <cell r="AP395">
            <v>42761.2</v>
          </cell>
          <cell r="AQ395">
            <v>0.24213684501424512</v>
          </cell>
          <cell r="AR395">
            <v>23588.11</v>
          </cell>
          <cell r="AS395">
            <v>18906.906299999999</v>
          </cell>
          <cell r="AT395">
            <v>0.10773165982905995</v>
          </cell>
          <cell r="AU395">
            <v>72.940497280197604</v>
          </cell>
          <cell r="AV395" t="str">
            <v/>
          </cell>
          <cell r="AW395" t="str">
            <v>Grand formulaire</v>
          </cell>
          <cell r="AX395" t="str">
            <v>François</v>
          </cell>
          <cell r="AY395" t="str">
            <v>Non</v>
          </cell>
        </row>
        <row r="396">
          <cell r="B396">
            <v>21209</v>
          </cell>
          <cell r="C396">
            <v>2021</v>
          </cell>
          <cell r="D396">
            <v>44538</v>
          </cell>
          <cell r="E396" t="str">
            <v>René</v>
          </cell>
          <cell r="G396" t="str">
            <v>Non</v>
          </cell>
          <cell r="H396" t="str">
            <v>Budgétaire</v>
          </cell>
          <cell r="I396" t="str">
            <v>4 - Annulé</v>
          </cell>
          <cell r="M396" t="str">
            <v>Chaudière /brûleur</v>
          </cell>
          <cell r="N396">
            <v>1</v>
          </cell>
          <cell r="W396" t="str">
            <v>Cascades</v>
          </cell>
          <cell r="X396" t="str">
            <v>Jean Francois Leclerc</v>
          </cell>
          <cell r="Y396" t="str">
            <v>Nouveau</v>
          </cell>
          <cell r="Z396" t="str">
            <v>Papetières</v>
          </cell>
          <cell r="AA396" t="str">
            <v>Location chaudière 300 bhp</v>
          </cell>
          <cell r="AB396">
            <v>0</v>
          </cell>
          <cell r="AC396">
            <v>0</v>
          </cell>
          <cell r="AD396">
            <v>0</v>
          </cell>
          <cell r="AE396">
            <v>0</v>
          </cell>
          <cell r="AF396">
            <v>0</v>
          </cell>
          <cell r="AG396">
            <v>0</v>
          </cell>
          <cell r="AH396">
            <v>0</v>
          </cell>
          <cell r="AI396">
            <v>0</v>
          </cell>
          <cell r="AJ396" t="str">
            <v>Contingence, reprise et garantie</v>
          </cell>
          <cell r="AK396">
            <v>0</v>
          </cell>
          <cell r="AL396">
            <v>0</v>
          </cell>
          <cell r="AM396">
            <v>0</v>
          </cell>
          <cell r="AN396">
            <v>0</v>
          </cell>
          <cell r="AQ396">
            <v>0</v>
          </cell>
          <cell r="AR396">
            <v>0</v>
          </cell>
          <cell r="AS396">
            <v>0</v>
          </cell>
          <cell r="AT396">
            <v>0</v>
          </cell>
          <cell r="AU396" t="str">
            <v/>
          </cell>
          <cell r="AV396" t="str">
            <v/>
          </cell>
          <cell r="AW396" t="str">
            <v>Petit formulaire</v>
          </cell>
        </row>
        <row r="397">
          <cell r="B397">
            <v>21210</v>
          </cell>
          <cell r="C397">
            <v>2021</v>
          </cell>
          <cell r="D397">
            <v>44538</v>
          </cell>
          <cell r="E397" t="str">
            <v>François</v>
          </cell>
          <cell r="F397" t="str">
            <v>Pour approbation</v>
          </cell>
          <cell r="G397" t="str">
            <v>Oui</v>
          </cell>
          <cell r="H397" t="str">
            <v>Calculé</v>
          </cell>
          <cell r="I397" t="str">
            <v>4 - Annulé</v>
          </cell>
          <cell r="J397">
            <v>44539</v>
          </cell>
          <cell r="M397" t="str">
            <v>Chaudière /brûleur</v>
          </cell>
          <cell r="N397">
            <v>1</v>
          </cell>
          <cell r="W397" t="str">
            <v>Béton Provincial</v>
          </cell>
          <cell r="X397" t="str">
            <v>F. Bujeau</v>
          </cell>
          <cell r="Y397" t="str">
            <v>Existant</v>
          </cell>
          <cell r="Z397" t="str">
            <v>Industriel</v>
          </cell>
          <cell r="AA397" t="str">
            <v>Retubage de chaudière</v>
          </cell>
          <cell r="AB397">
            <v>38900</v>
          </cell>
          <cell r="AC397">
            <v>9869.3333000000002</v>
          </cell>
          <cell r="AD397">
            <v>4</v>
          </cell>
          <cell r="AE397">
            <v>260</v>
          </cell>
          <cell r="AF397">
            <v>80</v>
          </cell>
          <cell r="AG397">
            <v>6000</v>
          </cell>
          <cell r="AH397">
            <v>60</v>
          </cell>
          <cell r="AI397">
            <v>5900</v>
          </cell>
          <cell r="AJ397" t="str">
            <v>Contingence, reprise et garantie</v>
          </cell>
          <cell r="AK397">
            <v>2011.9467</v>
          </cell>
          <cell r="AL397">
            <v>144</v>
          </cell>
          <cell r="AM397">
            <v>24041.279999999999</v>
          </cell>
          <cell r="AN397">
            <v>14858.72</v>
          </cell>
          <cell r="AP397">
            <v>15718.72</v>
          </cell>
          <cell r="AQ397">
            <v>0.38197223650385609</v>
          </cell>
          <cell r="AR397">
            <v>10800</v>
          </cell>
          <cell r="AS397">
            <v>4058.72</v>
          </cell>
          <cell r="AT397">
            <v>0.10433727506426738</v>
          </cell>
          <cell r="AU397">
            <v>28.185555555555563</v>
          </cell>
          <cell r="AV397" t="str">
            <v/>
          </cell>
          <cell r="AW397" t="str">
            <v>Petit formulaire</v>
          </cell>
        </row>
        <row r="398">
          <cell r="B398">
            <v>21211</v>
          </cell>
          <cell r="C398">
            <v>2021</v>
          </cell>
          <cell r="D398">
            <v>44545</v>
          </cell>
          <cell r="E398" t="str">
            <v>François</v>
          </cell>
          <cell r="F398" t="str">
            <v>Pour approbation</v>
          </cell>
          <cell r="G398" t="str">
            <v>Oui</v>
          </cell>
          <cell r="H398" t="str">
            <v>Calculé</v>
          </cell>
          <cell r="I398" t="str">
            <v>2 - Signé</v>
          </cell>
          <cell r="M398" t="str">
            <v>Chaudière /brûleur</v>
          </cell>
          <cell r="N398">
            <v>1</v>
          </cell>
          <cell r="W398" t="str">
            <v>Groupe Mondou</v>
          </cell>
          <cell r="X398" t="str">
            <v>Alain Petit</v>
          </cell>
          <cell r="Y398" t="str">
            <v>Existant</v>
          </cell>
          <cell r="Z398" t="str">
            <v>Industriel</v>
          </cell>
          <cell r="AA398" t="str">
            <v>Remplacement des tubes et traitement d'eau</v>
          </cell>
          <cell r="AB398">
            <v>9900</v>
          </cell>
          <cell r="AC398">
            <v>2776.25</v>
          </cell>
          <cell r="AD398">
            <v>4</v>
          </cell>
          <cell r="AE398">
            <v>200</v>
          </cell>
          <cell r="AF398">
            <v>32</v>
          </cell>
          <cell r="AG398">
            <v>2080</v>
          </cell>
          <cell r="AH398">
            <v>6</v>
          </cell>
          <cell r="AI398">
            <v>450</v>
          </cell>
          <cell r="AJ398" t="str">
            <v>Contingence, reprise et garantie</v>
          </cell>
          <cell r="AK398">
            <v>557.66250000000002</v>
          </cell>
          <cell r="AL398">
            <v>42</v>
          </cell>
          <cell r="AM398">
            <v>6063.9125000000004</v>
          </cell>
          <cell r="AN398">
            <v>3836.0875000000001</v>
          </cell>
          <cell r="AP398">
            <v>3836.0875000000001</v>
          </cell>
          <cell r="AQ398">
            <v>0.38748358585858583</v>
          </cell>
          <cell r="AR398">
            <v>3150</v>
          </cell>
          <cell r="AS398">
            <v>686.08749999999998</v>
          </cell>
          <cell r="AT398">
            <v>6.9301767676767642E-2</v>
          </cell>
          <cell r="AU398">
            <v>16.335416666666656</v>
          </cell>
          <cell r="AV398" t="str">
            <v/>
          </cell>
          <cell r="AW398" t="str">
            <v>Petit formulaire</v>
          </cell>
        </row>
        <row r="399">
          <cell r="B399">
            <v>21212</v>
          </cell>
          <cell r="C399">
            <v>2021</v>
          </cell>
          <cell r="D399">
            <v>44546</v>
          </cell>
          <cell r="E399" t="str">
            <v>François</v>
          </cell>
          <cell r="F399" t="str">
            <v>Pour approbation</v>
          </cell>
          <cell r="G399" t="str">
            <v>Oui</v>
          </cell>
          <cell r="H399" t="str">
            <v>Calculé</v>
          </cell>
          <cell r="I399" t="str">
            <v>4 - Annulé</v>
          </cell>
          <cell r="J399">
            <v>44650</v>
          </cell>
          <cell r="K399" t="str">
            <v>Chaudière/brûleur</v>
          </cell>
          <cell r="L399">
            <v>1</v>
          </cell>
          <cell r="W399" t="str">
            <v>Meuble Aston</v>
          </cell>
          <cell r="X399" t="str">
            <v>Philippe Rheault</v>
          </cell>
          <cell r="Y399" t="str">
            <v>Nouveau</v>
          </cell>
          <cell r="Z399" t="str">
            <v>Industriel</v>
          </cell>
          <cell r="AA399" t="str">
            <v>Chaudière biomasse</v>
          </cell>
          <cell r="AB399">
            <v>260000</v>
          </cell>
          <cell r="AC399">
            <v>152284.49</v>
          </cell>
          <cell r="AD399">
            <v>70.42999999999995</v>
          </cell>
          <cell r="AE399">
            <v>4577.95</v>
          </cell>
          <cell r="AF399">
            <v>355</v>
          </cell>
          <cell r="AG399">
            <v>26625</v>
          </cell>
          <cell r="AH399">
            <v>50</v>
          </cell>
          <cell r="AI399">
            <v>8190.5550000000003</v>
          </cell>
          <cell r="AJ399" t="str">
            <v>Contingence, reprise et garantie</v>
          </cell>
          <cell r="AK399">
            <v>18906.025699999998</v>
          </cell>
          <cell r="AL399">
            <v>475.42999999999995</v>
          </cell>
          <cell r="AM399">
            <v>210584.02069999999</v>
          </cell>
          <cell r="AN399">
            <v>49415.979299999999</v>
          </cell>
          <cell r="AP399">
            <v>54022.429300000003</v>
          </cell>
          <cell r="AQ399">
            <v>0.19006145884615386</v>
          </cell>
          <cell r="AR399">
            <v>35657.25</v>
          </cell>
          <cell r="AS399">
            <v>13758.729300000001</v>
          </cell>
          <cell r="AT399">
            <v>5.2918189615384664E-2</v>
          </cell>
          <cell r="AU399">
            <v>28.939547988137086</v>
          </cell>
          <cell r="AV399" t="str">
            <v/>
          </cell>
          <cell r="AW399" t="str">
            <v>Grand formulaire</v>
          </cell>
        </row>
        <row r="400">
          <cell r="B400">
            <v>21213</v>
          </cell>
          <cell r="C400">
            <v>2021</v>
          </cell>
          <cell r="D400">
            <v>44546</v>
          </cell>
          <cell r="E400" t="str">
            <v>François</v>
          </cell>
          <cell r="F400" t="str">
            <v>Pour approbation</v>
          </cell>
          <cell r="G400" t="str">
            <v>Oui</v>
          </cell>
          <cell r="H400" t="str">
            <v>Calculé</v>
          </cell>
          <cell r="I400" t="str">
            <v>2 - Signé</v>
          </cell>
          <cell r="J400">
            <v>44573</v>
          </cell>
          <cell r="M400" t="str">
            <v>Tuyauterie</v>
          </cell>
          <cell r="N400">
            <v>1</v>
          </cell>
          <cell r="W400" t="str">
            <v>Soprema</v>
          </cell>
          <cell r="X400" t="str">
            <v>Simon Théberge</v>
          </cell>
          <cell r="Y400" t="str">
            <v>Existant</v>
          </cell>
          <cell r="Z400" t="str">
            <v>Industriel</v>
          </cell>
          <cell r="AA400" t="str">
            <v>Modification d'un réservoir</v>
          </cell>
          <cell r="AB400">
            <v>24500</v>
          </cell>
          <cell r="AC400">
            <v>4670</v>
          </cell>
          <cell r="AD400">
            <v>20</v>
          </cell>
          <cell r="AE400">
            <v>1300</v>
          </cell>
          <cell r="AF400">
            <v>80</v>
          </cell>
          <cell r="AG400">
            <v>5200</v>
          </cell>
          <cell r="AH400">
            <v>4</v>
          </cell>
          <cell r="AI400">
            <v>1680</v>
          </cell>
          <cell r="AJ400" t="str">
            <v>Contingence, reprise et garantie</v>
          </cell>
          <cell r="AK400">
            <v>1350.9</v>
          </cell>
          <cell r="AL400">
            <v>104</v>
          </cell>
          <cell r="AM400">
            <v>14200.9</v>
          </cell>
          <cell r="AN400">
            <v>10299.1</v>
          </cell>
          <cell r="AP400">
            <v>11201.44</v>
          </cell>
          <cell r="AQ400">
            <v>0.42037142857142856</v>
          </cell>
          <cell r="AR400">
            <v>9464</v>
          </cell>
          <cell r="AS400">
            <v>835.1</v>
          </cell>
          <cell r="AT400">
            <v>3.4085714285714303E-2</v>
          </cell>
          <cell r="AU400">
            <v>8.0298076923076955</v>
          </cell>
          <cell r="AV400">
            <v>23664.9</v>
          </cell>
          <cell r="AW400" t="str">
            <v>Petit formulaire</v>
          </cell>
          <cell r="AX400" t="str">
            <v>François</v>
          </cell>
          <cell r="AY400" t="str">
            <v>Non</v>
          </cell>
        </row>
        <row r="401">
          <cell r="B401">
            <v>21214</v>
          </cell>
          <cell r="C401">
            <v>2021</v>
          </cell>
          <cell r="D401">
            <v>44546</v>
          </cell>
          <cell r="E401" t="str">
            <v>François</v>
          </cell>
          <cell r="F401" t="str">
            <v>Pour approbation</v>
          </cell>
          <cell r="G401" t="str">
            <v>Oui</v>
          </cell>
          <cell r="H401" t="str">
            <v>Calculé</v>
          </cell>
          <cell r="I401" t="str">
            <v>2 - Signé</v>
          </cell>
          <cell r="J401">
            <v>44551</v>
          </cell>
          <cell r="K401" t="str">
            <v>Chaudière/brûleur</v>
          </cell>
          <cell r="L401">
            <v>1</v>
          </cell>
          <cell r="W401" t="str">
            <v>Hôpital de Rivière-Rouge</v>
          </cell>
          <cell r="X401" t="str">
            <v>Simon Aubin</v>
          </cell>
          <cell r="Y401" t="str">
            <v>Existant</v>
          </cell>
          <cell r="Z401" t="str">
            <v>Institutionnel</v>
          </cell>
          <cell r="AA401" t="str">
            <v>Boitiers de vibrateurs</v>
          </cell>
          <cell r="AB401">
            <v>6000</v>
          </cell>
          <cell r="AC401">
            <v>3000</v>
          </cell>
          <cell r="AD401">
            <v>1</v>
          </cell>
          <cell r="AE401">
            <v>50</v>
          </cell>
          <cell r="AF401">
            <v>1</v>
          </cell>
          <cell r="AG401">
            <v>65</v>
          </cell>
          <cell r="AH401">
            <v>1</v>
          </cell>
          <cell r="AI401">
            <v>1</v>
          </cell>
          <cell r="AJ401" t="str">
            <v>Contingence, reprise et garantie</v>
          </cell>
          <cell r="AK401">
            <v>1</v>
          </cell>
          <cell r="AL401">
            <v>3</v>
          </cell>
          <cell r="AM401">
            <v>3117</v>
          </cell>
          <cell r="AN401">
            <v>2883</v>
          </cell>
          <cell r="AP401">
            <v>2883</v>
          </cell>
          <cell r="AQ401">
            <v>0.48049999999999998</v>
          </cell>
          <cell r="AR401">
            <v>225</v>
          </cell>
          <cell r="AS401">
            <v>2658</v>
          </cell>
          <cell r="AT401">
            <v>0.443</v>
          </cell>
          <cell r="AU401">
            <v>886</v>
          </cell>
          <cell r="AV401" t="str">
            <v/>
          </cell>
          <cell r="AW401" t="str">
            <v>Petit formulaire</v>
          </cell>
        </row>
        <row r="402">
          <cell r="B402">
            <v>21215</v>
          </cell>
          <cell r="C402">
            <v>2021</v>
          </cell>
          <cell r="D402">
            <v>44546</v>
          </cell>
          <cell r="E402" t="str">
            <v>René</v>
          </cell>
          <cell r="F402" t="str">
            <v>En cours</v>
          </cell>
          <cell r="G402" t="str">
            <v>Non</v>
          </cell>
          <cell r="H402" t="str">
            <v>Calculé</v>
          </cell>
          <cell r="I402" t="str">
            <v>2 - Signé</v>
          </cell>
          <cell r="K402" t="str">
            <v>Automatisation/panneau de contrôle</v>
          </cell>
          <cell r="L402">
            <v>1</v>
          </cell>
          <cell r="W402" t="str">
            <v>Groupe Avantis</v>
          </cell>
          <cell r="X402" t="str">
            <v>Michel Pérusse</v>
          </cell>
          <cell r="Y402" t="str">
            <v>Existant</v>
          </cell>
          <cell r="Z402" t="str">
            <v>Industriel</v>
          </cell>
          <cell r="AA402" t="str">
            <v>Interface opérateur</v>
          </cell>
          <cell r="AB402">
            <v>0</v>
          </cell>
          <cell r="AC402">
            <v>0</v>
          </cell>
          <cell r="AD402">
            <v>0</v>
          </cell>
          <cell r="AE402">
            <v>0</v>
          </cell>
          <cell r="AF402">
            <v>0</v>
          </cell>
          <cell r="AG402">
            <v>0</v>
          </cell>
          <cell r="AH402">
            <v>0</v>
          </cell>
          <cell r="AI402">
            <v>0</v>
          </cell>
          <cell r="AJ402" t="str">
            <v>Contingence, reprise et garantie</v>
          </cell>
          <cell r="AK402">
            <v>0</v>
          </cell>
          <cell r="AL402">
            <v>0</v>
          </cell>
          <cell r="AM402">
            <v>0</v>
          </cell>
          <cell r="AN402">
            <v>0</v>
          </cell>
          <cell r="AQ402">
            <v>0</v>
          </cell>
          <cell r="AR402">
            <v>0</v>
          </cell>
          <cell r="AS402">
            <v>0</v>
          </cell>
          <cell r="AT402">
            <v>0</v>
          </cell>
          <cell r="AU402" t="str">
            <v/>
          </cell>
          <cell r="AV402" t="str">
            <v/>
          </cell>
          <cell r="AW402" t="str">
            <v>Petit formulaire</v>
          </cell>
        </row>
        <row r="403">
          <cell r="B403">
            <v>21216</v>
          </cell>
          <cell r="C403">
            <v>2021</v>
          </cell>
          <cell r="D403">
            <v>44546</v>
          </cell>
          <cell r="E403" t="str">
            <v>François</v>
          </cell>
          <cell r="F403" t="str">
            <v>Pour approbation</v>
          </cell>
          <cell r="G403" t="str">
            <v>Oui</v>
          </cell>
          <cell r="H403" t="str">
            <v>Calculé</v>
          </cell>
          <cell r="I403" t="str">
            <v>4 - Annulé</v>
          </cell>
          <cell r="M403" t="str">
            <v>Entretien</v>
          </cell>
          <cell r="N403">
            <v>1</v>
          </cell>
          <cell r="W403" t="str">
            <v>Ville de Trois-Rivières</v>
          </cell>
          <cell r="X403" t="str">
            <v>Hugo Mongeau</v>
          </cell>
          <cell r="Y403" t="str">
            <v>Existant</v>
          </cell>
          <cell r="Z403" t="str">
            <v>Institutionnel</v>
          </cell>
          <cell r="AA403" t="str">
            <v>Remplacement flotte réservoir de condensat</v>
          </cell>
          <cell r="AB403">
            <v>1900</v>
          </cell>
          <cell r="AC403">
            <v>1</v>
          </cell>
          <cell r="AD403">
            <v>1</v>
          </cell>
          <cell r="AE403">
            <v>60</v>
          </cell>
          <cell r="AF403">
            <v>1</v>
          </cell>
          <cell r="AG403">
            <v>75</v>
          </cell>
          <cell r="AH403">
            <v>1</v>
          </cell>
          <cell r="AI403">
            <v>1</v>
          </cell>
          <cell r="AJ403" t="str">
            <v>Contingence, reprise et garantie</v>
          </cell>
          <cell r="AK403">
            <v>1</v>
          </cell>
          <cell r="AL403">
            <v>3</v>
          </cell>
          <cell r="AM403">
            <v>138</v>
          </cell>
          <cell r="AN403">
            <v>1762</v>
          </cell>
          <cell r="AP403">
            <v>1782</v>
          </cell>
          <cell r="AQ403">
            <v>0.92736842105263162</v>
          </cell>
          <cell r="AR403">
            <v>225</v>
          </cell>
          <cell r="AS403">
            <v>1537</v>
          </cell>
          <cell r="AT403">
            <v>0.80894736842105264</v>
          </cell>
          <cell r="AU403">
            <v>512.33333333333337</v>
          </cell>
          <cell r="AV403" t="str">
            <v/>
          </cell>
          <cell r="AW403" t="str">
            <v>Petit formulaire</v>
          </cell>
        </row>
        <row r="404">
          <cell r="B404">
            <v>21217</v>
          </cell>
          <cell r="C404">
            <v>2021</v>
          </cell>
          <cell r="D404">
            <v>44546</v>
          </cell>
          <cell r="E404" t="str">
            <v>François</v>
          </cell>
          <cell r="F404" t="str">
            <v>En cours</v>
          </cell>
          <cell r="G404" t="str">
            <v>Non</v>
          </cell>
          <cell r="H404" t="str">
            <v>Budgétaire</v>
          </cell>
          <cell r="I404" t="str">
            <v>4 - Annulé</v>
          </cell>
          <cell r="M404" t="str">
            <v>Chaudière /brûleur</v>
          </cell>
          <cell r="N404">
            <v>1</v>
          </cell>
          <cell r="W404" t="str">
            <v>Alstom</v>
          </cell>
          <cell r="X404" t="str">
            <v>Mike Langlais</v>
          </cell>
          <cell r="Y404" t="str">
            <v>Nouveau</v>
          </cell>
          <cell r="Z404" t="str">
            <v>Industriel</v>
          </cell>
          <cell r="AA404" t="str">
            <v>Installation d'un four de cuisson</v>
          </cell>
          <cell r="AB404">
            <v>60000</v>
          </cell>
          <cell r="AC404">
            <v>1</v>
          </cell>
          <cell r="AD404">
            <v>1</v>
          </cell>
          <cell r="AE404">
            <v>60</v>
          </cell>
          <cell r="AF404">
            <v>1</v>
          </cell>
          <cell r="AG404">
            <v>75</v>
          </cell>
          <cell r="AH404">
            <v>1</v>
          </cell>
          <cell r="AI404">
            <v>1</v>
          </cell>
          <cell r="AJ404" t="str">
            <v>Contingence, reprise et garantie</v>
          </cell>
          <cell r="AK404">
            <v>1</v>
          </cell>
          <cell r="AL404">
            <v>3</v>
          </cell>
          <cell r="AM404">
            <v>138</v>
          </cell>
          <cell r="AN404">
            <v>59862</v>
          </cell>
          <cell r="AQ404">
            <v>0.99770000000000003</v>
          </cell>
          <cell r="AR404">
            <v>225</v>
          </cell>
          <cell r="AS404">
            <v>59637</v>
          </cell>
          <cell r="AT404">
            <v>0.99395</v>
          </cell>
          <cell r="AU404">
            <v>19879</v>
          </cell>
          <cell r="AV404" t="str">
            <v/>
          </cell>
          <cell r="AW404" t="str">
            <v>Grand formulaire</v>
          </cell>
        </row>
        <row r="405">
          <cell r="B405">
            <v>21218</v>
          </cell>
          <cell r="C405">
            <v>2021</v>
          </cell>
          <cell r="D405">
            <v>44550</v>
          </cell>
          <cell r="E405" t="str">
            <v>François</v>
          </cell>
          <cell r="F405" t="str">
            <v>Pour approbation</v>
          </cell>
          <cell r="G405" t="str">
            <v>Oui</v>
          </cell>
          <cell r="H405" t="str">
            <v>Budgétaire</v>
          </cell>
          <cell r="I405" t="str">
            <v>5 - Perdu</v>
          </cell>
          <cell r="J405">
            <v>44551</v>
          </cell>
          <cell r="M405" t="str">
            <v>Chaudière /brûleur</v>
          </cell>
          <cell r="N405">
            <v>1</v>
          </cell>
          <cell r="W405" t="str">
            <v>Kolostat Inc</v>
          </cell>
          <cell r="X405" t="str">
            <v>Patrick Carle</v>
          </cell>
          <cell r="Y405" t="str">
            <v>Nouveau</v>
          </cell>
          <cell r="Z405" t="str">
            <v>Industriel</v>
          </cell>
          <cell r="AA405" t="str">
            <v>Location CHA302</v>
          </cell>
          <cell r="AB405">
            <v>45000</v>
          </cell>
          <cell r="AC405">
            <v>1</v>
          </cell>
          <cell r="AD405">
            <v>1</v>
          </cell>
          <cell r="AE405">
            <v>50</v>
          </cell>
          <cell r="AF405">
            <v>1</v>
          </cell>
          <cell r="AG405">
            <v>65</v>
          </cell>
          <cell r="AH405">
            <v>1</v>
          </cell>
          <cell r="AI405">
            <v>1</v>
          </cell>
          <cell r="AJ405" t="str">
            <v>Contingence, reprise et garantie</v>
          </cell>
          <cell r="AK405">
            <v>1</v>
          </cell>
          <cell r="AL405">
            <v>3</v>
          </cell>
          <cell r="AM405">
            <v>118</v>
          </cell>
          <cell r="AN405">
            <v>44882</v>
          </cell>
          <cell r="AP405">
            <v>44882</v>
          </cell>
          <cell r="AQ405">
            <v>0.99737777777777781</v>
          </cell>
          <cell r="AR405">
            <v>225</v>
          </cell>
          <cell r="AS405">
            <v>44657</v>
          </cell>
          <cell r="AT405">
            <v>0.9923777777777778</v>
          </cell>
          <cell r="AU405">
            <v>14885.666666666666</v>
          </cell>
          <cell r="AV405" t="str">
            <v/>
          </cell>
          <cell r="AW405" t="str">
            <v>Petit formulaire</v>
          </cell>
        </row>
        <row r="406">
          <cell r="B406">
            <v>21219</v>
          </cell>
          <cell r="C406">
            <v>2021</v>
          </cell>
          <cell r="D406">
            <v>44552</v>
          </cell>
          <cell r="E406" t="str">
            <v>François</v>
          </cell>
          <cell r="F406" t="str">
            <v>Pour approbation</v>
          </cell>
          <cell r="G406" t="str">
            <v>Oui</v>
          </cell>
          <cell r="H406" t="str">
            <v>Calculé</v>
          </cell>
          <cell r="I406" t="str">
            <v>5 - Perdu</v>
          </cell>
          <cell r="J406">
            <v>44553</v>
          </cell>
          <cell r="M406" t="str">
            <v>Chaudière /brûleur</v>
          </cell>
          <cell r="N406">
            <v>1</v>
          </cell>
          <cell r="W406" t="str">
            <v>Transport Somavrac</v>
          </cell>
          <cell r="X406" t="str">
            <v>Éric Clermont</v>
          </cell>
          <cell r="Y406" t="str">
            <v>Existant</v>
          </cell>
          <cell r="Z406" t="str">
            <v>Industriel</v>
          </cell>
          <cell r="AA406" t="str">
            <v>Remplacement du chauffe-eau</v>
          </cell>
          <cell r="AB406">
            <v>17500</v>
          </cell>
          <cell r="AC406">
            <v>10874</v>
          </cell>
          <cell r="AD406">
            <v>2</v>
          </cell>
          <cell r="AE406">
            <v>100</v>
          </cell>
          <cell r="AF406">
            <v>21.2</v>
          </cell>
          <cell r="AG406">
            <v>1378</v>
          </cell>
          <cell r="AH406">
            <v>4</v>
          </cell>
          <cell r="AI406">
            <v>100</v>
          </cell>
          <cell r="AJ406" t="str">
            <v>Contingence, reprise et garantie</v>
          </cell>
          <cell r="AK406">
            <v>780.72</v>
          </cell>
          <cell r="AL406">
            <v>27.2</v>
          </cell>
          <cell r="AM406">
            <v>13232.72</v>
          </cell>
          <cell r="AN406">
            <v>4267.28</v>
          </cell>
          <cell r="AP406">
            <v>4267.28</v>
          </cell>
          <cell r="AQ406">
            <v>0.24384457142857147</v>
          </cell>
          <cell r="AR406">
            <v>2040</v>
          </cell>
          <cell r="AS406">
            <v>2227.2800000000002</v>
          </cell>
          <cell r="AT406">
            <v>0.12727314285714289</v>
          </cell>
          <cell r="AU406">
            <v>81.885294117647092</v>
          </cell>
          <cell r="AV406" t="str">
            <v/>
          </cell>
          <cell r="AW406" t="str">
            <v>Petit formulaire</v>
          </cell>
        </row>
        <row r="407">
          <cell r="B407">
            <v>21220</v>
          </cell>
          <cell r="C407">
            <v>2022</v>
          </cell>
          <cell r="D407">
            <v>44567</v>
          </cell>
          <cell r="E407" t="str">
            <v>René</v>
          </cell>
          <cell r="G407" t="str">
            <v>Oui</v>
          </cell>
          <cell r="H407" t="str">
            <v>Calculé</v>
          </cell>
          <cell r="I407" t="str">
            <v>2 - Signé</v>
          </cell>
          <cell r="K407" t="str">
            <v>Chaudière/brûleur</v>
          </cell>
          <cell r="L407">
            <v>1</v>
          </cell>
          <cell r="W407" t="str">
            <v>Wellons Canada</v>
          </cell>
          <cell r="X407" t="str">
            <v>Yvan Croteau</v>
          </cell>
          <cell r="Y407" t="str">
            <v>Existant</v>
          </cell>
          <cell r="Z407" t="str">
            <v>Scieries</v>
          </cell>
          <cell r="AA407" t="str">
            <v>Trémie</v>
          </cell>
          <cell r="AB407">
            <v>10000</v>
          </cell>
          <cell r="AC407">
            <v>4850</v>
          </cell>
          <cell r="AD407">
            <v>60</v>
          </cell>
          <cell r="AE407">
            <v>3000</v>
          </cell>
          <cell r="AF407">
            <v>0</v>
          </cell>
          <cell r="AG407">
            <v>0</v>
          </cell>
          <cell r="AH407">
            <v>0</v>
          </cell>
          <cell r="AI407">
            <v>0</v>
          </cell>
          <cell r="AJ407" t="str">
            <v>Contingence, reprise et garantie</v>
          </cell>
          <cell r="AK407">
            <v>800</v>
          </cell>
          <cell r="AL407">
            <v>60</v>
          </cell>
          <cell r="AM407">
            <v>8650</v>
          </cell>
          <cell r="AN407">
            <v>1350</v>
          </cell>
          <cell r="AP407">
            <v>4850</v>
          </cell>
          <cell r="AQ407">
            <v>0.13500000000000001</v>
          </cell>
          <cell r="AR407">
            <v>4500</v>
          </cell>
          <cell r="AS407">
            <v>-3150</v>
          </cell>
          <cell r="AT407">
            <v>-0.315</v>
          </cell>
          <cell r="AU407">
            <v>-52.5</v>
          </cell>
          <cell r="AV407">
            <v>13870</v>
          </cell>
          <cell r="AW407" t="str">
            <v>Petit formulaire</v>
          </cell>
        </row>
        <row r="408">
          <cell r="B408">
            <v>22001</v>
          </cell>
          <cell r="C408">
            <v>2022</v>
          </cell>
          <cell r="D408">
            <v>44571</v>
          </cell>
          <cell r="E408" t="str">
            <v>François</v>
          </cell>
          <cell r="F408" t="str">
            <v>Pour approbation</v>
          </cell>
          <cell r="G408" t="str">
            <v>Oui</v>
          </cell>
          <cell r="H408" t="str">
            <v>Budgétaire</v>
          </cell>
          <cell r="I408" t="str">
            <v>2 - Signé</v>
          </cell>
          <cell r="M408" t="str">
            <v>Chaudière /brûleur</v>
          </cell>
          <cell r="N408">
            <v>1</v>
          </cell>
          <cell r="W408" t="str">
            <v>Fontaine Lumber</v>
          </cell>
          <cell r="X408" t="str">
            <v>Éric Bouchard</v>
          </cell>
          <cell r="Y408" t="str">
            <v>Existant</v>
          </cell>
          <cell r="Z408" t="str">
            <v>Industriel</v>
          </cell>
          <cell r="AA408" t="str">
            <v>Location CHA302</v>
          </cell>
          <cell r="AB408">
            <v>60000</v>
          </cell>
          <cell r="AC408">
            <v>1</v>
          </cell>
          <cell r="AD408">
            <v>1</v>
          </cell>
          <cell r="AE408">
            <v>50</v>
          </cell>
          <cell r="AF408">
            <v>1</v>
          </cell>
          <cell r="AG408">
            <v>65</v>
          </cell>
          <cell r="AH408">
            <v>1</v>
          </cell>
          <cell r="AI408">
            <v>1</v>
          </cell>
          <cell r="AJ408" t="str">
            <v>Contingence, reprise et garantie</v>
          </cell>
          <cell r="AK408">
            <v>1</v>
          </cell>
          <cell r="AL408">
            <v>3</v>
          </cell>
          <cell r="AM408">
            <v>118</v>
          </cell>
          <cell r="AN408">
            <v>59882</v>
          </cell>
          <cell r="AP408">
            <v>59882</v>
          </cell>
          <cell r="AQ408">
            <v>0.99803333333333333</v>
          </cell>
          <cell r="AR408">
            <v>225</v>
          </cell>
          <cell r="AS408">
            <v>59657</v>
          </cell>
          <cell r="AT408">
            <v>0.9942833333333333</v>
          </cell>
          <cell r="AU408">
            <v>19885.666666666668</v>
          </cell>
          <cell r="AV408" t="str">
            <v/>
          </cell>
          <cell r="AW408" t="str">
            <v>Petit formulaire</v>
          </cell>
        </row>
        <row r="409">
          <cell r="B409">
            <v>22002</v>
          </cell>
          <cell r="C409">
            <v>2022</v>
          </cell>
          <cell r="D409">
            <v>44572</v>
          </cell>
          <cell r="E409" t="str">
            <v>François</v>
          </cell>
          <cell r="F409" t="str">
            <v>Pour approbation</v>
          </cell>
          <cell r="G409" t="str">
            <v>Oui</v>
          </cell>
          <cell r="H409" t="str">
            <v>Calculé</v>
          </cell>
          <cell r="I409" t="str">
            <v>4 - Annulé</v>
          </cell>
          <cell r="J409">
            <v>43847</v>
          </cell>
          <cell r="M409" t="str">
            <v>Chaudière /brûleur</v>
          </cell>
          <cell r="N409">
            <v>1</v>
          </cell>
          <cell r="W409" t="str">
            <v>Brasserie Inox</v>
          </cell>
          <cell r="X409" t="str">
            <v>Jean Lampron</v>
          </cell>
          <cell r="Y409" t="str">
            <v>Nouveau</v>
          </cell>
          <cell r="Z409" t="str">
            <v>Alimentaire</v>
          </cell>
          <cell r="AA409" t="str">
            <v>Chaudière 50 HP</v>
          </cell>
          <cell r="AB409">
            <v>184900</v>
          </cell>
          <cell r="AC409">
            <v>104000</v>
          </cell>
          <cell r="AD409">
            <v>110.84000000000003</v>
          </cell>
          <cell r="AE409">
            <v>7204.6</v>
          </cell>
          <cell r="AF409">
            <v>315</v>
          </cell>
          <cell r="AG409">
            <v>23625</v>
          </cell>
          <cell r="AH409">
            <v>27</v>
          </cell>
          <cell r="AI409">
            <v>8244.9</v>
          </cell>
          <cell r="AJ409" t="str">
            <v>Contingence, reprise et garantie</v>
          </cell>
          <cell r="AK409">
            <v>10761.28</v>
          </cell>
          <cell r="AL409">
            <v>452.84000000000003</v>
          </cell>
          <cell r="AM409">
            <v>153835.78</v>
          </cell>
          <cell r="AN409">
            <v>31064.22</v>
          </cell>
          <cell r="AP409">
            <v>35876.82</v>
          </cell>
          <cell r="AQ409">
            <v>0.16800551649540293</v>
          </cell>
          <cell r="AR409">
            <v>33963</v>
          </cell>
          <cell r="AS409">
            <v>-2898.78</v>
          </cell>
          <cell r="AT409">
            <v>-1.5677555435370465E-2</v>
          </cell>
          <cell r="AU409">
            <v>-6.4013338044342341</v>
          </cell>
          <cell r="AV409">
            <v>193232.86</v>
          </cell>
          <cell r="AW409" t="str">
            <v>Grand formulaire</v>
          </cell>
        </row>
        <row r="410">
          <cell r="B410">
            <v>22003</v>
          </cell>
          <cell r="C410">
            <v>2022</v>
          </cell>
          <cell r="D410">
            <v>44572</v>
          </cell>
          <cell r="E410" t="str">
            <v>François</v>
          </cell>
          <cell r="F410" t="str">
            <v>En cours</v>
          </cell>
          <cell r="G410" t="str">
            <v>Non</v>
          </cell>
          <cell r="H410" t="str">
            <v>Calculé</v>
          </cell>
          <cell r="I410" t="str">
            <v>4 - Annulé</v>
          </cell>
          <cell r="M410" t="str">
            <v>Chaudière /brûleur</v>
          </cell>
          <cell r="N410">
            <v>1</v>
          </cell>
          <cell r="W410" t="str">
            <v>Agro-Biotech</v>
          </cell>
          <cell r="X410" t="str">
            <v>Jonathan Olszensky</v>
          </cell>
          <cell r="Y410" t="str">
            <v>Nouveau</v>
          </cell>
          <cell r="Z410" t="str">
            <v>Alimentaire</v>
          </cell>
          <cell r="AA410" t="str">
            <v>Chaudière à vapeur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  <cell r="AF410">
            <v>0</v>
          </cell>
          <cell r="AG410">
            <v>0</v>
          </cell>
          <cell r="AH410">
            <v>0</v>
          </cell>
          <cell r="AI410">
            <v>0</v>
          </cell>
          <cell r="AJ410" t="str">
            <v>Contingence, reprise et garantie</v>
          </cell>
          <cell r="AK410">
            <v>0</v>
          </cell>
          <cell r="AL410">
            <v>0</v>
          </cell>
          <cell r="AM410">
            <v>0</v>
          </cell>
          <cell r="AN410">
            <v>0</v>
          </cell>
          <cell r="AQ410">
            <v>0</v>
          </cell>
          <cell r="AR410">
            <v>0</v>
          </cell>
          <cell r="AS410">
            <v>0</v>
          </cell>
          <cell r="AT410">
            <v>0</v>
          </cell>
          <cell r="AU410" t="str">
            <v/>
          </cell>
          <cell r="AV410" t="str">
            <v/>
          </cell>
          <cell r="AW410" t="str">
            <v>Grand formulaire</v>
          </cell>
        </row>
        <row r="411">
          <cell r="B411">
            <v>22004</v>
          </cell>
          <cell r="C411">
            <v>2022</v>
          </cell>
          <cell r="D411">
            <v>44573</v>
          </cell>
          <cell r="E411" t="str">
            <v>François</v>
          </cell>
          <cell r="F411" t="str">
            <v>En cours</v>
          </cell>
          <cell r="G411" t="str">
            <v>Non</v>
          </cell>
          <cell r="H411" t="str">
            <v>Budgétaire</v>
          </cell>
          <cell r="I411" t="str">
            <v>5 - Perdu</v>
          </cell>
          <cell r="M411" t="str">
            <v>Chaudière /brûleur</v>
          </cell>
          <cell r="N411">
            <v>1</v>
          </cell>
          <cell r="W411" t="str">
            <v>Béton Provincial</v>
          </cell>
          <cell r="X411" t="str">
            <v>André Samson</v>
          </cell>
          <cell r="Y411" t="str">
            <v>Existant</v>
          </cell>
          <cell r="Z411" t="str">
            <v>Industriel</v>
          </cell>
          <cell r="AA411" t="str">
            <v>Conversion au gaz propane</v>
          </cell>
          <cell r="AB411">
            <v>70000</v>
          </cell>
          <cell r="AC411">
            <v>30000</v>
          </cell>
          <cell r="AD411">
            <v>0</v>
          </cell>
          <cell r="AE411">
            <v>0</v>
          </cell>
          <cell r="AF411">
            <v>160</v>
          </cell>
          <cell r="AG411">
            <v>12000</v>
          </cell>
          <cell r="AH411">
            <v>0</v>
          </cell>
          <cell r="AI411">
            <v>3000</v>
          </cell>
          <cell r="AJ411" t="str">
            <v>Contingence, reprise et garantie</v>
          </cell>
          <cell r="AK411">
            <v>3000</v>
          </cell>
          <cell r="AL411">
            <v>160</v>
          </cell>
          <cell r="AM411">
            <v>48000</v>
          </cell>
          <cell r="AN411">
            <v>22000</v>
          </cell>
          <cell r="AQ411">
            <v>0.31428571428571428</v>
          </cell>
          <cell r="AR411">
            <v>12000</v>
          </cell>
          <cell r="AS411">
            <v>10000</v>
          </cell>
          <cell r="AT411">
            <v>0.14285714285714285</v>
          </cell>
          <cell r="AU411">
            <v>62.5</v>
          </cell>
          <cell r="AV411" t="str">
            <v/>
          </cell>
          <cell r="AW411" t="str">
            <v>Grand formulaire</v>
          </cell>
        </row>
        <row r="412">
          <cell r="B412">
            <v>22005</v>
          </cell>
          <cell r="C412">
            <v>2022</v>
          </cell>
          <cell r="D412">
            <v>44574</v>
          </cell>
          <cell r="E412" t="str">
            <v>René</v>
          </cell>
          <cell r="G412" t="str">
            <v>Oui</v>
          </cell>
          <cell r="H412" t="str">
            <v>Calculé</v>
          </cell>
          <cell r="I412" t="str">
            <v>2 - Signé</v>
          </cell>
          <cell r="K412" t="str">
            <v>Chaudière/brûleur</v>
          </cell>
          <cell r="L412">
            <v>1</v>
          </cell>
          <cell r="W412" t="str">
            <v>Commonwealth Plywood</v>
          </cell>
          <cell r="X412" t="str">
            <v>Francois Séguin</v>
          </cell>
          <cell r="Y412" t="str">
            <v>Existant</v>
          </cell>
          <cell r="Z412" t="str">
            <v>Industriel</v>
          </cell>
          <cell r="AA412" t="str">
            <v>Vis d'alimentation</v>
          </cell>
          <cell r="AB412">
            <v>4290</v>
          </cell>
          <cell r="AC412">
            <v>3050</v>
          </cell>
          <cell r="AD412">
            <v>1</v>
          </cell>
          <cell r="AE412">
            <v>50</v>
          </cell>
          <cell r="AF412">
            <v>1</v>
          </cell>
          <cell r="AG412">
            <v>65</v>
          </cell>
          <cell r="AH412">
            <v>0</v>
          </cell>
          <cell r="AI412">
            <v>0</v>
          </cell>
          <cell r="AJ412" t="str">
            <v>Contingence, reprise et garantie</v>
          </cell>
          <cell r="AK412">
            <v>0</v>
          </cell>
          <cell r="AL412">
            <v>2</v>
          </cell>
          <cell r="AM412">
            <v>3165</v>
          </cell>
          <cell r="AN412">
            <v>1125</v>
          </cell>
          <cell r="AP412">
            <v>1125</v>
          </cell>
          <cell r="AQ412">
            <v>0.26223776223776224</v>
          </cell>
          <cell r="AR412">
            <v>150</v>
          </cell>
          <cell r="AS412">
            <v>975</v>
          </cell>
          <cell r="AT412">
            <v>0.22727272727272727</v>
          </cell>
          <cell r="AU412">
            <v>487.5</v>
          </cell>
          <cell r="AV412" t="str">
            <v/>
          </cell>
          <cell r="AW412" t="str">
            <v>Petit formulaire</v>
          </cell>
        </row>
        <row r="413">
          <cell r="B413">
            <v>22006</v>
          </cell>
          <cell r="C413">
            <v>2022</v>
          </cell>
          <cell r="D413">
            <v>44574</v>
          </cell>
          <cell r="E413" t="str">
            <v>René</v>
          </cell>
          <cell r="G413" t="str">
            <v>Non</v>
          </cell>
          <cell r="H413" t="str">
            <v>Budgétaire</v>
          </cell>
          <cell r="I413" t="str">
            <v>2 - Signé</v>
          </cell>
          <cell r="K413" t="str">
            <v>Optimisation</v>
          </cell>
          <cell r="L413">
            <v>1</v>
          </cell>
          <cell r="W413" t="str">
            <v>FONTAINE Lumber</v>
          </cell>
          <cell r="X413" t="str">
            <v>Éric Bouchard</v>
          </cell>
          <cell r="Y413" t="str">
            <v>Nouveau</v>
          </cell>
          <cell r="Z413" t="str">
            <v>Scieries</v>
          </cell>
          <cell r="AA413" t="str">
            <v>Audit</v>
          </cell>
          <cell r="AB413">
            <v>0</v>
          </cell>
          <cell r="AC413">
            <v>0</v>
          </cell>
          <cell r="AD413">
            <v>0</v>
          </cell>
          <cell r="AE413">
            <v>0</v>
          </cell>
          <cell r="AF413">
            <v>0</v>
          </cell>
          <cell r="AG413">
            <v>0</v>
          </cell>
          <cell r="AH413">
            <v>0</v>
          </cell>
          <cell r="AI413">
            <v>0</v>
          </cell>
          <cell r="AJ413" t="str">
            <v>Contingence, reprise et garantie</v>
          </cell>
          <cell r="AK413">
            <v>0</v>
          </cell>
          <cell r="AL413">
            <v>0</v>
          </cell>
          <cell r="AM413">
            <v>0</v>
          </cell>
          <cell r="AN413">
            <v>0</v>
          </cell>
          <cell r="AQ413">
            <v>0</v>
          </cell>
          <cell r="AR413">
            <v>0</v>
          </cell>
          <cell r="AS413">
            <v>0</v>
          </cell>
          <cell r="AT413">
            <v>0</v>
          </cell>
          <cell r="AU413" t="str">
            <v/>
          </cell>
          <cell r="AV413" t="str">
            <v/>
          </cell>
          <cell r="AW413" t="str">
            <v>Petit formulaire</v>
          </cell>
        </row>
        <row r="414">
          <cell r="B414">
            <v>22007</v>
          </cell>
          <cell r="C414">
            <v>2022</v>
          </cell>
          <cell r="D414">
            <v>44580</v>
          </cell>
          <cell r="E414" t="str">
            <v>René</v>
          </cell>
          <cell r="G414" t="str">
            <v>Non</v>
          </cell>
          <cell r="H414" t="str">
            <v>Budgétaire</v>
          </cell>
          <cell r="I414" t="str">
            <v>4 - Annulé</v>
          </cell>
          <cell r="K414" t="str">
            <v>Audit/test de combustion</v>
          </cell>
          <cell r="L414">
            <v>1</v>
          </cell>
          <cell r="W414" t="str">
            <v>Crete</v>
          </cell>
          <cell r="X414" t="str">
            <v>Carlo Levesque</v>
          </cell>
          <cell r="Y414" t="str">
            <v>Existant</v>
          </cell>
          <cell r="Z414" t="str">
            <v>Scieries</v>
          </cell>
          <cell r="AA414" t="str">
            <v xml:space="preserve">Audit </v>
          </cell>
          <cell r="AB414">
            <v>0</v>
          </cell>
          <cell r="AC414">
            <v>0</v>
          </cell>
          <cell r="AD414">
            <v>0</v>
          </cell>
          <cell r="AE414">
            <v>0</v>
          </cell>
          <cell r="AF414">
            <v>0</v>
          </cell>
          <cell r="AG414">
            <v>0</v>
          </cell>
          <cell r="AH414">
            <v>0</v>
          </cell>
          <cell r="AI414">
            <v>0</v>
          </cell>
          <cell r="AJ414" t="str">
            <v>Contingence, reprise et garantie</v>
          </cell>
          <cell r="AK414">
            <v>0</v>
          </cell>
          <cell r="AL414">
            <v>0</v>
          </cell>
          <cell r="AM414">
            <v>0</v>
          </cell>
          <cell r="AN414">
            <v>0</v>
          </cell>
          <cell r="AQ414">
            <v>0</v>
          </cell>
          <cell r="AR414">
            <v>0</v>
          </cell>
          <cell r="AS414">
            <v>0</v>
          </cell>
          <cell r="AT414">
            <v>0</v>
          </cell>
          <cell r="AU414" t="str">
            <v/>
          </cell>
          <cell r="AV414" t="str">
            <v/>
          </cell>
          <cell r="AW414" t="str">
            <v>Petit formulaire</v>
          </cell>
        </row>
        <row r="415">
          <cell r="B415">
            <v>22008</v>
          </cell>
          <cell r="C415">
            <v>2022</v>
          </cell>
          <cell r="D415">
            <v>44581</v>
          </cell>
          <cell r="E415" t="str">
            <v>René</v>
          </cell>
          <cell r="G415" t="str">
            <v>Non</v>
          </cell>
          <cell r="H415" t="str">
            <v>Budgétaire</v>
          </cell>
          <cell r="I415" t="str">
            <v>2 - Signé</v>
          </cell>
          <cell r="K415" t="str">
            <v>Audit/test de combustion</v>
          </cell>
          <cell r="L415">
            <v>1</v>
          </cell>
          <cell r="W415" t="str">
            <v>Crete</v>
          </cell>
          <cell r="X415" t="str">
            <v>Carlo Levesque</v>
          </cell>
          <cell r="Y415" t="str">
            <v>Nouveau</v>
          </cell>
          <cell r="Z415" t="str">
            <v>Scieries</v>
          </cell>
          <cell r="AA415" t="str">
            <v>audit</v>
          </cell>
          <cell r="AB415">
            <v>0</v>
          </cell>
          <cell r="AC415">
            <v>0</v>
          </cell>
          <cell r="AD415">
            <v>0</v>
          </cell>
          <cell r="AE415">
            <v>0</v>
          </cell>
          <cell r="AF415">
            <v>0</v>
          </cell>
          <cell r="AG415">
            <v>0</v>
          </cell>
          <cell r="AH415">
            <v>0</v>
          </cell>
          <cell r="AI415">
            <v>0</v>
          </cell>
          <cell r="AJ415" t="str">
            <v>Contingence, reprise et garantie</v>
          </cell>
          <cell r="AK415">
            <v>0</v>
          </cell>
          <cell r="AL415">
            <v>0</v>
          </cell>
          <cell r="AM415">
            <v>0</v>
          </cell>
          <cell r="AN415">
            <v>0</v>
          </cell>
          <cell r="AQ415">
            <v>0</v>
          </cell>
          <cell r="AR415">
            <v>0</v>
          </cell>
          <cell r="AS415">
            <v>0</v>
          </cell>
          <cell r="AT415">
            <v>0</v>
          </cell>
          <cell r="AU415" t="str">
            <v/>
          </cell>
          <cell r="AV415" t="str">
            <v/>
          </cell>
          <cell r="AW415" t="str">
            <v>Petit formulaire</v>
          </cell>
        </row>
        <row r="416">
          <cell r="B416">
            <v>22009</v>
          </cell>
          <cell r="C416">
            <v>2022</v>
          </cell>
          <cell r="D416">
            <v>44586</v>
          </cell>
          <cell r="E416" t="str">
            <v>François</v>
          </cell>
          <cell r="F416" t="str">
            <v>En cours</v>
          </cell>
          <cell r="G416" t="str">
            <v>Non</v>
          </cell>
          <cell r="H416" t="str">
            <v>Calculé</v>
          </cell>
          <cell r="I416" t="str">
            <v>0 - En cours</v>
          </cell>
          <cell r="M416" t="str">
            <v>Chaudière /brûleur</v>
          </cell>
          <cell r="N416">
            <v>1</v>
          </cell>
          <cell r="W416" t="str">
            <v>West Fraser</v>
          </cell>
          <cell r="X416" t="str">
            <v>Maxime Laliberté</v>
          </cell>
          <cell r="Y416" t="str">
            <v>Existant</v>
          </cell>
          <cell r="Z416" t="str">
            <v>Industriel</v>
          </cell>
          <cell r="AA416" t="str">
            <v>Réservoir de condensat</v>
          </cell>
          <cell r="AB416">
            <v>40000</v>
          </cell>
          <cell r="AC416">
            <v>1</v>
          </cell>
          <cell r="AD416">
            <v>1</v>
          </cell>
          <cell r="AE416">
            <v>50</v>
          </cell>
          <cell r="AF416">
            <v>1</v>
          </cell>
          <cell r="AG416">
            <v>65</v>
          </cell>
          <cell r="AH416">
            <v>1</v>
          </cell>
          <cell r="AI416">
            <v>1</v>
          </cell>
          <cell r="AJ416" t="str">
            <v>Contingence, reprise et garantie</v>
          </cell>
          <cell r="AK416">
            <v>1</v>
          </cell>
          <cell r="AL416">
            <v>3</v>
          </cell>
          <cell r="AM416">
            <v>118</v>
          </cell>
          <cell r="AN416">
            <v>39882</v>
          </cell>
          <cell r="AQ416">
            <v>0.99704999999999999</v>
          </cell>
          <cell r="AR416">
            <v>225</v>
          </cell>
          <cell r="AS416">
            <v>39657</v>
          </cell>
          <cell r="AT416">
            <v>0.991425</v>
          </cell>
          <cell r="AU416">
            <v>13219</v>
          </cell>
          <cell r="AV416" t="str">
            <v/>
          </cell>
          <cell r="AW416" t="str">
            <v>Petit formulaire</v>
          </cell>
        </row>
        <row r="417">
          <cell r="B417">
            <v>22010</v>
          </cell>
          <cell r="C417">
            <v>2022</v>
          </cell>
          <cell r="D417">
            <v>44589</v>
          </cell>
          <cell r="E417" t="str">
            <v>René</v>
          </cell>
          <cell r="G417" t="str">
            <v>Oui</v>
          </cell>
          <cell r="H417" t="str">
            <v>Calculé</v>
          </cell>
          <cell r="I417" t="str">
            <v>2 - Signé</v>
          </cell>
          <cell r="K417" t="str">
            <v>Automatisation/panneau de contrôle</v>
          </cell>
          <cell r="L417">
            <v>1</v>
          </cell>
          <cell r="W417" t="str">
            <v>Fontaine Lumber</v>
          </cell>
          <cell r="X417" t="str">
            <v>Éric Bouchard</v>
          </cell>
          <cell r="Y417" t="str">
            <v>Existant</v>
          </cell>
          <cell r="Z417" t="str">
            <v>Scieries</v>
          </cell>
          <cell r="AA417" t="str">
            <v>Lecteur d'humidité</v>
          </cell>
          <cell r="AB417">
            <v>4300</v>
          </cell>
          <cell r="AC417">
            <v>3800</v>
          </cell>
          <cell r="AD417">
            <v>1</v>
          </cell>
          <cell r="AE417">
            <v>50</v>
          </cell>
          <cell r="AF417">
            <v>1</v>
          </cell>
          <cell r="AG417">
            <v>65</v>
          </cell>
          <cell r="AH417">
            <v>0</v>
          </cell>
          <cell r="AI417">
            <v>0</v>
          </cell>
          <cell r="AJ417" t="str">
            <v>Contingence, reprise et garantie</v>
          </cell>
          <cell r="AK417">
            <v>0</v>
          </cell>
          <cell r="AL417">
            <v>2</v>
          </cell>
          <cell r="AM417">
            <v>3915</v>
          </cell>
          <cell r="AN417">
            <v>385</v>
          </cell>
          <cell r="AP417">
            <v>385</v>
          </cell>
          <cell r="AQ417">
            <v>8.9534883720930228E-2</v>
          </cell>
          <cell r="AR417">
            <v>150</v>
          </cell>
          <cell r="AS417">
            <v>235</v>
          </cell>
          <cell r="AT417">
            <v>5.4651162790697677E-2</v>
          </cell>
          <cell r="AU417">
            <v>117.5</v>
          </cell>
          <cell r="AV417" t="str">
            <v/>
          </cell>
          <cell r="AW417" t="str">
            <v>Petit formulaire</v>
          </cell>
        </row>
        <row r="418">
          <cell r="B418">
            <v>22011</v>
          </cell>
          <cell r="C418">
            <v>2022</v>
          </cell>
          <cell r="D418">
            <v>44592</v>
          </cell>
          <cell r="E418" t="str">
            <v>François</v>
          </cell>
          <cell r="F418" t="str">
            <v>Pour approbation</v>
          </cell>
          <cell r="G418" t="str">
            <v>Oui</v>
          </cell>
          <cell r="H418" t="str">
            <v>Budgétaire</v>
          </cell>
          <cell r="I418" t="str">
            <v>4 - Annulé</v>
          </cell>
          <cell r="J418">
            <v>44624</v>
          </cell>
          <cell r="K418" t="str">
            <v>Chaudière/brûleur</v>
          </cell>
          <cell r="L418">
            <v>1</v>
          </cell>
          <cell r="W418" t="str">
            <v>Commercial Bioenergy</v>
          </cell>
          <cell r="X418" t="str">
            <v>Scotte Symes</v>
          </cell>
          <cell r="Y418" t="str">
            <v>Nouveau</v>
          </cell>
          <cell r="Z418" t="str">
            <v>Institutionnel</v>
          </cell>
          <cell r="AA418" t="str">
            <v>Chaudière conteneurisée</v>
          </cell>
          <cell r="AB418">
            <v>88500</v>
          </cell>
          <cell r="AC418">
            <v>29000</v>
          </cell>
          <cell r="AD418">
            <v>458.72</v>
          </cell>
          <cell r="AE418">
            <v>27523.200000000001</v>
          </cell>
          <cell r="AF418">
            <v>0</v>
          </cell>
          <cell r="AG418">
            <v>0</v>
          </cell>
          <cell r="AH418">
            <v>0</v>
          </cell>
          <cell r="AI418">
            <v>0</v>
          </cell>
          <cell r="AJ418" t="str">
            <v>Contingence, reprise et garantie</v>
          </cell>
          <cell r="AK418">
            <v>5001.8</v>
          </cell>
          <cell r="AL418">
            <v>458.72</v>
          </cell>
          <cell r="AM418">
            <v>61525</v>
          </cell>
          <cell r="AN418">
            <v>26975</v>
          </cell>
          <cell r="AP418">
            <v>31562.2</v>
          </cell>
          <cell r="AQ418">
            <v>0.30480225988700566</v>
          </cell>
          <cell r="AR418">
            <v>34404</v>
          </cell>
          <cell r="AS418">
            <v>-7429</v>
          </cell>
          <cell r="AT418">
            <v>-8.3943502824858754E-2</v>
          </cell>
          <cell r="AU418">
            <v>-16.195064527380538</v>
          </cell>
          <cell r="AV418">
            <v>101433.64</v>
          </cell>
          <cell r="AW418" t="str">
            <v>Grand formulaire</v>
          </cell>
        </row>
        <row r="419">
          <cell r="B419">
            <v>22012</v>
          </cell>
          <cell r="C419">
            <v>2022</v>
          </cell>
          <cell r="D419">
            <v>44593</v>
          </cell>
          <cell r="E419" t="str">
            <v>René</v>
          </cell>
          <cell r="G419" t="str">
            <v>Non</v>
          </cell>
          <cell r="H419" t="str">
            <v>Calculé</v>
          </cell>
          <cell r="I419" t="str">
            <v>4 - Annulé</v>
          </cell>
          <cell r="K419" t="str">
            <v>Reconditionnement chaudières</v>
          </cell>
          <cell r="L419">
            <v>1</v>
          </cell>
          <cell r="W419" t="str">
            <v xml:space="preserve">Produits Resolu </v>
          </cell>
          <cell r="X419" t="str">
            <v>Michel Tremblay</v>
          </cell>
          <cell r="Y419" t="str">
            <v>Existant</v>
          </cell>
          <cell r="Z419" t="str">
            <v>Scieries</v>
          </cell>
          <cell r="AA419" t="str">
            <v>Remplacement des marches</v>
          </cell>
          <cell r="AB419">
            <v>0</v>
          </cell>
          <cell r="AC419">
            <v>0</v>
          </cell>
          <cell r="AD419">
            <v>0</v>
          </cell>
          <cell r="AE419">
            <v>0</v>
          </cell>
          <cell r="AF419">
            <v>0</v>
          </cell>
          <cell r="AG419">
            <v>0</v>
          </cell>
          <cell r="AH419">
            <v>0</v>
          </cell>
          <cell r="AI419">
            <v>0</v>
          </cell>
          <cell r="AJ419" t="str">
            <v>Contingence, reprise et garantie</v>
          </cell>
          <cell r="AK419">
            <v>0</v>
          </cell>
          <cell r="AL419">
            <v>0</v>
          </cell>
          <cell r="AM419">
            <v>0</v>
          </cell>
          <cell r="AN419">
            <v>0</v>
          </cell>
          <cell r="AQ419">
            <v>0</v>
          </cell>
          <cell r="AR419">
            <v>0</v>
          </cell>
          <cell r="AS419">
            <v>0</v>
          </cell>
          <cell r="AT419">
            <v>0</v>
          </cell>
          <cell r="AU419" t="str">
            <v/>
          </cell>
          <cell r="AV419" t="str">
            <v/>
          </cell>
          <cell r="AW419" t="str">
            <v>Petit formulaire</v>
          </cell>
        </row>
        <row r="420">
          <cell r="B420">
            <v>22013</v>
          </cell>
          <cell r="C420">
            <v>2022</v>
          </cell>
          <cell r="D420">
            <v>44595</v>
          </cell>
          <cell r="E420" t="str">
            <v>François</v>
          </cell>
          <cell r="F420" t="str">
            <v>Pour approbation</v>
          </cell>
          <cell r="G420" t="str">
            <v>Oui</v>
          </cell>
          <cell r="H420" t="str">
            <v>Calculé</v>
          </cell>
          <cell r="I420" t="str">
            <v>4 - Annulé</v>
          </cell>
          <cell r="J420">
            <v>44616</v>
          </cell>
          <cell r="M420" t="str">
            <v>Tuyauterie</v>
          </cell>
          <cell r="N420">
            <v>1</v>
          </cell>
          <cell r="W420" t="str">
            <v>McAsphalt</v>
          </cell>
          <cell r="X420" t="str">
            <v>Patrice Imbault</v>
          </cell>
          <cell r="Y420" t="str">
            <v>Existant</v>
          </cell>
          <cell r="Z420" t="str">
            <v>Industriel</v>
          </cell>
          <cell r="AA420" t="str">
            <v>Optimisation réservoir de condensat</v>
          </cell>
          <cell r="AB420">
            <v>11750</v>
          </cell>
          <cell r="AC420">
            <v>5809</v>
          </cell>
          <cell r="AD420">
            <v>8</v>
          </cell>
          <cell r="AE420">
            <v>520</v>
          </cell>
          <cell r="AF420">
            <v>14.8</v>
          </cell>
          <cell r="AG420">
            <v>1110</v>
          </cell>
          <cell r="AH420">
            <v>2</v>
          </cell>
          <cell r="AI420">
            <v>75</v>
          </cell>
          <cell r="AJ420" t="str">
            <v>Contingence, reprise et garantie</v>
          </cell>
          <cell r="AK420">
            <v>686.34</v>
          </cell>
          <cell r="AL420">
            <v>24.8</v>
          </cell>
          <cell r="AM420">
            <v>8200.34</v>
          </cell>
          <cell r="AN420">
            <v>3549.66</v>
          </cell>
          <cell r="AP420">
            <v>3817.66</v>
          </cell>
          <cell r="AQ420">
            <v>0.30209872340425531</v>
          </cell>
          <cell r="AR420">
            <v>1860</v>
          </cell>
          <cell r="AS420">
            <v>1689.66</v>
          </cell>
          <cell r="AT420">
            <v>0.14380085106382978</v>
          </cell>
          <cell r="AU420">
            <v>68.13145161290322</v>
          </cell>
          <cell r="AV420" t="str">
            <v/>
          </cell>
          <cell r="AW420" t="str">
            <v>Petit formulaire</v>
          </cell>
        </row>
        <row r="421">
          <cell r="B421">
            <v>22014</v>
          </cell>
          <cell r="C421">
            <v>2022</v>
          </cell>
          <cell r="D421">
            <v>44599</v>
          </cell>
          <cell r="E421" t="str">
            <v>François</v>
          </cell>
          <cell r="F421" t="str">
            <v>Pour approbation</v>
          </cell>
          <cell r="G421" t="str">
            <v>Oui</v>
          </cell>
          <cell r="H421" t="str">
            <v>Calculé</v>
          </cell>
          <cell r="I421" t="str">
            <v>4 - Annulé</v>
          </cell>
          <cell r="J421">
            <v>44623</v>
          </cell>
          <cell r="M421" t="str">
            <v>Chaudière /brûleur</v>
          </cell>
          <cell r="N421">
            <v>1</v>
          </cell>
          <cell r="W421" t="str">
            <v>Groupe Somavrac</v>
          </cell>
          <cell r="X421" t="str">
            <v>Gino Langlois</v>
          </cell>
          <cell r="Y421" t="str">
            <v>Existant</v>
          </cell>
          <cell r="Z421" t="str">
            <v>Hopital</v>
          </cell>
          <cell r="AA421" t="str">
            <v>Remplacement chauffe-eau</v>
          </cell>
          <cell r="AB421">
            <v>66500</v>
          </cell>
          <cell r="AC421">
            <v>39735</v>
          </cell>
          <cell r="AD421">
            <v>8</v>
          </cell>
          <cell r="AE421">
            <v>520</v>
          </cell>
          <cell r="AF421">
            <v>56.9</v>
          </cell>
          <cell r="AG421">
            <v>4267.5</v>
          </cell>
          <cell r="AH421">
            <v>4</v>
          </cell>
          <cell r="AI421">
            <v>93.75</v>
          </cell>
          <cell r="AJ421" t="str">
            <v>Contingence, reprise et garantie</v>
          </cell>
          <cell r="AK421">
            <v>3191.7375000000002</v>
          </cell>
          <cell r="AL421">
            <v>68.900000000000006</v>
          </cell>
          <cell r="AM421">
            <v>47807.987500000003</v>
          </cell>
          <cell r="AN421">
            <v>18692.012500000001</v>
          </cell>
          <cell r="AP421">
            <v>8736.1005000000005</v>
          </cell>
          <cell r="AQ421">
            <v>0.28108289473684206</v>
          </cell>
          <cell r="AR421">
            <v>5167.5</v>
          </cell>
          <cell r="AS421">
            <v>13524.512500000001</v>
          </cell>
          <cell r="AT421">
            <v>0.20337612781954884</v>
          </cell>
          <cell r="AU421">
            <v>196.29190856313491</v>
          </cell>
          <cell r="AV421" t="str">
            <v/>
          </cell>
          <cell r="AW421" t="str">
            <v>Petit formulaire</v>
          </cell>
        </row>
        <row r="422">
          <cell r="B422">
            <v>22015</v>
          </cell>
          <cell r="C422">
            <v>2022</v>
          </cell>
          <cell r="D422">
            <v>44601</v>
          </cell>
          <cell r="E422" t="str">
            <v>François</v>
          </cell>
          <cell r="F422" t="str">
            <v>Pour approbation</v>
          </cell>
          <cell r="G422" t="str">
            <v>Oui</v>
          </cell>
          <cell r="H422" t="str">
            <v>Budgétaire</v>
          </cell>
          <cell r="I422" t="str">
            <v>2 - Signé</v>
          </cell>
          <cell r="M422" t="str">
            <v>Tuyauterie</v>
          </cell>
          <cell r="N422">
            <v>1</v>
          </cell>
          <cell r="W422" t="str">
            <v>Mécanitec</v>
          </cell>
          <cell r="X422" t="str">
            <v>Jonathan Harnois</v>
          </cell>
          <cell r="Y422" t="str">
            <v>Existant</v>
          </cell>
          <cell r="Z422" t="str">
            <v>Industriel</v>
          </cell>
          <cell r="AA422" t="str">
            <v>Tuyauterie de gaz naturel</v>
          </cell>
          <cell r="AB422">
            <v>10000</v>
          </cell>
          <cell r="AC422">
            <v>1</v>
          </cell>
          <cell r="AD422">
            <v>1</v>
          </cell>
          <cell r="AE422">
            <v>50</v>
          </cell>
          <cell r="AF422">
            <v>1</v>
          </cell>
          <cell r="AG422">
            <v>65</v>
          </cell>
          <cell r="AH422">
            <v>1</v>
          </cell>
          <cell r="AI422">
            <v>1</v>
          </cell>
          <cell r="AJ422" t="str">
            <v>Contingence, reprise et garantie</v>
          </cell>
          <cell r="AK422">
            <v>1</v>
          </cell>
          <cell r="AL422">
            <v>3</v>
          </cell>
          <cell r="AM422">
            <v>118</v>
          </cell>
          <cell r="AN422">
            <v>9882</v>
          </cell>
          <cell r="AP422">
            <v>9882</v>
          </cell>
          <cell r="AQ422">
            <v>0.98819999999999997</v>
          </cell>
          <cell r="AR422">
            <v>225</v>
          </cell>
          <cell r="AS422">
            <v>9657</v>
          </cell>
          <cell r="AT422">
            <v>0.9657</v>
          </cell>
          <cell r="AU422">
            <v>3219</v>
          </cell>
          <cell r="AV422" t="str">
            <v/>
          </cell>
          <cell r="AW422" t="str">
            <v>Petit formulaire</v>
          </cell>
        </row>
        <row r="423">
          <cell r="B423">
            <v>22016</v>
          </cell>
          <cell r="C423">
            <v>2022</v>
          </cell>
          <cell r="D423">
            <v>44601</v>
          </cell>
          <cell r="E423" t="str">
            <v>François</v>
          </cell>
          <cell r="F423" t="str">
            <v>Pour approbation</v>
          </cell>
          <cell r="G423" t="str">
            <v>Oui</v>
          </cell>
          <cell r="H423" t="str">
            <v>Calculé</v>
          </cell>
          <cell r="I423" t="str">
            <v>2 - Signé</v>
          </cell>
          <cell r="J423">
            <v>44623</v>
          </cell>
          <cell r="M423" t="str">
            <v>Chaudière /brûleur</v>
          </cell>
          <cell r="N423">
            <v>1</v>
          </cell>
          <cell r="W423" t="str">
            <v>Lucyporc</v>
          </cell>
          <cell r="X423" t="str">
            <v>Pierre-Luc Morrissette</v>
          </cell>
          <cell r="Y423" t="str">
            <v>Existant</v>
          </cell>
          <cell r="Z423" t="str">
            <v>Alimentaire</v>
          </cell>
          <cell r="AA423" t="str">
            <v>Entretien annuel et améliorations chaufferie</v>
          </cell>
          <cell r="AB423">
            <v>13950</v>
          </cell>
          <cell r="AC423">
            <v>6240</v>
          </cell>
          <cell r="AD423">
            <v>0</v>
          </cell>
          <cell r="AE423">
            <v>0</v>
          </cell>
          <cell r="AF423">
            <v>26.4</v>
          </cell>
          <cell r="AG423">
            <v>1716</v>
          </cell>
          <cell r="AH423">
            <v>3</v>
          </cell>
          <cell r="AI423">
            <v>120</v>
          </cell>
          <cell r="AJ423" t="str">
            <v>Contingence, reprise et garantie</v>
          </cell>
          <cell r="AK423">
            <v>789.39</v>
          </cell>
          <cell r="AL423">
            <v>29.4</v>
          </cell>
          <cell r="AM423">
            <v>8865.39</v>
          </cell>
          <cell r="AN423">
            <v>5084.6099999999997</v>
          </cell>
          <cell r="AP423">
            <v>5084.6099999999997</v>
          </cell>
          <cell r="AQ423">
            <v>0.36448817204301082</v>
          </cell>
          <cell r="AR423">
            <v>2205</v>
          </cell>
          <cell r="AS423">
            <v>2879.61</v>
          </cell>
          <cell r="AT423">
            <v>0.20642365591397854</v>
          </cell>
          <cell r="AU423">
            <v>97.945918367346962</v>
          </cell>
          <cell r="AV423" t="str">
            <v/>
          </cell>
          <cell r="AW423" t="str">
            <v>Petit formulaire</v>
          </cell>
        </row>
        <row r="424">
          <cell r="B424">
            <v>22017</v>
          </cell>
          <cell r="C424">
            <v>2022</v>
          </cell>
          <cell r="D424">
            <v>44602</v>
          </cell>
          <cell r="E424" t="str">
            <v>François</v>
          </cell>
          <cell r="F424" t="str">
            <v>En cours</v>
          </cell>
          <cell r="G424" t="str">
            <v>Non</v>
          </cell>
          <cell r="H424" t="str">
            <v>Calculé</v>
          </cell>
          <cell r="I424" t="str">
            <v>0 - En cours</v>
          </cell>
          <cell r="M424" t="str">
            <v>Chaudière /brûleur</v>
          </cell>
          <cell r="N424">
            <v>1</v>
          </cell>
          <cell r="W424" t="str">
            <v>Excavation Marchand</v>
          </cell>
          <cell r="X424" t="str">
            <v>Jean-Françcois Marchand</v>
          </cell>
          <cell r="Y424" t="str">
            <v>Nouveau</v>
          </cell>
          <cell r="Z424" t="str">
            <v>Industriel</v>
          </cell>
          <cell r="AA424" t="str">
            <v>Chauffage</v>
          </cell>
          <cell r="AB424">
            <v>0</v>
          </cell>
          <cell r="AC424">
            <v>0</v>
          </cell>
          <cell r="AD424">
            <v>0</v>
          </cell>
          <cell r="AE424">
            <v>0</v>
          </cell>
          <cell r="AF424">
            <v>0</v>
          </cell>
          <cell r="AG424">
            <v>0</v>
          </cell>
          <cell r="AH424">
            <v>0</v>
          </cell>
          <cell r="AI424">
            <v>0</v>
          </cell>
          <cell r="AJ424" t="str">
            <v>Contingence, reprise et garantie</v>
          </cell>
          <cell r="AK424">
            <v>0</v>
          </cell>
          <cell r="AL424">
            <v>0</v>
          </cell>
          <cell r="AM424">
            <v>0</v>
          </cell>
          <cell r="AN424">
            <v>0</v>
          </cell>
          <cell r="AQ424">
            <v>0</v>
          </cell>
          <cell r="AR424">
            <v>0</v>
          </cell>
          <cell r="AS424">
            <v>0</v>
          </cell>
          <cell r="AT424">
            <v>0</v>
          </cell>
          <cell r="AU424" t="str">
            <v/>
          </cell>
          <cell r="AV424" t="str">
            <v/>
          </cell>
          <cell r="AW424" t="str">
            <v>Petit formulaire</v>
          </cell>
        </row>
        <row r="425">
          <cell r="B425">
            <v>22018</v>
          </cell>
          <cell r="C425">
            <v>2022</v>
          </cell>
          <cell r="D425">
            <v>44606</v>
          </cell>
          <cell r="E425" t="str">
            <v>René</v>
          </cell>
          <cell r="G425" t="str">
            <v>Non</v>
          </cell>
          <cell r="H425" t="str">
            <v>Budgétaire</v>
          </cell>
          <cell r="I425" t="str">
            <v>2 - Signé</v>
          </cell>
          <cell r="K425" t="str">
            <v>Reconditionnement chaudières</v>
          </cell>
          <cell r="L425">
            <v>1</v>
          </cell>
          <cell r="W425" t="str">
            <v>Municipalité Sayabec</v>
          </cell>
          <cell r="X425" t="str">
            <v>Joël Charest</v>
          </cell>
          <cell r="Y425" t="str">
            <v>Nouveau</v>
          </cell>
          <cell r="Z425" t="str">
            <v>Institutionnel</v>
          </cell>
          <cell r="AA425" t="str">
            <v>Démantèlement de la grille</v>
          </cell>
          <cell r="AB425">
            <v>0</v>
          </cell>
          <cell r="AC425">
            <v>0</v>
          </cell>
          <cell r="AD425">
            <v>0</v>
          </cell>
          <cell r="AE425">
            <v>0</v>
          </cell>
          <cell r="AF425">
            <v>0</v>
          </cell>
          <cell r="AG425">
            <v>0</v>
          </cell>
          <cell r="AH425">
            <v>0</v>
          </cell>
          <cell r="AI425">
            <v>0</v>
          </cell>
          <cell r="AJ425" t="str">
            <v>Contingence, reprise et garantie</v>
          </cell>
          <cell r="AK425">
            <v>0</v>
          </cell>
          <cell r="AL425">
            <v>0</v>
          </cell>
          <cell r="AM425">
            <v>0</v>
          </cell>
          <cell r="AN425">
            <v>0</v>
          </cell>
          <cell r="AQ425">
            <v>0</v>
          </cell>
          <cell r="AR425">
            <v>0</v>
          </cell>
          <cell r="AS425">
            <v>0</v>
          </cell>
          <cell r="AT425">
            <v>0</v>
          </cell>
          <cell r="AU425" t="str">
            <v/>
          </cell>
          <cell r="AV425" t="str">
            <v/>
          </cell>
          <cell r="AW425" t="str">
            <v>Petit formulaire</v>
          </cell>
        </row>
        <row r="426">
          <cell r="B426">
            <v>22019</v>
          </cell>
          <cell r="C426">
            <v>2023</v>
          </cell>
          <cell r="D426">
            <v>44606</v>
          </cell>
          <cell r="E426" t="str">
            <v>René</v>
          </cell>
          <cell r="G426" t="str">
            <v>Oui</v>
          </cell>
          <cell r="H426" t="str">
            <v>Budgétaire</v>
          </cell>
          <cell r="I426" t="str">
            <v>4 - Annulé</v>
          </cell>
          <cell r="J426">
            <v>44617</v>
          </cell>
          <cell r="K426" t="str">
            <v>Chaudière/brûleur</v>
          </cell>
          <cell r="L426">
            <v>1</v>
          </cell>
          <cell r="W426" t="str">
            <v>Fontaine Lumber</v>
          </cell>
          <cell r="X426" t="str">
            <v>Éric Bouchard</v>
          </cell>
          <cell r="Y426" t="str">
            <v>Existant</v>
          </cell>
          <cell r="Z426" t="str">
            <v>Scieries</v>
          </cell>
          <cell r="AA426" t="str">
            <v>Chaudière 600 bhp</v>
          </cell>
          <cell r="AB426">
            <v>3245000</v>
          </cell>
          <cell r="AC426">
            <v>2160650</v>
          </cell>
          <cell r="AD426">
            <v>1171</v>
          </cell>
          <cell r="AE426">
            <v>58550</v>
          </cell>
          <cell r="AF426">
            <v>1100</v>
          </cell>
          <cell r="AG426">
            <v>71500</v>
          </cell>
          <cell r="AH426">
            <v>244</v>
          </cell>
          <cell r="AI426">
            <v>51140</v>
          </cell>
          <cell r="AJ426" t="str">
            <v>Contingence, reprise et garantie</v>
          </cell>
          <cell r="AK426">
            <v>230274</v>
          </cell>
          <cell r="AL426">
            <v>2515</v>
          </cell>
          <cell r="AM426">
            <v>2572114</v>
          </cell>
          <cell r="AN426">
            <v>672886</v>
          </cell>
          <cell r="AP426">
            <v>672886</v>
          </cell>
          <cell r="AQ426">
            <v>0.2073608628659476</v>
          </cell>
          <cell r="AR426">
            <v>188625</v>
          </cell>
          <cell r="AS426">
            <v>484261</v>
          </cell>
          <cell r="AT426">
            <v>0.14923297380585515</v>
          </cell>
          <cell r="AU426">
            <v>192.54910536779323</v>
          </cell>
          <cell r="AV426" t="str">
            <v/>
          </cell>
          <cell r="AW426" t="str">
            <v>Petit formulaire</v>
          </cell>
        </row>
        <row r="427">
          <cell r="B427">
            <v>22020</v>
          </cell>
          <cell r="C427">
            <v>2022</v>
          </cell>
          <cell r="D427">
            <v>44609</v>
          </cell>
          <cell r="E427" t="str">
            <v>François</v>
          </cell>
          <cell r="F427" t="str">
            <v>Pour approbation</v>
          </cell>
          <cell r="G427" t="str">
            <v>Oui</v>
          </cell>
          <cell r="H427" t="str">
            <v>Calculé</v>
          </cell>
          <cell r="I427" t="str">
            <v>2 - Signé</v>
          </cell>
          <cell r="J427">
            <v>44623</v>
          </cell>
          <cell r="M427" t="str">
            <v>Chaudière /brûleur</v>
          </cell>
          <cell r="N427">
            <v>1</v>
          </cell>
          <cell r="W427" t="str">
            <v>Engie Services</v>
          </cell>
          <cell r="X427" t="str">
            <v>Marc-André Chaîné</v>
          </cell>
          <cell r="Y427" t="str">
            <v>Existant</v>
          </cell>
          <cell r="Z427" t="str">
            <v>Institutionnel</v>
          </cell>
          <cell r="AA427" t="str">
            <v>Entretien annuels</v>
          </cell>
          <cell r="AB427">
            <v>1680</v>
          </cell>
          <cell r="AC427">
            <v>0</v>
          </cell>
          <cell r="AD427">
            <v>0</v>
          </cell>
          <cell r="AE427">
            <v>0</v>
          </cell>
          <cell r="AF427">
            <v>15</v>
          </cell>
          <cell r="AG427">
            <v>975</v>
          </cell>
          <cell r="AH427">
            <v>1</v>
          </cell>
          <cell r="AI427">
            <v>0</v>
          </cell>
          <cell r="AJ427" t="str">
            <v>Contingence, reprise et garantie</v>
          </cell>
          <cell r="AK427">
            <v>0</v>
          </cell>
          <cell r="AL427">
            <v>16</v>
          </cell>
          <cell r="AM427">
            <v>975</v>
          </cell>
          <cell r="AN427">
            <v>705</v>
          </cell>
          <cell r="AP427">
            <v>705</v>
          </cell>
          <cell r="AQ427">
            <v>0.41964285714285715</v>
          </cell>
          <cell r="AR427">
            <v>1200</v>
          </cell>
          <cell r="AS427">
            <v>-495</v>
          </cell>
          <cell r="AT427">
            <v>-0.29464285714285715</v>
          </cell>
          <cell r="AU427">
            <v>-30.9375</v>
          </cell>
          <cell r="AV427">
            <v>2367</v>
          </cell>
          <cell r="AW427" t="str">
            <v>Petit formulaire</v>
          </cell>
        </row>
        <row r="428">
          <cell r="B428">
            <v>22021</v>
          </cell>
          <cell r="C428">
            <v>2022</v>
          </cell>
          <cell r="D428">
            <v>44610</v>
          </cell>
          <cell r="E428" t="str">
            <v>François</v>
          </cell>
          <cell r="F428" t="str">
            <v>Pour approbation</v>
          </cell>
          <cell r="G428" t="str">
            <v>Oui</v>
          </cell>
          <cell r="H428" t="str">
            <v>Calculé</v>
          </cell>
          <cell r="I428" t="str">
            <v>4 - Annulé</v>
          </cell>
          <cell r="J428">
            <v>44623</v>
          </cell>
          <cell r="M428" t="str">
            <v>Chaudière /brûleur</v>
          </cell>
          <cell r="N428">
            <v>1</v>
          </cell>
          <cell r="W428" t="str">
            <v>EPC Canada</v>
          </cell>
          <cell r="X428" t="str">
            <v>Éric Marchand</v>
          </cell>
          <cell r="Y428" t="str">
            <v>Existant</v>
          </cell>
          <cell r="Z428" t="str">
            <v>Industriel</v>
          </cell>
          <cell r="AA428" t="str">
            <v>Fournaise conteneurisée</v>
          </cell>
          <cell r="AB428">
            <v>64500</v>
          </cell>
          <cell r="AC428">
            <v>26548.15</v>
          </cell>
          <cell r="AD428">
            <v>240</v>
          </cell>
          <cell r="AE428">
            <v>15600</v>
          </cell>
          <cell r="AF428">
            <v>8.4</v>
          </cell>
          <cell r="AG428">
            <v>630</v>
          </cell>
          <cell r="AH428">
            <v>0</v>
          </cell>
          <cell r="AI428">
            <v>500</v>
          </cell>
          <cell r="AJ428" t="str">
            <v>Contingence, reprise et garantie</v>
          </cell>
          <cell r="AK428">
            <v>3267.5320000000002</v>
          </cell>
          <cell r="AL428">
            <v>248.4</v>
          </cell>
          <cell r="AM428">
            <v>46545.682000000001</v>
          </cell>
          <cell r="AN428">
            <v>17954.317999999999</v>
          </cell>
          <cell r="AP428">
            <v>21638.317999999999</v>
          </cell>
          <cell r="AQ428">
            <v>0.27836151937984493</v>
          </cell>
          <cell r="AR428">
            <v>18630</v>
          </cell>
          <cell r="AS428">
            <v>-675.68200000000002</v>
          </cell>
          <cell r="AT428">
            <v>-1.0475689922480632E-2</v>
          </cell>
          <cell r="AU428">
            <v>-2.7201368760064439</v>
          </cell>
          <cell r="AV428">
            <v>68156.482000000004</v>
          </cell>
          <cell r="AW428" t="str">
            <v>Petit formulaire</v>
          </cell>
        </row>
        <row r="429">
          <cell r="B429">
            <v>22022</v>
          </cell>
          <cell r="C429">
            <v>2022</v>
          </cell>
          <cell r="D429">
            <v>44610</v>
          </cell>
          <cell r="E429" t="str">
            <v>François</v>
          </cell>
          <cell r="F429" t="str">
            <v>Pour approbation</v>
          </cell>
          <cell r="G429" t="str">
            <v>Oui</v>
          </cell>
          <cell r="H429" t="str">
            <v>Budgétaire</v>
          </cell>
          <cell r="I429" t="str">
            <v>4 - Annulé</v>
          </cell>
          <cell r="J429">
            <v>44623</v>
          </cell>
          <cell r="K429" t="str">
            <v>Chaudière/brûleur</v>
          </cell>
          <cell r="L429">
            <v>1</v>
          </cell>
          <cell r="W429" t="str">
            <v>SEPAQ</v>
          </cell>
          <cell r="X429" t="str">
            <v>Hugues Sansregret</v>
          </cell>
          <cell r="Y429" t="str">
            <v>Existant</v>
          </cell>
          <cell r="Z429" t="str">
            <v>Institutionnel</v>
          </cell>
          <cell r="AA429" t="str">
            <v>Chaudière aux granules 150 kW</v>
          </cell>
          <cell r="AB429">
            <v>325000</v>
          </cell>
          <cell r="AC429">
            <v>136810</v>
          </cell>
          <cell r="AD429">
            <v>109.70000000000005</v>
          </cell>
          <cell r="AE429">
            <v>7130.5</v>
          </cell>
          <cell r="AF429">
            <v>460</v>
          </cell>
          <cell r="AG429">
            <v>34500</v>
          </cell>
          <cell r="AH429">
            <v>60</v>
          </cell>
          <cell r="AI429">
            <v>23333</v>
          </cell>
          <cell r="AJ429" t="str">
            <v>Contingence, reprise et garantie</v>
          </cell>
          <cell r="AK429">
            <v>23154.15</v>
          </cell>
          <cell r="AL429">
            <v>629.70000000000005</v>
          </cell>
          <cell r="AM429">
            <v>224927.65</v>
          </cell>
          <cell r="AN429">
            <v>100072.35</v>
          </cell>
          <cell r="AP429">
            <v>106317.85</v>
          </cell>
          <cell r="AQ429">
            <v>0.30791492307692309</v>
          </cell>
          <cell r="AR429">
            <v>47227.5</v>
          </cell>
          <cell r="AS429">
            <v>52844.85</v>
          </cell>
          <cell r="AT429">
            <v>0.16259953846153849</v>
          </cell>
          <cell r="AU429">
            <v>83.920676512625064</v>
          </cell>
          <cell r="AV429" t="str">
            <v/>
          </cell>
          <cell r="AW429" t="str">
            <v>Grand formulaire</v>
          </cell>
        </row>
        <row r="430">
          <cell r="B430">
            <v>22023</v>
          </cell>
          <cell r="C430">
            <v>2022</v>
          </cell>
          <cell r="D430">
            <v>44610</v>
          </cell>
          <cell r="E430" t="str">
            <v>René</v>
          </cell>
          <cell r="F430" t="str">
            <v>En cours</v>
          </cell>
          <cell r="G430" t="str">
            <v>Non</v>
          </cell>
          <cell r="H430" t="str">
            <v>Calculé</v>
          </cell>
          <cell r="I430" t="str">
            <v>4 - Annulé</v>
          </cell>
          <cell r="K430" t="str">
            <v>Chaudière/brûleur</v>
          </cell>
          <cell r="L430">
            <v>1</v>
          </cell>
          <cell r="W430" t="str">
            <v>Rioux</v>
          </cell>
          <cell r="X430" t="str">
            <v>Renaud Savard</v>
          </cell>
          <cell r="Y430" t="str">
            <v>Nouveau</v>
          </cell>
          <cell r="Z430" t="str">
            <v>Industriel</v>
          </cell>
          <cell r="AA430" t="str">
            <v>Chaudière 200 HP sciure</v>
          </cell>
          <cell r="AB430">
            <v>2720000</v>
          </cell>
          <cell r="AC430">
            <v>1672000</v>
          </cell>
          <cell r="AD430">
            <v>660</v>
          </cell>
          <cell r="AE430">
            <v>33000</v>
          </cell>
          <cell r="AF430">
            <v>1248</v>
          </cell>
          <cell r="AG430">
            <v>81120</v>
          </cell>
          <cell r="AH430">
            <v>196</v>
          </cell>
          <cell r="AI430">
            <v>26700</v>
          </cell>
          <cell r="AJ430" t="str">
            <v>Contingence, reprise et garantie</v>
          </cell>
          <cell r="AK430">
            <v>171375</v>
          </cell>
          <cell r="AL430">
            <v>2104</v>
          </cell>
          <cell r="AM430">
            <v>1984195</v>
          </cell>
          <cell r="AN430">
            <v>735805</v>
          </cell>
          <cell r="AQ430">
            <v>0.27051654411764708</v>
          </cell>
          <cell r="AR430">
            <v>157800</v>
          </cell>
          <cell r="AS430">
            <v>578005</v>
          </cell>
          <cell r="AT430">
            <v>0.21250183823529412</v>
          </cell>
          <cell r="AU430">
            <v>274.71720532319392</v>
          </cell>
          <cell r="AV430" t="str">
            <v/>
          </cell>
          <cell r="AW430" t="str">
            <v>Petit formulaire</v>
          </cell>
        </row>
        <row r="431">
          <cell r="B431">
            <v>22024</v>
          </cell>
          <cell r="C431">
            <v>2022</v>
          </cell>
          <cell r="D431">
            <v>44610</v>
          </cell>
          <cell r="E431" t="str">
            <v>François</v>
          </cell>
          <cell r="F431" t="str">
            <v>En cours</v>
          </cell>
          <cell r="G431" t="str">
            <v>Non</v>
          </cell>
          <cell r="H431" t="str">
            <v>Calculé</v>
          </cell>
          <cell r="I431" t="str">
            <v>5 - Perdu</v>
          </cell>
          <cell r="M431" t="str">
            <v>Aérotherme</v>
          </cell>
          <cell r="N431">
            <v>1</v>
          </cell>
          <cell r="W431" t="str">
            <v>Engies Services</v>
          </cell>
          <cell r="X431" t="str">
            <v>Marc-André Chaîné</v>
          </cell>
          <cell r="Y431" t="str">
            <v>Existant</v>
          </cell>
          <cell r="Z431" t="str">
            <v>Institutionnel</v>
          </cell>
          <cell r="AA431" t="str">
            <v>CEEM de Nicolet - Aérothermes</v>
          </cell>
          <cell r="AB431">
            <v>20000</v>
          </cell>
          <cell r="AC431">
            <v>0</v>
          </cell>
          <cell r="AD431">
            <v>0</v>
          </cell>
          <cell r="AE431">
            <v>0</v>
          </cell>
          <cell r="AF431">
            <v>0</v>
          </cell>
          <cell r="AG431">
            <v>0</v>
          </cell>
          <cell r="AH431">
            <v>0</v>
          </cell>
          <cell r="AI431">
            <v>0</v>
          </cell>
          <cell r="AJ431" t="str">
            <v>Contingence, reprise et garantie</v>
          </cell>
          <cell r="AK431">
            <v>0</v>
          </cell>
          <cell r="AL431">
            <v>0</v>
          </cell>
          <cell r="AM431">
            <v>0</v>
          </cell>
          <cell r="AN431">
            <v>20000</v>
          </cell>
          <cell r="AQ431">
            <v>1</v>
          </cell>
          <cell r="AR431">
            <v>0</v>
          </cell>
          <cell r="AS431">
            <v>20000</v>
          </cell>
          <cell r="AT431">
            <v>1</v>
          </cell>
          <cell r="AU431" t="str">
            <v/>
          </cell>
          <cell r="AV431" t="str">
            <v/>
          </cell>
          <cell r="AW431" t="str">
            <v>Petit formulaire</v>
          </cell>
        </row>
        <row r="432">
          <cell r="B432">
            <v>22025</v>
          </cell>
          <cell r="C432">
            <v>2023</v>
          </cell>
          <cell r="D432">
            <v>44614</v>
          </cell>
          <cell r="E432" t="str">
            <v>René</v>
          </cell>
          <cell r="G432" t="str">
            <v>Oui</v>
          </cell>
          <cell r="H432" t="str">
            <v>Budgétaire</v>
          </cell>
          <cell r="I432" t="str">
            <v>1 - Déposé</v>
          </cell>
          <cell r="J432">
            <v>44595</v>
          </cell>
          <cell r="K432" t="str">
            <v>Chaudière/brûleur</v>
          </cell>
          <cell r="L432">
            <v>1</v>
          </cell>
          <cell r="W432" t="str">
            <v>Ecovision Consultants</v>
          </cell>
          <cell r="X432" t="str">
            <v>Ron Kamdem</v>
          </cell>
          <cell r="Y432" t="str">
            <v>Nouveau</v>
          </cell>
          <cell r="Z432" t="str">
            <v>École</v>
          </cell>
          <cell r="AA432" t="str">
            <v>Chaudière biomasse 300 bhp</v>
          </cell>
          <cell r="AB432">
            <v>3200000</v>
          </cell>
          <cell r="AC432">
            <v>2410000</v>
          </cell>
          <cell r="AD432">
            <v>1736</v>
          </cell>
          <cell r="AE432">
            <v>86800</v>
          </cell>
          <cell r="AF432">
            <v>0</v>
          </cell>
          <cell r="AG432">
            <v>0</v>
          </cell>
          <cell r="AH432">
            <v>0</v>
          </cell>
          <cell r="AI432">
            <v>7500</v>
          </cell>
          <cell r="AJ432" t="str">
            <v>Contingence, reprise et garantie</v>
          </cell>
          <cell r="AK432">
            <v>229600</v>
          </cell>
          <cell r="AL432">
            <v>1736</v>
          </cell>
          <cell r="AM432">
            <v>2733900</v>
          </cell>
          <cell r="AN432">
            <v>466100</v>
          </cell>
          <cell r="AP432">
            <v>466100</v>
          </cell>
          <cell r="AQ432">
            <v>0.14565624999999999</v>
          </cell>
          <cell r="AR432">
            <v>130200</v>
          </cell>
          <cell r="AS432">
            <v>335900</v>
          </cell>
          <cell r="AT432">
            <v>0.10496875</v>
          </cell>
          <cell r="AU432">
            <v>193.49078341013825</v>
          </cell>
          <cell r="AV432" t="str">
            <v/>
          </cell>
          <cell r="AW432" t="str">
            <v>Petit formulaire</v>
          </cell>
        </row>
        <row r="433">
          <cell r="B433">
            <v>22026</v>
          </cell>
          <cell r="C433">
            <v>2022</v>
          </cell>
          <cell r="D433">
            <v>44614</v>
          </cell>
          <cell r="E433" t="str">
            <v>François</v>
          </cell>
          <cell r="F433" t="str">
            <v>Pour approbation</v>
          </cell>
          <cell r="G433" t="str">
            <v>Oui</v>
          </cell>
          <cell r="H433" t="str">
            <v>Budgétaire</v>
          </cell>
          <cell r="I433" t="str">
            <v>4 - Annulé</v>
          </cell>
          <cell r="J433">
            <v>44623</v>
          </cell>
          <cell r="M433" t="str">
            <v>Chaudière /brûleur</v>
          </cell>
          <cell r="N433">
            <v>1</v>
          </cell>
          <cell r="W433" t="str">
            <v>Saputo Plessisville</v>
          </cell>
          <cell r="X433" t="str">
            <v>Nestor Lopez</v>
          </cell>
          <cell r="Y433" t="str">
            <v>Existant</v>
          </cell>
          <cell r="Z433" t="str">
            <v>Alimentaire</v>
          </cell>
          <cell r="AA433" t="str">
            <v>Location CHA300</v>
          </cell>
          <cell r="AB433">
            <v>150000</v>
          </cell>
          <cell r="AC433">
            <v>1</v>
          </cell>
          <cell r="AD433">
            <v>1</v>
          </cell>
          <cell r="AE433">
            <v>60</v>
          </cell>
          <cell r="AF433">
            <v>1</v>
          </cell>
          <cell r="AG433">
            <v>75</v>
          </cell>
          <cell r="AH433">
            <v>1</v>
          </cell>
          <cell r="AI433">
            <v>1</v>
          </cell>
          <cell r="AJ433" t="str">
            <v>Contingence, reprise et garantie</v>
          </cell>
          <cell r="AK433">
            <v>1</v>
          </cell>
          <cell r="AL433">
            <v>3</v>
          </cell>
          <cell r="AM433">
            <v>138</v>
          </cell>
          <cell r="AN433">
            <v>149862</v>
          </cell>
          <cell r="AP433">
            <v>149882</v>
          </cell>
          <cell r="AQ433">
            <v>0.99907999999999997</v>
          </cell>
          <cell r="AR433">
            <v>225</v>
          </cell>
          <cell r="AS433">
            <v>149637</v>
          </cell>
          <cell r="AT433">
            <v>0.99758000000000002</v>
          </cell>
          <cell r="AU433">
            <v>49879</v>
          </cell>
          <cell r="AV433" t="str">
            <v/>
          </cell>
          <cell r="AW433" t="str">
            <v>Petit formulaire</v>
          </cell>
        </row>
        <row r="434">
          <cell r="B434">
            <v>22027</v>
          </cell>
          <cell r="C434">
            <v>2022</v>
          </cell>
          <cell r="D434">
            <v>44614</v>
          </cell>
          <cell r="E434" t="str">
            <v>René</v>
          </cell>
          <cell r="G434" t="str">
            <v>Oui</v>
          </cell>
          <cell r="H434" t="str">
            <v>Calculé</v>
          </cell>
          <cell r="I434" t="str">
            <v>2 - Signé</v>
          </cell>
          <cell r="K434" t="str">
            <v>Reconditionnement chaudières</v>
          </cell>
          <cell r="L434">
            <v>1</v>
          </cell>
          <cell r="W434" t="str">
            <v>Lauzon</v>
          </cell>
          <cell r="X434" t="str">
            <v>Michel Mathieu</v>
          </cell>
          <cell r="Y434" t="str">
            <v>Existant</v>
          </cell>
          <cell r="Z434" t="str">
            <v>Scieries</v>
          </cell>
          <cell r="AA434" t="str">
            <v>Vis d'alimentation</v>
          </cell>
          <cell r="AB434">
            <v>19300</v>
          </cell>
          <cell r="AC434">
            <v>14800</v>
          </cell>
          <cell r="AD434">
            <v>0</v>
          </cell>
          <cell r="AE434">
            <v>0</v>
          </cell>
          <cell r="AF434">
            <v>0</v>
          </cell>
          <cell r="AG434">
            <v>0</v>
          </cell>
          <cell r="AH434">
            <v>0</v>
          </cell>
          <cell r="AI434">
            <v>0</v>
          </cell>
          <cell r="AJ434" t="str">
            <v>Contingence, reprise et garantie</v>
          </cell>
          <cell r="AK434">
            <v>0</v>
          </cell>
          <cell r="AL434">
            <v>0</v>
          </cell>
          <cell r="AM434">
            <v>14800</v>
          </cell>
          <cell r="AN434">
            <v>4500</v>
          </cell>
          <cell r="AP434">
            <v>7185</v>
          </cell>
          <cell r="AQ434">
            <v>0.23316062176165803</v>
          </cell>
          <cell r="AR434">
            <v>0</v>
          </cell>
          <cell r="AS434">
            <v>4500</v>
          </cell>
          <cell r="AT434">
            <v>0.23316062176165803</v>
          </cell>
          <cell r="AU434" t="str">
            <v/>
          </cell>
          <cell r="AV434" t="str">
            <v/>
          </cell>
          <cell r="AW434" t="str">
            <v>Petit formulaire</v>
          </cell>
          <cell r="AX434" t="str">
            <v>René</v>
          </cell>
          <cell r="AY434" t="str">
            <v>Non</v>
          </cell>
        </row>
        <row r="435">
          <cell r="B435">
            <v>22028</v>
          </cell>
          <cell r="C435">
            <v>2022</v>
          </cell>
          <cell r="D435">
            <v>44614</v>
          </cell>
          <cell r="E435" t="str">
            <v>François</v>
          </cell>
          <cell r="F435" t="str">
            <v>Pour approbation</v>
          </cell>
          <cell r="G435" t="str">
            <v>Oui</v>
          </cell>
          <cell r="H435" t="str">
            <v>Calculé</v>
          </cell>
          <cell r="I435" t="str">
            <v>2 - Signé</v>
          </cell>
          <cell r="J435">
            <v>44623</v>
          </cell>
          <cell r="M435" t="str">
            <v>Entretien</v>
          </cell>
          <cell r="N435">
            <v>1</v>
          </cell>
          <cell r="W435" t="str">
            <v>Inovpak</v>
          </cell>
          <cell r="X435" t="str">
            <v>Patricia Dupuis</v>
          </cell>
          <cell r="Y435" t="str">
            <v>Existant</v>
          </cell>
          <cell r="Z435" t="str">
            <v>Alimentaire</v>
          </cell>
          <cell r="AA435" t="str">
            <v>Entretien annuel Fulton VMP-100</v>
          </cell>
          <cell r="AB435">
            <v>3950</v>
          </cell>
          <cell r="AC435">
            <v>770.76</v>
          </cell>
          <cell r="AD435">
            <v>0</v>
          </cell>
          <cell r="AE435">
            <v>0</v>
          </cell>
          <cell r="AF435">
            <v>15</v>
          </cell>
          <cell r="AG435">
            <v>975</v>
          </cell>
          <cell r="AH435">
            <v>6</v>
          </cell>
          <cell r="AI435">
            <v>260</v>
          </cell>
          <cell r="AJ435" t="str">
            <v>Contingence, reprise et garantie</v>
          </cell>
          <cell r="AK435">
            <v>183.26079999999999</v>
          </cell>
          <cell r="AL435">
            <v>21</v>
          </cell>
          <cell r="AM435">
            <v>2189.0207999999998</v>
          </cell>
          <cell r="AN435">
            <v>1760.9792</v>
          </cell>
          <cell r="AP435">
            <v>1760.9792</v>
          </cell>
          <cell r="AQ435">
            <v>0.44581751898734184</v>
          </cell>
          <cell r="AR435">
            <v>1575</v>
          </cell>
          <cell r="AS435">
            <v>185.97919999999999</v>
          </cell>
          <cell r="AT435">
            <v>4.7083341772151954E-2</v>
          </cell>
          <cell r="AU435">
            <v>8.8561523809523912</v>
          </cell>
          <cell r="AV435">
            <v>4016.0207999999998</v>
          </cell>
          <cell r="AW435" t="str">
            <v>Petit formulaire</v>
          </cell>
        </row>
        <row r="436">
          <cell r="B436">
            <v>22029</v>
          </cell>
          <cell r="C436">
            <v>2022</v>
          </cell>
          <cell r="D436">
            <v>44616</v>
          </cell>
          <cell r="E436" t="str">
            <v>François</v>
          </cell>
          <cell r="F436" t="str">
            <v>Pour approbation</v>
          </cell>
          <cell r="G436" t="str">
            <v>Oui</v>
          </cell>
          <cell r="H436" t="str">
            <v>Calculé</v>
          </cell>
          <cell r="I436" t="str">
            <v>2 - Signé</v>
          </cell>
          <cell r="J436">
            <v>44623</v>
          </cell>
          <cell r="M436" t="str">
            <v>Tuyauterie</v>
          </cell>
          <cell r="N436">
            <v>1</v>
          </cell>
          <cell r="W436" t="str">
            <v>West Fraser</v>
          </cell>
          <cell r="X436" t="str">
            <v>Maxime Laliberté</v>
          </cell>
          <cell r="Y436" t="str">
            <v>Existant</v>
          </cell>
          <cell r="Z436" t="str">
            <v>Industriel</v>
          </cell>
          <cell r="AA436" t="str">
            <v>Tuyauterie hydraulique</v>
          </cell>
          <cell r="AB436">
            <v>28900</v>
          </cell>
          <cell r="AC436">
            <v>11553.2</v>
          </cell>
          <cell r="AD436">
            <v>120</v>
          </cell>
          <cell r="AE436">
            <v>7200</v>
          </cell>
          <cell r="AF436">
            <v>2</v>
          </cell>
          <cell r="AG436">
            <v>150</v>
          </cell>
          <cell r="AH436">
            <v>0</v>
          </cell>
          <cell r="AI436">
            <v>0</v>
          </cell>
          <cell r="AJ436" t="str">
            <v>Contingence, reprise et garantie</v>
          </cell>
          <cell r="AK436">
            <v>569.49599999999998</v>
          </cell>
          <cell r="AL436">
            <v>122</v>
          </cell>
          <cell r="AM436">
            <v>19472.696</v>
          </cell>
          <cell r="AN436">
            <v>9427.3040000000001</v>
          </cell>
          <cell r="AP436">
            <v>10647.304</v>
          </cell>
          <cell r="AQ436">
            <v>0.32620429065743944</v>
          </cell>
          <cell r="AR436">
            <v>9150</v>
          </cell>
          <cell r="AS436">
            <v>277.30399999999997</v>
          </cell>
          <cell r="AT436">
            <v>9.5952941176470612E-3</v>
          </cell>
          <cell r="AU436">
            <v>2.2729836065573776</v>
          </cell>
          <cell r="AV436">
            <v>30086.696</v>
          </cell>
          <cell r="AW436" t="str">
            <v>Petit formulaire</v>
          </cell>
        </row>
        <row r="437">
          <cell r="B437">
            <v>22030</v>
          </cell>
          <cell r="C437">
            <v>2022</v>
          </cell>
          <cell r="D437">
            <v>44616</v>
          </cell>
          <cell r="E437" t="str">
            <v>François</v>
          </cell>
          <cell r="F437" t="str">
            <v>Pour approbation</v>
          </cell>
          <cell r="G437" t="str">
            <v>Oui</v>
          </cell>
          <cell r="H437" t="str">
            <v>Calculé</v>
          </cell>
          <cell r="I437" t="str">
            <v>2 - Signé</v>
          </cell>
          <cell r="J437">
            <v>44634</v>
          </cell>
          <cell r="M437" t="str">
            <v>Panneau de contrôle</v>
          </cell>
          <cell r="N437">
            <v>1</v>
          </cell>
          <cell r="W437" t="str">
            <v>Alcoa</v>
          </cell>
          <cell r="X437" t="str">
            <v>Mélanie Roberts</v>
          </cell>
          <cell r="Y437" t="str">
            <v>Existant</v>
          </cell>
          <cell r="Z437" t="str">
            <v>Industriel</v>
          </cell>
          <cell r="AA437" t="str">
            <v>Mise à niveau des fours 1 et 2</v>
          </cell>
          <cell r="AB437">
            <v>1025000</v>
          </cell>
          <cell r="AC437">
            <v>646311.12</v>
          </cell>
          <cell r="AD437">
            <v>1936.44</v>
          </cell>
          <cell r="AE437">
            <v>125868.6</v>
          </cell>
          <cell r="AF437">
            <v>320</v>
          </cell>
          <cell r="AG437">
            <v>20800</v>
          </cell>
          <cell r="AH437">
            <v>75</v>
          </cell>
          <cell r="AI437">
            <v>13754.375</v>
          </cell>
          <cell r="AJ437" t="str">
            <v>Contingence, reprise et garantie</v>
          </cell>
          <cell r="AK437">
            <v>64452.469599999997</v>
          </cell>
          <cell r="AL437">
            <v>2331.44</v>
          </cell>
          <cell r="AM437">
            <v>871186.56460000004</v>
          </cell>
          <cell r="AN437">
            <v>153813.43539999999</v>
          </cell>
          <cell r="AP437">
            <v>207444.77540000001</v>
          </cell>
          <cell r="AQ437">
            <v>0.15006188819512203</v>
          </cell>
          <cell r="AR437">
            <v>212161.04</v>
          </cell>
          <cell r="AS437">
            <v>-58347.604599999999</v>
          </cell>
          <cell r="AT437">
            <v>-5.6924492292682864E-2</v>
          </cell>
          <cell r="AU437">
            <v>-25.026423412140108</v>
          </cell>
          <cell r="AV437">
            <v>1083347.6046</v>
          </cell>
          <cell r="AW437" t="str">
            <v>Grand formulaire</v>
          </cell>
          <cell r="AX437" t="str">
            <v>François</v>
          </cell>
          <cell r="AY437" t="str">
            <v>Non</v>
          </cell>
        </row>
        <row r="438">
          <cell r="B438">
            <v>22031</v>
          </cell>
          <cell r="C438">
            <v>2022</v>
          </cell>
          <cell r="D438">
            <v>44616</v>
          </cell>
          <cell r="E438" t="str">
            <v>François</v>
          </cell>
          <cell r="F438" t="str">
            <v>Pour approbation</v>
          </cell>
          <cell r="G438" t="str">
            <v>Oui</v>
          </cell>
          <cell r="H438" t="str">
            <v>Budgétaire</v>
          </cell>
          <cell r="I438" t="str">
            <v>2 - Signé</v>
          </cell>
          <cell r="J438">
            <v>44634</v>
          </cell>
          <cell r="M438" t="str">
            <v>Chaudière /brûleur</v>
          </cell>
          <cell r="N438">
            <v>1</v>
          </cell>
          <cell r="W438" t="str">
            <v>Alcoa</v>
          </cell>
          <cell r="X438" t="str">
            <v>Olivier Sabourin</v>
          </cell>
          <cell r="Y438" t="str">
            <v>Existant</v>
          </cell>
          <cell r="Z438" t="str">
            <v>Industriel</v>
          </cell>
          <cell r="AA438" t="str">
            <v>Entretien des appareils à gaz (ABI)</v>
          </cell>
          <cell r="AB438">
            <v>150000</v>
          </cell>
          <cell r="AC438">
            <v>1</v>
          </cell>
          <cell r="AD438">
            <v>1</v>
          </cell>
          <cell r="AE438">
            <v>50</v>
          </cell>
          <cell r="AF438">
            <v>1</v>
          </cell>
          <cell r="AG438">
            <v>65</v>
          </cell>
          <cell r="AH438">
            <v>1</v>
          </cell>
          <cell r="AI438">
            <v>1</v>
          </cell>
          <cell r="AJ438" t="str">
            <v>Contingence, reprise et garantie</v>
          </cell>
          <cell r="AK438">
            <v>1</v>
          </cell>
          <cell r="AL438">
            <v>3</v>
          </cell>
          <cell r="AM438">
            <v>118</v>
          </cell>
          <cell r="AN438">
            <v>149882</v>
          </cell>
          <cell r="AP438">
            <v>149882</v>
          </cell>
          <cell r="AQ438">
            <v>0.99921333333333329</v>
          </cell>
          <cell r="AR438">
            <v>225</v>
          </cell>
          <cell r="AS438">
            <v>149657</v>
          </cell>
          <cell r="AT438">
            <v>0.99771333333333334</v>
          </cell>
          <cell r="AU438">
            <v>49885.666666666664</v>
          </cell>
          <cell r="AV438" t="str">
            <v/>
          </cell>
          <cell r="AW438" t="str">
            <v>Grand formulaire</v>
          </cell>
        </row>
        <row r="439">
          <cell r="B439">
            <v>22032</v>
          </cell>
          <cell r="C439">
            <v>2022</v>
          </cell>
          <cell r="D439">
            <v>44620</v>
          </cell>
          <cell r="E439" t="str">
            <v>René</v>
          </cell>
          <cell r="G439" t="str">
            <v>Non</v>
          </cell>
          <cell r="H439" t="str">
            <v>Budgétaire</v>
          </cell>
          <cell r="I439" t="str">
            <v>2 - Signé</v>
          </cell>
          <cell r="K439" t="str">
            <v>Reconditionnement chaudières</v>
          </cell>
          <cell r="L439">
            <v>1</v>
          </cell>
          <cell r="W439" t="str">
            <v>Fontaine Lumber</v>
          </cell>
          <cell r="X439" t="str">
            <v>Eric Bouchard</v>
          </cell>
          <cell r="Y439" t="str">
            <v>Existant</v>
          </cell>
          <cell r="Z439" t="str">
            <v>Scieries</v>
          </cell>
          <cell r="AA439" t="str">
            <v>Nettoyer tubes</v>
          </cell>
          <cell r="AB439">
            <v>0</v>
          </cell>
          <cell r="AC439">
            <v>0</v>
          </cell>
          <cell r="AD439">
            <v>0</v>
          </cell>
          <cell r="AE439">
            <v>0</v>
          </cell>
          <cell r="AF439">
            <v>0</v>
          </cell>
          <cell r="AG439">
            <v>0</v>
          </cell>
          <cell r="AH439">
            <v>0</v>
          </cell>
          <cell r="AI439">
            <v>0</v>
          </cell>
          <cell r="AJ439" t="str">
            <v>Contingence, reprise et garantie</v>
          </cell>
          <cell r="AK439">
            <v>0</v>
          </cell>
          <cell r="AL439">
            <v>0</v>
          </cell>
          <cell r="AM439">
            <v>0</v>
          </cell>
          <cell r="AN439">
            <v>0</v>
          </cell>
          <cell r="AQ439">
            <v>0</v>
          </cell>
          <cell r="AR439">
            <v>0</v>
          </cell>
          <cell r="AS439">
            <v>0</v>
          </cell>
          <cell r="AT439">
            <v>0</v>
          </cell>
          <cell r="AU439" t="str">
            <v/>
          </cell>
          <cell r="AV439" t="str">
            <v/>
          </cell>
          <cell r="AW439" t="str">
            <v>Petit formulaire</v>
          </cell>
        </row>
        <row r="440">
          <cell r="B440">
            <v>22033</v>
          </cell>
          <cell r="C440">
            <v>2022</v>
          </cell>
          <cell r="D440">
            <v>44620</v>
          </cell>
          <cell r="E440" t="str">
            <v>René</v>
          </cell>
          <cell r="G440" t="str">
            <v>Non</v>
          </cell>
          <cell r="H440" t="str">
            <v>Calculé</v>
          </cell>
          <cell r="I440" t="str">
            <v>2 - Signé</v>
          </cell>
          <cell r="K440" t="str">
            <v>Reconditionnement chaudières</v>
          </cell>
          <cell r="L440">
            <v>1</v>
          </cell>
          <cell r="W440" t="str">
            <v>Municipalité Sayabec</v>
          </cell>
          <cell r="X440" t="str">
            <v>Mme Chimène Ngomanda</v>
          </cell>
          <cell r="Y440" t="str">
            <v>Nouveau</v>
          </cell>
          <cell r="Z440" t="str">
            <v>Institutionnel</v>
          </cell>
          <cell r="AA440" t="str">
            <v>Remplacement de pièces</v>
          </cell>
          <cell r="AB440">
            <v>0</v>
          </cell>
          <cell r="AC440">
            <v>0</v>
          </cell>
          <cell r="AD440">
            <v>0</v>
          </cell>
          <cell r="AE440">
            <v>0</v>
          </cell>
          <cell r="AF440">
            <v>0</v>
          </cell>
          <cell r="AG440">
            <v>0</v>
          </cell>
          <cell r="AH440">
            <v>0</v>
          </cell>
          <cell r="AI440">
            <v>0</v>
          </cell>
          <cell r="AJ440" t="str">
            <v>Contingence, reprise et garantie</v>
          </cell>
          <cell r="AK440">
            <v>0</v>
          </cell>
          <cell r="AL440">
            <v>0</v>
          </cell>
          <cell r="AM440">
            <v>0</v>
          </cell>
          <cell r="AN440">
            <v>0</v>
          </cell>
          <cell r="AQ440">
            <v>0</v>
          </cell>
          <cell r="AR440">
            <v>0</v>
          </cell>
          <cell r="AS440">
            <v>0</v>
          </cell>
          <cell r="AT440">
            <v>0</v>
          </cell>
          <cell r="AU440" t="str">
            <v/>
          </cell>
          <cell r="AV440" t="str">
            <v/>
          </cell>
          <cell r="AW440" t="str">
            <v>Petit formulaire</v>
          </cell>
        </row>
        <row r="441">
          <cell r="B441">
            <v>22034</v>
          </cell>
          <cell r="C441">
            <v>2022</v>
          </cell>
          <cell r="D441">
            <v>44620</v>
          </cell>
          <cell r="E441" t="str">
            <v>René</v>
          </cell>
          <cell r="F441" t="str">
            <v>Pour approbation</v>
          </cell>
          <cell r="G441" t="str">
            <v>Non</v>
          </cell>
          <cell r="H441" t="str">
            <v>Budgétaire</v>
          </cell>
          <cell r="I441" t="str">
            <v>2 - Signé</v>
          </cell>
          <cell r="K441" t="str">
            <v>Audit/test de combustion</v>
          </cell>
          <cell r="L441">
            <v>1</v>
          </cell>
          <cell r="W441" t="str">
            <v xml:space="preserve">L P </v>
          </cell>
          <cell r="X441" t="str">
            <v>M. Gilles Buissière</v>
          </cell>
          <cell r="Y441" t="str">
            <v>Existant</v>
          </cell>
          <cell r="Z441" t="str">
            <v>Scieries</v>
          </cell>
          <cell r="AA441" t="str">
            <v>Audit pour réserve de bois</v>
          </cell>
          <cell r="AB441">
            <v>7500</v>
          </cell>
          <cell r="AC441">
            <v>0</v>
          </cell>
          <cell r="AD441">
            <v>0</v>
          </cell>
          <cell r="AE441">
            <v>0</v>
          </cell>
          <cell r="AF441">
            <v>0</v>
          </cell>
          <cell r="AG441">
            <v>0</v>
          </cell>
          <cell r="AH441">
            <v>0</v>
          </cell>
          <cell r="AI441">
            <v>0</v>
          </cell>
          <cell r="AJ441" t="str">
            <v>Contingence, reprise et garantie</v>
          </cell>
          <cell r="AK441">
            <v>0</v>
          </cell>
          <cell r="AL441">
            <v>0</v>
          </cell>
          <cell r="AM441">
            <v>0</v>
          </cell>
          <cell r="AN441">
            <v>7500</v>
          </cell>
          <cell r="AQ441">
            <v>1</v>
          </cell>
          <cell r="AR441">
            <v>0</v>
          </cell>
          <cell r="AS441">
            <v>7500</v>
          </cell>
          <cell r="AT441">
            <v>1</v>
          </cell>
          <cell r="AU441" t="str">
            <v/>
          </cell>
          <cell r="AV441" t="str">
            <v/>
          </cell>
          <cell r="AW441" t="str">
            <v>Petit formulaire</v>
          </cell>
        </row>
        <row r="442">
          <cell r="B442">
            <v>22035</v>
          </cell>
          <cell r="C442">
            <v>2022</v>
          </cell>
          <cell r="D442">
            <v>44621</v>
          </cell>
          <cell r="E442" t="str">
            <v>François</v>
          </cell>
          <cell r="F442" t="str">
            <v>Pour approbation</v>
          </cell>
          <cell r="G442" t="str">
            <v>Oui</v>
          </cell>
          <cell r="H442" t="str">
            <v>Calculé</v>
          </cell>
          <cell r="I442" t="str">
            <v>2 - Signé</v>
          </cell>
          <cell r="J442">
            <v>44650</v>
          </cell>
          <cell r="M442" t="str">
            <v>Entretien</v>
          </cell>
          <cell r="N442">
            <v>1</v>
          </cell>
          <cell r="W442" t="str">
            <v>CSS Beauce-Etchemin</v>
          </cell>
          <cell r="X442" t="str">
            <v>Sébastien Vachon</v>
          </cell>
          <cell r="Y442" t="str">
            <v>Existant</v>
          </cell>
          <cell r="Z442" t="str">
            <v>Institutionnel</v>
          </cell>
          <cell r="AA442" t="str">
            <v>Entretien préventifs des chaudières</v>
          </cell>
          <cell r="AB442">
            <v>93500</v>
          </cell>
          <cell r="AC442">
            <v>1000</v>
          </cell>
          <cell r="AD442">
            <v>0</v>
          </cell>
          <cell r="AE442">
            <v>0</v>
          </cell>
          <cell r="AF442">
            <v>550</v>
          </cell>
          <cell r="AG442">
            <v>35750</v>
          </cell>
          <cell r="AH442">
            <v>50</v>
          </cell>
          <cell r="AI442">
            <v>12000</v>
          </cell>
          <cell r="AJ442" t="str">
            <v>Contingence, reprise et garantie</v>
          </cell>
          <cell r="AK442">
            <v>1</v>
          </cell>
          <cell r="AL442">
            <v>600</v>
          </cell>
          <cell r="AM442">
            <v>48751</v>
          </cell>
          <cell r="AN442">
            <v>44749</v>
          </cell>
          <cell r="AP442">
            <v>44749</v>
          </cell>
          <cell r="AQ442">
            <v>0.47859893048128344</v>
          </cell>
          <cell r="AR442">
            <v>45000</v>
          </cell>
          <cell r="AS442">
            <v>-251</v>
          </cell>
          <cell r="AT442">
            <v>-2.6844919786096258E-3</v>
          </cell>
          <cell r="AU442">
            <v>-0.41833333333333333</v>
          </cell>
          <cell r="AV442">
            <v>100951</v>
          </cell>
          <cell r="AW442" t="str">
            <v>Petit formulaire</v>
          </cell>
        </row>
        <row r="443">
          <cell r="B443">
            <v>22036</v>
          </cell>
          <cell r="C443">
            <v>2022</v>
          </cell>
          <cell r="D443">
            <v>44621</v>
          </cell>
          <cell r="E443" t="str">
            <v>René</v>
          </cell>
          <cell r="G443" t="str">
            <v>Oui</v>
          </cell>
          <cell r="H443" t="str">
            <v>Calculé</v>
          </cell>
          <cell r="I443" t="str">
            <v>5 - Perdu</v>
          </cell>
          <cell r="K443" t="str">
            <v>Réfractaires</v>
          </cell>
          <cell r="L443">
            <v>1</v>
          </cell>
          <cell r="W443" t="str">
            <v>Lauzon Maniwaki</v>
          </cell>
          <cell r="X443" t="str">
            <v>Jérémie Fortin</v>
          </cell>
          <cell r="Y443" t="str">
            <v>Existant</v>
          </cell>
          <cell r="Z443" t="str">
            <v>Scieries</v>
          </cell>
          <cell r="AA443" t="str">
            <v>Remplacement du réfractaire</v>
          </cell>
          <cell r="AB443">
            <v>105000</v>
          </cell>
          <cell r="AC443">
            <v>32120</v>
          </cell>
          <cell r="AD443">
            <v>0</v>
          </cell>
          <cell r="AE443">
            <v>0</v>
          </cell>
          <cell r="AF443">
            <v>380</v>
          </cell>
          <cell r="AG443">
            <v>24700</v>
          </cell>
          <cell r="AH443">
            <v>48</v>
          </cell>
          <cell r="AI443">
            <v>6700</v>
          </cell>
          <cell r="AJ443" t="str">
            <v>Contingence, reprise et garantie</v>
          </cell>
          <cell r="AK443">
            <v>6000</v>
          </cell>
          <cell r="AL443">
            <v>428</v>
          </cell>
          <cell r="AM443">
            <v>69520</v>
          </cell>
          <cell r="AN443">
            <v>35480</v>
          </cell>
          <cell r="AP443">
            <v>35480</v>
          </cell>
          <cell r="AQ443">
            <v>0.33790476190476193</v>
          </cell>
          <cell r="AR443">
            <v>32100</v>
          </cell>
          <cell r="AS443">
            <v>3380</v>
          </cell>
          <cell r="AT443">
            <v>3.2190476190476193E-2</v>
          </cell>
          <cell r="AU443">
            <v>7.8971962616822431</v>
          </cell>
          <cell r="AV443">
            <v>106756</v>
          </cell>
          <cell r="AW443" t="str">
            <v>Petit formulaire</v>
          </cell>
        </row>
        <row r="444">
          <cell r="B444">
            <v>22037</v>
          </cell>
          <cell r="C444">
            <v>2022</v>
          </cell>
          <cell r="D444">
            <v>44622</v>
          </cell>
          <cell r="E444" t="str">
            <v>René</v>
          </cell>
          <cell r="F444" t="str">
            <v>Pour approbation</v>
          </cell>
          <cell r="G444" t="str">
            <v>Non</v>
          </cell>
          <cell r="H444" t="str">
            <v>Budgétaire</v>
          </cell>
          <cell r="I444" t="str">
            <v>2 - Signé</v>
          </cell>
          <cell r="M444" t="str">
            <v>Chaudière /brûleur</v>
          </cell>
          <cell r="N444">
            <v>1</v>
          </cell>
          <cell r="W444" t="str">
            <v>Plomberie Robert Deschênes</v>
          </cell>
          <cell r="X444" t="str">
            <v>Voir R.K.</v>
          </cell>
          <cell r="Y444" t="str">
            <v>Nouveau</v>
          </cell>
          <cell r="Z444" t="str">
            <v>Institutionnel</v>
          </cell>
          <cell r="AA444" t="str">
            <v>Location CHA025</v>
          </cell>
          <cell r="AB444">
            <v>0</v>
          </cell>
          <cell r="AC444">
            <v>0</v>
          </cell>
          <cell r="AD444">
            <v>0</v>
          </cell>
          <cell r="AE444">
            <v>0</v>
          </cell>
          <cell r="AF444">
            <v>0</v>
          </cell>
          <cell r="AG444">
            <v>0</v>
          </cell>
          <cell r="AH444">
            <v>0</v>
          </cell>
          <cell r="AI444">
            <v>0</v>
          </cell>
          <cell r="AJ444" t="str">
            <v>Contingence, reprise et garantie</v>
          </cell>
          <cell r="AK444">
            <v>0</v>
          </cell>
          <cell r="AL444">
            <v>0</v>
          </cell>
          <cell r="AM444">
            <v>0</v>
          </cell>
          <cell r="AN444">
            <v>0</v>
          </cell>
          <cell r="AQ444">
            <v>0</v>
          </cell>
          <cell r="AR444">
            <v>0</v>
          </cell>
          <cell r="AS444">
            <v>0</v>
          </cell>
          <cell r="AT444">
            <v>0</v>
          </cell>
          <cell r="AU444" t="str">
            <v/>
          </cell>
          <cell r="AV444" t="str">
            <v/>
          </cell>
          <cell r="AW444" t="str">
            <v>Petit formulaire</v>
          </cell>
        </row>
        <row r="445">
          <cell r="B445">
            <v>22038</v>
          </cell>
          <cell r="C445">
            <v>2022</v>
          </cell>
          <cell r="D445">
            <v>44622</v>
          </cell>
          <cell r="E445" t="str">
            <v>François</v>
          </cell>
          <cell r="F445" t="str">
            <v>Pour approbation</v>
          </cell>
          <cell r="G445" t="str">
            <v>Oui</v>
          </cell>
          <cell r="H445" t="str">
            <v>Calculé</v>
          </cell>
          <cell r="I445" t="str">
            <v>5 - Perdu</v>
          </cell>
          <cell r="M445" t="str">
            <v>Aérotherme</v>
          </cell>
          <cell r="N445">
            <v>1</v>
          </cell>
          <cell r="W445" t="str">
            <v>Proaxion</v>
          </cell>
          <cell r="X445" t="str">
            <v>Michel Montambeault</v>
          </cell>
          <cell r="Y445" t="str">
            <v>Nouveau</v>
          </cell>
          <cell r="Z445" t="str">
            <v>Industriel</v>
          </cell>
          <cell r="AA445" t="str">
            <v>Fourniture et installation d'un aérotherme</v>
          </cell>
          <cell r="AB445">
            <v>10900</v>
          </cell>
          <cell r="AC445">
            <v>4295.92</v>
          </cell>
          <cell r="AD445">
            <v>0</v>
          </cell>
          <cell r="AE445">
            <v>0</v>
          </cell>
          <cell r="AF445">
            <v>33.65</v>
          </cell>
          <cell r="AG445">
            <v>2187.25</v>
          </cell>
          <cell r="AH445">
            <v>1</v>
          </cell>
          <cell r="AI445">
            <v>50</v>
          </cell>
          <cell r="AJ445" t="str">
            <v>Contingence, reprise et garantie</v>
          </cell>
          <cell r="AK445">
            <v>689.81700000000001</v>
          </cell>
          <cell r="AL445">
            <v>34.65</v>
          </cell>
          <cell r="AM445">
            <v>7222.9870000000001</v>
          </cell>
          <cell r="AN445">
            <v>3677.0129999999999</v>
          </cell>
          <cell r="AP445">
            <v>3677.0129999999999</v>
          </cell>
          <cell r="AQ445">
            <v>0.33734064220183485</v>
          </cell>
          <cell r="AR445">
            <v>2598.75</v>
          </cell>
          <cell r="AS445">
            <v>1078.2629999999999</v>
          </cell>
          <cell r="AT445">
            <v>9.8923211009174311E-2</v>
          </cell>
          <cell r="AU445">
            <v>31.118701298701296</v>
          </cell>
          <cell r="AV445" t="str">
            <v/>
          </cell>
          <cell r="AW445" t="str">
            <v>Petit formulaire</v>
          </cell>
        </row>
        <row r="446">
          <cell r="B446">
            <v>22039</v>
          </cell>
          <cell r="C446">
            <v>2022</v>
          </cell>
          <cell r="D446">
            <v>44623</v>
          </cell>
          <cell r="E446" t="str">
            <v>François</v>
          </cell>
          <cell r="F446" t="str">
            <v>Pour approbation</v>
          </cell>
          <cell r="G446" t="str">
            <v>Oui</v>
          </cell>
          <cell r="H446" t="str">
            <v>Budgétaire</v>
          </cell>
          <cell r="I446" t="str">
            <v>4 - Annulé</v>
          </cell>
          <cell r="J446">
            <v>44623</v>
          </cell>
          <cell r="M446" t="str">
            <v>Chaudière /brûleur</v>
          </cell>
          <cell r="N446">
            <v>1</v>
          </cell>
          <cell r="W446" t="str">
            <v>Saputo Plessisville</v>
          </cell>
          <cell r="X446" t="str">
            <v>Nestor Lopez</v>
          </cell>
          <cell r="Y446" t="str">
            <v>Existant</v>
          </cell>
          <cell r="Z446" t="str">
            <v>Alimentaire</v>
          </cell>
          <cell r="AA446" t="str">
            <v>Chaufferie conteneurisée</v>
          </cell>
          <cell r="AB446">
            <v>140000</v>
          </cell>
          <cell r="AC446">
            <v>56000</v>
          </cell>
          <cell r="AD446">
            <v>246.88</v>
          </cell>
          <cell r="AE446">
            <v>14812.8</v>
          </cell>
          <cell r="AF446">
            <v>302</v>
          </cell>
          <cell r="AG446">
            <v>22650</v>
          </cell>
          <cell r="AH446">
            <v>0</v>
          </cell>
          <cell r="AI446">
            <v>700</v>
          </cell>
          <cell r="AJ446" t="str">
            <v>Contingence, reprise et garantie</v>
          </cell>
          <cell r="AK446">
            <v>8178</v>
          </cell>
          <cell r="AL446">
            <v>548.88</v>
          </cell>
          <cell r="AM446">
            <v>102340.8</v>
          </cell>
          <cell r="AN446">
            <v>37659.199999999997</v>
          </cell>
          <cell r="AP446">
            <v>43148</v>
          </cell>
          <cell r="AQ446">
            <v>0.26899428571428569</v>
          </cell>
          <cell r="AR446">
            <v>41166</v>
          </cell>
          <cell r="AS446">
            <v>-3506.8</v>
          </cell>
          <cell r="AT446">
            <v>-2.5048571428571448E-2</v>
          </cell>
          <cell r="AU446">
            <v>-6.3890103483457272</v>
          </cell>
          <cell r="AV446">
            <v>150093.35999999999</v>
          </cell>
          <cell r="AW446" t="str">
            <v>Grand formulaire</v>
          </cell>
        </row>
        <row r="447">
          <cell r="B447">
            <v>22040</v>
          </cell>
          <cell r="C447">
            <v>2022</v>
          </cell>
          <cell r="D447">
            <v>44631</v>
          </cell>
          <cell r="E447" t="str">
            <v>René</v>
          </cell>
          <cell r="G447" t="str">
            <v>Oui</v>
          </cell>
          <cell r="H447" t="str">
            <v>Budgétaire</v>
          </cell>
          <cell r="I447" t="str">
            <v>2 - Signé</v>
          </cell>
          <cell r="K447" t="str">
            <v>Dépoussiéreur</v>
          </cell>
          <cell r="L447">
            <v>1</v>
          </cell>
          <cell r="W447" t="str">
            <v>Crete</v>
          </cell>
          <cell r="X447" t="str">
            <v>Carlo Levesque</v>
          </cell>
          <cell r="Y447" t="str">
            <v>Existant</v>
          </cell>
          <cell r="Z447" t="str">
            <v>Scieries</v>
          </cell>
          <cell r="AA447" t="str">
            <v>Depoussiéreur</v>
          </cell>
          <cell r="AB447">
            <v>180000</v>
          </cell>
          <cell r="AC447">
            <v>95300</v>
          </cell>
          <cell r="AD447">
            <v>0</v>
          </cell>
          <cell r="AE447">
            <v>0</v>
          </cell>
          <cell r="AF447">
            <v>357</v>
          </cell>
          <cell r="AG447">
            <v>23205</v>
          </cell>
          <cell r="AH447">
            <v>40</v>
          </cell>
          <cell r="AI447">
            <v>4920</v>
          </cell>
          <cell r="AJ447" t="str">
            <v>Contingence, reprise et garantie</v>
          </cell>
          <cell r="AK447">
            <v>11585.25</v>
          </cell>
          <cell r="AL447">
            <v>397</v>
          </cell>
          <cell r="AM447">
            <v>135010.25</v>
          </cell>
          <cell r="AN447">
            <v>44989.75</v>
          </cell>
          <cell r="AP447">
            <v>45390</v>
          </cell>
          <cell r="AQ447">
            <v>0.24994305555555554</v>
          </cell>
          <cell r="AR447">
            <v>36127</v>
          </cell>
          <cell r="AS447">
            <v>8862.75</v>
          </cell>
          <cell r="AT447">
            <v>4.9237499999999997E-2</v>
          </cell>
          <cell r="AU447">
            <v>22.324307304785894</v>
          </cell>
          <cell r="AV447" t="str">
            <v/>
          </cell>
          <cell r="AW447" t="str">
            <v>Petit formulaire</v>
          </cell>
          <cell r="AX447" t="str">
            <v>René</v>
          </cell>
          <cell r="AY447" t="str">
            <v>Non</v>
          </cell>
        </row>
        <row r="448">
          <cell r="B448">
            <v>22041</v>
          </cell>
          <cell r="C448">
            <v>2023</v>
          </cell>
          <cell r="D448">
            <v>44631</v>
          </cell>
          <cell r="E448" t="str">
            <v>René</v>
          </cell>
          <cell r="G448" t="str">
            <v>Non</v>
          </cell>
          <cell r="H448" t="str">
            <v>Budgétaire</v>
          </cell>
          <cell r="I448" t="str">
            <v>4 - Annulé</v>
          </cell>
          <cell r="M448" t="str">
            <v>Chaudière /brûleur</v>
          </cell>
          <cell r="N448">
            <v>1</v>
          </cell>
          <cell r="W448" t="str">
            <v>Cannadel</v>
          </cell>
          <cell r="X448" t="str">
            <v>Hugue Magny</v>
          </cell>
          <cell r="Y448" t="str">
            <v>Existant</v>
          </cell>
          <cell r="Z448" t="str">
            <v>Industriel</v>
          </cell>
          <cell r="AA448" t="str">
            <v>Installation d'une bouilloire 200 bhp gaz</v>
          </cell>
          <cell r="AB448">
            <v>370000</v>
          </cell>
          <cell r="AC448">
            <v>157000</v>
          </cell>
          <cell r="AD448">
            <v>0</v>
          </cell>
          <cell r="AE448">
            <v>0</v>
          </cell>
          <cell r="AF448">
            <v>800</v>
          </cell>
          <cell r="AG448">
            <v>60000</v>
          </cell>
          <cell r="AH448">
            <v>45</v>
          </cell>
          <cell r="AI448">
            <v>18100</v>
          </cell>
          <cell r="AJ448" t="str">
            <v>Contingence, reprise et garantie</v>
          </cell>
          <cell r="AK448">
            <v>20900</v>
          </cell>
          <cell r="AL448">
            <v>845</v>
          </cell>
          <cell r="AM448">
            <v>256000</v>
          </cell>
          <cell r="AN448">
            <v>114000</v>
          </cell>
          <cell r="AQ448">
            <v>0.30810810810810813</v>
          </cell>
          <cell r="AR448">
            <v>63375</v>
          </cell>
          <cell r="AS448">
            <v>50625</v>
          </cell>
          <cell r="AT448">
            <v>0.13682432432432431</v>
          </cell>
          <cell r="AU448">
            <v>59.911242603550299</v>
          </cell>
          <cell r="AV448" t="str">
            <v/>
          </cell>
          <cell r="AW448" t="str">
            <v>Petit formulaire</v>
          </cell>
        </row>
        <row r="449">
          <cell r="B449">
            <v>22042</v>
          </cell>
          <cell r="C449">
            <v>2022</v>
          </cell>
          <cell r="D449">
            <v>44636</v>
          </cell>
          <cell r="E449" t="str">
            <v>René</v>
          </cell>
          <cell r="F449" t="str">
            <v>En cours</v>
          </cell>
          <cell r="G449" t="str">
            <v>Non</v>
          </cell>
          <cell r="H449" t="str">
            <v>Budgétaire</v>
          </cell>
          <cell r="I449" t="str">
            <v>0 - En cours</v>
          </cell>
          <cell r="K449" t="str">
            <v>Chaudière/brûleur</v>
          </cell>
          <cell r="L449">
            <v>1</v>
          </cell>
          <cell r="W449" t="str">
            <v>Pro-Énergitech</v>
          </cell>
          <cell r="X449" t="str">
            <v>Marc Chenel</v>
          </cell>
          <cell r="Y449" t="str">
            <v>Nouveau</v>
          </cell>
          <cell r="Z449" t="str">
            <v>Industriel</v>
          </cell>
          <cell r="AA449" t="str">
            <v>Chaudière aux granules 2000 kW</v>
          </cell>
          <cell r="AB449">
            <v>2000000</v>
          </cell>
          <cell r="AC449">
            <v>1</v>
          </cell>
          <cell r="AD449">
            <v>1</v>
          </cell>
          <cell r="AE449">
            <v>50</v>
          </cell>
          <cell r="AF449">
            <v>1</v>
          </cell>
          <cell r="AG449">
            <v>65</v>
          </cell>
          <cell r="AH449">
            <v>1</v>
          </cell>
          <cell r="AI449">
            <v>1</v>
          </cell>
          <cell r="AJ449" t="str">
            <v>Contingence, reprise et garantie</v>
          </cell>
          <cell r="AK449">
            <v>1</v>
          </cell>
          <cell r="AL449">
            <v>3</v>
          </cell>
          <cell r="AM449">
            <v>118</v>
          </cell>
          <cell r="AN449">
            <v>1999882</v>
          </cell>
          <cell r="AQ449">
            <v>0.99994099999999997</v>
          </cell>
          <cell r="AR449">
            <v>225</v>
          </cell>
          <cell r="AS449">
            <v>1999657</v>
          </cell>
          <cell r="AT449">
            <v>0.99982850000000001</v>
          </cell>
          <cell r="AU449">
            <v>666552.33333333337</v>
          </cell>
          <cell r="AV449" t="str">
            <v/>
          </cell>
          <cell r="AW449" t="str">
            <v>Grand formulaire</v>
          </cell>
        </row>
        <row r="450">
          <cell r="B450">
            <v>22043</v>
          </cell>
          <cell r="C450">
            <v>2022</v>
          </cell>
          <cell r="D450">
            <v>44636</v>
          </cell>
          <cell r="E450" t="str">
            <v>François</v>
          </cell>
          <cell r="F450" t="str">
            <v>Pour approbation</v>
          </cell>
          <cell r="G450" t="str">
            <v>Non</v>
          </cell>
          <cell r="H450" t="str">
            <v>Budgétaire</v>
          </cell>
          <cell r="I450" t="str">
            <v>4 - Annulé</v>
          </cell>
          <cell r="M450" t="str">
            <v>Chaudière /brûleur</v>
          </cell>
          <cell r="N450">
            <v>1</v>
          </cell>
          <cell r="W450" t="str">
            <v>Traitement Thermiques Mequaltech</v>
          </cell>
          <cell r="X450" t="str">
            <v>Daniel Gélinas</v>
          </cell>
          <cell r="Y450" t="str">
            <v>Nouveau</v>
          </cell>
          <cell r="Z450" t="str">
            <v>Industriel</v>
          </cell>
          <cell r="AA450" t="str">
            <v>Installation de brûleurs et robinnetterie sur four de cuisson</v>
          </cell>
          <cell r="AB450">
            <v>81000</v>
          </cell>
          <cell r="AC450">
            <v>1</v>
          </cell>
          <cell r="AD450">
            <v>1</v>
          </cell>
          <cell r="AE450">
            <v>60</v>
          </cell>
          <cell r="AF450">
            <v>1</v>
          </cell>
          <cell r="AG450">
            <v>75</v>
          </cell>
          <cell r="AH450">
            <v>1</v>
          </cell>
          <cell r="AI450">
            <v>1</v>
          </cell>
          <cell r="AJ450" t="str">
            <v>Contingence, reprise et garantie</v>
          </cell>
          <cell r="AK450">
            <v>1</v>
          </cell>
          <cell r="AL450">
            <v>3</v>
          </cell>
          <cell r="AM450">
            <v>138</v>
          </cell>
          <cell r="AN450">
            <v>80862</v>
          </cell>
          <cell r="AQ450">
            <v>0.99829629629629635</v>
          </cell>
          <cell r="AR450">
            <v>225</v>
          </cell>
          <cell r="AS450">
            <v>80637</v>
          </cell>
          <cell r="AT450">
            <v>0.99551851851851847</v>
          </cell>
          <cell r="AU450">
            <v>26879</v>
          </cell>
          <cell r="AV450" t="str">
            <v/>
          </cell>
          <cell r="AW450" t="str">
            <v>Grand formulaire</v>
          </cell>
        </row>
        <row r="451">
          <cell r="B451">
            <v>22044</v>
          </cell>
          <cell r="C451">
            <v>2022</v>
          </cell>
          <cell r="D451">
            <v>44636</v>
          </cell>
          <cell r="E451" t="str">
            <v>François</v>
          </cell>
          <cell r="F451" t="str">
            <v>En cours</v>
          </cell>
          <cell r="G451" t="str">
            <v>Non</v>
          </cell>
          <cell r="H451" t="str">
            <v>Calculé</v>
          </cell>
          <cell r="I451" t="str">
            <v>4 - Annulé</v>
          </cell>
          <cell r="M451" t="str">
            <v>Chaudière /brûleur</v>
          </cell>
          <cell r="N451">
            <v>1</v>
          </cell>
          <cell r="W451" t="str">
            <v>Traitements thermiques Mequaltech</v>
          </cell>
          <cell r="X451" t="str">
            <v>Daniel Gélinas</v>
          </cell>
          <cell r="Y451" t="str">
            <v>Nouveau</v>
          </cell>
          <cell r="Z451" t="str">
            <v>Industriel</v>
          </cell>
          <cell r="AA451" t="str">
            <v>Fourniture de brûleurs portatifs</v>
          </cell>
          <cell r="AB451">
            <v>260000</v>
          </cell>
          <cell r="AC451">
            <v>152284.49</v>
          </cell>
          <cell r="AD451">
            <v>70.42999999999995</v>
          </cell>
          <cell r="AE451">
            <v>4225.8</v>
          </cell>
          <cell r="AF451">
            <v>355</v>
          </cell>
          <cell r="AG451">
            <v>26625</v>
          </cell>
          <cell r="AH451">
            <v>50</v>
          </cell>
          <cell r="AI451">
            <v>8190.5550000000003</v>
          </cell>
          <cell r="AJ451" t="str">
            <v>Contingence, reprise et garantie</v>
          </cell>
          <cell r="AK451">
            <v>18906.025699999998</v>
          </cell>
          <cell r="AL451">
            <v>475.42999999999995</v>
          </cell>
          <cell r="AM451">
            <v>210231.8707</v>
          </cell>
          <cell r="AN451">
            <v>49768.129300000001</v>
          </cell>
          <cell r="AQ451">
            <v>0.19141588192307704</v>
          </cell>
          <cell r="AR451">
            <v>35657.25</v>
          </cell>
          <cell r="AS451">
            <v>14110.879300000001</v>
          </cell>
          <cell r="AT451">
            <v>5.4272612692307834E-2</v>
          </cell>
          <cell r="AU451">
            <v>29.680245882674711</v>
          </cell>
          <cell r="AV451" t="str">
            <v/>
          </cell>
          <cell r="AW451" t="str">
            <v>Petit formulaire</v>
          </cell>
        </row>
        <row r="452">
          <cell r="B452">
            <v>22045</v>
          </cell>
          <cell r="C452">
            <v>2022</v>
          </cell>
          <cell r="D452">
            <v>44636</v>
          </cell>
          <cell r="E452" t="str">
            <v>François</v>
          </cell>
          <cell r="F452" t="str">
            <v>Pour approbation</v>
          </cell>
          <cell r="G452" t="str">
            <v>Oui</v>
          </cell>
          <cell r="H452" t="str">
            <v>Calculé</v>
          </cell>
          <cell r="I452" t="str">
            <v>2 - Signé</v>
          </cell>
          <cell r="J452">
            <v>44672</v>
          </cell>
          <cell r="M452" t="str">
            <v>Chaudière /brûleur</v>
          </cell>
          <cell r="N452">
            <v>1</v>
          </cell>
          <cell r="W452" t="str">
            <v>Servitank</v>
          </cell>
          <cell r="X452" t="str">
            <v>Éric Clermont</v>
          </cell>
          <cell r="Y452" t="str">
            <v>Existant</v>
          </cell>
          <cell r="Z452" t="str">
            <v>Industriel</v>
          </cell>
          <cell r="AA452" t="str">
            <v>Chaudière conteneurisée 100 HP</v>
          </cell>
          <cell r="AB452">
            <v>309500</v>
          </cell>
          <cell r="AC452">
            <v>164250</v>
          </cell>
          <cell r="AD452">
            <v>569.20000000000005</v>
          </cell>
          <cell r="AE452">
            <v>36998</v>
          </cell>
          <cell r="AF452">
            <v>0</v>
          </cell>
          <cell r="AG452">
            <v>0</v>
          </cell>
          <cell r="AH452">
            <v>0</v>
          </cell>
          <cell r="AI452">
            <v>7000</v>
          </cell>
          <cell r="AJ452" t="str">
            <v>Contingence, reprise et garantie</v>
          </cell>
          <cell r="AK452">
            <v>21275</v>
          </cell>
          <cell r="AL452">
            <v>569.20000000000005</v>
          </cell>
          <cell r="AM452">
            <v>229523</v>
          </cell>
          <cell r="AN452">
            <v>79977</v>
          </cell>
          <cell r="AP452">
            <v>60011.375</v>
          </cell>
          <cell r="AQ452">
            <v>0.2584071082390953</v>
          </cell>
          <cell r="AR452">
            <v>42690</v>
          </cell>
          <cell r="AS452">
            <v>37287</v>
          </cell>
          <cell r="AT452">
            <v>0.12047495961227787</v>
          </cell>
          <cell r="AU452">
            <v>65.507730147575543</v>
          </cell>
          <cell r="AV452" t="str">
            <v/>
          </cell>
          <cell r="AW452" t="str">
            <v>Grand formulaire</v>
          </cell>
          <cell r="AX452" t="str">
            <v>Jasmin</v>
          </cell>
        </row>
        <row r="453">
          <cell r="B453">
            <v>22046</v>
          </cell>
          <cell r="C453">
            <v>2022</v>
          </cell>
          <cell r="D453">
            <v>44637</v>
          </cell>
          <cell r="E453" t="str">
            <v>François</v>
          </cell>
          <cell r="F453" t="str">
            <v>Pour approbation</v>
          </cell>
          <cell r="G453" t="str">
            <v>Oui</v>
          </cell>
          <cell r="H453" t="str">
            <v>Calculé</v>
          </cell>
          <cell r="I453" t="str">
            <v>2 - Signé</v>
          </cell>
          <cell r="J453">
            <v>44651</v>
          </cell>
          <cell r="M453" t="str">
            <v>Chaudière /brûleur</v>
          </cell>
          <cell r="N453">
            <v>1</v>
          </cell>
          <cell r="W453" t="str">
            <v>Sucre Solution</v>
          </cell>
          <cell r="X453" t="str">
            <v>Yan Beauclair</v>
          </cell>
          <cell r="Y453" t="str">
            <v>Existant</v>
          </cell>
          <cell r="Z453" t="str">
            <v>Alimentaire</v>
          </cell>
          <cell r="AA453" t="str">
            <v>Chaudière 350 HP</v>
          </cell>
          <cell r="AB453">
            <v>480000</v>
          </cell>
          <cell r="AC453">
            <v>281588.90000000002</v>
          </cell>
          <cell r="AD453">
            <v>191.11999999999989</v>
          </cell>
          <cell r="AE453">
            <v>12422.8</v>
          </cell>
          <cell r="AF453">
            <v>585</v>
          </cell>
          <cell r="AG453">
            <v>43875</v>
          </cell>
          <cell r="AH453">
            <v>20</v>
          </cell>
          <cell r="AI453">
            <v>8640.625</v>
          </cell>
          <cell r="AJ453" t="str">
            <v>Contingence, reprise et garantie</v>
          </cell>
          <cell r="AK453">
            <v>23161.539499999999</v>
          </cell>
          <cell r="AL453">
            <v>796.11999999999989</v>
          </cell>
          <cell r="AM453">
            <v>369688.86450000003</v>
          </cell>
          <cell r="AN453">
            <v>110311.1355</v>
          </cell>
          <cell r="AP453">
            <v>128454.1075</v>
          </cell>
          <cell r="AQ453">
            <v>0.22981486562499995</v>
          </cell>
          <cell r="AR453">
            <v>59709</v>
          </cell>
          <cell r="AS453">
            <v>50602.135499999997</v>
          </cell>
          <cell r="AT453">
            <v>0.10542111562499996</v>
          </cell>
          <cell r="AU453">
            <v>63.560939933678327</v>
          </cell>
          <cell r="AV453" t="str">
            <v/>
          </cell>
          <cell r="AW453" t="str">
            <v>Grand formulaire</v>
          </cell>
          <cell r="AX453" t="str">
            <v>François</v>
          </cell>
          <cell r="AY453" t="str">
            <v>Non</v>
          </cell>
        </row>
        <row r="454">
          <cell r="B454">
            <v>22047</v>
          </cell>
          <cell r="C454">
            <v>2022</v>
          </cell>
          <cell r="D454">
            <v>44638</v>
          </cell>
          <cell r="E454" t="str">
            <v>François</v>
          </cell>
          <cell r="F454" t="str">
            <v>Pour approbation</v>
          </cell>
          <cell r="G454" t="str">
            <v>Oui</v>
          </cell>
          <cell r="H454" t="str">
            <v>Calculé</v>
          </cell>
          <cell r="I454" t="str">
            <v>2 - Signé</v>
          </cell>
          <cell r="M454" t="str">
            <v>Chaudière /brûleur</v>
          </cell>
          <cell r="N454">
            <v>1</v>
          </cell>
          <cell r="W454" t="str">
            <v>Béton Casaubon</v>
          </cell>
          <cell r="X454" t="str">
            <v>?</v>
          </cell>
          <cell r="Y454" t="str">
            <v>Existant</v>
          </cell>
          <cell r="Z454" t="str">
            <v>Industriel</v>
          </cell>
          <cell r="AA454" t="str">
            <v>Retubage chaudière</v>
          </cell>
          <cell r="AB454">
            <v>14900</v>
          </cell>
          <cell r="AC454">
            <v>3599.1667000000002</v>
          </cell>
          <cell r="AD454">
            <v>4</v>
          </cell>
          <cell r="AE454">
            <v>260</v>
          </cell>
          <cell r="AF454">
            <v>54</v>
          </cell>
          <cell r="AG454">
            <v>3510</v>
          </cell>
          <cell r="AH454">
            <v>8</v>
          </cell>
          <cell r="AI454">
            <v>1331</v>
          </cell>
          <cell r="AJ454" t="str">
            <v>Contingence, reprise et garantie</v>
          </cell>
          <cell r="AK454">
            <v>751.2133</v>
          </cell>
          <cell r="AL454">
            <v>66</v>
          </cell>
          <cell r="AM454">
            <v>9451.3799999999992</v>
          </cell>
          <cell r="AN454">
            <v>5448.62</v>
          </cell>
          <cell r="AP454">
            <v>5508.62</v>
          </cell>
          <cell r="AQ454">
            <v>0.36567919463087256</v>
          </cell>
          <cell r="AR454">
            <v>6006</v>
          </cell>
          <cell r="AS454">
            <v>-557.38</v>
          </cell>
          <cell r="AT454">
            <v>-3.7408053691275117E-2</v>
          </cell>
          <cell r="AU454">
            <v>-8.4451515151515029</v>
          </cell>
          <cell r="AV454">
            <v>15457.38</v>
          </cell>
          <cell r="AW454" t="str">
            <v>Petit formulaire</v>
          </cell>
          <cell r="AX454" t="str">
            <v>François</v>
          </cell>
          <cell r="AY454" t="str">
            <v>Non</v>
          </cell>
        </row>
        <row r="455">
          <cell r="B455">
            <v>22048</v>
          </cell>
          <cell r="C455">
            <v>2022</v>
          </cell>
          <cell r="D455">
            <v>44643</v>
          </cell>
          <cell r="E455" t="str">
            <v>René</v>
          </cell>
          <cell r="G455" t="str">
            <v>Non</v>
          </cell>
          <cell r="H455" t="str">
            <v>Budgétaire</v>
          </cell>
          <cell r="I455" t="str">
            <v>2 - Signé</v>
          </cell>
          <cell r="K455" t="str">
            <v>Audit/test de combustion</v>
          </cell>
          <cell r="W455" t="str">
            <v>Fontaine Lumber</v>
          </cell>
          <cell r="X455" t="str">
            <v>Eric Bouchard</v>
          </cell>
          <cell r="Y455" t="str">
            <v>Existant</v>
          </cell>
          <cell r="Z455" t="str">
            <v>Scieries</v>
          </cell>
          <cell r="AA455" t="str">
            <v>audit de la capacité des chaudières</v>
          </cell>
          <cell r="AB455">
            <v>0</v>
          </cell>
          <cell r="AC455">
            <v>0</v>
          </cell>
          <cell r="AD455">
            <v>0</v>
          </cell>
          <cell r="AE455">
            <v>0</v>
          </cell>
          <cell r="AF455">
            <v>0</v>
          </cell>
          <cell r="AG455">
            <v>0</v>
          </cell>
          <cell r="AH455">
            <v>0</v>
          </cell>
          <cell r="AI455">
            <v>0</v>
          </cell>
          <cell r="AJ455" t="str">
            <v>Contingence, reprise et garantie</v>
          </cell>
          <cell r="AK455">
            <v>0</v>
          </cell>
          <cell r="AL455">
            <v>0</v>
          </cell>
          <cell r="AM455">
            <v>0</v>
          </cell>
          <cell r="AN455">
            <v>0</v>
          </cell>
          <cell r="AQ455">
            <v>0</v>
          </cell>
          <cell r="AR455">
            <v>0</v>
          </cell>
          <cell r="AS455">
            <v>0</v>
          </cell>
          <cell r="AT455">
            <v>0</v>
          </cell>
          <cell r="AU455" t="str">
            <v/>
          </cell>
          <cell r="AV455" t="str">
            <v/>
          </cell>
          <cell r="AW455" t="str">
            <v>Petit formulaire</v>
          </cell>
        </row>
        <row r="456">
          <cell r="B456">
            <v>22049</v>
          </cell>
          <cell r="C456">
            <v>2022</v>
          </cell>
          <cell r="D456">
            <v>44651</v>
          </cell>
          <cell r="E456" t="str">
            <v>René</v>
          </cell>
          <cell r="F456" t="str">
            <v>En cours</v>
          </cell>
          <cell r="G456" t="str">
            <v>Oui</v>
          </cell>
          <cell r="H456" t="str">
            <v>Budgétaire</v>
          </cell>
          <cell r="I456" t="str">
            <v>4 - Annulé</v>
          </cell>
          <cell r="K456" t="str">
            <v>Reconditionnement chaudières</v>
          </cell>
          <cell r="L456">
            <v>1</v>
          </cell>
          <cell r="W456" t="str">
            <v>Interfor</v>
          </cell>
          <cell r="X456" t="str">
            <v>Christian Paquette</v>
          </cell>
          <cell r="Y456" t="str">
            <v>Existant</v>
          </cell>
          <cell r="Z456" t="str">
            <v>Scieries</v>
          </cell>
          <cell r="AA456" t="str">
            <v>Porte d'accès</v>
          </cell>
          <cell r="AB456">
            <v>10800</v>
          </cell>
          <cell r="AC456">
            <v>5600</v>
          </cell>
          <cell r="AD456">
            <v>0</v>
          </cell>
          <cell r="AE456">
            <v>0</v>
          </cell>
          <cell r="AF456">
            <v>16</v>
          </cell>
          <cell r="AG456">
            <v>1040</v>
          </cell>
          <cell r="AH456">
            <v>0</v>
          </cell>
          <cell r="AI456">
            <v>540</v>
          </cell>
          <cell r="AJ456" t="str">
            <v>Contingence, reprise et garantie</v>
          </cell>
          <cell r="AK456">
            <v>650</v>
          </cell>
          <cell r="AL456">
            <v>16</v>
          </cell>
          <cell r="AM456">
            <v>7830</v>
          </cell>
          <cell r="AN456">
            <v>2970</v>
          </cell>
          <cell r="AP456">
            <v>2970</v>
          </cell>
          <cell r="AQ456">
            <v>0.27500000000000002</v>
          </cell>
          <cell r="AR456">
            <v>1200</v>
          </cell>
          <cell r="AS456">
            <v>1770</v>
          </cell>
          <cell r="AT456">
            <v>0.16388888888888889</v>
          </cell>
          <cell r="AU456">
            <v>110.625</v>
          </cell>
          <cell r="AV456" t="str">
            <v/>
          </cell>
          <cell r="AW456" t="str">
            <v>Petit formulaire</v>
          </cell>
        </row>
        <row r="457">
          <cell r="B457">
            <v>22050</v>
          </cell>
          <cell r="C457">
            <v>2022</v>
          </cell>
          <cell r="D457">
            <v>44651</v>
          </cell>
          <cell r="E457" t="str">
            <v>René</v>
          </cell>
          <cell r="G457" t="str">
            <v>Oui</v>
          </cell>
          <cell r="H457" t="str">
            <v>Budgétaire</v>
          </cell>
          <cell r="I457" t="str">
            <v>4 - Annulé</v>
          </cell>
          <cell r="M457" t="str">
            <v>Plomberie</v>
          </cell>
          <cell r="W457" t="str">
            <v>LP</v>
          </cell>
          <cell r="X457" t="str">
            <v>Gilles Buissière</v>
          </cell>
          <cell r="Y457" t="str">
            <v>Existant</v>
          </cell>
          <cell r="Z457" t="str">
            <v>Industriel</v>
          </cell>
          <cell r="AA457" t="str">
            <v>Plomberie des reservoir de cire</v>
          </cell>
          <cell r="AB457">
            <v>47500</v>
          </cell>
          <cell r="AC457">
            <v>8550</v>
          </cell>
          <cell r="AD457">
            <v>0</v>
          </cell>
          <cell r="AE457">
            <v>0</v>
          </cell>
          <cell r="AF457">
            <v>194</v>
          </cell>
          <cell r="AG457">
            <v>14550</v>
          </cell>
          <cell r="AH457">
            <v>32</v>
          </cell>
          <cell r="AI457">
            <v>4500</v>
          </cell>
          <cell r="AJ457" t="str">
            <v>Contingence, reprise et garantie</v>
          </cell>
          <cell r="AK457">
            <v>2500</v>
          </cell>
          <cell r="AL457">
            <v>226</v>
          </cell>
          <cell r="AM457">
            <v>30100</v>
          </cell>
          <cell r="AN457">
            <v>17400</v>
          </cell>
          <cell r="AP457">
            <v>19340</v>
          </cell>
          <cell r="AQ457">
            <v>0.36631578947368421</v>
          </cell>
          <cell r="AR457">
            <v>16950</v>
          </cell>
          <cell r="AS457">
            <v>450</v>
          </cell>
          <cell r="AT457">
            <v>9.4736842105263164E-3</v>
          </cell>
          <cell r="AU457">
            <v>1.9911504424778761</v>
          </cell>
          <cell r="AV457">
            <v>49762</v>
          </cell>
          <cell r="AW457" t="str">
            <v>Petit formulaire</v>
          </cell>
        </row>
        <row r="458">
          <cell r="B458">
            <v>22051</v>
          </cell>
          <cell r="C458">
            <v>2022</v>
          </cell>
          <cell r="D458">
            <v>44651</v>
          </cell>
          <cell r="E458" t="str">
            <v>René</v>
          </cell>
          <cell r="F458" t="str">
            <v>Pour approbation</v>
          </cell>
          <cell r="G458" t="str">
            <v>Non</v>
          </cell>
          <cell r="H458" t="str">
            <v>Budgétaire</v>
          </cell>
          <cell r="I458" t="str">
            <v>2 - Signé</v>
          </cell>
          <cell r="K458" t="str">
            <v>Reconditionnement chaudières</v>
          </cell>
          <cell r="L458">
            <v>1</v>
          </cell>
          <cell r="W458" t="str">
            <v>Lauzon</v>
          </cell>
          <cell r="X458" t="str">
            <v>Michel Clément</v>
          </cell>
          <cell r="Y458" t="str">
            <v>Existant</v>
          </cell>
          <cell r="Z458" t="str">
            <v>Scieries</v>
          </cell>
          <cell r="AA458" t="str">
            <v>Reparation de chaudière</v>
          </cell>
          <cell r="AB458">
            <v>4500</v>
          </cell>
          <cell r="AC458">
            <v>0</v>
          </cell>
          <cell r="AD458">
            <v>0</v>
          </cell>
          <cell r="AE458">
            <v>0</v>
          </cell>
          <cell r="AF458">
            <v>0</v>
          </cell>
          <cell r="AG458">
            <v>0</v>
          </cell>
          <cell r="AH458">
            <v>0</v>
          </cell>
          <cell r="AI458">
            <v>0</v>
          </cell>
          <cell r="AJ458" t="str">
            <v>Contingence, reprise et garantie</v>
          </cell>
          <cell r="AK458">
            <v>0</v>
          </cell>
          <cell r="AL458">
            <v>0</v>
          </cell>
          <cell r="AM458">
            <v>0</v>
          </cell>
          <cell r="AN458">
            <v>4500</v>
          </cell>
          <cell r="AQ458">
            <v>1</v>
          </cell>
          <cell r="AR458">
            <v>0</v>
          </cell>
          <cell r="AS458">
            <v>4500</v>
          </cell>
          <cell r="AT458">
            <v>1</v>
          </cell>
          <cell r="AU458" t="str">
            <v/>
          </cell>
          <cell r="AV458" t="str">
            <v/>
          </cell>
          <cell r="AW458" t="str">
            <v>Petit formulaire</v>
          </cell>
        </row>
        <row r="459">
          <cell r="B459">
            <v>22052</v>
          </cell>
          <cell r="C459">
            <v>2022</v>
          </cell>
          <cell r="D459">
            <v>44651</v>
          </cell>
          <cell r="E459" t="str">
            <v>René</v>
          </cell>
          <cell r="F459" t="str">
            <v>Pour approbation</v>
          </cell>
          <cell r="G459" t="str">
            <v>Non</v>
          </cell>
          <cell r="H459" t="str">
            <v>Calculé</v>
          </cell>
          <cell r="I459" t="str">
            <v>2 - Signé</v>
          </cell>
          <cell r="K459" t="str">
            <v>Reconditionnement chaudières</v>
          </cell>
          <cell r="L459">
            <v>1</v>
          </cell>
          <cell r="W459" t="str">
            <v>Lauzon</v>
          </cell>
          <cell r="X459" t="str">
            <v>Michel Clément</v>
          </cell>
          <cell r="Y459" t="str">
            <v>Existant</v>
          </cell>
          <cell r="Z459" t="str">
            <v>Scieries</v>
          </cell>
          <cell r="AA459" t="str">
            <v>Remplacement d'une valve</v>
          </cell>
          <cell r="AB459">
            <v>2500</v>
          </cell>
          <cell r="AC459">
            <v>0</v>
          </cell>
          <cell r="AD459">
            <v>0</v>
          </cell>
          <cell r="AE459">
            <v>0</v>
          </cell>
          <cell r="AF459">
            <v>0</v>
          </cell>
          <cell r="AG459">
            <v>0</v>
          </cell>
          <cell r="AH459">
            <v>0</v>
          </cell>
          <cell r="AI459">
            <v>0</v>
          </cell>
          <cell r="AJ459" t="str">
            <v>Contingence, reprise et garantie</v>
          </cell>
          <cell r="AK459">
            <v>0</v>
          </cell>
          <cell r="AL459">
            <v>0</v>
          </cell>
          <cell r="AM459">
            <v>0</v>
          </cell>
          <cell r="AN459">
            <v>2500</v>
          </cell>
          <cell r="AQ459">
            <v>1</v>
          </cell>
          <cell r="AR459">
            <v>0</v>
          </cell>
          <cell r="AS459">
            <v>2500</v>
          </cell>
          <cell r="AT459">
            <v>1</v>
          </cell>
          <cell r="AU459" t="str">
            <v/>
          </cell>
          <cell r="AV459" t="str">
            <v/>
          </cell>
          <cell r="AW459" t="str">
            <v>Petit formulaire</v>
          </cell>
        </row>
        <row r="460">
          <cell r="B460">
            <v>22053</v>
          </cell>
          <cell r="C460">
            <v>2022</v>
          </cell>
          <cell r="D460">
            <v>44651</v>
          </cell>
          <cell r="E460" t="str">
            <v>René</v>
          </cell>
          <cell r="F460" t="str">
            <v>En cours</v>
          </cell>
          <cell r="G460" t="str">
            <v>Oui</v>
          </cell>
          <cell r="H460" t="str">
            <v>Budgétaire</v>
          </cell>
          <cell r="I460" t="str">
            <v>2 - Signé</v>
          </cell>
          <cell r="K460" t="str">
            <v>Reconditionnement chaudières</v>
          </cell>
          <cell r="L460">
            <v>1</v>
          </cell>
          <cell r="W460" t="str">
            <v>Hospital Montmagny</v>
          </cell>
          <cell r="X460" t="str">
            <v>Christian Pratte</v>
          </cell>
          <cell r="Y460" t="str">
            <v>Existant</v>
          </cell>
          <cell r="Z460" t="str">
            <v>Hopital</v>
          </cell>
          <cell r="AA460" t="str">
            <v>Réparation de la grille</v>
          </cell>
          <cell r="AB460">
            <v>7300</v>
          </cell>
          <cell r="AC460">
            <v>800</v>
          </cell>
          <cell r="AD460">
            <v>8</v>
          </cell>
          <cell r="AE460">
            <v>400</v>
          </cell>
          <cell r="AF460">
            <v>25.6</v>
          </cell>
          <cell r="AG460">
            <v>1664</v>
          </cell>
          <cell r="AH460">
            <v>8</v>
          </cell>
          <cell r="AI460">
            <v>940</v>
          </cell>
          <cell r="AJ460" t="str">
            <v>Contingence, reprise et garantie</v>
          </cell>
          <cell r="AK460">
            <v>389.16</v>
          </cell>
          <cell r="AL460">
            <v>41.6</v>
          </cell>
          <cell r="AM460">
            <v>4193.16</v>
          </cell>
          <cell r="AN460">
            <v>3106.84</v>
          </cell>
          <cell r="AP460">
            <v>2730</v>
          </cell>
          <cell r="AQ460">
            <v>0.42559452054794522</v>
          </cell>
          <cell r="AR460">
            <v>3120</v>
          </cell>
          <cell r="AS460">
            <v>-13.16</v>
          </cell>
          <cell r="AT460">
            <v>-1.8027397260273774E-3</v>
          </cell>
          <cell r="AU460">
            <v>-0.31634615384615034</v>
          </cell>
          <cell r="AV460">
            <v>7812.36</v>
          </cell>
          <cell r="AW460" t="str">
            <v>Petit formulaire</v>
          </cell>
        </row>
        <row r="461">
          <cell r="B461">
            <v>22054</v>
          </cell>
          <cell r="C461">
            <v>2022</v>
          </cell>
          <cell r="D461">
            <v>44651</v>
          </cell>
          <cell r="E461" t="str">
            <v>René</v>
          </cell>
          <cell r="F461" t="str">
            <v>Pour approbation</v>
          </cell>
          <cell r="G461" t="str">
            <v>Oui</v>
          </cell>
          <cell r="H461" t="str">
            <v>Calculé</v>
          </cell>
          <cell r="I461" t="str">
            <v>4 - Annulé</v>
          </cell>
          <cell r="J461">
            <v>44677</v>
          </cell>
          <cell r="K461" t="str">
            <v>Reconditionnement chaudières</v>
          </cell>
          <cell r="L461">
            <v>1</v>
          </cell>
          <cell r="W461" t="str">
            <v>Eacom</v>
          </cell>
          <cell r="X461" t="str">
            <v>Christian Paquette</v>
          </cell>
          <cell r="Y461" t="str">
            <v>Existant</v>
          </cell>
          <cell r="Z461" t="str">
            <v>Scieries</v>
          </cell>
          <cell r="AA461" t="str">
            <v>Remplacement d'une porte Wellons</v>
          </cell>
          <cell r="AB461">
            <v>16300</v>
          </cell>
          <cell r="AC461">
            <v>6000</v>
          </cell>
          <cell r="AD461">
            <v>0</v>
          </cell>
          <cell r="AE461">
            <v>0</v>
          </cell>
          <cell r="AF461">
            <v>18</v>
          </cell>
          <cell r="AG461">
            <v>1170</v>
          </cell>
          <cell r="AH461">
            <v>24</v>
          </cell>
          <cell r="AI461">
            <v>2130</v>
          </cell>
          <cell r="AJ461" t="str">
            <v>Contingence, reprise et garantie</v>
          </cell>
          <cell r="AK461">
            <v>977</v>
          </cell>
          <cell r="AL461">
            <v>42</v>
          </cell>
          <cell r="AM461">
            <v>10277</v>
          </cell>
          <cell r="AN461">
            <v>6023</v>
          </cell>
          <cell r="AP461">
            <v>6023</v>
          </cell>
          <cell r="AQ461">
            <v>0.36950920245398772</v>
          </cell>
          <cell r="AR461">
            <v>3150</v>
          </cell>
          <cell r="AS461">
            <v>2873</v>
          </cell>
          <cell r="AT461">
            <v>0.17625766871165643</v>
          </cell>
          <cell r="AU461">
            <v>68.404761904761898</v>
          </cell>
          <cell r="AV461" t="str">
            <v/>
          </cell>
          <cell r="AW461" t="str">
            <v>Petit formulaire</v>
          </cell>
        </row>
        <row r="462">
          <cell r="B462">
            <v>22055</v>
          </cell>
          <cell r="C462">
            <v>2022</v>
          </cell>
          <cell r="D462">
            <v>44651</v>
          </cell>
          <cell r="E462" t="str">
            <v>François</v>
          </cell>
          <cell r="F462" t="str">
            <v>Pour approbation</v>
          </cell>
          <cell r="G462" t="str">
            <v>Oui</v>
          </cell>
          <cell r="H462" t="str">
            <v>Calculé</v>
          </cell>
          <cell r="I462" t="str">
            <v>5 - Perdu</v>
          </cell>
          <cell r="M462" t="str">
            <v>Entretien</v>
          </cell>
          <cell r="N462">
            <v>1</v>
          </cell>
          <cell r="W462" t="str">
            <v>Marmen</v>
          </cell>
          <cell r="X462" t="str">
            <v>Mathieu Caron</v>
          </cell>
          <cell r="Y462" t="str">
            <v>Existant</v>
          </cell>
          <cell r="Z462" t="str">
            <v>Industriel</v>
          </cell>
          <cell r="AA462" t="str">
            <v>Réfection de l'isolation d'un four</v>
          </cell>
          <cell r="AB462">
            <v>6104</v>
          </cell>
          <cell r="AC462">
            <v>1000</v>
          </cell>
          <cell r="AD462">
            <v>0</v>
          </cell>
          <cell r="AE462">
            <v>0</v>
          </cell>
          <cell r="AF462">
            <v>16</v>
          </cell>
          <cell r="AG462">
            <v>1200</v>
          </cell>
          <cell r="AH462">
            <v>25</v>
          </cell>
          <cell r="AI462">
            <v>50</v>
          </cell>
          <cell r="AJ462" t="str">
            <v>Contingence, reprise et garantie</v>
          </cell>
          <cell r="AK462">
            <v>50</v>
          </cell>
          <cell r="AL462">
            <v>41</v>
          </cell>
          <cell r="AM462">
            <v>2300</v>
          </cell>
          <cell r="AN462">
            <v>3804</v>
          </cell>
          <cell r="AP462">
            <v>3964</v>
          </cell>
          <cell r="AQ462">
            <v>0.6231979030144168</v>
          </cell>
          <cell r="AR462">
            <v>3075</v>
          </cell>
          <cell r="AS462">
            <v>729</v>
          </cell>
          <cell r="AT462">
            <v>0.11942988204456094</v>
          </cell>
          <cell r="AU462">
            <v>17.780487804878049</v>
          </cell>
          <cell r="AV462" t="str">
            <v/>
          </cell>
          <cell r="AW462" t="str">
            <v>Petit formulaire</v>
          </cell>
        </row>
        <row r="463">
          <cell r="B463">
            <v>22056</v>
          </cell>
          <cell r="C463">
            <v>2022</v>
          </cell>
          <cell r="D463">
            <v>44658</v>
          </cell>
          <cell r="E463" t="str">
            <v>René</v>
          </cell>
          <cell r="F463" t="str">
            <v>Pour approbation</v>
          </cell>
          <cell r="G463" t="str">
            <v>Oui</v>
          </cell>
          <cell r="H463" t="str">
            <v>Calculé</v>
          </cell>
          <cell r="I463" t="str">
            <v>2 - Signé</v>
          </cell>
          <cell r="K463" t="str">
            <v>Réfractaires</v>
          </cell>
          <cell r="L463">
            <v>1</v>
          </cell>
          <cell r="W463" t="str">
            <v>Canadel</v>
          </cell>
          <cell r="X463" t="str">
            <v>Hugues Magny</v>
          </cell>
          <cell r="Y463" t="str">
            <v>Existant</v>
          </cell>
          <cell r="Z463" t="str">
            <v>Industriel</v>
          </cell>
          <cell r="AA463" t="str">
            <v>Refaire le réfractaire</v>
          </cell>
          <cell r="AB463">
            <v>32500</v>
          </cell>
          <cell r="AC463">
            <v>11860</v>
          </cell>
          <cell r="AD463">
            <v>0</v>
          </cell>
          <cell r="AE463">
            <v>0</v>
          </cell>
          <cell r="AF463">
            <v>84.5</v>
          </cell>
          <cell r="AG463">
            <v>5492.5</v>
          </cell>
          <cell r="AH463">
            <v>10</v>
          </cell>
          <cell r="AI463">
            <v>2010</v>
          </cell>
          <cell r="AJ463" t="str">
            <v>Contingence, reprise et garantie</v>
          </cell>
          <cell r="AK463">
            <v>1801.125</v>
          </cell>
          <cell r="AL463">
            <v>94.5</v>
          </cell>
          <cell r="AM463">
            <v>21163.625</v>
          </cell>
          <cell r="AN463">
            <v>11336.375</v>
          </cell>
          <cell r="AP463">
            <v>11336.375</v>
          </cell>
          <cell r="AQ463">
            <v>0.34881153846153845</v>
          </cell>
          <cell r="AR463">
            <v>7087.5</v>
          </cell>
          <cell r="AS463">
            <v>4248.875</v>
          </cell>
          <cell r="AT463">
            <v>0.13073461538461539</v>
          </cell>
          <cell r="AU463">
            <v>44.961640211640209</v>
          </cell>
          <cell r="AV463" t="str">
            <v/>
          </cell>
          <cell r="AW463" t="str">
            <v>Petit formulaire</v>
          </cell>
        </row>
        <row r="464">
          <cell r="B464">
            <v>22057</v>
          </cell>
          <cell r="C464">
            <v>2022</v>
          </cell>
          <cell r="D464">
            <v>44658</v>
          </cell>
          <cell r="E464" t="str">
            <v>René</v>
          </cell>
          <cell r="F464" t="str">
            <v>Pour approbation</v>
          </cell>
          <cell r="G464" t="str">
            <v>Oui</v>
          </cell>
          <cell r="H464" t="str">
            <v>Calculé</v>
          </cell>
          <cell r="I464" t="str">
            <v>4 - Annulé</v>
          </cell>
          <cell r="K464" t="str">
            <v>Réfractaires</v>
          </cell>
          <cell r="L464">
            <v>1</v>
          </cell>
          <cell r="W464" t="str">
            <v>Lepage Millwork</v>
          </cell>
          <cell r="X464" t="str">
            <v>Stephane Lajoie</v>
          </cell>
          <cell r="Y464" t="str">
            <v>Existant</v>
          </cell>
          <cell r="Z464" t="str">
            <v>Industriel</v>
          </cell>
          <cell r="AA464" t="str">
            <v>Refractaire</v>
          </cell>
          <cell r="AB464">
            <v>17119.7556</v>
          </cell>
          <cell r="AC464">
            <v>4000</v>
          </cell>
          <cell r="AD464">
            <v>0</v>
          </cell>
          <cell r="AE464">
            <v>0</v>
          </cell>
          <cell r="AF464">
            <v>42.8</v>
          </cell>
          <cell r="AG464">
            <v>2782</v>
          </cell>
          <cell r="AH464">
            <v>16</v>
          </cell>
          <cell r="AI464">
            <v>2410</v>
          </cell>
          <cell r="AJ464" t="str">
            <v>Contingence, reprise et garantie</v>
          </cell>
          <cell r="AK464">
            <v>920.88</v>
          </cell>
          <cell r="AL464">
            <v>58.8</v>
          </cell>
          <cell r="AM464">
            <v>10112.879999999999</v>
          </cell>
          <cell r="AN464">
            <v>7006.8756000000003</v>
          </cell>
          <cell r="AP464">
            <v>7006.8756000000003</v>
          </cell>
          <cell r="AQ464">
            <v>0.40928595966638687</v>
          </cell>
          <cell r="AR464">
            <v>4410</v>
          </cell>
          <cell r="AS464">
            <v>2596.8755999999998</v>
          </cell>
          <cell r="AT464">
            <v>0.15168882434279618</v>
          </cell>
          <cell r="AU464">
            <v>44.164551020408183</v>
          </cell>
          <cell r="AV464" t="str">
            <v/>
          </cell>
          <cell r="AW464" t="str">
            <v>Petit formulaire</v>
          </cell>
        </row>
        <row r="465">
          <cell r="B465">
            <v>22058</v>
          </cell>
          <cell r="C465">
            <v>2022</v>
          </cell>
          <cell r="D465">
            <v>44658</v>
          </cell>
          <cell r="E465" t="str">
            <v>René</v>
          </cell>
          <cell r="F465" t="str">
            <v>En cours</v>
          </cell>
          <cell r="G465" t="str">
            <v>Non</v>
          </cell>
          <cell r="H465" t="str">
            <v>Budgétaire</v>
          </cell>
          <cell r="I465" t="str">
            <v>4 - Annulé</v>
          </cell>
          <cell r="K465" t="str">
            <v>Réfractaires</v>
          </cell>
          <cell r="L465">
            <v>1</v>
          </cell>
          <cell r="W465" t="str">
            <v>Wellons</v>
          </cell>
          <cell r="X465" t="str">
            <v>Yvan Croteau</v>
          </cell>
          <cell r="Y465" t="str">
            <v>Existant</v>
          </cell>
          <cell r="Z465" t="str">
            <v>Industriel</v>
          </cell>
          <cell r="AA465" t="str">
            <v>Refractaire</v>
          </cell>
          <cell r="AB465">
            <v>0</v>
          </cell>
          <cell r="AC465">
            <v>0</v>
          </cell>
          <cell r="AD465">
            <v>0</v>
          </cell>
          <cell r="AE465">
            <v>0</v>
          </cell>
          <cell r="AF465">
            <v>0</v>
          </cell>
          <cell r="AG465">
            <v>0</v>
          </cell>
          <cell r="AH465">
            <v>0</v>
          </cell>
          <cell r="AI465">
            <v>0</v>
          </cell>
          <cell r="AJ465" t="str">
            <v>Contingence, reprise et garantie</v>
          </cell>
          <cell r="AK465">
            <v>0</v>
          </cell>
          <cell r="AL465">
            <v>0</v>
          </cell>
          <cell r="AM465">
            <v>0</v>
          </cell>
          <cell r="AN465">
            <v>0</v>
          </cell>
          <cell r="AQ465">
            <v>0</v>
          </cell>
          <cell r="AR465">
            <v>0</v>
          </cell>
          <cell r="AS465">
            <v>0</v>
          </cell>
          <cell r="AT465">
            <v>0</v>
          </cell>
          <cell r="AU465" t="str">
            <v/>
          </cell>
          <cell r="AV465" t="str">
            <v/>
          </cell>
          <cell r="AW465" t="str">
            <v>Petit formulaire</v>
          </cell>
        </row>
        <row r="466">
          <cell r="B466">
            <v>22059</v>
          </cell>
          <cell r="C466">
            <v>2022</v>
          </cell>
          <cell r="D466">
            <v>44659</v>
          </cell>
          <cell r="E466" t="str">
            <v>François</v>
          </cell>
          <cell r="F466" t="str">
            <v>En cours</v>
          </cell>
          <cell r="G466" t="str">
            <v>Non</v>
          </cell>
          <cell r="H466" t="str">
            <v>Calculé</v>
          </cell>
          <cell r="I466" t="str">
            <v>4 - Annulé</v>
          </cell>
          <cell r="K466" t="str">
            <v>Chaudière/brûleur</v>
          </cell>
          <cell r="L466">
            <v>1</v>
          </cell>
          <cell r="W466" t="str">
            <v>SEPAQ</v>
          </cell>
          <cell r="X466" t="str">
            <v>Hugues Sansregret</v>
          </cell>
          <cell r="Y466" t="str">
            <v>Existant</v>
          </cell>
          <cell r="Z466" t="str">
            <v>Institutionnel</v>
          </cell>
          <cell r="AA466" t="str">
            <v>Projet Île d'Anticosti</v>
          </cell>
          <cell r="AB466">
            <v>350000</v>
          </cell>
          <cell r="AC466">
            <v>0</v>
          </cell>
          <cell r="AD466">
            <v>0</v>
          </cell>
          <cell r="AE466">
            <v>0</v>
          </cell>
          <cell r="AF466">
            <v>0</v>
          </cell>
          <cell r="AG466">
            <v>0</v>
          </cell>
          <cell r="AH466">
            <v>0</v>
          </cell>
          <cell r="AI466">
            <v>0</v>
          </cell>
          <cell r="AJ466" t="str">
            <v>Contingence, reprise et garantie</v>
          </cell>
          <cell r="AK466">
            <v>0</v>
          </cell>
          <cell r="AL466">
            <v>0</v>
          </cell>
          <cell r="AM466">
            <v>0</v>
          </cell>
          <cell r="AN466">
            <v>350000</v>
          </cell>
          <cell r="AQ466">
            <v>1</v>
          </cell>
          <cell r="AR466">
            <v>0</v>
          </cell>
          <cell r="AS466">
            <v>350000</v>
          </cell>
          <cell r="AT466">
            <v>1</v>
          </cell>
          <cell r="AU466" t="str">
            <v/>
          </cell>
          <cell r="AV466" t="str">
            <v/>
          </cell>
          <cell r="AW466" t="str">
            <v>Grand formulaire</v>
          </cell>
        </row>
        <row r="467">
          <cell r="B467">
            <v>22060</v>
          </cell>
          <cell r="C467">
            <v>2022</v>
          </cell>
          <cell r="D467">
            <v>44659</v>
          </cell>
          <cell r="E467" t="str">
            <v>François</v>
          </cell>
          <cell r="F467" t="str">
            <v>En cours</v>
          </cell>
          <cell r="G467" t="str">
            <v>Non</v>
          </cell>
          <cell r="H467" t="str">
            <v>Calculé</v>
          </cell>
          <cell r="I467" t="str">
            <v>4 - Annulé</v>
          </cell>
          <cell r="M467" t="str">
            <v>Chaudière /brûleur</v>
          </cell>
          <cell r="N467">
            <v>1</v>
          </cell>
          <cell r="W467" t="str">
            <v>Aliments Lucyporc</v>
          </cell>
          <cell r="X467" t="str">
            <v>Robert</v>
          </cell>
          <cell r="Y467" t="str">
            <v>Existant</v>
          </cell>
          <cell r="Z467" t="str">
            <v>Alimentaire</v>
          </cell>
          <cell r="AA467" t="str">
            <v>Remplacement des tubes</v>
          </cell>
          <cell r="AB467">
            <v>20000</v>
          </cell>
          <cell r="AC467">
            <v>0</v>
          </cell>
          <cell r="AD467">
            <v>0</v>
          </cell>
          <cell r="AE467">
            <v>0</v>
          </cell>
          <cell r="AF467">
            <v>0</v>
          </cell>
          <cell r="AG467">
            <v>0</v>
          </cell>
          <cell r="AH467">
            <v>0</v>
          </cell>
          <cell r="AI467">
            <v>0</v>
          </cell>
          <cell r="AJ467" t="str">
            <v>Contingence, reprise et garantie</v>
          </cell>
          <cell r="AK467">
            <v>0</v>
          </cell>
          <cell r="AL467">
            <v>0</v>
          </cell>
          <cell r="AM467">
            <v>0</v>
          </cell>
          <cell r="AN467">
            <v>20000</v>
          </cell>
          <cell r="AQ467">
            <v>1</v>
          </cell>
          <cell r="AR467">
            <v>0</v>
          </cell>
          <cell r="AS467">
            <v>20000</v>
          </cell>
          <cell r="AT467">
            <v>1</v>
          </cell>
          <cell r="AU467" t="str">
            <v/>
          </cell>
          <cell r="AV467" t="str">
            <v/>
          </cell>
          <cell r="AW467" t="str">
            <v>Petit formulaire</v>
          </cell>
        </row>
        <row r="468">
          <cell r="B468">
            <v>22061</v>
          </cell>
          <cell r="C468">
            <v>2022</v>
          </cell>
          <cell r="D468">
            <v>44659</v>
          </cell>
          <cell r="E468" t="str">
            <v>François</v>
          </cell>
          <cell r="F468" t="str">
            <v>Pour approbation</v>
          </cell>
          <cell r="G468" t="str">
            <v>Non</v>
          </cell>
          <cell r="H468" t="str">
            <v>Budgétaire</v>
          </cell>
          <cell r="I468" t="str">
            <v>4 - Annulé</v>
          </cell>
          <cell r="M468" t="str">
            <v>Chaudière /brûleur</v>
          </cell>
          <cell r="N468">
            <v>1</v>
          </cell>
          <cell r="W468" t="str">
            <v>Soprema</v>
          </cell>
          <cell r="X468" t="str">
            <v>Grégoire Bruno</v>
          </cell>
          <cell r="Y468" t="str">
            <v>Existant</v>
          </cell>
          <cell r="Z468" t="str">
            <v>Industriel</v>
          </cell>
          <cell r="AA468" t="str">
            <v>Mise aux normes d'un appareil au gaz</v>
          </cell>
          <cell r="AB468">
            <v>20000</v>
          </cell>
          <cell r="AC468">
            <v>10000</v>
          </cell>
          <cell r="AD468">
            <v>0</v>
          </cell>
          <cell r="AE468">
            <v>0</v>
          </cell>
          <cell r="AF468">
            <v>0</v>
          </cell>
          <cell r="AG468">
            <v>0</v>
          </cell>
          <cell r="AH468">
            <v>0</v>
          </cell>
          <cell r="AI468">
            <v>0</v>
          </cell>
          <cell r="AJ468" t="str">
            <v>Contingence, reprise et garantie</v>
          </cell>
          <cell r="AK468">
            <v>0</v>
          </cell>
          <cell r="AL468">
            <v>0</v>
          </cell>
          <cell r="AM468">
            <v>10000</v>
          </cell>
          <cell r="AN468">
            <v>10000</v>
          </cell>
          <cell r="AQ468">
            <v>0.5</v>
          </cell>
          <cell r="AR468">
            <v>0</v>
          </cell>
          <cell r="AS468">
            <v>10000</v>
          </cell>
          <cell r="AT468">
            <v>0.5</v>
          </cell>
          <cell r="AU468" t="str">
            <v/>
          </cell>
          <cell r="AV468" t="str">
            <v/>
          </cell>
          <cell r="AW468" t="str">
            <v>Petit formulaire</v>
          </cell>
        </row>
        <row r="469">
          <cell r="B469">
            <v>22062</v>
          </cell>
          <cell r="C469">
            <v>2022</v>
          </cell>
          <cell r="D469">
            <v>44659</v>
          </cell>
          <cell r="E469" t="str">
            <v>François</v>
          </cell>
          <cell r="F469" t="str">
            <v>Pour approbation</v>
          </cell>
          <cell r="G469" t="str">
            <v>Oui</v>
          </cell>
          <cell r="H469" t="str">
            <v>Budgétaire</v>
          </cell>
          <cell r="I469" t="str">
            <v>4 - Annulé</v>
          </cell>
          <cell r="J469">
            <v>44701</v>
          </cell>
          <cell r="M469" t="str">
            <v>Chaudière /brûleur</v>
          </cell>
          <cell r="N469">
            <v>1</v>
          </cell>
          <cell r="W469" t="str">
            <v>GSC Automation</v>
          </cell>
          <cell r="X469" t="str">
            <v>Mathieu Simoneau</v>
          </cell>
          <cell r="Y469" t="str">
            <v>Nouveau</v>
          </cell>
          <cell r="Z469" t="str">
            <v>Industriel</v>
          </cell>
          <cell r="AA469" t="str">
            <v>Brûleur pour four</v>
          </cell>
          <cell r="AB469">
            <v>40000</v>
          </cell>
          <cell r="AC469">
            <v>25000</v>
          </cell>
          <cell r="AD469">
            <v>1</v>
          </cell>
          <cell r="AE469">
            <v>60</v>
          </cell>
          <cell r="AF469">
            <v>1</v>
          </cell>
          <cell r="AG469">
            <v>75</v>
          </cell>
          <cell r="AH469">
            <v>1</v>
          </cell>
          <cell r="AI469">
            <v>1</v>
          </cell>
          <cell r="AJ469" t="str">
            <v>Contingence, reprise et garantie</v>
          </cell>
          <cell r="AK469">
            <v>1</v>
          </cell>
          <cell r="AL469">
            <v>3</v>
          </cell>
          <cell r="AM469">
            <v>25137</v>
          </cell>
          <cell r="AN469">
            <v>14863</v>
          </cell>
          <cell r="AP469">
            <v>14883</v>
          </cell>
          <cell r="AQ469">
            <v>0.37157499999999999</v>
          </cell>
          <cell r="AR469">
            <v>225</v>
          </cell>
          <cell r="AS469">
            <v>14638</v>
          </cell>
          <cell r="AT469">
            <v>0.36595</v>
          </cell>
          <cell r="AU469">
            <v>4879.333333333333</v>
          </cell>
          <cell r="AV469" t="str">
            <v/>
          </cell>
          <cell r="AW469" t="str">
            <v>Grand formulaire</v>
          </cell>
        </row>
        <row r="470">
          <cell r="B470">
            <v>22063</v>
          </cell>
          <cell r="C470">
            <v>2022</v>
          </cell>
          <cell r="D470">
            <v>44659</v>
          </cell>
          <cell r="E470" t="str">
            <v>François</v>
          </cell>
          <cell r="F470" t="str">
            <v>Pour approbation</v>
          </cell>
          <cell r="G470" t="str">
            <v>Oui</v>
          </cell>
          <cell r="H470" t="str">
            <v>Budgétaire</v>
          </cell>
          <cell r="I470" t="str">
            <v>4 - Annulé</v>
          </cell>
          <cell r="J470">
            <v>44672</v>
          </cell>
          <cell r="M470" t="str">
            <v>Chaudière /brûleur</v>
          </cell>
          <cell r="N470">
            <v>1</v>
          </cell>
          <cell r="W470" t="str">
            <v>Greenfirst Forest Product</v>
          </cell>
          <cell r="X470" t="str">
            <v>Jean-François Lessard</v>
          </cell>
          <cell r="Y470" t="str">
            <v>Existant</v>
          </cell>
          <cell r="Z470" t="str">
            <v>Scieries</v>
          </cell>
          <cell r="AA470" t="str">
            <v>Chaufferie 700 HP + location</v>
          </cell>
          <cell r="AB470">
            <v>975000</v>
          </cell>
          <cell r="AC470">
            <v>556730</v>
          </cell>
          <cell r="AD470">
            <v>493.63000000000011</v>
          </cell>
          <cell r="AE470">
            <v>32085.95</v>
          </cell>
          <cell r="AF470">
            <v>160</v>
          </cell>
          <cell r="AG470">
            <v>12000</v>
          </cell>
          <cell r="AH470">
            <v>120</v>
          </cell>
          <cell r="AI470">
            <v>29250</v>
          </cell>
          <cell r="AJ470" t="str">
            <v>Contingence, reprise et garantie</v>
          </cell>
          <cell r="AK470">
            <v>66649.149999999994</v>
          </cell>
          <cell r="AL470">
            <v>773.63000000000011</v>
          </cell>
          <cell r="AM470">
            <v>696715.1</v>
          </cell>
          <cell r="AN470">
            <v>278284.90000000002</v>
          </cell>
          <cell r="AP470">
            <v>287289.34999999998</v>
          </cell>
          <cell r="AQ470">
            <v>0.2854204102564103</v>
          </cell>
          <cell r="AR470">
            <v>58022.25</v>
          </cell>
          <cell r="AS470">
            <v>220262.65</v>
          </cell>
          <cell r="AT470">
            <v>0.22591041025641029</v>
          </cell>
          <cell r="AU470">
            <v>284.71317037860473</v>
          </cell>
          <cell r="AV470" t="str">
            <v/>
          </cell>
          <cell r="AW470" t="str">
            <v>Grand formulaire</v>
          </cell>
        </row>
        <row r="471">
          <cell r="B471">
            <v>22064</v>
          </cell>
          <cell r="C471">
            <v>2022</v>
          </cell>
          <cell r="D471">
            <v>44659</v>
          </cell>
          <cell r="E471" t="str">
            <v>François</v>
          </cell>
          <cell r="F471" t="str">
            <v>Pour approbation</v>
          </cell>
          <cell r="G471" t="str">
            <v>Oui</v>
          </cell>
          <cell r="H471" t="str">
            <v>Budgétaire</v>
          </cell>
          <cell r="I471" t="str">
            <v>0 - En cours</v>
          </cell>
          <cell r="K471" t="str">
            <v>Chaudière/brûleur</v>
          </cell>
          <cell r="L471">
            <v>1</v>
          </cell>
          <cell r="W471" t="str">
            <v>Cèdres Recyclés du Québec</v>
          </cell>
          <cell r="X471" t="str">
            <v>Kaven Fleury</v>
          </cell>
          <cell r="Y471" t="str">
            <v>Existant</v>
          </cell>
          <cell r="Z471" t="str">
            <v>Industriel</v>
          </cell>
          <cell r="AA471" t="str">
            <v xml:space="preserve">Chaudière à biomasse </v>
          </cell>
          <cell r="AB471">
            <v>650000</v>
          </cell>
          <cell r="AC471">
            <v>331150</v>
          </cell>
          <cell r="AD471">
            <v>135.54</v>
          </cell>
          <cell r="AE471">
            <v>6777</v>
          </cell>
          <cell r="AF471">
            <v>600</v>
          </cell>
          <cell r="AG471">
            <v>39000</v>
          </cell>
          <cell r="AH471">
            <v>75</v>
          </cell>
          <cell r="AI471">
            <v>32854</v>
          </cell>
          <cell r="AJ471" t="str">
            <v>Contingence, reprise et garantie</v>
          </cell>
          <cell r="AK471">
            <v>32690</v>
          </cell>
          <cell r="AL471">
            <v>810.54</v>
          </cell>
          <cell r="AM471">
            <v>442471</v>
          </cell>
          <cell r="AN471">
            <v>207529</v>
          </cell>
          <cell r="AP471">
            <v>207529</v>
          </cell>
          <cell r="AQ471">
            <v>0.31927538461538463</v>
          </cell>
          <cell r="AR471">
            <v>60790.5</v>
          </cell>
          <cell r="AS471">
            <v>146738.5</v>
          </cell>
          <cell r="AT471">
            <v>0.22575153846153845</v>
          </cell>
          <cell r="AU471">
            <v>181.03795000863622</v>
          </cell>
          <cell r="AV471" t="str">
            <v/>
          </cell>
          <cell r="AW471" t="str">
            <v>Grand formulaire</v>
          </cell>
        </row>
        <row r="472">
          <cell r="B472">
            <v>22065</v>
          </cell>
          <cell r="C472">
            <v>2022</v>
          </cell>
          <cell r="D472">
            <v>44671</v>
          </cell>
          <cell r="E472" t="str">
            <v>François</v>
          </cell>
          <cell r="F472" t="str">
            <v>Pour approbation</v>
          </cell>
          <cell r="G472" t="str">
            <v>Oui</v>
          </cell>
          <cell r="H472" t="str">
            <v>Calculé</v>
          </cell>
          <cell r="I472" t="str">
            <v>2 - Signé</v>
          </cell>
          <cell r="M472" t="str">
            <v>Entretien</v>
          </cell>
          <cell r="N472">
            <v>1</v>
          </cell>
          <cell r="W472" t="str">
            <v>V3R</v>
          </cell>
          <cell r="X472" t="str">
            <v>Olivier Descôteaux</v>
          </cell>
          <cell r="Y472" t="str">
            <v>Existant</v>
          </cell>
          <cell r="Z472" t="str">
            <v>Institutionnel</v>
          </cell>
          <cell r="AA472" t="str">
            <v>Entretien annuels</v>
          </cell>
          <cell r="AB472">
            <v>8025</v>
          </cell>
          <cell r="AC472">
            <v>0</v>
          </cell>
          <cell r="AD472">
            <v>0</v>
          </cell>
          <cell r="AE472">
            <v>0</v>
          </cell>
          <cell r="AF472">
            <v>1</v>
          </cell>
          <cell r="AG472">
            <v>65</v>
          </cell>
          <cell r="AH472">
            <v>1</v>
          </cell>
          <cell r="AI472">
            <v>1</v>
          </cell>
          <cell r="AJ472" t="str">
            <v>Contingence, reprise et garantie</v>
          </cell>
          <cell r="AK472">
            <v>1</v>
          </cell>
          <cell r="AL472">
            <v>2</v>
          </cell>
          <cell r="AM472">
            <v>67</v>
          </cell>
          <cell r="AN472">
            <v>7958</v>
          </cell>
          <cell r="AP472">
            <v>7958</v>
          </cell>
          <cell r="AQ472">
            <v>0.99165109034267918</v>
          </cell>
          <cell r="AR472">
            <v>150</v>
          </cell>
          <cell r="AS472">
            <v>7808</v>
          </cell>
          <cell r="AT472">
            <v>0.97295950155763244</v>
          </cell>
          <cell r="AU472">
            <v>3904</v>
          </cell>
          <cell r="AV472" t="str">
            <v/>
          </cell>
          <cell r="AW472" t="str">
            <v>Petit formulaire</v>
          </cell>
        </row>
        <row r="473">
          <cell r="B473">
            <v>22066</v>
          </cell>
          <cell r="C473">
            <v>2022</v>
          </cell>
          <cell r="D473">
            <v>44671</v>
          </cell>
          <cell r="E473" t="str">
            <v>François</v>
          </cell>
          <cell r="F473" t="str">
            <v>En cours</v>
          </cell>
          <cell r="G473" t="str">
            <v>Non</v>
          </cell>
          <cell r="H473" t="str">
            <v>Calculé</v>
          </cell>
          <cell r="I473" t="str">
            <v>4 - Annulé</v>
          </cell>
          <cell r="M473" t="str">
            <v>Chaudière /brûleur</v>
          </cell>
          <cell r="N473">
            <v>1</v>
          </cell>
          <cell r="W473" t="str">
            <v>Massibec</v>
          </cell>
          <cell r="X473" t="str">
            <v>Simon Toutant</v>
          </cell>
          <cell r="Y473" t="str">
            <v>Existant</v>
          </cell>
          <cell r="Z473" t="str">
            <v>Alimentaire</v>
          </cell>
          <cell r="AA473" t="str">
            <v>Chaudière 30 HP 150 PSI</v>
          </cell>
          <cell r="AB473">
            <v>80000</v>
          </cell>
          <cell r="AC473">
            <v>62500</v>
          </cell>
          <cell r="AD473">
            <v>0</v>
          </cell>
          <cell r="AE473">
            <v>0</v>
          </cell>
          <cell r="AF473">
            <v>0</v>
          </cell>
          <cell r="AG473">
            <v>0</v>
          </cell>
          <cell r="AH473">
            <v>0</v>
          </cell>
          <cell r="AI473">
            <v>0</v>
          </cell>
          <cell r="AJ473" t="str">
            <v>Contingence, reprise et garantie</v>
          </cell>
          <cell r="AK473">
            <v>0</v>
          </cell>
          <cell r="AL473">
            <v>0</v>
          </cell>
          <cell r="AM473">
            <v>62500</v>
          </cell>
          <cell r="AN473">
            <v>17500</v>
          </cell>
          <cell r="AQ473">
            <v>0.21875</v>
          </cell>
          <cell r="AR473">
            <v>0</v>
          </cell>
          <cell r="AS473">
            <v>17500</v>
          </cell>
          <cell r="AT473">
            <v>0.21875</v>
          </cell>
          <cell r="AU473" t="str">
            <v/>
          </cell>
          <cell r="AV473" t="str">
            <v/>
          </cell>
          <cell r="AW473" t="str">
            <v>Grand formulaire</v>
          </cell>
        </row>
        <row r="474">
          <cell r="B474">
            <v>22067</v>
          </cell>
          <cell r="C474">
            <v>2022</v>
          </cell>
          <cell r="D474">
            <v>44676</v>
          </cell>
          <cell r="E474" t="str">
            <v>François</v>
          </cell>
          <cell r="F474" t="str">
            <v>Pour approbation</v>
          </cell>
          <cell r="G474" t="str">
            <v>Oui</v>
          </cell>
          <cell r="H474" t="str">
            <v>Calculé</v>
          </cell>
          <cell r="I474" t="str">
            <v>2 - Signé</v>
          </cell>
          <cell r="M474" t="str">
            <v>Cheminée</v>
          </cell>
          <cell r="N474">
            <v>1</v>
          </cell>
          <cell r="W474" t="str">
            <v>Engie Services</v>
          </cell>
          <cell r="X474" t="str">
            <v>Marc-André Chaîné</v>
          </cell>
          <cell r="Y474" t="str">
            <v>Existant</v>
          </cell>
          <cell r="Z474" t="str">
            <v>Institutionnel</v>
          </cell>
          <cell r="AA474" t="str">
            <v>Remplacement cheminée B18</v>
          </cell>
          <cell r="AB474">
            <v>5959</v>
          </cell>
          <cell r="AC474">
            <v>2000</v>
          </cell>
          <cell r="AD474">
            <v>0</v>
          </cell>
          <cell r="AE474">
            <v>0</v>
          </cell>
          <cell r="AF474">
            <v>16</v>
          </cell>
          <cell r="AG474">
            <v>1200</v>
          </cell>
          <cell r="AH474">
            <v>1</v>
          </cell>
          <cell r="AI474">
            <v>1</v>
          </cell>
          <cell r="AJ474" t="str">
            <v>Contingence, reprise et garantie</v>
          </cell>
          <cell r="AK474">
            <v>1</v>
          </cell>
          <cell r="AL474">
            <v>17</v>
          </cell>
          <cell r="AM474">
            <v>3202</v>
          </cell>
          <cell r="AN474">
            <v>2757</v>
          </cell>
          <cell r="AP474">
            <v>2917</v>
          </cell>
          <cell r="AQ474">
            <v>0.46266152038932706</v>
          </cell>
          <cell r="AR474">
            <v>1275</v>
          </cell>
          <cell r="AS474">
            <v>1482</v>
          </cell>
          <cell r="AT474">
            <v>0.24869944621580803</v>
          </cell>
          <cell r="AU474">
            <v>87.17647058823529</v>
          </cell>
          <cell r="AV474" t="str">
            <v/>
          </cell>
          <cell r="AW474" t="str">
            <v>Petit formulaire</v>
          </cell>
        </row>
        <row r="475">
          <cell r="B475">
            <v>22068</v>
          </cell>
          <cell r="C475">
            <v>2022</v>
          </cell>
          <cell r="D475">
            <v>44677</v>
          </cell>
          <cell r="E475" t="str">
            <v>René</v>
          </cell>
          <cell r="F475" t="str">
            <v>En cours</v>
          </cell>
          <cell r="G475" t="str">
            <v>Oui</v>
          </cell>
          <cell r="H475" t="str">
            <v>Budgétaire</v>
          </cell>
          <cell r="I475" t="str">
            <v>2 - Signé</v>
          </cell>
          <cell r="M475" t="str">
            <v>Plomberie</v>
          </cell>
          <cell r="N475">
            <v>1</v>
          </cell>
          <cell r="W475" t="str">
            <v>LP</v>
          </cell>
          <cell r="X475" t="str">
            <v>Gilles Buissière</v>
          </cell>
          <cell r="Y475" t="str">
            <v>Existant</v>
          </cell>
          <cell r="Z475" t="str">
            <v>Industriel</v>
          </cell>
          <cell r="AA475" t="str">
            <v>Installation des pumps guard</v>
          </cell>
          <cell r="AB475">
            <v>54000</v>
          </cell>
          <cell r="AC475" t="e">
            <v>#REF!</v>
          </cell>
          <cell r="AD475">
            <v>0</v>
          </cell>
          <cell r="AE475">
            <v>0</v>
          </cell>
          <cell r="AF475">
            <v>230</v>
          </cell>
          <cell r="AG475">
            <v>14950</v>
          </cell>
          <cell r="AH475">
            <v>32</v>
          </cell>
          <cell r="AI475">
            <v>4200</v>
          </cell>
          <cell r="AJ475" t="str">
            <v>Contingence, reprise et garantie</v>
          </cell>
          <cell r="AK475">
            <v>2800</v>
          </cell>
          <cell r="AL475">
            <v>262</v>
          </cell>
          <cell r="AM475" t="e">
            <v>#REF!</v>
          </cell>
          <cell r="AN475" t="e">
            <v>#REF!</v>
          </cell>
          <cell r="AP475">
            <v>22950</v>
          </cell>
          <cell r="AQ475" t="e">
            <v>#REF!</v>
          </cell>
          <cell r="AR475">
            <v>19650</v>
          </cell>
          <cell r="AS475" t="e">
            <v>#REF!</v>
          </cell>
          <cell r="AT475" t="e">
            <v>#REF!</v>
          </cell>
          <cell r="AU475" t="e">
            <v>#REF!</v>
          </cell>
          <cell r="AV475" t="e">
            <v>#REF!</v>
          </cell>
          <cell r="AW475" t="str">
            <v>Petit formulaire</v>
          </cell>
        </row>
        <row r="476">
          <cell r="B476">
            <v>22069</v>
          </cell>
          <cell r="C476">
            <v>2022</v>
          </cell>
          <cell r="D476">
            <v>44677</v>
          </cell>
          <cell r="E476" t="str">
            <v>René</v>
          </cell>
          <cell r="F476" t="str">
            <v>En cours</v>
          </cell>
          <cell r="G476" t="str">
            <v>Oui</v>
          </cell>
          <cell r="H476" t="str">
            <v>Budgétaire</v>
          </cell>
          <cell r="I476" t="str">
            <v>4 - Annulé</v>
          </cell>
          <cell r="K476" t="str">
            <v>Optimisation</v>
          </cell>
          <cell r="L476">
            <v>1</v>
          </cell>
          <cell r="W476" t="str">
            <v>LP</v>
          </cell>
          <cell r="X476" t="str">
            <v>Gilles Buissière</v>
          </cell>
          <cell r="Y476" t="str">
            <v>Existant</v>
          </cell>
          <cell r="Z476" t="str">
            <v>Industriel</v>
          </cell>
          <cell r="AA476" t="str">
            <v>Modification de la réserve biomasse</v>
          </cell>
          <cell r="AB476">
            <v>52500</v>
          </cell>
          <cell r="AC476">
            <v>5800</v>
          </cell>
          <cell r="AD476">
            <v>0</v>
          </cell>
          <cell r="AE476">
            <v>0</v>
          </cell>
          <cell r="AF476">
            <v>231</v>
          </cell>
          <cell r="AG476">
            <v>15015</v>
          </cell>
          <cell r="AH476">
            <v>50</v>
          </cell>
          <cell r="AI476">
            <v>4700</v>
          </cell>
          <cell r="AJ476" t="str">
            <v>Contingence, reprise et garantie</v>
          </cell>
          <cell r="AK476">
            <v>2500</v>
          </cell>
          <cell r="AL476">
            <v>281</v>
          </cell>
          <cell r="AM476">
            <v>28015</v>
          </cell>
          <cell r="AN476">
            <v>24485</v>
          </cell>
          <cell r="AP476">
            <v>23485</v>
          </cell>
          <cell r="AQ476">
            <v>0.4663809523809524</v>
          </cell>
          <cell r="AR476">
            <v>21075</v>
          </cell>
          <cell r="AS476">
            <v>3410</v>
          </cell>
          <cell r="AT476">
            <v>6.4952380952380956E-2</v>
          </cell>
          <cell r="AU476">
            <v>12.135231316725978</v>
          </cell>
          <cell r="AV476" t="str">
            <v/>
          </cell>
          <cell r="AW476" t="str">
            <v>Petit formulaire</v>
          </cell>
        </row>
        <row r="477">
          <cell r="B477">
            <v>22070</v>
          </cell>
          <cell r="C477">
            <v>2022</v>
          </cell>
          <cell r="D477">
            <v>44678</v>
          </cell>
          <cell r="E477" t="str">
            <v>René</v>
          </cell>
          <cell r="F477" t="str">
            <v>Pour approbation</v>
          </cell>
          <cell r="G477" t="str">
            <v>Oui</v>
          </cell>
          <cell r="H477" t="str">
            <v>Budgétaire</v>
          </cell>
          <cell r="I477" t="str">
            <v>2 - Signé</v>
          </cell>
          <cell r="K477" t="str">
            <v>Reconditionnement chaudières</v>
          </cell>
          <cell r="L477">
            <v>1</v>
          </cell>
          <cell r="W477" t="str">
            <v>Fontaine Lumber</v>
          </cell>
          <cell r="X477" t="str">
            <v>Eric Bouchard</v>
          </cell>
          <cell r="Y477" t="str">
            <v>Existant</v>
          </cell>
          <cell r="Z477" t="str">
            <v>Scieries</v>
          </cell>
          <cell r="AA477" t="str">
            <v>Nettoyer tube</v>
          </cell>
          <cell r="AB477">
            <v>6000</v>
          </cell>
          <cell r="AC477">
            <v>0</v>
          </cell>
          <cell r="AD477">
            <v>0</v>
          </cell>
          <cell r="AE477">
            <v>0</v>
          </cell>
          <cell r="AF477">
            <v>34</v>
          </cell>
          <cell r="AG477">
            <v>2210</v>
          </cell>
          <cell r="AH477">
            <v>10</v>
          </cell>
          <cell r="AI477">
            <v>1280</v>
          </cell>
          <cell r="AJ477" t="str">
            <v>Contingence, reprise et garantie</v>
          </cell>
          <cell r="AK477">
            <v>222</v>
          </cell>
          <cell r="AL477">
            <v>44</v>
          </cell>
          <cell r="AM477">
            <v>3712</v>
          </cell>
          <cell r="AN477">
            <v>2288</v>
          </cell>
          <cell r="AP477">
            <v>2288</v>
          </cell>
          <cell r="AQ477">
            <v>0.38133333333333336</v>
          </cell>
          <cell r="AR477">
            <v>3300</v>
          </cell>
          <cell r="AS477">
            <v>-1012</v>
          </cell>
          <cell r="AT477">
            <v>-0.16866666666666666</v>
          </cell>
          <cell r="AU477">
            <v>-23</v>
          </cell>
          <cell r="AV477">
            <v>7540</v>
          </cell>
          <cell r="AW477" t="str">
            <v>Petit formulaire</v>
          </cell>
        </row>
        <row r="478">
          <cell r="B478">
            <v>22071</v>
          </cell>
          <cell r="C478">
            <v>2022</v>
          </cell>
          <cell r="D478">
            <v>44680</v>
          </cell>
          <cell r="E478" t="str">
            <v>François</v>
          </cell>
          <cell r="F478" t="str">
            <v>Pour approbation</v>
          </cell>
          <cell r="G478" t="str">
            <v>Oui</v>
          </cell>
          <cell r="H478" t="str">
            <v>Calculé</v>
          </cell>
          <cell r="I478" t="str">
            <v>2 - Signé</v>
          </cell>
          <cell r="M478" t="str">
            <v>Entretien</v>
          </cell>
          <cell r="N478">
            <v>1</v>
          </cell>
          <cell r="W478" t="str">
            <v>Béton Provincial</v>
          </cell>
          <cell r="X478" t="str">
            <v>Éric Leclerc</v>
          </cell>
          <cell r="Y478" t="str">
            <v>Existant</v>
          </cell>
          <cell r="Z478" t="str">
            <v>Industriel</v>
          </cell>
          <cell r="AA478" t="str">
            <v>Entretien annuel des chaudières</v>
          </cell>
          <cell r="AB478">
            <v>55310</v>
          </cell>
          <cell r="AC478">
            <v>41482</v>
          </cell>
          <cell r="AD478">
            <v>1</v>
          </cell>
          <cell r="AE478">
            <v>60</v>
          </cell>
          <cell r="AF478">
            <v>1</v>
          </cell>
          <cell r="AG478">
            <v>75</v>
          </cell>
          <cell r="AH478">
            <v>1</v>
          </cell>
          <cell r="AI478">
            <v>1</v>
          </cell>
          <cell r="AJ478" t="str">
            <v>Contingence, reprise et garantie</v>
          </cell>
          <cell r="AK478">
            <v>1</v>
          </cell>
          <cell r="AL478">
            <v>3</v>
          </cell>
          <cell r="AM478">
            <v>41619</v>
          </cell>
          <cell r="AN478">
            <v>13691</v>
          </cell>
          <cell r="AP478">
            <v>13711</v>
          </cell>
          <cell r="AQ478">
            <v>0.24753209184595915</v>
          </cell>
          <cell r="AR478">
            <v>225</v>
          </cell>
          <cell r="AS478">
            <v>13466</v>
          </cell>
          <cell r="AT478">
            <v>0.24346411137226542</v>
          </cell>
          <cell r="AU478">
            <v>4488.666666666667</v>
          </cell>
          <cell r="AV478" t="str">
            <v/>
          </cell>
          <cell r="AW478" t="str">
            <v>Petit formulaire</v>
          </cell>
        </row>
        <row r="479">
          <cell r="B479">
            <v>22072</v>
          </cell>
          <cell r="C479">
            <v>2022</v>
          </cell>
          <cell r="D479">
            <v>44683</v>
          </cell>
          <cell r="E479" t="str">
            <v>René</v>
          </cell>
          <cell r="F479" t="str">
            <v>En cours</v>
          </cell>
          <cell r="G479" t="str">
            <v>Non</v>
          </cell>
          <cell r="H479" t="str">
            <v>Calculé</v>
          </cell>
          <cell r="I479" t="str">
            <v>2 - Signé</v>
          </cell>
          <cell r="K479" t="str">
            <v>Remplacement tubes</v>
          </cell>
          <cell r="L479">
            <v>1</v>
          </cell>
          <cell r="W479" t="str">
            <v>LP</v>
          </cell>
          <cell r="X479" t="str">
            <v>Gilles Buissière</v>
          </cell>
          <cell r="Y479" t="str">
            <v>Existant</v>
          </cell>
          <cell r="Z479" t="str">
            <v>Industriel</v>
          </cell>
          <cell r="AA479" t="str">
            <v>Remplacement Platecoil</v>
          </cell>
          <cell r="AB479">
            <v>110000</v>
          </cell>
          <cell r="AC479">
            <v>82000</v>
          </cell>
          <cell r="AD479">
            <v>0</v>
          </cell>
          <cell r="AE479">
            <v>0</v>
          </cell>
          <cell r="AF479">
            <v>0</v>
          </cell>
          <cell r="AG479">
            <v>0</v>
          </cell>
          <cell r="AH479">
            <v>0</v>
          </cell>
          <cell r="AI479">
            <v>0</v>
          </cell>
          <cell r="AJ479" t="str">
            <v>Contingence, reprise et garantie</v>
          </cell>
          <cell r="AK479">
            <v>0</v>
          </cell>
          <cell r="AL479">
            <v>0</v>
          </cell>
          <cell r="AM479">
            <v>82000</v>
          </cell>
          <cell r="AN479">
            <v>28000</v>
          </cell>
          <cell r="AQ479">
            <v>0.25454545454545452</v>
          </cell>
          <cell r="AR479">
            <v>0</v>
          </cell>
          <cell r="AS479">
            <v>28000</v>
          </cell>
          <cell r="AT479">
            <v>0.25454545454545452</v>
          </cell>
          <cell r="AU479" t="str">
            <v/>
          </cell>
          <cell r="AV479" t="str">
            <v/>
          </cell>
          <cell r="AW479" t="str">
            <v>Petit formulaire</v>
          </cell>
        </row>
        <row r="480">
          <cell r="B480">
            <v>22073</v>
          </cell>
          <cell r="C480">
            <v>2022</v>
          </cell>
          <cell r="D480">
            <v>44691</v>
          </cell>
          <cell r="E480" t="str">
            <v>René</v>
          </cell>
          <cell r="F480" t="str">
            <v>Pour approbation</v>
          </cell>
          <cell r="G480" t="str">
            <v>Non</v>
          </cell>
          <cell r="H480" t="str">
            <v>Budgétaire</v>
          </cell>
          <cell r="I480" t="str">
            <v>2 - Signé</v>
          </cell>
          <cell r="K480" t="str">
            <v>Réfractaires</v>
          </cell>
          <cell r="L480">
            <v>1</v>
          </cell>
          <cell r="W480" t="str">
            <v>Groupe MBI</v>
          </cell>
          <cell r="X480" t="str">
            <v>Daniel Robichaud</v>
          </cell>
          <cell r="Y480" t="str">
            <v>Existant</v>
          </cell>
          <cell r="Z480" t="str">
            <v>Scieries</v>
          </cell>
          <cell r="AA480" t="str">
            <v>Installation ancrages</v>
          </cell>
          <cell r="AB480">
            <v>5000</v>
          </cell>
          <cell r="AC480">
            <v>0</v>
          </cell>
          <cell r="AD480">
            <v>0</v>
          </cell>
          <cell r="AE480">
            <v>0</v>
          </cell>
          <cell r="AF480">
            <v>40</v>
          </cell>
          <cell r="AG480">
            <v>2600</v>
          </cell>
          <cell r="AH480">
            <v>0</v>
          </cell>
          <cell r="AI480">
            <v>0</v>
          </cell>
          <cell r="AJ480" t="str">
            <v>Contingence, reprise et garantie</v>
          </cell>
          <cell r="AK480">
            <v>0</v>
          </cell>
          <cell r="AL480">
            <v>40</v>
          </cell>
          <cell r="AM480">
            <v>2600</v>
          </cell>
          <cell r="AN480">
            <v>2400</v>
          </cell>
          <cell r="AQ480">
            <v>0.48</v>
          </cell>
          <cell r="AR480">
            <v>3000</v>
          </cell>
          <cell r="AS480">
            <v>-600</v>
          </cell>
          <cell r="AT480">
            <v>-0.12</v>
          </cell>
          <cell r="AU480">
            <v>-15</v>
          </cell>
          <cell r="AV480">
            <v>6080</v>
          </cell>
          <cell r="AW480" t="str">
            <v>Petit formulaire</v>
          </cell>
        </row>
        <row r="481">
          <cell r="B481">
            <v>22074</v>
          </cell>
          <cell r="C481">
            <v>2023</v>
          </cell>
          <cell r="D481">
            <v>44703</v>
          </cell>
          <cell r="E481" t="str">
            <v>René</v>
          </cell>
          <cell r="G481" t="str">
            <v>Oui</v>
          </cell>
          <cell r="H481" t="str">
            <v>Budgétaire</v>
          </cell>
          <cell r="I481" t="str">
            <v>3 - Éminent</v>
          </cell>
          <cell r="K481" t="str">
            <v>Chaudière/brûleur</v>
          </cell>
          <cell r="L481">
            <v>1</v>
          </cell>
          <cell r="W481" t="str">
            <v>Forex Ferme Neuve</v>
          </cell>
          <cell r="X481" t="str">
            <v>Robert St Martin</v>
          </cell>
          <cell r="Y481" t="str">
            <v>Existant</v>
          </cell>
          <cell r="Z481" t="str">
            <v>Scieries</v>
          </cell>
          <cell r="AA481" t="str">
            <v>Nouvelle chaudière écorse</v>
          </cell>
          <cell r="AB481">
            <v>5500000</v>
          </cell>
          <cell r="AC481">
            <v>3200000</v>
          </cell>
          <cell r="AD481">
            <v>1980</v>
          </cell>
          <cell r="AE481">
            <v>128700</v>
          </cell>
          <cell r="AF481">
            <v>1360</v>
          </cell>
          <cell r="AG481">
            <v>88400</v>
          </cell>
          <cell r="AH481">
            <v>244</v>
          </cell>
          <cell r="AI481">
            <v>62800</v>
          </cell>
          <cell r="AJ481" t="str">
            <v>Contingence, reprise et garantie</v>
          </cell>
          <cell r="AK481">
            <v>368000</v>
          </cell>
          <cell r="AL481">
            <v>3584</v>
          </cell>
          <cell r="AM481">
            <v>3847900</v>
          </cell>
          <cell r="AN481">
            <v>1652100</v>
          </cell>
          <cell r="AQ481">
            <v>0.30038181818181819</v>
          </cell>
          <cell r="AR481">
            <v>326144</v>
          </cell>
          <cell r="AS481">
            <v>1325956</v>
          </cell>
          <cell r="AT481">
            <v>0.2410829090909091</v>
          </cell>
          <cell r="AU481">
            <v>369.96540178571428</v>
          </cell>
          <cell r="AV481" t="str">
            <v/>
          </cell>
          <cell r="AW481" t="str">
            <v>Grand formulaire</v>
          </cell>
        </row>
        <row r="482">
          <cell r="B482">
            <v>22075</v>
          </cell>
          <cell r="C482">
            <v>2023</v>
          </cell>
          <cell r="D482">
            <v>44699</v>
          </cell>
          <cell r="E482" t="str">
            <v>René</v>
          </cell>
          <cell r="G482" t="str">
            <v>Non</v>
          </cell>
          <cell r="H482" t="str">
            <v>Budgétaire</v>
          </cell>
          <cell r="I482" t="str">
            <v>3 - Éminent</v>
          </cell>
          <cell r="K482" t="str">
            <v>Chaudière/brûleur</v>
          </cell>
          <cell r="L482">
            <v>1</v>
          </cell>
          <cell r="W482" t="str">
            <v>Scierie Clermont Hamel</v>
          </cell>
          <cell r="X482" t="str">
            <v>David Hamel</v>
          </cell>
          <cell r="Y482" t="str">
            <v>Existant</v>
          </cell>
          <cell r="Z482" t="str">
            <v>Scieries</v>
          </cell>
          <cell r="AA482" t="str">
            <v>Nouvelle Chaudière biomasse 600 bhp</v>
          </cell>
          <cell r="AB482">
            <v>5500000</v>
          </cell>
          <cell r="AC482">
            <v>3200000</v>
          </cell>
          <cell r="AD482">
            <v>1071</v>
          </cell>
          <cell r="AE482">
            <v>64260</v>
          </cell>
          <cell r="AF482">
            <v>1350</v>
          </cell>
          <cell r="AG482">
            <v>101250</v>
          </cell>
          <cell r="AH482">
            <v>244</v>
          </cell>
          <cell r="AI482">
            <v>62000</v>
          </cell>
          <cell r="AJ482" t="str">
            <v>Contingence, reprise et garantie</v>
          </cell>
          <cell r="AK482">
            <v>350000</v>
          </cell>
          <cell r="AL482">
            <v>2665</v>
          </cell>
          <cell r="AM482">
            <v>3777510</v>
          </cell>
          <cell r="AN482">
            <v>1722490</v>
          </cell>
          <cell r="AQ482">
            <v>0.31318000000000001</v>
          </cell>
          <cell r="AR482">
            <v>199875</v>
          </cell>
          <cell r="AS482">
            <v>1522615</v>
          </cell>
          <cell r="AT482">
            <v>0.27683909090909092</v>
          </cell>
          <cell r="AU482">
            <v>571.33771106941833</v>
          </cell>
          <cell r="AV482" t="str">
            <v/>
          </cell>
          <cell r="AW482" t="str">
            <v>Grand formulaire</v>
          </cell>
        </row>
        <row r="483">
          <cell r="B483">
            <v>22076</v>
          </cell>
          <cell r="C483">
            <v>2022</v>
          </cell>
          <cell r="D483">
            <v>44696</v>
          </cell>
          <cell r="E483" t="str">
            <v>René</v>
          </cell>
          <cell r="G483" t="str">
            <v>Non</v>
          </cell>
          <cell r="H483" t="str">
            <v>Budgétaire</v>
          </cell>
          <cell r="I483" t="str">
            <v>4 - Annulé</v>
          </cell>
          <cell r="M483" t="str">
            <v>Tuyauterie</v>
          </cell>
          <cell r="N483">
            <v>1</v>
          </cell>
          <cell r="W483" t="str">
            <v>Produits Résolu Rivière aux Rats</v>
          </cell>
          <cell r="X483" t="str">
            <v>Sébastien Levesvre</v>
          </cell>
          <cell r="Y483" t="str">
            <v>Nouveau</v>
          </cell>
          <cell r="Z483" t="str">
            <v>Scieries</v>
          </cell>
          <cell r="AA483" t="str">
            <v>Installation des serpentins de Wellons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  <cell r="AF483">
            <v>0</v>
          </cell>
          <cell r="AG483">
            <v>0</v>
          </cell>
          <cell r="AH483">
            <v>0</v>
          </cell>
          <cell r="AI483">
            <v>0</v>
          </cell>
          <cell r="AJ483" t="str">
            <v>Contingence, reprise et garantie</v>
          </cell>
          <cell r="AK483">
            <v>0</v>
          </cell>
          <cell r="AL483">
            <v>0</v>
          </cell>
          <cell r="AM483">
            <v>0</v>
          </cell>
          <cell r="AN483">
            <v>0</v>
          </cell>
          <cell r="AQ483">
            <v>0</v>
          </cell>
          <cell r="AR483">
            <v>0</v>
          </cell>
          <cell r="AS483">
            <v>0</v>
          </cell>
          <cell r="AT483">
            <v>0</v>
          </cell>
          <cell r="AU483" t="str">
            <v/>
          </cell>
          <cell r="AV483" t="str">
            <v/>
          </cell>
          <cell r="AW483" t="str">
            <v>Petit formulaire</v>
          </cell>
        </row>
        <row r="484">
          <cell r="B484">
            <v>22077</v>
          </cell>
          <cell r="C484">
            <v>2022</v>
          </cell>
          <cell r="D484">
            <v>44700</v>
          </cell>
          <cell r="E484" t="str">
            <v>François</v>
          </cell>
          <cell r="F484" t="str">
            <v>Pour approbation</v>
          </cell>
          <cell r="G484" t="str">
            <v>Oui</v>
          </cell>
          <cell r="H484" t="str">
            <v>Calculé</v>
          </cell>
          <cell r="I484" t="str">
            <v>2 - Signé</v>
          </cell>
          <cell r="M484" t="str">
            <v>Tuyauterie</v>
          </cell>
          <cell r="N484">
            <v>1</v>
          </cell>
          <cell r="W484" t="str">
            <v>Alcoa</v>
          </cell>
          <cell r="X484" t="str">
            <v>Pierre-Louis Allaire</v>
          </cell>
          <cell r="Y484" t="str">
            <v>Existant</v>
          </cell>
          <cell r="Z484" t="str">
            <v>Industriel</v>
          </cell>
          <cell r="AA484" t="str">
            <v>Mise à niveau des fours 5 et 6</v>
          </cell>
          <cell r="AB484">
            <v>1205748</v>
          </cell>
          <cell r="AC484">
            <v>731295.58</v>
          </cell>
          <cell r="AD484">
            <v>1981.4</v>
          </cell>
          <cell r="AE484">
            <v>128791</v>
          </cell>
          <cell r="AF484">
            <v>440</v>
          </cell>
          <cell r="AG484">
            <v>28600</v>
          </cell>
          <cell r="AH484">
            <v>75</v>
          </cell>
          <cell r="AI484">
            <v>16459.375</v>
          </cell>
          <cell r="AJ484" t="str">
            <v>Contingence, reprise et garantie</v>
          </cell>
          <cell r="AK484">
            <v>79574.704299999998</v>
          </cell>
          <cell r="AL484">
            <v>2496.4</v>
          </cell>
          <cell r="AM484">
            <v>984720.65930000006</v>
          </cell>
          <cell r="AN484">
            <v>221027.3407</v>
          </cell>
          <cell r="AQ484">
            <v>0.18331138902988017</v>
          </cell>
          <cell r="AR484">
            <v>227172.4</v>
          </cell>
          <cell r="AS484">
            <v>-6145.0592999999999</v>
          </cell>
          <cell r="AT484">
            <v>-5.0964706555599116E-3</v>
          </cell>
          <cell r="AU484">
            <v>-2.4615683784650102</v>
          </cell>
          <cell r="AV484">
            <v>1211893.0593000001</v>
          </cell>
          <cell r="AW484" t="str">
            <v>Grand formulaire</v>
          </cell>
          <cell r="AX484" t="str">
            <v>François</v>
          </cell>
          <cell r="AY484" t="str">
            <v>Non</v>
          </cell>
        </row>
        <row r="485">
          <cell r="B485">
            <v>22078</v>
          </cell>
          <cell r="C485">
            <v>2022</v>
          </cell>
          <cell r="D485">
            <v>44700</v>
          </cell>
          <cell r="E485" t="str">
            <v>François</v>
          </cell>
          <cell r="F485" t="str">
            <v>Pour approbation</v>
          </cell>
          <cell r="G485" t="str">
            <v>Non</v>
          </cell>
          <cell r="H485" t="str">
            <v>Budgétaire</v>
          </cell>
          <cell r="I485" t="str">
            <v>4 - Annulé</v>
          </cell>
          <cell r="M485" t="str">
            <v>Chaudière /brûleur</v>
          </cell>
          <cell r="N485">
            <v>1</v>
          </cell>
          <cell r="W485" t="str">
            <v>Carrosserie Chabot</v>
          </cell>
          <cell r="X485" t="str">
            <v>Michael Guignard</v>
          </cell>
          <cell r="Y485" t="str">
            <v>Nouveau</v>
          </cell>
          <cell r="Z485" t="str">
            <v>Industriel</v>
          </cell>
          <cell r="AA485" t="str">
            <v>Nouvelle chaudières 2 X 1MMBTU</v>
          </cell>
          <cell r="AB485">
            <v>85000</v>
          </cell>
          <cell r="AC485">
            <v>65000</v>
          </cell>
          <cell r="AD485">
            <v>1</v>
          </cell>
          <cell r="AE485">
            <v>65</v>
          </cell>
          <cell r="AF485">
            <v>1</v>
          </cell>
          <cell r="AG485">
            <v>75</v>
          </cell>
          <cell r="AH485">
            <v>1</v>
          </cell>
          <cell r="AI485">
            <v>1</v>
          </cell>
          <cell r="AJ485" t="str">
            <v>Contingence, reprise et garantie</v>
          </cell>
          <cell r="AK485">
            <v>1</v>
          </cell>
          <cell r="AL485">
            <v>3</v>
          </cell>
          <cell r="AM485">
            <v>65142</v>
          </cell>
          <cell r="AN485">
            <v>19858</v>
          </cell>
          <cell r="AQ485">
            <v>0.2336235294117647</v>
          </cell>
          <cell r="AR485">
            <v>225</v>
          </cell>
          <cell r="AS485">
            <v>19633</v>
          </cell>
          <cell r="AT485">
            <v>0.23097647058823528</v>
          </cell>
          <cell r="AU485">
            <v>6544.333333333333</v>
          </cell>
          <cell r="AV485" t="str">
            <v/>
          </cell>
          <cell r="AW485" t="str">
            <v>Petit formulaire</v>
          </cell>
        </row>
        <row r="486">
          <cell r="B486">
            <v>22079</v>
          </cell>
          <cell r="C486">
            <v>2022</v>
          </cell>
          <cell r="D486">
            <v>44701</v>
          </cell>
          <cell r="E486" t="str">
            <v>François</v>
          </cell>
          <cell r="F486" t="str">
            <v>Pour approbation</v>
          </cell>
          <cell r="G486" t="str">
            <v>Oui</v>
          </cell>
          <cell r="H486" t="str">
            <v>Budgétaire</v>
          </cell>
          <cell r="I486" t="str">
            <v>4 - Annulé</v>
          </cell>
          <cell r="J486">
            <v>44712</v>
          </cell>
          <cell r="K486" t="str">
            <v>Chaudière/brûleur</v>
          </cell>
          <cell r="L486">
            <v>1</v>
          </cell>
          <cell r="W486" t="str">
            <v>Coop Carbone</v>
          </cell>
          <cell r="X486" t="str">
            <v>Anne-Pier Paiement-Bastien</v>
          </cell>
          <cell r="Y486" t="str">
            <v>Existant</v>
          </cell>
          <cell r="Z486" t="str">
            <v>Alimentaire</v>
          </cell>
          <cell r="AA486" t="str">
            <v>Chaudière aux granules 750 kW</v>
          </cell>
          <cell r="AB486">
            <v>915000</v>
          </cell>
          <cell r="AC486">
            <v>476300</v>
          </cell>
          <cell r="AD486">
            <v>102.75999999999999</v>
          </cell>
          <cell r="AE486">
            <v>6679.4</v>
          </cell>
          <cell r="AF486">
            <v>840</v>
          </cell>
          <cell r="AG486">
            <v>63000</v>
          </cell>
          <cell r="AH486">
            <v>70</v>
          </cell>
          <cell r="AI486">
            <v>53716.25</v>
          </cell>
          <cell r="AJ486" t="str">
            <v>Contingence, reprise et garantie</v>
          </cell>
          <cell r="AK486">
            <v>51870.15</v>
          </cell>
          <cell r="AL486">
            <v>1012.76</v>
          </cell>
          <cell r="AM486">
            <v>651565.80000000005</v>
          </cell>
          <cell r="AN486">
            <v>263434.2</v>
          </cell>
          <cell r="AQ486">
            <v>0.28790622950819666</v>
          </cell>
          <cell r="AR486">
            <v>75957</v>
          </cell>
          <cell r="AS486">
            <v>187477.2</v>
          </cell>
          <cell r="AT486">
            <v>0.2048931147540983</v>
          </cell>
          <cell r="AU486">
            <v>185.11513092934155</v>
          </cell>
          <cell r="AV486" t="str">
            <v/>
          </cell>
          <cell r="AW486" t="str">
            <v>Grand formulaire</v>
          </cell>
        </row>
        <row r="487">
          <cell r="B487">
            <v>22080</v>
          </cell>
          <cell r="C487">
            <v>2022</v>
          </cell>
          <cell r="D487">
            <v>44708</v>
          </cell>
          <cell r="E487" t="str">
            <v>François</v>
          </cell>
          <cell r="F487" t="str">
            <v>Pour approbation</v>
          </cell>
          <cell r="G487" t="str">
            <v>Non</v>
          </cell>
          <cell r="H487" t="str">
            <v>Budgétaire</v>
          </cell>
          <cell r="I487" t="str">
            <v>4 - Annulé</v>
          </cell>
          <cell r="K487" t="str">
            <v>Chaudière/brûleur</v>
          </cell>
          <cell r="L487">
            <v>1</v>
          </cell>
          <cell r="W487" t="str">
            <v>Mécanitec</v>
          </cell>
          <cell r="X487" t="str">
            <v>Stéphane Champoux</v>
          </cell>
          <cell r="Y487" t="str">
            <v>Existant</v>
          </cell>
          <cell r="Z487" t="str">
            <v>Industriel</v>
          </cell>
          <cell r="AA487" t="str">
            <v>Chaudière à biomasse 4 MW</v>
          </cell>
          <cell r="AB487">
            <v>2900000</v>
          </cell>
          <cell r="AC487">
            <v>1</v>
          </cell>
          <cell r="AD487">
            <v>1</v>
          </cell>
          <cell r="AE487">
            <v>65</v>
          </cell>
          <cell r="AF487">
            <v>1</v>
          </cell>
          <cell r="AG487">
            <v>75</v>
          </cell>
          <cell r="AH487">
            <v>1</v>
          </cell>
          <cell r="AI487">
            <v>1</v>
          </cell>
          <cell r="AJ487" t="str">
            <v>Contingence, reprise et garantie</v>
          </cell>
          <cell r="AK487">
            <v>1</v>
          </cell>
          <cell r="AL487">
            <v>3</v>
          </cell>
          <cell r="AM487">
            <v>143</v>
          </cell>
          <cell r="AN487">
            <v>2899857</v>
          </cell>
          <cell r="AQ487">
            <v>0.99995068965517242</v>
          </cell>
          <cell r="AR487">
            <v>225</v>
          </cell>
          <cell r="AS487">
            <v>2899632</v>
          </cell>
          <cell r="AT487">
            <v>0.99987310344827585</v>
          </cell>
          <cell r="AU487">
            <v>966544</v>
          </cell>
          <cell r="AV487" t="str">
            <v/>
          </cell>
          <cell r="AW487" t="str">
            <v>Grand formulaire</v>
          </cell>
        </row>
        <row r="488">
          <cell r="B488">
            <v>22081</v>
          </cell>
          <cell r="C488">
            <v>2022</v>
          </cell>
          <cell r="D488">
            <v>44711</v>
          </cell>
          <cell r="E488" t="str">
            <v>René</v>
          </cell>
          <cell r="G488" t="str">
            <v>Non</v>
          </cell>
          <cell r="H488" t="str">
            <v>Budgétaire</v>
          </cell>
          <cell r="I488" t="str">
            <v>2 - Signé</v>
          </cell>
          <cell r="K488" t="str">
            <v>Reconditionnement chaudières</v>
          </cell>
          <cell r="L488">
            <v>1</v>
          </cell>
          <cell r="W488" t="str">
            <v>Arbec</v>
          </cell>
          <cell r="X488" t="str">
            <v>Pierre-Luc Bouchard</v>
          </cell>
          <cell r="Y488" t="str">
            <v>Existant</v>
          </cell>
          <cell r="Z488" t="str">
            <v>Scieries</v>
          </cell>
          <cell r="AA488" t="str">
            <v>Reparation chaudière</v>
          </cell>
          <cell r="AB488">
            <v>12000</v>
          </cell>
          <cell r="AC488">
            <v>0</v>
          </cell>
          <cell r="AD488">
            <v>0</v>
          </cell>
          <cell r="AE488">
            <v>0</v>
          </cell>
          <cell r="AF488">
            <v>0</v>
          </cell>
          <cell r="AG488">
            <v>0</v>
          </cell>
          <cell r="AH488">
            <v>0</v>
          </cell>
          <cell r="AI488">
            <v>0</v>
          </cell>
          <cell r="AJ488" t="str">
            <v>Contingence, reprise et garantie</v>
          </cell>
          <cell r="AK488">
            <v>0</v>
          </cell>
          <cell r="AL488">
            <v>0</v>
          </cell>
          <cell r="AM488">
            <v>0</v>
          </cell>
          <cell r="AN488">
            <v>12000</v>
          </cell>
          <cell r="AQ488">
            <v>1</v>
          </cell>
          <cell r="AR488">
            <v>0</v>
          </cell>
          <cell r="AS488">
            <v>12000</v>
          </cell>
          <cell r="AT488">
            <v>1</v>
          </cell>
          <cell r="AU488" t="str">
            <v/>
          </cell>
          <cell r="AV488" t="str">
            <v/>
          </cell>
          <cell r="AW488" t="str">
            <v>Petit formulaire</v>
          </cell>
        </row>
        <row r="489">
          <cell r="B489">
            <v>22082</v>
          </cell>
          <cell r="C489">
            <v>2022</v>
          </cell>
          <cell r="D489">
            <v>44719</v>
          </cell>
          <cell r="E489" t="str">
            <v>René</v>
          </cell>
          <cell r="G489" t="str">
            <v>Non</v>
          </cell>
          <cell r="H489" t="str">
            <v>Budgétaire</v>
          </cell>
          <cell r="I489" t="str">
            <v>2 - Signé</v>
          </cell>
          <cell r="K489" t="str">
            <v>Réfractaires</v>
          </cell>
          <cell r="L489">
            <v>1</v>
          </cell>
          <cell r="W489" t="str">
            <v>Resolu Maniwaki</v>
          </cell>
          <cell r="X489" t="str">
            <v>Luc Nevin</v>
          </cell>
          <cell r="Y489" t="str">
            <v>Existant</v>
          </cell>
          <cell r="Z489" t="str">
            <v>Scieries</v>
          </cell>
          <cell r="AA489" t="str">
            <v>Renplacement des dalles</v>
          </cell>
          <cell r="AB489">
            <v>6000</v>
          </cell>
          <cell r="AC489">
            <v>0</v>
          </cell>
          <cell r="AD489">
            <v>0</v>
          </cell>
          <cell r="AE489">
            <v>0</v>
          </cell>
          <cell r="AF489">
            <v>0</v>
          </cell>
          <cell r="AG489">
            <v>0</v>
          </cell>
          <cell r="AH489">
            <v>0</v>
          </cell>
          <cell r="AI489">
            <v>0</v>
          </cell>
          <cell r="AJ489" t="str">
            <v>Contingence, reprise et garantie</v>
          </cell>
          <cell r="AK489">
            <v>0</v>
          </cell>
          <cell r="AL489">
            <v>0</v>
          </cell>
          <cell r="AM489">
            <v>0</v>
          </cell>
          <cell r="AN489">
            <v>6000</v>
          </cell>
          <cell r="AQ489">
            <v>1</v>
          </cell>
          <cell r="AR489">
            <v>0</v>
          </cell>
          <cell r="AS489">
            <v>6000</v>
          </cell>
          <cell r="AT489">
            <v>1</v>
          </cell>
          <cell r="AU489" t="str">
            <v/>
          </cell>
          <cell r="AV489" t="str">
            <v/>
          </cell>
          <cell r="AW489" t="str">
            <v>Petit formulaire</v>
          </cell>
        </row>
        <row r="490">
          <cell r="B490">
            <v>22083</v>
          </cell>
          <cell r="C490">
            <v>2022</v>
          </cell>
          <cell r="D490">
            <v>44727</v>
          </cell>
          <cell r="E490" t="str">
            <v>René</v>
          </cell>
          <cell r="G490" t="str">
            <v>Non</v>
          </cell>
          <cell r="H490" t="str">
            <v>Budgétaire</v>
          </cell>
          <cell r="I490" t="str">
            <v>2 - Signé</v>
          </cell>
          <cell r="M490" t="str">
            <v>Plomberie</v>
          </cell>
          <cell r="N490">
            <v>1</v>
          </cell>
          <cell r="W490" t="str">
            <v>LP</v>
          </cell>
          <cell r="X490" t="str">
            <v>M. Gilles Buissière</v>
          </cell>
          <cell r="Y490" t="str">
            <v>Existant</v>
          </cell>
          <cell r="Z490" t="str">
            <v>Industriel</v>
          </cell>
          <cell r="AA490" t="str">
            <v>Réparation des fuites</v>
          </cell>
          <cell r="AB490">
            <v>4000</v>
          </cell>
          <cell r="AC490">
            <v>0</v>
          </cell>
          <cell r="AD490">
            <v>0</v>
          </cell>
          <cell r="AE490">
            <v>0</v>
          </cell>
          <cell r="AF490">
            <v>0</v>
          </cell>
          <cell r="AG490">
            <v>0</v>
          </cell>
          <cell r="AH490">
            <v>0</v>
          </cell>
          <cell r="AI490">
            <v>0</v>
          </cell>
          <cell r="AJ490" t="str">
            <v>Contingence, reprise et garantie</v>
          </cell>
          <cell r="AK490">
            <v>0</v>
          </cell>
          <cell r="AL490">
            <v>0</v>
          </cell>
          <cell r="AM490">
            <v>0</v>
          </cell>
          <cell r="AN490">
            <v>4000</v>
          </cell>
          <cell r="AQ490">
            <v>1</v>
          </cell>
          <cell r="AR490">
            <v>0</v>
          </cell>
          <cell r="AS490">
            <v>4000</v>
          </cell>
          <cell r="AT490">
            <v>1</v>
          </cell>
          <cell r="AU490" t="str">
            <v/>
          </cell>
          <cell r="AV490" t="str">
            <v/>
          </cell>
          <cell r="AW490" t="str">
            <v>Petit formulaire</v>
          </cell>
        </row>
        <row r="491">
          <cell r="B491">
            <v>22084</v>
          </cell>
          <cell r="C491">
            <v>2022</v>
          </cell>
          <cell r="D491">
            <v>44727</v>
          </cell>
          <cell r="E491" t="str">
            <v>René</v>
          </cell>
          <cell r="G491" t="str">
            <v>Non</v>
          </cell>
          <cell r="H491" t="str">
            <v>Budgétaire</v>
          </cell>
          <cell r="I491" t="str">
            <v>3 - Éminent</v>
          </cell>
          <cell r="K491" t="str">
            <v>Réfractaires</v>
          </cell>
          <cell r="L491">
            <v>1</v>
          </cell>
          <cell r="W491" t="str">
            <v>Forex</v>
          </cell>
          <cell r="X491" t="str">
            <v>Robert St Martin</v>
          </cell>
          <cell r="Y491" t="str">
            <v>Existant</v>
          </cell>
          <cell r="Z491" t="str">
            <v>Industriel</v>
          </cell>
          <cell r="AA491" t="str">
            <v>Réparation des dalles réfractaire</v>
          </cell>
          <cell r="AB491">
            <v>63500</v>
          </cell>
          <cell r="AC491">
            <v>23500</v>
          </cell>
          <cell r="AD491">
            <v>0</v>
          </cell>
          <cell r="AE491">
            <v>0</v>
          </cell>
          <cell r="AF491">
            <v>190</v>
          </cell>
          <cell r="AG491">
            <v>14250</v>
          </cell>
          <cell r="AH491">
            <v>24</v>
          </cell>
          <cell r="AI491">
            <v>3500</v>
          </cell>
          <cell r="AJ491" t="str">
            <v>Contingence, reprise et garantie</v>
          </cell>
          <cell r="AK491">
            <v>3600</v>
          </cell>
          <cell r="AL491">
            <v>214</v>
          </cell>
          <cell r="AM491">
            <v>44850</v>
          </cell>
          <cell r="AN491">
            <v>18650</v>
          </cell>
          <cell r="AQ491">
            <v>0.29370078740157479</v>
          </cell>
          <cell r="AR491">
            <v>16050</v>
          </cell>
          <cell r="AS491">
            <v>2600</v>
          </cell>
          <cell r="AT491">
            <v>4.0944881889763779E-2</v>
          </cell>
          <cell r="AU491">
            <v>12.149532710280374</v>
          </cell>
          <cell r="AV491" t="str">
            <v/>
          </cell>
          <cell r="AW491" t="str">
            <v>Petit formulaire</v>
          </cell>
        </row>
        <row r="492">
          <cell r="B492">
            <v>22085</v>
          </cell>
          <cell r="C492">
            <v>2022</v>
          </cell>
          <cell r="D492">
            <v>44747</v>
          </cell>
          <cell r="E492" t="str">
            <v>René</v>
          </cell>
          <cell r="G492" t="str">
            <v>Non</v>
          </cell>
          <cell r="H492" t="str">
            <v>Calculé</v>
          </cell>
          <cell r="I492" t="str">
            <v>4 - Annulé</v>
          </cell>
          <cell r="K492" t="str">
            <v>Réfractaires</v>
          </cell>
          <cell r="L492">
            <v>1</v>
          </cell>
          <cell r="W492" t="str">
            <v>Arbec St Roch</v>
          </cell>
          <cell r="X492" t="str">
            <v>Frederic Lavoie</v>
          </cell>
          <cell r="Y492" t="str">
            <v>Existant</v>
          </cell>
          <cell r="Z492" t="str">
            <v>Scieries</v>
          </cell>
          <cell r="AA492" t="str">
            <v>remplacement des dalles</v>
          </cell>
          <cell r="AB492">
            <v>14500</v>
          </cell>
          <cell r="AC492" t="e">
            <v>#REF!</v>
          </cell>
          <cell r="AD492">
            <v>0</v>
          </cell>
          <cell r="AE492">
            <v>0</v>
          </cell>
          <cell r="AF492">
            <v>102</v>
          </cell>
          <cell r="AG492">
            <v>6630</v>
          </cell>
          <cell r="AH492">
            <v>24</v>
          </cell>
          <cell r="AI492">
            <v>3550</v>
          </cell>
          <cell r="AJ492" t="str">
            <v>Contingence, reprise et garantie</v>
          </cell>
          <cell r="AK492">
            <v>2400</v>
          </cell>
          <cell r="AL492">
            <v>126</v>
          </cell>
          <cell r="AM492" t="e">
            <v>#REF!</v>
          </cell>
          <cell r="AN492" t="e">
            <v>#REF!</v>
          </cell>
          <cell r="AQ492" t="e">
            <v>#REF!</v>
          </cell>
          <cell r="AR492">
            <v>9450</v>
          </cell>
          <cell r="AS492" t="e">
            <v>#REF!</v>
          </cell>
          <cell r="AT492" t="e">
            <v>#REF!</v>
          </cell>
          <cell r="AU492" t="e">
            <v>#REF!</v>
          </cell>
          <cell r="AV492" t="e">
            <v>#REF!</v>
          </cell>
          <cell r="AW492" t="str">
            <v>Petit formulaire</v>
          </cell>
        </row>
        <row r="493">
          <cell r="B493">
            <v>22086</v>
          </cell>
          <cell r="C493">
            <v>2022</v>
          </cell>
          <cell r="D493">
            <v>44747</v>
          </cell>
          <cell r="E493" t="str">
            <v>François</v>
          </cell>
          <cell r="F493" t="str">
            <v>Pour approbation</v>
          </cell>
          <cell r="G493" t="str">
            <v>Non</v>
          </cell>
          <cell r="H493" t="str">
            <v>Budgétaire</v>
          </cell>
          <cell r="I493" t="str">
            <v>2 - Signé</v>
          </cell>
          <cell r="M493" t="str">
            <v>Chaudière /brûleur</v>
          </cell>
          <cell r="N493">
            <v>1</v>
          </cell>
          <cell r="W493" t="str">
            <v>Oslo Construction</v>
          </cell>
          <cell r="X493" t="str">
            <v>S Foisy Guilbaut</v>
          </cell>
          <cell r="Y493" t="str">
            <v>Nouveau</v>
          </cell>
          <cell r="Z493" t="str">
            <v>Industriel</v>
          </cell>
          <cell r="AA493" t="str">
            <v>Location CHA301</v>
          </cell>
          <cell r="AB493">
            <v>17266</v>
          </cell>
          <cell r="AC493">
            <v>5209</v>
          </cell>
          <cell r="AD493">
            <v>0</v>
          </cell>
          <cell r="AE493">
            <v>0</v>
          </cell>
          <cell r="AF493">
            <v>17.25</v>
          </cell>
          <cell r="AG493">
            <v>1293.75</v>
          </cell>
          <cell r="AH493">
            <v>0</v>
          </cell>
          <cell r="AI493">
            <v>0</v>
          </cell>
          <cell r="AJ493" t="str">
            <v>Contingence, reprise et garantie</v>
          </cell>
          <cell r="AK493">
            <v>0</v>
          </cell>
          <cell r="AL493">
            <v>17.25</v>
          </cell>
          <cell r="AM493">
            <v>6502.75</v>
          </cell>
          <cell r="AN493">
            <v>10763.25</v>
          </cell>
          <cell r="AQ493">
            <v>0.62337831576508751</v>
          </cell>
          <cell r="AR493">
            <v>1293.75</v>
          </cell>
          <cell r="AS493">
            <v>9469.5</v>
          </cell>
          <cell r="AT493">
            <v>0.54844781651801233</v>
          </cell>
          <cell r="AU493">
            <v>548.95652173913038</v>
          </cell>
          <cell r="AV493" t="str">
            <v/>
          </cell>
          <cell r="AW493" t="str">
            <v>Petit formulaire</v>
          </cell>
        </row>
        <row r="494">
          <cell r="B494">
            <v>22087</v>
          </cell>
          <cell r="C494">
            <v>2022</v>
          </cell>
          <cell r="D494">
            <v>44749</v>
          </cell>
          <cell r="E494" t="str">
            <v>François</v>
          </cell>
          <cell r="F494" t="str">
            <v>Pour approbation</v>
          </cell>
          <cell r="G494" t="str">
            <v>Non</v>
          </cell>
          <cell r="H494" t="str">
            <v>Calculé</v>
          </cell>
          <cell r="I494" t="str">
            <v>5 - Perdu</v>
          </cell>
          <cell r="M494" t="str">
            <v>Chaudière /brûleur</v>
          </cell>
          <cell r="N494">
            <v>1</v>
          </cell>
          <cell r="W494" t="str">
            <v>Innofibre</v>
          </cell>
          <cell r="X494" t="str">
            <v>Martin Dubé</v>
          </cell>
          <cell r="Y494" t="str">
            <v>Nouveau</v>
          </cell>
          <cell r="Z494" t="str">
            <v>Industriel</v>
          </cell>
          <cell r="AA494" t="str">
            <v>Remplacement de tous les tubes</v>
          </cell>
          <cell r="AB494">
            <v>36900</v>
          </cell>
          <cell r="AC494">
            <v>14215</v>
          </cell>
          <cell r="AD494">
            <v>4</v>
          </cell>
          <cell r="AE494">
            <v>240</v>
          </cell>
          <cell r="AF494">
            <v>130</v>
          </cell>
          <cell r="AG494">
            <v>9750</v>
          </cell>
          <cell r="AH494">
            <v>10</v>
          </cell>
          <cell r="AI494">
            <v>900</v>
          </cell>
          <cell r="AJ494" t="str">
            <v>Contingence, reprise et garantie</v>
          </cell>
          <cell r="AK494">
            <v>1450.25</v>
          </cell>
          <cell r="AL494">
            <v>144</v>
          </cell>
          <cell r="AM494">
            <v>26555.25</v>
          </cell>
          <cell r="AN494">
            <v>10344.75</v>
          </cell>
          <cell r="AQ494">
            <v>0.28034552845528454</v>
          </cell>
          <cell r="AR494">
            <v>10800</v>
          </cell>
          <cell r="AS494">
            <v>-455.25</v>
          </cell>
          <cell r="AT494">
            <v>-1.2337398373983739E-2</v>
          </cell>
          <cell r="AU494">
            <v>-3.1614583333333335</v>
          </cell>
          <cell r="AV494">
            <v>39083.25</v>
          </cell>
          <cell r="AW494" t="str">
            <v>Petit formulaire</v>
          </cell>
        </row>
        <row r="495">
          <cell r="B495">
            <v>22088</v>
          </cell>
          <cell r="C495">
            <v>2023</v>
          </cell>
          <cell r="D495">
            <v>44754</v>
          </cell>
          <cell r="E495" t="str">
            <v>René</v>
          </cell>
          <cell r="G495" t="str">
            <v>Non</v>
          </cell>
          <cell r="H495" t="str">
            <v>Budgétaire</v>
          </cell>
          <cell r="I495" t="str">
            <v>4 - Annulé</v>
          </cell>
          <cell r="K495" t="str">
            <v>Dépoussiéreur</v>
          </cell>
          <cell r="L495">
            <v>1</v>
          </cell>
          <cell r="W495" t="str">
            <v>Wellons</v>
          </cell>
          <cell r="X495" t="str">
            <v>Sébastien Lefebvre</v>
          </cell>
          <cell r="Y495" t="str">
            <v>Existant</v>
          </cell>
          <cell r="Z495" t="str">
            <v>Scieries</v>
          </cell>
          <cell r="AA495" t="str">
            <v>Démantèlement et installation d'un nouveau dépoussiéreur</v>
          </cell>
          <cell r="AB495">
            <v>0</v>
          </cell>
          <cell r="AC495" t="e">
            <v>#REF!</v>
          </cell>
          <cell r="AD495">
            <v>0</v>
          </cell>
          <cell r="AE495">
            <v>0</v>
          </cell>
          <cell r="AF495">
            <v>0</v>
          </cell>
          <cell r="AG495">
            <v>0</v>
          </cell>
          <cell r="AH495">
            <v>0</v>
          </cell>
          <cell r="AI495">
            <v>0</v>
          </cell>
          <cell r="AJ495" t="str">
            <v>Contingence, reprise et garantie</v>
          </cell>
          <cell r="AK495">
            <v>0</v>
          </cell>
          <cell r="AL495">
            <v>0</v>
          </cell>
          <cell r="AM495" t="e">
            <v>#REF!</v>
          </cell>
          <cell r="AN495" t="e">
            <v>#REF!</v>
          </cell>
          <cell r="AQ495">
            <v>0</v>
          </cell>
          <cell r="AR495">
            <v>0</v>
          </cell>
          <cell r="AS495" t="e">
            <v>#REF!</v>
          </cell>
          <cell r="AT495">
            <v>0</v>
          </cell>
          <cell r="AU495" t="str">
            <v/>
          </cell>
          <cell r="AV495" t="str">
            <v/>
          </cell>
          <cell r="AW495" t="str">
            <v>Petit formulaire</v>
          </cell>
        </row>
        <row r="496">
          <cell r="B496">
            <v>22089</v>
          </cell>
          <cell r="C496">
            <v>2022</v>
          </cell>
          <cell r="D496">
            <v>44757</v>
          </cell>
          <cell r="E496" t="str">
            <v>René</v>
          </cell>
          <cell r="G496" t="str">
            <v>Non</v>
          </cell>
          <cell r="H496" t="str">
            <v>Budgétaire</v>
          </cell>
          <cell r="I496" t="str">
            <v>2 - Signé</v>
          </cell>
          <cell r="K496" t="str">
            <v>Reconditionnement chaudières</v>
          </cell>
          <cell r="L496">
            <v>1</v>
          </cell>
          <cell r="W496" t="str">
            <v>Lepage Millwork</v>
          </cell>
          <cell r="X496" t="str">
            <v>Francois-Xavier Bonneville</v>
          </cell>
          <cell r="Y496" t="str">
            <v>Existant</v>
          </cell>
          <cell r="Z496" t="str">
            <v>Industriel</v>
          </cell>
          <cell r="AA496" t="str">
            <v>Reparation des murs d'eau</v>
          </cell>
          <cell r="AB496">
            <v>58000</v>
          </cell>
          <cell r="AC496">
            <v>40000</v>
          </cell>
          <cell r="AD496">
            <v>0</v>
          </cell>
          <cell r="AE496">
            <v>0</v>
          </cell>
          <cell r="AF496">
            <v>0</v>
          </cell>
          <cell r="AG496">
            <v>0</v>
          </cell>
          <cell r="AH496">
            <v>0</v>
          </cell>
          <cell r="AI496">
            <v>0</v>
          </cell>
          <cell r="AJ496" t="str">
            <v>Contingence, reprise et garantie</v>
          </cell>
          <cell r="AK496">
            <v>3600</v>
          </cell>
          <cell r="AL496">
            <v>0</v>
          </cell>
          <cell r="AM496">
            <v>43600</v>
          </cell>
          <cell r="AN496">
            <v>14400</v>
          </cell>
          <cell r="AP496">
            <v>14785</v>
          </cell>
          <cell r="AQ496">
            <v>0.24827586206896551</v>
          </cell>
          <cell r="AR496">
            <v>0</v>
          </cell>
          <cell r="AS496">
            <v>14400</v>
          </cell>
          <cell r="AT496">
            <v>0.24827586206896551</v>
          </cell>
          <cell r="AU496" t="str">
            <v/>
          </cell>
          <cell r="AV496" t="str">
            <v/>
          </cell>
          <cell r="AW496" t="str">
            <v>Petit formulaire</v>
          </cell>
        </row>
        <row r="497">
          <cell r="B497">
            <v>22090</v>
          </cell>
          <cell r="C497">
            <v>2022</v>
          </cell>
          <cell r="D497">
            <v>44763</v>
          </cell>
          <cell r="E497" t="str">
            <v>François</v>
          </cell>
          <cell r="F497" t="str">
            <v>En cours</v>
          </cell>
          <cell r="G497" t="str">
            <v>Non</v>
          </cell>
          <cell r="H497" t="str">
            <v>Budgétaire</v>
          </cell>
          <cell r="I497" t="str">
            <v>2 - Signé</v>
          </cell>
          <cell r="M497" t="str">
            <v>Chaudière /brûleur</v>
          </cell>
          <cell r="N497">
            <v>1</v>
          </cell>
          <cell r="W497" t="str">
            <v>Groupe Lefebvre</v>
          </cell>
          <cell r="X497" t="str">
            <v>Philippe Lefebvre</v>
          </cell>
          <cell r="Y497" t="str">
            <v>Nouveau</v>
          </cell>
          <cell r="Z497" t="str">
            <v>Industriel</v>
          </cell>
          <cell r="AA497" t="str">
            <v>Évaluation de conformité des équipements au gaz propane</v>
          </cell>
          <cell r="AB497">
            <v>0</v>
          </cell>
          <cell r="AC497">
            <v>0</v>
          </cell>
          <cell r="AD497">
            <v>0</v>
          </cell>
          <cell r="AE497">
            <v>0</v>
          </cell>
          <cell r="AF497">
            <v>0</v>
          </cell>
          <cell r="AG497">
            <v>0</v>
          </cell>
          <cell r="AH497">
            <v>0</v>
          </cell>
          <cell r="AI497">
            <v>0</v>
          </cell>
          <cell r="AJ497" t="str">
            <v>Contingence, reprise et garantie</v>
          </cell>
          <cell r="AK497">
            <v>0</v>
          </cell>
          <cell r="AL497">
            <v>0</v>
          </cell>
          <cell r="AM497">
            <v>0</v>
          </cell>
          <cell r="AN497">
            <v>0</v>
          </cell>
          <cell r="AQ497">
            <v>0</v>
          </cell>
          <cell r="AR497">
            <v>0</v>
          </cell>
          <cell r="AS497">
            <v>0</v>
          </cell>
          <cell r="AT497">
            <v>0</v>
          </cell>
          <cell r="AU497" t="str">
            <v/>
          </cell>
          <cell r="AV497" t="str">
            <v/>
          </cell>
          <cell r="AW497" t="str">
            <v>Petit formulaire</v>
          </cell>
          <cell r="AX497" t="str">
            <v>François</v>
          </cell>
          <cell r="AY497" t="str">
            <v>Non</v>
          </cell>
        </row>
        <row r="498">
          <cell r="B498">
            <v>22091</v>
          </cell>
          <cell r="C498">
            <v>2022</v>
          </cell>
          <cell r="D498">
            <v>44770</v>
          </cell>
          <cell r="E498" t="str">
            <v>René</v>
          </cell>
          <cell r="G498" t="str">
            <v>Non</v>
          </cell>
          <cell r="H498" t="str">
            <v>Budgétaire</v>
          </cell>
          <cell r="I498" t="str">
            <v>4 - Annulé</v>
          </cell>
          <cell r="K498" t="str">
            <v>Réfractaires</v>
          </cell>
          <cell r="L498">
            <v>1</v>
          </cell>
          <cell r="W498" t="str">
            <v>Arbec St Georges</v>
          </cell>
          <cell r="X498" t="str">
            <v>Rémi Roy</v>
          </cell>
          <cell r="Y498" t="str">
            <v>Nouveau</v>
          </cell>
          <cell r="Z498" t="str">
            <v>Industriel</v>
          </cell>
          <cell r="AA498" t="str">
            <v>Installation système extinction de feu d'urgence</v>
          </cell>
          <cell r="AB498">
            <v>0</v>
          </cell>
          <cell r="AC498" t="e">
            <v>#REF!</v>
          </cell>
          <cell r="AD498">
            <v>0</v>
          </cell>
          <cell r="AE498">
            <v>0</v>
          </cell>
          <cell r="AF498">
            <v>0</v>
          </cell>
          <cell r="AG498">
            <v>0</v>
          </cell>
          <cell r="AH498">
            <v>0</v>
          </cell>
          <cell r="AI498">
            <v>0</v>
          </cell>
          <cell r="AJ498" t="str">
            <v>Contingence, reprise et garantie</v>
          </cell>
          <cell r="AK498">
            <v>0</v>
          </cell>
          <cell r="AL498">
            <v>0</v>
          </cell>
          <cell r="AM498" t="e">
            <v>#REF!</v>
          </cell>
          <cell r="AN498" t="e">
            <v>#REF!</v>
          </cell>
          <cell r="AQ498">
            <v>0</v>
          </cell>
          <cell r="AR498">
            <v>0</v>
          </cell>
          <cell r="AS498" t="e">
            <v>#REF!</v>
          </cell>
          <cell r="AT498">
            <v>0</v>
          </cell>
          <cell r="AU498" t="str">
            <v/>
          </cell>
          <cell r="AV498" t="str">
            <v/>
          </cell>
          <cell r="AW498" t="str">
            <v>Petit formulaire</v>
          </cell>
        </row>
        <row r="499">
          <cell r="B499">
            <v>22092</v>
          </cell>
          <cell r="C499">
            <v>2023</v>
          </cell>
          <cell r="D499">
            <v>44770</v>
          </cell>
          <cell r="E499" t="str">
            <v>René</v>
          </cell>
          <cell r="G499" t="str">
            <v>Oui</v>
          </cell>
          <cell r="H499" t="str">
            <v>Budgétaire</v>
          </cell>
          <cell r="I499" t="str">
            <v>3 - Éminent</v>
          </cell>
          <cell r="K499" t="str">
            <v>Chaudière/brûleur</v>
          </cell>
          <cell r="L499">
            <v>1</v>
          </cell>
          <cell r="W499" t="str">
            <v>JBV Conception et Fabrication inc</v>
          </cell>
          <cell r="X499" t="str">
            <v>Jean Benoit Veilleux</v>
          </cell>
          <cell r="Y499" t="str">
            <v>Nouveau</v>
          </cell>
          <cell r="Z499" t="str">
            <v>Industriel</v>
          </cell>
          <cell r="AA499" t="str">
            <v>Chaudière ecorse 40 bhp</v>
          </cell>
          <cell r="AB499">
            <v>440450</v>
          </cell>
          <cell r="AC499">
            <v>253650</v>
          </cell>
          <cell r="AD499">
            <v>135</v>
          </cell>
          <cell r="AE499">
            <v>8775</v>
          </cell>
          <cell r="AF499">
            <v>600</v>
          </cell>
          <cell r="AG499">
            <v>39000</v>
          </cell>
          <cell r="AH499">
            <v>75</v>
          </cell>
          <cell r="AI499">
            <v>32800</v>
          </cell>
          <cell r="AJ499" t="str">
            <v>Contingence, reprise et garantie</v>
          </cell>
          <cell r="AK499">
            <v>26800</v>
          </cell>
          <cell r="AL499">
            <v>810</v>
          </cell>
          <cell r="AM499">
            <v>361025</v>
          </cell>
          <cell r="AN499">
            <v>79425</v>
          </cell>
          <cell r="AQ499">
            <v>0.180326938358497</v>
          </cell>
          <cell r="AR499">
            <v>73710</v>
          </cell>
          <cell r="AS499">
            <v>5715</v>
          </cell>
          <cell r="AT499">
            <v>1.2975366102849358E-2</v>
          </cell>
          <cell r="AU499">
            <v>7.0555555555555554</v>
          </cell>
          <cell r="AV499">
            <v>434735</v>
          </cell>
          <cell r="AW499" t="str">
            <v>Petit formulaire</v>
          </cell>
        </row>
        <row r="500">
          <cell r="B500">
            <v>22093</v>
          </cell>
          <cell r="C500">
            <v>2022</v>
          </cell>
          <cell r="D500">
            <v>44781</v>
          </cell>
          <cell r="E500" t="str">
            <v>François</v>
          </cell>
          <cell r="F500" t="str">
            <v>Pour approbation</v>
          </cell>
          <cell r="G500" t="str">
            <v>Oui</v>
          </cell>
          <cell r="H500" t="str">
            <v>Calculé</v>
          </cell>
          <cell r="I500" t="str">
            <v>5 - Perdu</v>
          </cell>
          <cell r="M500" t="str">
            <v>Entretien</v>
          </cell>
          <cell r="N500">
            <v>1</v>
          </cell>
          <cell r="W500" t="str">
            <v>CSS Chemin-du-Roy</v>
          </cell>
          <cell r="X500" t="str">
            <v>Martin Bellemare</v>
          </cell>
          <cell r="Y500" t="str">
            <v>Existant</v>
          </cell>
          <cell r="Z500" t="str">
            <v>Institutionnel</v>
          </cell>
          <cell r="AA500" t="str">
            <v>Entretien chauffage</v>
          </cell>
          <cell r="AB500">
            <v>15900</v>
          </cell>
          <cell r="AC500">
            <v>1243.5</v>
          </cell>
          <cell r="AD500">
            <v>0</v>
          </cell>
          <cell r="AE500">
            <v>0</v>
          </cell>
          <cell r="AF500">
            <v>84.91</v>
          </cell>
          <cell r="AG500">
            <v>6368.25</v>
          </cell>
          <cell r="AH500">
            <v>7</v>
          </cell>
          <cell r="AI500">
            <v>350</v>
          </cell>
          <cell r="AJ500" t="str">
            <v>Contingence, reprise et garantie</v>
          </cell>
          <cell r="AK500">
            <v>703.58849999999995</v>
          </cell>
          <cell r="AL500">
            <v>91.91</v>
          </cell>
          <cell r="AM500">
            <v>8665.3384999999998</v>
          </cell>
          <cell r="AN500">
            <v>7234.6615000000002</v>
          </cell>
          <cell r="AP500">
            <v>8083.7614999999996</v>
          </cell>
          <cell r="AQ500">
            <v>0.45501015723270444</v>
          </cell>
          <cell r="AR500">
            <v>6893.25</v>
          </cell>
          <cell r="AS500">
            <v>341.41149999999999</v>
          </cell>
          <cell r="AT500">
            <v>2.147242138364781E-2</v>
          </cell>
          <cell r="AU500">
            <v>3.7146284408660666</v>
          </cell>
          <cell r="AV500">
            <v>16661.5085</v>
          </cell>
          <cell r="AW500" t="str">
            <v>Petit formulaire</v>
          </cell>
        </row>
        <row r="501">
          <cell r="B501">
            <v>22094</v>
          </cell>
          <cell r="C501">
            <v>2022</v>
          </cell>
          <cell r="D501">
            <v>44781</v>
          </cell>
          <cell r="E501" t="str">
            <v>François</v>
          </cell>
          <cell r="F501" t="str">
            <v>Pour approbation</v>
          </cell>
          <cell r="G501" t="str">
            <v>Oui</v>
          </cell>
          <cell r="H501" t="str">
            <v>Budgétaire</v>
          </cell>
          <cell r="I501" t="str">
            <v>1 - Déposé</v>
          </cell>
          <cell r="J501">
            <v>44796</v>
          </cell>
          <cell r="K501" t="str">
            <v>Chaudière/brûleur</v>
          </cell>
          <cell r="L501">
            <v>1</v>
          </cell>
          <cell r="W501" t="str">
            <v>Ferme Olophée inc.</v>
          </cell>
          <cell r="X501" t="str">
            <v>Raphael Lepage</v>
          </cell>
          <cell r="Y501" t="str">
            <v>Nouveau</v>
          </cell>
          <cell r="Z501" t="str">
            <v>Alimentaire</v>
          </cell>
          <cell r="AA501" t="str">
            <v>Chaudière aux granules UTSR-2000</v>
          </cell>
          <cell r="AB501">
            <v>1450000</v>
          </cell>
          <cell r="AC501">
            <v>872000</v>
          </cell>
          <cell r="AD501">
            <v>102.68000000000006</v>
          </cell>
          <cell r="AE501">
            <v>6160.8</v>
          </cell>
          <cell r="AF501">
            <v>840</v>
          </cell>
          <cell r="AG501">
            <v>63000</v>
          </cell>
          <cell r="AH501">
            <v>70</v>
          </cell>
          <cell r="AI501">
            <v>80662.5</v>
          </cell>
          <cell r="AJ501" t="str">
            <v>Contingence, reprise et garantie</v>
          </cell>
          <cell r="AK501">
            <v>106397.15</v>
          </cell>
          <cell r="AL501">
            <v>1012.6800000000001</v>
          </cell>
          <cell r="AM501">
            <v>1128220.45</v>
          </cell>
          <cell r="AN501">
            <v>321779.55</v>
          </cell>
          <cell r="AP501">
            <v>331206.34999999998</v>
          </cell>
          <cell r="AQ501">
            <v>0.22191693103448279</v>
          </cell>
          <cell r="AR501">
            <v>75951</v>
          </cell>
          <cell r="AS501">
            <v>245828.55</v>
          </cell>
          <cell r="AT501">
            <v>0.16953693103448278</v>
          </cell>
          <cell r="AU501">
            <v>242.75047398980925</v>
          </cell>
          <cell r="AV501" t="str">
            <v/>
          </cell>
          <cell r="AW501" t="str">
            <v>Grand formulaire</v>
          </cell>
        </row>
        <row r="502">
          <cell r="B502">
            <v>22095</v>
          </cell>
          <cell r="C502">
            <v>2023</v>
          </cell>
          <cell r="D502">
            <v>44795</v>
          </cell>
          <cell r="E502" t="str">
            <v>René</v>
          </cell>
          <cell r="G502" t="str">
            <v>Non</v>
          </cell>
          <cell r="H502" t="str">
            <v>Budgétaire</v>
          </cell>
          <cell r="I502" t="str">
            <v>4 - Annulé</v>
          </cell>
          <cell r="K502" t="str">
            <v>Chaudière/brûleur</v>
          </cell>
          <cell r="L502">
            <v>1</v>
          </cell>
          <cell r="W502" t="str">
            <v>CSSSS Des Laurentides</v>
          </cell>
          <cell r="X502" t="str">
            <v>Mario Desroches</v>
          </cell>
          <cell r="Y502" t="str">
            <v>Existant</v>
          </cell>
          <cell r="Z502" t="str">
            <v>Hopital</v>
          </cell>
          <cell r="AA502" t="str">
            <v>Remplacement chaudière existante</v>
          </cell>
          <cell r="AB502">
            <v>2535000</v>
          </cell>
          <cell r="AC502" t="e">
            <v>#REF!</v>
          </cell>
          <cell r="AD502">
            <v>0</v>
          </cell>
          <cell r="AE502">
            <v>0</v>
          </cell>
          <cell r="AF502">
            <v>2700</v>
          </cell>
          <cell r="AG502">
            <v>202500</v>
          </cell>
          <cell r="AH502">
            <v>288</v>
          </cell>
          <cell r="AI502">
            <v>137000</v>
          </cell>
          <cell r="AJ502" t="str">
            <v>Contingence, reprise et garantie</v>
          </cell>
          <cell r="AK502">
            <v>225000</v>
          </cell>
          <cell r="AL502">
            <v>2988</v>
          </cell>
          <cell r="AM502" t="e">
            <v>#REF!</v>
          </cell>
          <cell r="AN502" t="e">
            <v>#REF!</v>
          </cell>
          <cell r="AQ502" t="e">
            <v>#REF!</v>
          </cell>
          <cell r="AR502">
            <v>224100</v>
          </cell>
          <cell r="AS502" t="e">
            <v>#REF!</v>
          </cell>
          <cell r="AT502" t="e">
            <v>#REF!</v>
          </cell>
          <cell r="AU502" t="e">
            <v>#REF!</v>
          </cell>
          <cell r="AV502" t="e">
            <v>#REF!</v>
          </cell>
          <cell r="AW502" t="str">
            <v>Grand formulaire</v>
          </cell>
        </row>
        <row r="503">
          <cell r="B503">
            <v>22096</v>
          </cell>
          <cell r="C503">
            <v>2022</v>
          </cell>
          <cell r="D503">
            <v>44795</v>
          </cell>
          <cell r="E503" t="str">
            <v>René</v>
          </cell>
          <cell r="G503" t="str">
            <v>Non</v>
          </cell>
          <cell r="H503" t="str">
            <v>Calculé</v>
          </cell>
          <cell r="I503" t="str">
            <v>4 - Annulé</v>
          </cell>
          <cell r="K503" t="str">
            <v>Reconditionnement chaudières</v>
          </cell>
          <cell r="L503">
            <v>1</v>
          </cell>
          <cell r="W503" t="str">
            <v>CSSSS Mont Joli</v>
          </cell>
          <cell r="X503" t="str">
            <v>Serge Beaulieu</v>
          </cell>
          <cell r="Y503" t="str">
            <v>Existant</v>
          </cell>
          <cell r="Z503" t="str">
            <v>Hopital</v>
          </cell>
          <cell r="AA503" t="str">
            <v>Remplacement des supports à grilles</v>
          </cell>
          <cell r="AB503">
            <v>0</v>
          </cell>
          <cell r="AC503">
            <v>0</v>
          </cell>
          <cell r="AD503">
            <v>0</v>
          </cell>
          <cell r="AE503">
            <v>0</v>
          </cell>
          <cell r="AF503">
            <v>0</v>
          </cell>
          <cell r="AG503">
            <v>0</v>
          </cell>
          <cell r="AH503">
            <v>0</v>
          </cell>
          <cell r="AI503">
            <v>0</v>
          </cell>
          <cell r="AJ503" t="str">
            <v>Contingence, reprise et garantie</v>
          </cell>
          <cell r="AK503">
            <v>0</v>
          </cell>
          <cell r="AL503">
            <v>0</v>
          </cell>
          <cell r="AM503">
            <v>0</v>
          </cell>
          <cell r="AN503">
            <v>0</v>
          </cell>
          <cell r="AQ503">
            <v>0</v>
          </cell>
          <cell r="AR503">
            <v>0</v>
          </cell>
          <cell r="AS503">
            <v>0</v>
          </cell>
          <cell r="AT503">
            <v>0</v>
          </cell>
          <cell r="AU503" t="str">
            <v/>
          </cell>
          <cell r="AV503" t="str">
            <v/>
          </cell>
          <cell r="AW503" t="str">
            <v>Petit formulaire</v>
          </cell>
        </row>
        <row r="504">
          <cell r="B504">
            <v>22097</v>
          </cell>
          <cell r="C504">
            <v>2022</v>
          </cell>
          <cell r="D504">
            <v>44797</v>
          </cell>
          <cell r="E504" t="str">
            <v>René</v>
          </cell>
          <cell r="G504" t="str">
            <v>Non</v>
          </cell>
          <cell r="H504" t="str">
            <v>Calculé</v>
          </cell>
          <cell r="I504" t="str">
            <v>2 - Signé</v>
          </cell>
          <cell r="K504" t="str">
            <v>Reconditionnement chaudières</v>
          </cell>
          <cell r="L504">
            <v>1</v>
          </cell>
          <cell r="W504" t="str">
            <v>Forex Amos</v>
          </cell>
          <cell r="X504" t="str">
            <v>Tommy Lemerise</v>
          </cell>
          <cell r="Y504" t="str">
            <v>Existant</v>
          </cell>
          <cell r="Z504" t="str">
            <v>Industriel</v>
          </cell>
          <cell r="AA504" t="str">
            <v>Pieces de rechanges</v>
          </cell>
          <cell r="AB504">
            <v>9400</v>
          </cell>
          <cell r="AC504">
            <v>6900</v>
          </cell>
          <cell r="AD504">
            <v>0</v>
          </cell>
          <cell r="AE504">
            <v>0</v>
          </cell>
          <cell r="AF504">
            <v>0</v>
          </cell>
          <cell r="AG504">
            <v>0</v>
          </cell>
          <cell r="AH504">
            <v>0</v>
          </cell>
          <cell r="AI504">
            <v>0</v>
          </cell>
          <cell r="AJ504" t="str">
            <v>Contingence, reprise et garantie</v>
          </cell>
          <cell r="AK504">
            <v>621</v>
          </cell>
          <cell r="AL504">
            <v>0</v>
          </cell>
          <cell r="AM504">
            <v>7521</v>
          </cell>
          <cell r="AN504">
            <v>1879</v>
          </cell>
          <cell r="AQ504">
            <v>0.19989361702127659</v>
          </cell>
          <cell r="AR504">
            <v>0</v>
          </cell>
          <cell r="AS504">
            <v>1879</v>
          </cell>
          <cell r="AT504">
            <v>0.19989361702127659</v>
          </cell>
          <cell r="AU504" t="str">
            <v/>
          </cell>
          <cell r="AV504" t="str">
            <v/>
          </cell>
          <cell r="AW504" t="str">
            <v>Petit formulaire</v>
          </cell>
          <cell r="AX504" t="str">
            <v>René</v>
          </cell>
          <cell r="AY504" t="str">
            <v>Non</v>
          </cell>
        </row>
        <row r="505">
          <cell r="B505">
            <v>22098</v>
          </cell>
          <cell r="C505">
            <v>2022</v>
          </cell>
          <cell r="D505">
            <v>44816</v>
          </cell>
          <cell r="E505" t="str">
            <v>René</v>
          </cell>
          <cell r="F505" t="str">
            <v>En cours</v>
          </cell>
          <cell r="G505" t="str">
            <v>Non</v>
          </cell>
          <cell r="H505" t="str">
            <v>Budgétaire</v>
          </cell>
          <cell r="I505" t="str">
            <v>0 - En cours</v>
          </cell>
          <cell r="K505" t="str">
            <v>Chaudière/brûleur</v>
          </cell>
          <cell r="L505">
            <v>1</v>
          </cell>
          <cell r="W505" t="str">
            <v>Norda</v>
          </cell>
          <cell r="X505" t="str">
            <v>?</v>
          </cell>
          <cell r="Y505" t="str">
            <v>Nouveau</v>
          </cell>
          <cell r="Z505" t="str">
            <v>Industriel</v>
          </cell>
          <cell r="AA505" t="str">
            <v>Chaudière à biomasse 600 HP</v>
          </cell>
          <cell r="AB505">
            <v>3280000</v>
          </cell>
          <cell r="AC505" t="e">
            <v>#REF!</v>
          </cell>
          <cell r="AD505">
            <v>2000</v>
          </cell>
          <cell r="AE505">
            <v>100000</v>
          </cell>
          <cell r="AF505">
            <v>1360</v>
          </cell>
          <cell r="AG505">
            <v>88400</v>
          </cell>
          <cell r="AH505">
            <v>244</v>
          </cell>
          <cell r="AI505">
            <v>62000</v>
          </cell>
          <cell r="AJ505" t="str">
            <v>Contingence, reprise et garantie</v>
          </cell>
          <cell r="AK505">
            <v>370000</v>
          </cell>
          <cell r="AL505">
            <v>3604</v>
          </cell>
          <cell r="AM505" t="e">
            <v>#REF!</v>
          </cell>
          <cell r="AN505" t="e">
            <v>#REF!</v>
          </cell>
          <cell r="AQ505" t="e">
            <v>#REF!</v>
          </cell>
          <cell r="AR505">
            <v>270300</v>
          </cell>
          <cell r="AS505" t="e">
            <v>#REF!</v>
          </cell>
          <cell r="AT505" t="e">
            <v>#REF!</v>
          </cell>
          <cell r="AU505" t="e">
            <v>#REF!</v>
          </cell>
          <cell r="AV505" t="e">
            <v>#REF!</v>
          </cell>
          <cell r="AW505" t="str">
            <v>Grand formulaire</v>
          </cell>
        </row>
        <row r="506">
          <cell r="B506">
            <v>22099</v>
          </cell>
          <cell r="C506">
            <v>2023</v>
          </cell>
          <cell r="D506">
            <v>44795</v>
          </cell>
          <cell r="E506" t="str">
            <v>René</v>
          </cell>
          <cell r="G506" t="str">
            <v>Non</v>
          </cell>
          <cell r="H506" t="str">
            <v>Budgétaire</v>
          </cell>
          <cell r="I506" t="str">
            <v>4 - Annulé</v>
          </cell>
          <cell r="M506" t="str">
            <v>Plomberie</v>
          </cell>
          <cell r="N506">
            <v>1</v>
          </cell>
          <cell r="W506" t="str">
            <v>Wellons</v>
          </cell>
          <cell r="X506" t="str">
            <v>Sébastien Lefebvre</v>
          </cell>
          <cell r="Y506" t="str">
            <v>Existant</v>
          </cell>
          <cell r="Z506" t="str">
            <v>Scieries</v>
          </cell>
          <cell r="AA506" t="str">
            <v>Changement des serpentins</v>
          </cell>
          <cell r="AB506">
            <v>2400</v>
          </cell>
          <cell r="AC506" t="e">
            <v>#REF!</v>
          </cell>
          <cell r="AD506">
            <v>0</v>
          </cell>
          <cell r="AE506">
            <v>0</v>
          </cell>
          <cell r="AF506">
            <v>1500</v>
          </cell>
          <cell r="AG506">
            <v>97500</v>
          </cell>
          <cell r="AH506">
            <v>126</v>
          </cell>
          <cell r="AI506">
            <v>11600</v>
          </cell>
          <cell r="AJ506" t="str">
            <v>Contingence, reprise et garantie</v>
          </cell>
          <cell r="AK506">
            <v>10125</v>
          </cell>
          <cell r="AL506">
            <v>1626</v>
          </cell>
          <cell r="AM506" t="e">
            <v>#REF!</v>
          </cell>
          <cell r="AN506" t="e">
            <v>#REF!</v>
          </cell>
          <cell r="AQ506" t="e">
            <v>#REF!</v>
          </cell>
          <cell r="AR506">
            <v>121950</v>
          </cell>
          <cell r="AS506" t="e">
            <v>#REF!</v>
          </cell>
          <cell r="AT506" t="e">
            <v>#REF!</v>
          </cell>
          <cell r="AU506" t="e">
            <v>#REF!</v>
          </cell>
          <cell r="AV506" t="e">
            <v>#REF!</v>
          </cell>
          <cell r="AW506" t="str">
            <v>Petit formulaire</v>
          </cell>
        </row>
        <row r="507">
          <cell r="B507">
            <v>22100</v>
          </cell>
          <cell r="C507">
            <v>2022</v>
          </cell>
          <cell r="D507">
            <v>44817</v>
          </cell>
          <cell r="E507" t="str">
            <v>René</v>
          </cell>
          <cell r="G507" t="str">
            <v>Non</v>
          </cell>
          <cell r="H507" t="str">
            <v>Calculé</v>
          </cell>
          <cell r="I507" t="str">
            <v>4 - Annulé</v>
          </cell>
          <cell r="M507" t="str">
            <v>Chaudière /brûleur</v>
          </cell>
          <cell r="N507">
            <v>1</v>
          </cell>
          <cell r="W507" t="str">
            <v>Fontaine Lumber</v>
          </cell>
          <cell r="X507" t="str">
            <v>Eric Bouchard</v>
          </cell>
          <cell r="Y507" t="str">
            <v>Existant</v>
          </cell>
          <cell r="Z507" t="str">
            <v>Scieries</v>
          </cell>
          <cell r="AA507" t="str">
            <v>Location d'une chaudière avec réservoir d'huile</v>
          </cell>
          <cell r="AB507">
            <v>0</v>
          </cell>
          <cell r="AC507" t="e">
            <v>#REF!</v>
          </cell>
          <cell r="AD507">
            <v>0</v>
          </cell>
          <cell r="AE507">
            <v>0</v>
          </cell>
          <cell r="AF507">
            <v>0</v>
          </cell>
          <cell r="AG507">
            <v>0</v>
          </cell>
          <cell r="AH507">
            <v>0</v>
          </cell>
          <cell r="AI507">
            <v>0</v>
          </cell>
          <cell r="AJ507" t="str">
            <v>Contingence, reprise et garantie</v>
          </cell>
          <cell r="AK507">
            <v>0</v>
          </cell>
          <cell r="AL507">
            <v>0</v>
          </cell>
          <cell r="AM507" t="e">
            <v>#REF!</v>
          </cell>
          <cell r="AN507" t="e">
            <v>#REF!</v>
          </cell>
          <cell r="AQ507">
            <v>0</v>
          </cell>
          <cell r="AR507">
            <v>0</v>
          </cell>
          <cell r="AS507" t="e">
            <v>#REF!</v>
          </cell>
          <cell r="AT507">
            <v>0</v>
          </cell>
          <cell r="AU507" t="str">
            <v/>
          </cell>
          <cell r="AV507" t="str">
            <v/>
          </cell>
          <cell r="AW507" t="str">
            <v>Petit formulaire</v>
          </cell>
        </row>
        <row r="508">
          <cell r="B508">
            <v>22101</v>
          </cell>
          <cell r="C508">
            <v>2022</v>
          </cell>
          <cell r="D508">
            <v>44817</v>
          </cell>
          <cell r="E508" t="str">
            <v>René</v>
          </cell>
          <cell r="G508" t="str">
            <v>Non</v>
          </cell>
          <cell r="H508" t="str">
            <v>Budgétaire</v>
          </cell>
          <cell r="I508" t="str">
            <v>4 - Annulé</v>
          </cell>
          <cell r="M508" t="str">
            <v>Plomberie</v>
          </cell>
          <cell r="N508">
            <v>1</v>
          </cell>
          <cell r="W508" t="str">
            <v>CUISSS Montmagny</v>
          </cell>
          <cell r="X508" t="str">
            <v>Christain Pratte</v>
          </cell>
          <cell r="Y508" t="str">
            <v>Existant</v>
          </cell>
          <cell r="Z508" t="str">
            <v>Hopital</v>
          </cell>
          <cell r="AA508" t="str">
            <v>Réseau d'entrer d'eau</v>
          </cell>
          <cell r="AB508">
            <v>0</v>
          </cell>
          <cell r="AC508">
            <v>0</v>
          </cell>
          <cell r="AD508">
            <v>0</v>
          </cell>
          <cell r="AE508">
            <v>0</v>
          </cell>
          <cell r="AF508">
            <v>0</v>
          </cell>
          <cell r="AG508">
            <v>0</v>
          </cell>
          <cell r="AH508">
            <v>0</v>
          </cell>
          <cell r="AI508">
            <v>0</v>
          </cell>
          <cell r="AJ508" t="str">
            <v>Contingence, reprise et garantie</v>
          </cell>
          <cell r="AK508">
            <v>0</v>
          </cell>
          <cell r="AL508">
            <v>0</v>
          </cell>
          <cell r="AM508">
            <v>0</v>
          </cell>
          <cell r="AN508">
            <v>0</v>
          </cell>
          <cell r="AQ508">
            <v>0</v>
          </cell>
          <cell r="AR508">
            <v>0</v>
          </cell>
          <cell r="AS508">
            <v>0</v>
          </cell>
          <cell r="AT508">
            <v>0</v>
          </cell>
          <cell r="AU508" t="str">
            <v/>
          </cell>
          <cell r="AV508" t="str">
            <v/>
          </cell>
          <cell r="AW508" t="str">
            <v>Petit formulaire</v>
          </cell>
        </row>
        <row r="509">
          <cell r="B509">
            <v>22102</v>
          </cell>
          <cell r="C509">
            <v>2022</v>
          </cell>
          <cell r="D509">
            <v>44817</v>
          </cell>
          <cell r="E509" t="str">
            <v>René</v>
          </cell>
          <cell r="G509" t="str">
            <v>Non</v>
          </cell>
          <cell r="H509" t="str">
            <v>Budgétaire</v>
          </cell>
          <cell r="I509" t="str">
            <v>4 - Annulé</v>
          </cell>
          <cell r="M509" t="str">
            <v>Plomberie</v>
          </cell>
          <cell r="N509">
            <v>1</v>
          </cell>
          <cell r="W509" t="str">
            <v>Arbec St Georges</v>
          </cell>
          <cell r="X509" t="str">
            <v>Sébastien Coulombe</v>
          </cell>
          <cell r="Y509" t="str">
            <v>Existant</v>
          </cell>
          <cell r="Z509" t="str">
            <v>Industriel</v>
          </cell>
          <cell r="AA509" t="str">
            <v>Installation du système d'extinction d'incendie</v>
          </cell>
          <cell r="AB509">
            <v>4000</v>
          </cell>
          <cell r="AC509">
            <v>0</v>
          </cell>
          <cell r="AD509">
            <v>0</v>
          </cell>
          <cell r="AE509">
            <v>0</v>
          </cell>
          <cell r="AF509">
            <v>21</v>
          </cell>
          <cell r="AG509">
            <v>1575</v>
          </cell>
          <cell r="AH509">
            <v>0</v>
          </cell>
          <cell r="AI509">
            <v>200</v>
          </cell>
          <cell r="AJ509" t="str">
            <v>Contingence, reprise et garantie</v>
          </cell>
          <cell r="AK509">
            <v>140.85</v>
          </cell>
          <cell r="AL509">
            <v>21</v>
          </cell>
          <cell r="AM509">
            <v>1915.85</v>
          </cell>
          <cell r="AN509">
            <v>2084.15</v>
          </cell>
          <cell r="AQ509">
            <v>0.52103750000000004</v>
          </cell>
          <cell r="AR509">
            <v>1575</v>
          </cell>
          <cell r="AS509">
            <v>509.15</v>
          </cell>
          <cell r="AT509">
            <v>0.12728750000000003</v>
          </cell>
          <cell r="AU509">
            <v>24.245238095238101</v>
          </cell>
          <cell r="AV509" t="str">
            <v/>
          </cell>
          <cell r="AW509" t="str">
            <v>Petit formulaire</v>
          </cell>
        </row>
        <row r="510">
          <cell r="B510">
            <v>22103</v>
          </cell>
          <cell r="C510">
            <v>2022</v>
          </cell>
          <cell r="D510">
            <v>44823</v>
          </cell>
          <cell r="E510" t="str">
            <v>François</v>
          </cell>
          <cell r="F510" t="str">
            <v>Pour approbation</v>
          </cell>
          <cell r="G510" t="str">
            <v>Non</v>
          </cell>
          <cell r="H510" t="str">
            <v>Budgétaire</v>
          </cell>
          <cell r="I510" t="str">
            <v>4 - Annulé</v>
          </cell>
          <cell r="M510" t="str">
            <v>Chaudière /brûleur</v>
          </cell>
          <cell r="N510">
            <v>1</v>
          </cell>
          <cell r="W510" t="str">
            <v>Polystyvert</v>
          </cell>
          <cell r="X510" t="str">
            <v>Hugo Dubuc</v>
          </cell>
          <cell r="Y510" t="str">
            <v>Nouveau</v>
          </cell>
          <cell r="Z510" t="str">
            <v>Industriel</v>
          </cell>
          <cell r="AA510" t="str">
            <v>Chaudière à l'huile thermique 1 MMBTU</v>
          </cell>
          <cell r="AB510">
            <v>185000</v>
          </cell>
          <cell r="AC510">
            <v>140000</v>
          </cell>
          <cell r="AD510">
            <v>0</v>
          </cell>
          <cell r="AE510">
            <v>0</v>
          </cell>
          <cell r="AF510">
            <v>0</v>
          </cell>
          <cell r="AG510">
            <v>0</v>
          </cell>
          <cell r="AH510">
            <v>0</v>
          </cell>
          <cell r="AI510">
            <v>0</v>
          </cell>
          <cell r="AJ510" t="str">
            <v>Contingence, reprise et garantie</v>
          </cell>
          <cell r="AK510">
            <v>0</v>
          </cell>
          <cell r="AL510">
            <v>0</v>
          </cell>
          <cell r="AM510">
            <v>140000</v>
          </cell>
          <cell r="AN510">
            <v>45000</v>
          </cell>
          <cell r="AQ510">
            <v>0.24324324324324326</v>
          </cell>
          <cell r="AR510">
            <v>0</v>
          </cell>
          <cell r="AS510">
            <v>45000</v>
          </cell>
          <cell r="AT510">
            <v>0.24324324324324326</v>
          </cell>
          <cell r="AU510" t="str">
            <v/>
          </cell>
          <cell r="AV510" t="str">
            <v/>
          </cell>
          <cell r="AW510" t="str">
            <v>Grand formulaire</v>
          </cell>
        </row>
        <row r="511">
          <cell r="B511">
            <v>22104</v>
          </cell>
          <cell r="C511">
            <v>2022</v>
          </cell>
          <cell r="D511">
            <v>44840</v>
          </cell>
          <cell r="E511" t="str">
            <v>François</v>
          </cell>
          <cell r="F511" t="str">
            <v>Pour approbation</v>
          </cell>
          <cell r="G511" t="str">
            <v>Non</v>
          </cell>
          <cell r="H511" t="str">
            <v>Calculé</v>
          </cell>
          <cell r="I511" t="str">
            <v>2 - Signé</v>
          </cell>
          <cell r="M511" t="str">
            <v>Chaudière /brûleur</v>
          </cell>
          <cell r="N511">
            <v>1</v>
          </cell>
          <cell r="W511" t="str">
            <v>Navada</v>
          </cell>
          <cell r="X511" t="str">
            <v>Samuel Benoît</v>
          </cell>
          <cell r="Y511" t="str">
            <v>Existant</v>
          </cell>
          <cell r="Z511" t="str">
            <v>Industriel</v>
          </cell>
          <cell r="AA511" t="str">
            <v>Location Unité CHA302</v>
          </cell>
          <cell r="AB511">
            <v>20000</v>
          </cell>
          <cell r="AC511">
            <v>0</v>
          </cell>
          <cell r="AD511">
            <v>0</v>
          </cell>
          <cell r="AE511">
            <v>0</v>
          </cell>
          <cell r="AF511">
            <v>0</v>
          </cell>
          <cell r="AG511">
            <v>0</v>
          </cell>
          <cell r="AH511">
            <v>0</v>
          </cell>
          <cell r="AI511">
            <v>0</v>
          </cell>
          <cell r="AJ511" t="str">
            <v>Contingence, reprise et garantie</v>
          </cell>
          <cell r="AK511">
            <v>0</v>
          </cell>
          <cell r="AL511">
            <v>0</v>
          </cell>
          <cell r="AM511">
            <v>0</v>
          </cell>
          <cell r="AN511">
            <v>20000</v>
          </cell>
          <cell r="AQ511">
            <v>1</v>
          </cell>
          <cell r="AR511">
            <v>0</v>
          </cell>
          <cell r="AS511">
            <v>20000</v>
          </cell>
          <cell r="AT511">
            <v>1</v>
          </cell>
          <cell r="AU511" t="str">
            <v/>
          </cell>
          <cell r="AV511" t="str">
            <v/>
          </cell>
          <cell r="AW511" t="str">
            <v>Petit formulaire</v>
          </cell>
        </row>
        <row r="512">
          <cell r="B512">
            <v>22105</v>
          </cell>
          <cell r="C512">
            <v>2022</v>
          </cell>
          <cell r="D512">
            <v>44851</v>
          </cell>
          <cell r="E512" t="str">
            <v>René</v>
          </cell>
          <cell r="F512" t="str">
            <v>En cours</v>
          </cell>
          <cell r="G512" t="str">
            <v>Oui</v>
          </cell>
          <cell r="H512" t="str">
            <v>Budgétaire</v>
          </cell>
          <cell r="I512" t="str">
            <v>0 - En cours</v>
          </cell>
          <cell r="K512" t="str">
            <v>Réfractaires</v>
          </cell>
          <cell r="L512">
            <v>1</v>
          </cell>
          <cell r="W512" t="str">
            <v>Interfor</v>
          </cell>
          <cell r="X512" t="str">
            <v>Christain Paquette</v>
          </cell>
          <cell r="Y512" t="str">
            <v>Existant</v>
          </cell>
          <cell r="Z512" t="str">
            <v>Scieries</v>
          </cell>
          <cell r="AA512" t="str">
            <v>Refractaire et réparation de tube</v>
          </cell>
          <cell r="AB512">
            <v>136108</v>
          </cell>
          <cell r="AC512">
            <v>94000</v>
          </cell>
          <cell r="AD512">
            <v>0</v>
          </cell>
          <cell r="AE512">
            <v>0</v>
          </cell>
          <cell r="AF512">
            <v>0</v>
          </cell>
          <cell r="AG512">
            <v>0</v>
          </cell>
          <cell r="AH512">
            <v>0</v>
          </cell>
          <cell r="AI512">
            <v>0</v>
          </cell>
          <cell r="AJ512" t="str">
            <v>Contingence, reprise et garantie</v>
          </cell>
          <cell r="AK512">
            <v>8460</v>
          </cell>
          <cell r="AL512">
            <v>0</v>
          </cell>
          <cell r="AM512">
            <v>102460</v>
          </cell>
          <cell r="AN512">
            <v>33648</v>
          </cell>
          <cell r="AQ512">
            <v>0.24721544655714581</v>
          </cell>
          <cell r="AR512">
            <v>0</v>
          </cell>
          <cell r="AS512">
            <v>33648</v>
          </cell>
          <cell r="AT512">
            <v>0.24721544655714581</v>
          </cell>
          <cell r="AU512" t="str">
            <v/>
          </cell>
          <cell r="AV512" t="str">
            <v/>
          </cell>
          <cell r="AW512" t="str">
            <v>Petit formulaire</v>
          </cell>
          <cell r="AX512" t="str">
            <v>René</v>
          </cell>
          <cell r="AY512" t="str">
            <v>Oui</v>
          </cell>
        </row>
        <row r="513">
          <cell r="B513">
            <v>22106</v>
          </cell>
          <cell r="C513">
            <v>2023</v>
          </cell>
          <cell r="D513">
            <v>44851</v>
          </cell>
          <cell r="E513" t="str">
            <v>René</v>
          </cell>
          <cell r="G513" t="str">
            <v>Non</v>
          </cell>
          <cell r="H513" t="str">
            <v>Budgétaire</v>
          </cell>
          <cell r="I513" t="str">
            <v>5 - Perdu</v>
          </cell>
          <cell r="K513" t="str">
            <v>Chaudière/brûleur</v>
          </cell>
          <cell r="L513">
            <v>1</v>
          </cell>
          <cell r="W513" t="str">
            <v>Serres Zyromski</v>
          </cell>
          <cell r="X513" t="str">
            <v>Nicolas Zyromski</v>
          </cell>
          <cell r="Y513" t="str">
            <v>Nouveau</v>
          </cell>
          <cell r="Z513" t="str">
            <v>Agricole/Serres</v>
          </cell>
          <cell r="AA513" t="str">
            <v>Chaudière 400 bhp</v>
          </cell>
          <cell r="AB513">
            <v>2626000</v>
          </cell>
          <cell r="AC513">
            <v>1470000</v>
          </cell>
          <cell r="AD513">
            <v>56</v>
          </cell>
          <cell r="AE513">
            <v>3640</v>
          </cell>
          <cell r="AF513">
            <v>2144</v>
          </cell>
          <cell r="AG513">
            <v>160800</v>
          </cell>
          <cell r="AH513">
            <v>0</v>
          </cell>
          <cell r="AI513">
            <v>100200</v>
          </cell>
          <cell r="AJ513" t="str">
            <v>Contingence, reprise et garantie</v>
          </cell>
          <cell r="AK513">
            <v>179209</v>
          </cell>
          <cell r="AL513">
            <v>2200</v>
          </cell>
          <cell r="AM513">
            <v>1913849</v>
          </cell>
          <cell r="AN513">
            <v>712151</v>
          </cell>
          <cell r="AQ513">
            <v>0.27119230769230768</v>
          </cell>
          <cell r="AR513">
            <v>165000</v>
          </cell>
          <cell r="AS513">
            <v>547151</v>
          </cell>
          <cell r="AT513">
            <v>0.20835910129474486</v>
          </cell>
          <cell r="AU513">
            <v>248.70500000000001</v>
          </cell>
          <cell r="AV513" t="str">
            <v/>
          </cell>
          <cell r="AW513" t="str">
            <v>Grand formulaire</v>
          </cell>
        </row>
        <row r="514">
          <cell r="B514">
            <v>22107</v>
          </cell>
          <cell r="C514">
            <v>2022</v>
          </cell>
          <cell r="D514">
            <v>44858</v>
          </cell>
          <cell r="E514" t="str">
            <v>François</v>
          </cell>
          <cell r="F514" t="str">
            <v>Pour approbation</v>
          </cell>
          <cell r="G514" t="str">
            <v>Oui</v>
          </cell>
          <cell r="H514" t="str">
            <v>Calculé</v>
          </cell>
          <cell r="I514" t="str">
            <v>4 - Annulé</v>
          </cell>
          <cell r="J514">
            <v>44858</v>
          </cell>
          <cell r="M514" t="str">
            <v>Chaudière /brûleur</v>
          </cell>
          <cell r="N514">
            <v>1</v>
          </cell>
          <cell r="W514" t="str">
            <v>Groupe Brunet</v>
          </cell>
          <cell r="X514" t="str">
            <v>Ian Bilodeau</v>
          </cell>
          <cell r="Y514" t="str">
            <v>Existant</v>
          </cell>
          <cell r="Z514" t="str">
            <v>Industriel</v>
          </cell>
          <cell r="AA514" t="str">
            <v>Retubage chaudière (Mont-Laurier)</v>
          </cell>
          <cell r="AB514">
            <v>38000</v>
          </cell>
          <cell r="AC514">
            <v>13510</v>
          </cell>
          <cell r="AD514">
            <v>4</v>
          </cell>
          <cell r="AE514">
            <v>260</v>
          </cell>
          <cell r="AF514">
            <v>24</v>
          </cell>
          <cell r="AG514">
            <v>1800</v>
          </cell>
          <cell r="AH514">
            <v>16</v>
          </cell>
          <cell r="AI514">
            <v>2625</v>
          </cell>
          <cell r="AJ514" t="str">
            <v>Contingence, reprise et garantie</v>
          </cell>
          <cell r="AK514">
            <v>1756.35</v>
          </cell>
          <cell r="AL514">
            <v>44</v>
          </cell>
          <cell r="AM514">
            <v>19951.349999999999</v>
          </cell>
          <cell r="AN514">
            <v>18048.650000000001</v>
          </cell>
          <cell r="AP514">
            <v>18348.650000000001</v>
          </cell>
          <cell r="AQ514">
            <v>0.47496447368421058</v>
          </cell>
          <cell r="AR514">
            <v>3300</v>
          </cell>
          <cell r="AS514">
            <v>14748.65</v>
          </cell>
          <cell r="AT514">
            <v>0.38812236842105269</v>
          </cell>
          <cell r="AU514">
            <v>335.19659090909096</v>
          </cell>
          <cell r="AV514" t="str">
            <v/>
          </cell>
          <cell r="AW514" t="str">
            <v>Petit formulaire</v>
          </cell>
        </row>
        <row r="515">
          <cell r="B515">
            <v>22108</v>
          </cell>
          <cell r="C515">
            <v>2023</v>
          </cell>
          <cell r="D515">
            <v>44866</v>
          </cell>
          <cell r="E515" t="str">
            <v>René</v>
          </cell>
          <cell r="G515" t="str">
            <v>Non</v>
          </cell>
          <cell r="H515" t="str">
            <v>Budgétaire</v>
          </cell>
          <cell r="I515" t="str">
            <v>2 - Signé</v>
          </cell>
          <cell r="K515" t="str">
            <v>Dépoussiéreur</v>
          </cell>
          <cell r="L515">
            <v>1</v>
          </cell>
          <cell r="W515" t="str">
            <v>Interfor</v>
          </cell>
          <cell r="X515" t="str">
            <v>Christian Paquette</v>
          </cell>
          <cell r="Y515" t="str">
            <v>Existant</v>
          </cell>
          <cell r="Z515" t="str">
            <v>Scieries</v>
          </cell>
          <cell r="AA515" t="str">
            <v>Demantèlement et installation d'un dépoussiéreur</v>
          </cell>
          <cell r="AB515">
            <v>51393.830800000003</v>
          </cell>
          <cell r="AC515">
            <v>1500</v>
          </cell>
          <cell r="AD515">
            <v>0</v>
          </cell>
          <cell r="AE515" t="e">
            <v>#VALUE!</v>
          </cell>
          <cell r="AF515">
            <v>199.8</v>
          </cell>
          <cell r="AG515" t="e">
            <v>#VALUE!</v>
          </cell>
          <cell r="AH515">
            <v>56</v>
          </cell>
          <cell r="AI515">
            <v>4620</v>
          </cell>
          <cell r="AJ515" t="str">
            <v>Contingence, reprise et garantie</v>
          </cell>
          <cell r="AK515">
            <v>2761.83</v>
          </cell>
          <cell r="AL515" t="e">
            <v>#VALUE!</v>
          </cell>
          <cell r="AM515" t="e">
            <v>#VALUE!</v>
          </cell>
          <cell r="AN515" t="e">
            <v>#VALUE!</v>
          </cell>
          <cell r="AQ515" t="e">
            <v>#VALUE!</v>
          </cell>
          <cell r="AR515" t="e">
            <v>#VALUE!</v>
          </cell>
          <cell r="AS515" t="e">
            <v>#VALUE!</v>
          </cell>
          <cell r="AT515" t="e">
            <v>#VALUE!</v>
          </cell>
          <cell r="AU515" t="e">
            <v>#VALUE!</v>
          </cell>
          <cell r="AV515" t="e">
            <v>#VALUE!</v>
          </cell>
          <cell r="AW515" t="str">
            <v>Petit formulaire</v>
          </cell>
        </row>
        <row r="516">
          <cell r="B516">
            <v>22109</v>
          </cell>
          <cell r="C516">
            <v>2022</v>
          </cell>
          <cell r="D516">
            <v>44872</v>
          </cell>
          <cell r="E516" t="str">
            <v>François</v>
          </cell>
          <cell r="F516" t="str">
            <v>Pour approbation</v>
          </cell>
          <cell r="G516" t="str">
            <v>Oui</v>
          </cell>
          <cell r="H516" t="str">
            <v>Budgétaire</v>
          </cell>
          <cell r="I516" t="str">
            <v>5 - Perdu</v>
          </cell>
          <cell r="J516">
            <v>44872</v>
          </cell>
          <cell r="M516" t="str">
            <v>Chaudière /brûleur</v>
          </cell>
          <cell r="N516">
            <v>1</v>
          </cell>
          <cell r="W516" t="str">
            <v>Aliments Serval</v>
          </cell>
          <cell r="X516" t="str">
            <v>Claude Bergeron</v>
          </cell>
          <cell r="Y516" t="str">
            <v>Nouveau</v>
          </cell>
          <cell r="Z516" t="str">
            <v>Alimentaire</v>
          </cell>
          <cell r="AA516" t="str">
            <v>Retubage complet chaudière 100 HP</v>
          </cell>
          <cell r="AB516">
            <v>32000</v>
          </cell>
          <cell r="AC516">
            <v>9808.3333000000002</v>
          </cell>
          <cell r="AD516">
            <v>4</v>
          </cell>
          <cell r="AE516">
            <v>260</v>
          </cell>
          <cell r="AF516">
            <v>93</v>
          </cell>
          <cell r="AG516">
            <v>6975</v>
          </cell>
          <cell r="AH516">
            <v>13</v>
          </cell>
          <cell r="AI516">
            <v>1845</v>
          </cell>
          <cell r="AJ516" t="str">
            <v>Contingence, reprise et garantie</v>
          </cell>
          <cell r="AK516">
            <v>1850.7</v>
          </cell>
          <cell r="AL516">
            <v>110</v>
          </cell>
          <cell r="AM516">
            <v>20739.033299999999</v>
          </cell>
          <cell r="AN516">
            <v>11260.966700000001</v>
          </cell>
          <cell r="AP516">
            <v>12250.966700000001</v>
          </cell>
          <cell r="AQ516">
            <v>0.35190520937500003</v>
          </cell>
          <cell r="AR516">
            <v>8250</v>
          </cell>
          <cell r="AS516">
            <v>3010.9666999999999</v>
          </cell>
          <cell r="AT516">
            <v>9.4092709375000028E-2</v>
          </cell>
          <cell r="AU516">
            <v>27.372424545454553</v>
          </cell>
          <cell r="AV516" t="str">
            <v/>
          </cell>
          <cell r="AW516" t="str">
            <v>Petit formulaire</v>
          </cell>
        </row>
        <row r="517">
          <cell r="B517">
            <v>22110</v>
          </cell>
          <cell r="C517">
            <v>2022</v>
          </cell>
          <cell r="D517">
            <v>44873</v>
          </cell>
          <cell r="E517" t="str">
            <v>François</v>
          </cell>
          <cell r="F517" t="str">
            <v>Pour approbation</v>
          </cell>
          <cell r="G517" t="str">
            <v>Oui</v>
          </cell>
          <cell r="H517" t="str">
            <v>Budgétaire</v>
          </cell>
          <cell r="I517" t="str">
            <v>1 - Déposé</v>
          </cell>
          <cell r="J517">
            <v>44911</v>
          </cell>
          <cell r="M517" t="str">
            <v>Chaudière /brûleur</v>
          </cell>
          <cell r="N517">
            <v>1</v>
          </cell>
          <cell r="W517" t="str">
            <v>Génétique</v>
          </cell>
          <cell r="X517" t="str">
            <v>René Dupont</v>
          </cell>
          <cell r="Y517" t="str">
            <v>Existant</v>
          </cell>
          <cell r="Z517" t="str">
            <v>Industriel</v>
          </cell>
          <cell r="AA517" t="str">
            <v>Chaudières eau chaude/glycol - 2 X 40 HP gaz naturel</v>
          </cell>
          <cell r="AB517">
            <v>150000</v>
          </cell>
          <cell r="AC517">
            <v>120000</v>
          </cell>
          <cell r="AD517">
            <v>1</v>
          </cell>
          <cell r="AE517">
            <v>65</v>
          </cell>
          <cell r="AF517">
            <v>1</v>
          </cell>
          <cell r="AG517">
            <v>75</v>
          </cell>
          <cell r="AH517">
            <v>1</v>
          </cell>
          <cell r="AI517">
            <v>1</v>
          </cell>
          <cell r="AJ517" t="str">
            <v>Contingence, reprise et garantie</v>
          </cell>
          <cell r="AK517">
            <v>1</v>
          </cell>
          <cell r="AL517">
            <v>3</v>
          </cell>
          <cell r="AM517">
            <v>120142</v>
          </cell>
          <cell r="AN517">
            <v>29858</v>
          </cell>
          <cell r="AQ517">
            <v>0.19905333333333333</v>
          </cell>
          <cell r="AR517">
            <v>225</v>
          </cell>
          <cell r="AS517">
            <v>29633</v>
          </cell>
          <cell r="AT517">
            <v>0.19755333333333333</v>
          </cell>
          <cell r="AU517">
            <v>9877.6666666666661</v>
          </cell>
          <cell r="AV517" t="str">
            <v/>
          </cell>
          <cell r="AW517" t="str">
            <v>Grand formulaire</v>
          </cell>
        </row>
        <row r="518">
          <cell r="B518">
            <v>22111</v>
          </cell>
          <cell r="C518">
            <v>2022</v>
          </cell>
          <cell r="D518">
            <v>44873</v>
          </cell>
          <cell r="E518" t="str">
            <v>François</v>
          </cell>
          <cell r="F518" t="str">
            <v>Pour approbation</v>
          </cell>
          <cell r="G518" t="str">
            <v>Non</v>
          </cell>
          <cell r="H518" t="str">
            <v>Budgétaire</v>
          </cell>
          <cell r="I518" t="str">
            <v>4 - Annulé</v>
          </cell>
          <cell r="M518" t="str">
            <v>Chaudière /brûleur</v>
          </cell>
          <cell r="N518">
            <v>1</v>
          </cell>
          <cell r="W518" t="str">
            <v>Béton Provincial</v>
          </cell>
          <cell r="X518" t="str">
            <v>Hugues Côté</v>
          </cell>
          <cell r="Y518" t="str">
            <v>Existant</v>
          </cell>
          <cell r="Z518" t="str">
            <v>Industriel</v>
          </cell>
          <cell r="AA518" t="str">
            <v>Chaudière 125 HP 15 PSI</v>
          </cell>
          <cell r="AB518">
            <v>90000</v>
          </cell>
          <cell r="AC518">
            <v>70000</v>
          </cell>
          <cell r="AD518">
            <v>0</v>
          </cell>
          <cell r="AE518">
            <v>0</v>
          </cell>
          <cell r="AF518">
            <v>0</v>
          </cell>
          <cell r="AG518">
            <v>0</v>
          </cell>
          <cell r="AH518">
            <v>0</v>
          </cell>
          <cell r="AI518">
            <v>0</v>
          </cell>
          <cell r="AJ518" t="str">
            <v>Contingence, reprise et garantie</v>
          </cell>
          <cell r="AK518">
            <v>0</v>
          </cell>
          <cell r="AL518">
            <v>0</v>
          </cell>
          <cell r="AM518">
            <v>70000</v>
          </cell>
          <cell r="AN518">
            <v>20000</v>
          </cell>
          <cell r="AQ518">
            <v>0.22222222222222221</v>
          </cell>
          <cell r="AR518">
            <v>0</v>
          </cell>
          <cell r="AS518">
            <v>20000</v>
          </cell>
          <cell r="AT518">
            <v>0.22222222222222221</v>
          </cell>
          <cell r="AU518" t="str">
            <v/>
          </cell>
          <cell r="AV518" t="str">
            <v/>
          </cell>
          <cell r="AW518" t="str">
            <v>Grand formulaire</v>
          </cell>
        </row>
        <row r="519">
          <cell r="B519">
            <v>22112</v>
          </cell>
          <cell r="C519">
            <v>2022</v>
          </cell>
          <cell r="D519">
            <v>44873</v>
          </cell>
          <cell r="E519" t="str">
            <v>René</v>
          </cell>
          <cell r="F519" t="str">
            <v>En cours</v>
          </cell>
          <cell r="G519" t="str">
            <v>Non</v>
          </cell>
          <cell r="H519" t="str">
            <v>Budgétaire</v>
          </cell>
          <cell r="I519" t="str">
            <v>2 - Signé</v>
          </cell>
          <cell r="M519" t="str">
            <v>Chaudière /brûleur</v>
          </cell>
          <cell r="N519">
            <v>1</v>
          </cell>
          <cell r="W519" t="str">
            <v>BBCF Immobilier</v>
          </cell>
          <cell r="X519" t="str">
            <v>Marco Boisvert</v>
          </cell>
          <cell r="Y519" t="str">
            <v>Nouveau</v>
          </cell>
          <cell r="Z519" t="str">
            <v>Institutionnel</v>
          </cell>
          <cell r="AA519" t="str">
            <v>Location 80 HP</v>
          </cell>
          <cell r="AB519">
            <v>7500</v>
          </cell>
          <cell r="AC519">
            <v>0</v>
          </cell>
          <cell r="AD519">
            <v>0</v>
          </cell>
          <cell r="AE519" t="e">
            <v>#VALUE!</v>
          </cell>
          <cell r="AF519">
            <v>0</v>
          </cell>
          <cell r="AG519" t="e">
            <v>#VALUE!</v>
          </cell>
          <cell r="AH519">
            <v>0</v>
          </cell>
          <cell r="AI519">
            <v>0</v>
          </cell>
          <cell r="AJ519" t="str">
            <v>Contingence, reprise et garantie</v>
          </cell>
          <cell r="AK519">
            <v>0</v>
          </cell>
          <cell r="AL519" t="e">
            <v>#VALUE!</v>
          </cell>
          <cell r="AM519" t="e">
            <v>#VALUE!</v>
          </cell>
          <cell r="AN519" t="e">
            <v>#VALUE!</v>
          </cell>
          <cell r="AQ519" t="e">
            <v>#VALUE!</v>
          </cell>
          <cell r="AR519" t="e">
            <v>#VALUE!</v>
          </cell>
          <cell r="AS519" t="e">
            <v>#VALUE!</v>
          </cell>
          <cell r="AT519" t="e">
            <v>#VALUE!</v>
          </cell>
          <cell r="AU519" t="e">
            <v>#VALUE!</v>
          </cell>
          <cell r="AV519" t="e">
            <v>#VALUE!</v>
          </cell>
          <cell r="AW519" t="str">
            <v>Grand formulaire</v>
          </cell>
        </row>
        <row r="520">
          <cell r="B520">
            <v>22113</v>
          </cell>
          <cell r="C520">
            <v>2022</v>
          </cell>
          <cell r="D520">
            <v>44880</v>
          </cell>
          <cell r="E520" t="str">
            <v>François</v>
          </cell>
          <cell r="F520" t="str">
            <v>Pour approbation</v>
          </cell>
          <cell r="G520" t="str">
            <v>Non</v>
          </cell>
          <cell r="H520" t="str">
            <v>Budgétaire</v>
          </cell>
          <cell r="I520" t="str">
            <v>2 - Signé</v>
          </cell>
          <cell r="M520" t="str">
            <v>Entretien</v>
          </cell>
          <cell r="N520">
            <v>1</v>
          </cell>
          <cell r="W520" t="str">
            <v>CSS Bois-Francs</v>
          </cell>
          <cell r="X520" t="str">
            <v>Patrick Magier</v>
          </cell>
          <cell r="Y520" t="str">
            <v>Existant</v>
          </cell>
          <cell r="Z520" t="str">
            <v>Institutionnel</v>
          </cell>
          <cell r="AA520" t="str">
            <v>Entretiens secteur Warwick</v>
          </cell>
          <cell r="AB520">
            <v>14015</v>
          </cell>
          <cell r="AC520">
            <v>0</v>
          </cell>
          <cell r="AD520">
            <v>0</v>
          </cell>
          <cell r="AE520">
            <v>0</v>
          </cell>
          <cell r="AF520">
            <v>60</v>
          </cell>
          <cell r="AG520">
            <v>4500</v>
          </cell>
          <cell r="AH520">
            <v>20</v>
          </cell>
          <cell r="AI520">
            <v>100</v>
          </cell>
          <cell r="AJ520" t="str">
            <v>Contingence, reprise et garantie</v>
          </cell>
          <cell r="AK520">
            <v>0</v>
          </cell>
          <cell r="AL520">
            <v>80</v>
          </cell>
          <cell r="AM520">
            <v>4600</v>
          </cell>
          <cell r="AN520">
            <v>9415</v>
          </cell>
          <cell r="AQ520">
            <v>0.67178023546200505</v>
          </cell>
          <cell r="AR520">
            <v>6000</v>
          </cell>
          <cell r="AS520">
            <v>3415</v>
          </cell>
          <cell r="AT520">
            <v>0.24366749910809846</v>
          </cell>
          <cell r="AU520">
            <v>42.6875</v>
          </cell>
          <cell r="AV520" t="str">
            <v/>
          </cell>
          <cell r="AW520" t="str">
            <v>Petit formulaire</v>
          </cell>
        </row>
        <row r="521">
          <cell r="B521">
            <v>22114</v>
          </cell>
          <cell r="C521">
            <v>2022</v>
          </cell>
          <cell r="D521">
            <v>44882</v>
          </cell>
          <cell r="E521" t="str">
            <v>François</v>
          </cell>
          <cell r="F521" t="str">
            <v>En cours</v>
          </cell>
          <cell r="G521" t="str">
            <v>Non</v>
          </cell>
          <cell r="H521" t="str">
            <v>Budgétaire</v>
          </cell>
          <cell r="I521" t="str">
            <v>0 - En cours</v>
          </cell>
          <cell r="K521" t="str">
            <v>Chaudière/brûleur</v>
          </cell>
          <cell r="L521">
            <v>1</v>
          </cell>
          <cell r="W521" t="str">
            <v>CSSS Lanaudiere</v>
          </cell>
          <cell r="X521" t="str">
            <v>Jérémie Forget</v>
          </cell>
          <cell r="Y521" t="str">
            <v>Nouveau</v>
          </cell>
          <cell r="Z521" t="str">
            <v>Institutionnel</v>
          </cell>
          <cell r="AA521" t="str">
            <v>Chaudière biomasse 5MW</v>
          </cell>
          <cell r="AB521">
            <v>6000000</v>
          </cell>
          <cell r="AC521">
            <v>0</v>
          </cell>
          <cell r="AD521">
            <v>0</v>
          </cell>
          <cell r="AE521">
            <v>0</v>
          </cell>
          <cell r="AF521">
            <v>0</v>
          </cell>
          <cell r="AG521">
            <v>0</v>
          </cell>
          <cell r="AH521">
            <v>0</v>
          </cell>
          <cell r="AI521">
            <v>0</v>
          </cell>
          <cell r="AJ521" t="str">
            <v>Contingence, reprise et garantie</v>
          </cell>
          <cell r="AK521">
            <v>0</v>
          </cell>
          <cell r="AL521">
            <v>0</v>
          </cell>
          <cell r="AM521">
            <v>0</v>
          </cell>
          <cell r="AN521">
            <v>6000000</v>
          </cell>
          <cell r="AQ521">
            <v>1</v>
          </cell>
          <cell r="AR521">
            <v>0</v>
          </cell>
          <cell r="AS521">
            <v>6000000</v>
          </cell>
          <cell r="AT521">
            <v>1</v>
          </cell>
          <cell r="AU521" t="str">
            <v/>
          </cell>
          <cell r="AV521" t="str">
            <v/>
          </cell>
          <cell r="AW521" t="str">
            <v>Grand formulaire</v>
          </cell>
        </row>
        <row r="522">
          <cell r="B522">
            <v>22115</v>
          </cell>
          <cell r="C522">
            <v>2022</v>
          </cell>
          <cell r="D522">
            <v>44882</v>
          </cell>
          <cell r="E522" t="str">
            <v>François</v>
          </cell>
          <cell r="F522" t="str">
            <v>Pour approbation</v>
          </cell>
          <cell r="G522" t="str">
            <v>Oui</v>
          </cell>
          <cell r="H522" t="str">
            <v>Budgétaire</v>
          </cell>
          <cell r="I522" t="str">
            <v>4 - Annulé</v>
          </cell>
          <cell r="K522" t="str">
            <v>Chaudière/brûleur</v>
          </cell>
          <cell r="L522">
            <v>1</v>
          </cell>
          <cell r="W522" t="str">
            <v>Enviroair</v>
          </cell>
          <cell r="X522" t="str">
            <v>Karine Chabot</v>
          </cell>
          <cell r="Y522" t="str">
            <v>Existant</v>
          </cell>
          <cell r="Z522" t="str">
            <v>Institutionnel</v>
          </cell>
          <cell r="AA522" t="str">
            <v>Palais de Justice de Kentville chaudière 250 kW</v>
          </cell>
          <cell r="AB522">
            <v>360000</v>
          </cell>
          <cell r="AC522">
            <v>240000</v>
          </cell>
          <cell r="AD522">
            <v>0</v>
          </cell>
          <cell r="AE522">
            <v>0</v>
          </cell>
          <cell r="AF522">
            <v>0</v>
          </cell>
          <cell r="AG522">
            <v>0</v>
          </cell>
          <cell r="AH522">
            <v>0</v>
          </cell>
          <cell r="AI522">
            <v>0</v>
          </cell>
          <cell r="AJ522" t="str">
            <v>Contingence, reprise et garantie</v>
          </cell>
          <cell r="AK522">
            <v>0</v>
          </cell>
          <cell r="AL522">
            <v>0</v>
          </cell>
          <cell r="AM522">
            <v>240000</v>
          </cell>
          <cell r="AN522">
            <v>120000</v>
          </cell>
          <cell r="AQ522">
            <v>0.33333333333333331</v>
          </cell>
          <cell r="AR522">
            <v>0</v>
          </cell>
          <cell r="AS522">
            <v>120000</v>
          </cell>
          <cell r="AT522">
            <v>0.33333333333333331</v>
          </cell>
          <cell r="AU522" t="str">
            <v/>
          </cell>
          <cell r="AV522" t="str">
            <v/>
          </cell>
          <cell r="AW522" t="str">
            <v>Grand formulaire</v>
          </cell>
        </row>
        <row r="523">
          <cell r="B523">
            <v>22116</v>
          </cell>
          <cell r="C523">
            <v>2022</v>
          </cell>
          <cell r="D523">
            <v>44890</v>
          </cell>
          <cell r="E523" t="str">
            <v>François</v>
          </cell>
          <cell r="F523" t="str">
            <v>Pour approbation</v>
          </cell>
          <cell r="G523" t="str">
            <v>Non</v>
          </cell>
          <cell r="H523" t="str">
            <v>Budgétaire</v>
          </cell>
          <cell r="I523" t="str">
            <v>2 - Signé</v>
          </cell>
          <cell r="M523" t="str">
            <v>Tuyauterie</v>
          </cell>
          <cell r="N523">
            <v>1</v>
          </cell>
          <cell r="W523" t="str">
            <v>Soprema</v>
          </cell>
          <cell r="X523" t="str">
            <v>Étienne Houle</v>
          </cell>
          <cell r="Y523" t="str">
            <v>Existant</v>
          </cell>
          <cell r="Z523" t="str">
            <v>Industriel</v>
          </cell>
          <cell r="AA523" t="str">
            <v>Machine 1 Cuve 4 - Modificationtuyauterie</v>
          </cell>
          <cell r="AB523">
            <v>0</v>
          </cell>
          <cell r="AC523">
            <v>0</v>
          </cell>
          <cell r="AD523">
            <v>0</v>
          </cell>
          <cell r="AE523">
            <v>0</v>
          </cell>
          <cell r="AF523">
            <v>0</v>
          </cell>
          <cell r="AG523">
            <v>0</v>
          </cell>
          <cell r="AH523">
            <v>0</v>
          </cell>
          <cell r="AI523">
            <v>0</v>
          </cell>
          <cell r="AJ523" t="str">
            <v>Contingence, reprise et garantie</v>
          </cell>
          <cell r="AK523">
            <v>0</v>
          </cell>
          <cell r="AL523">
            <v>0</v>
          </cell>
          <cell r="AM523">
            <v>0</v>
          </cell>
          <cell r="AN523">
            <v>0</v>
          </cell>
          <cell r="AQ523" t="str">
            <v/>
          </cell>
          <cell r="AR523">
            <v>0</v>
          </cell>
          <cell r="AS523">
            <v>0</v>
          </cell>
          <cell r="AT523" t="str">
            <v/>
          </cell>
          <cell r="AU523" t="str">
            <v/>
          </cell>
          <cell r="AV523" t="str">
            <v/>
          </cell>
          <cell r="AW523" t="str">
            <v>Petit formulaire</v>
          </cell>
          <cell r="AX523" t="str">
            <v>François</v>
          </cell>
          <cell r="AY523" t="str">
            <v>Non</v>
          </cell>
        </row>
        <row r="524">
          <cell r="B524">
            <v>22117</v>
          </cell>
          <cell r="C524">
            <v>2022</v>
          </cell>
          <cell r="D524">
            <v>44890</v>
          </cell>
          <cell r="E524" t="str">
            <v>François</v>
          </cell>
          <cell r="F524" t="str">
            <v>Pour approbation</v>
          </cell>
          <cell r="G524" t="str">
            <v>Non</v>
          </cell>
          <cell r="H524" t="str">
            <v>Budgétaire</v>
          </cell>
          <cell r="I524" t="str">
            <v>2 - Signé</v>
          </cell>
          <cell r="M524" t="str">
            <v>Tuyauterie</v>
          </cell>
          <cell r="W524" t="str">
            <v>Soprema</v>
          </cell>
          <cell r="X524" t="str">
            <v>Louis Blanchette</v>
          </cell>
          <cell r="Y524" t="str">
            <v>Existant</v>
          </cell>
          <cell r="Z524" t="str">
            <v>Industriel</v>
          </cell>
          <cell r="AA524" t="str">
            <v>Machine 1 Cuve 4 - Ajout de pompe</v>
          </cell>
          <cell r="AB524">
            <v>0</v>
          </cell>
          <cell r="AC524">
            <v>0</v>
          </cell>
          <cell r="AD524">
            <v>0</v>
          </cell>
          <cell r="AE524">
            <v>0</v>
          </cell>
          <cell r="AF524">
            <v>0</v>
          </cell>
          <cell r="AG524">
            <v>0</v>
          </cell>
          <cell r="AH524">
            <v>0</v>
          </cell>
          <cell r="AI524">
            <v>0</v>
          </cell>
          <cell r="AJ524" t="str">
            <v>Contingence, reprise et garantie</v>
          </cell>
          <cell r="AK524">
            <v>0</v>
          </cell>
          <cell r="AL524">
            <v>0</v>
          </cell>
          <cell r="AM524">
            <v>0</v>
          </cell>
          <cell r="AN524">
            <v>0</v>
          </cell>
          <cell r="AQ524" t="str">
            <v/>
          </cell>
          <cell r="AR524">
            <v>0</v>
          </cell>
          <cell r="AS524">
            <v>0</v>
          </cell>
          <cell r="AT524" t="str">
            <v/>
          </cell>
          <cell r="AU524" t="str">
            <v/>
          </cell>
          <cell r="AV524" t="str">
            <v/>
          </cell>
          <cell r="AW524" t="str">
            <v>Petit formulaire</v>
          </cell>
          <cell r="AX524" t="str">
            <v>François</v>
          </cell>
          <cell r="AY524" t="str">
            <v>Non</v>
          </cell>
        </row>
        <row r="525">
          <cell r="B525">
            <v>22118</v>
          </cell>
          <cell r="C525">
            <v>2022</v>
          </cell>
          <cell r="D525">
            <v>44890</v>
          </cell>
          <cell r="E525" t="str">
            <v>François</v>
          </cell>
          <cell r="F525" t="str">
            <v>Pour approbation</v>
          </cell>
          <cell r="G525" t="str">
            <v>Non</v>
          </cell>
          <cell r="H525" t="str">
            <v>Budgétaire</v>
          </cell>
          <cell r="I525" t="str">
            <v>2 - Signé</v>
          </cell>
          <cell r="M525" t="str">
            <v>Tuyauterie</v>
          </cell>
          <cell r="N525">
            <v>1</v>
          </cell>
          <cell r="W525" t="str">
            <v>Soprema</v>
          </cell>
          <cell r="X525" t="str">
            <v>Étienne Houle</v>
          </cell>
          <cell r="Y525" t="str">
            <v>Existant</v>
          </cell>
          <cell r="Z525" t="str">
            <v>Industriel</v>
          </cell>
          <cell r="AA525" t="str">
            <v>Machine 2 - Modification tuyauterie</v>
          </cell>
          <cell r="AB525">
            <v>0</v>
          </cell>
          <cell r="AC525">
            <v>0</v>
          </cell>
          <cell r="AD525">
            <v>0</v>
          </cell>
          <cell r="AE525">
            <v>0</v>
          </cell>
          <cell r="AF525">
            <v>0</v>
          </cell>
          <cell r="AG525">
            <v>0</v>
          </cell>
          <cell r="AH525">
            <v>0</v>
          </cell>
          <cell r="AI525">
            <v>0</v>
          </cell>
          <cell r="AJ525" t="str">
            <v>Contingence, reprise et garantie</v>
          </cell>
          <cell r="AK525">
            <v>0</v>
          </cell>
          <cell r="AL525">
            <v>0</v>
          </cell>
          <cell r="AM525">
            <v>0</v>
          </cell>
          <cell r="AN525">
            <v>0</v>
          </cell>
          <cell r="AQ525" t="str">
            <v/>
          </cell>
          <cell r="AR525">
            <v>0</v>
          </cell>
          <cell r="AS525">
            <v>0</v>
          </cell>
          <cell r="AT525" t="str">
            <v/>
          </cell>
          <cell r="AU525" t="str">
            <v/>
          </cell>
          <cell r="AV525" t="str">
            <v/>
          </cell>
          <cell r="AW525" t="str">
            <v>Petit formulaire</v>
          </cell>
          <cell r="AX525" t="str">
            <v>François</v>
          </cell>
          <cell r="AY525" t="str">
            <v>Non</v>
          </cell>
        </row>
        <row r="526">
          <cell r="B526">
            <v>22119</v>
          </cell>
          <cell r="C526">
            <v>2022</v>
          </cell>
          <cell r="D526">
            <v>44890</v>
          </cell>
          <cell r="E526" t="str">
            <v>François</v>
          </cell>
          <cell r="F526" t="str">
            <v>Pour approbation</v>
          </cell>
          <cell r="G526" t="str">
            <v>Non</v>
          </cell>
          <cell r="H526" t="str">
            <v>Budgétaire</v>
          </cell>
          <cell r="I526" t="str">
            <v>2 - Signé</v>
          </cell>
          <cell r="M526" t="str">
            <v>Entretien</v>
          </cell>
          <cell r="N526">
            <v>1</v>
          </cell>
          <cell r="W526" t="str">
            <v>Soprema</v>
          </cell>
          <cell r="X526" t="str">
            <v>Daniel Verville</v>
          </cell>
          <cell r="Y526" t="str">
            <v>Existant</v>
          </cell>
          <cell r="Z526" t="str">
            <v>Industriel</v>
          </cell>
          <cell r="AA526" t="str">
            <v>Entretien des chaudières</v>
          </cell>
          <cell r="AB526">
            <v>3750</v>
          </cell>
          <cell r="AC526">
            <v>0</v>
          </cell>
          <cell r="AD526">
            <v>1</v>
          </cell>
          <cell r="AE526">
            <v>60</v>
          </cell>
          <cell r="AF526">
            <v>17</v>
          </cell>
          <cell r="AG526">
            <v>1275</v>
          </cell>
          <cell r="AH526">
            <v>4.5</v>
          </cell>
          <cell r="AI526">
            <v>352</v>
          </cell>
          <cell r="AJ526" t="str">
            <v>Contingence, reprise et garantie</v>
          </cell>
          <cell r="AK526">
            <v>166</v>
          </cell>
          <cell r="AL526">
            <v>22.5</v>
          </cell>
          <cell r="AM526">
            <v>1853</v>
          </cell>
          <cell r="AN526">
            <v>1897</v>
          </cell>
          <cell r="AQ526">
            <v>0.50586666666666669</v>
          </cell>
          <cell r="AR526">
            <v>1687.5</v>
          </cell>
          <cell r="AS526">
            <v>209.5</v>
          </cell>
          <cell r="AT526">
            <v>5.5866666666666669E-2</v>
          </cell>
          <cell r="AU526">
            <v>9.3111111111111118</v>
          </cell>
          <cell r="AV526">
            <v>3810.5</v>
          </cell>
          <cell r="AW526" t="str">
            <v>Petit formulaire</v>
          </cell>
        </row>
        <row r="527">
          <cell r="B527">
            <v>22120</v>
          </cell>
          <cell r="C527">
            <v>2022</v>
          </cell>
          <cell r="D527">
            <v>44893</v>
          </cell>
          <cell r="E527" t="str">
            <v>François</v>
          </cell>
          <cell r="F527" t="str">
            <v>Pour approbation</v>
          </cell>
          <cell r="G527" t="str">
            <v>Non</v>
          </cell>
          <cell r="H527" t="str">
            <v>Budgétaire</v>
          </cell>
          <cell r="I527" t="str">
            <v>5 - Perdu</v>
          </cell>
          <cell r="M527" t="str">
            <v>Chaudière /brûleur</v>
          </cell>
          <cell r="N527">
            <v>1</v>
          </cell>
          <cell r="W527" t="str">
            <v>Transport Somavrac</v>
          </cell>
          <cell r="X527" t="str">
            <v>Eric Clermont</v>
          </cell>
          <cell r="Y527" t="str">
            <v>Existant</v>
          </cell>
          <cell r="Z527" t="str">
            <v>Industriel</v>
          </cell>
          <cell r="AA527" t="str">
            <v>Remplacement du chauffe-eau</v>
          </cell>
          <cell r="AB527">
            <v>48000</v>
          </cell>
          <cell r="AC527">
            <v>30000</v>
          </cell>
          <cell r="AD527">
            <v>4</v>
          </cell>
          <cell r="AE527">
            <v>260</v>
          </cell>
          <cell r="AF527">
            <v>50.5</v>
          </cell>
          <cell r="AG527">
            <v>3787.5</v>
          </cell>
          <cell r="AH527">
            <v>2</v>
          </cell>
          <cell r="AI527">
            <v>100</v>
          </cell>
          <cell r="AJ527" t="str">
            <v>Contingence, reprise et garantie</v>
          </cell>
          <cell r="AK527">
            <v>2424.625</v>
          </cell>
          <cell r="AL527">
            <v>56.5</v>
          </cell>
          <cell r="AM527">
            <v>36572.125</v>
          </cell>
          <cell r="AN527">
            <v>11427.875</v>
          </cell>
          <cell r="AQ527">
            <v>0.23808072916666667</v>
          </cell>
          <cell r="AR527">
            <v>4237.5</v>
          </cell>
          <cell r="AS527">
            <v>7190.375</v>
          </cell>
          <cell r="AT527">
            <v>0.14979947916666667</v>
          </cell>
          <cell r="AU527">
            <v>127.26327433628319</v>
          </cell>
          <cell r="AV527" t="str">
            <v/>
          </cell>
          <cell r="AW527" t="str">
            <v>Petit formulaire</v>
          </cell>
        </row>
        <row r="528">
          <cell r="B528">
            <v>22121</v>
          </cell>
          <cell r="C528">
            <v>2022</v>
          </cell>
          <cell r="D528">
            <v>44893</v>
          </cell>
          <cell r="E528" t="str">
            <v>François</v>
          </cell>
          <cell r="F528" t="str">
            <v>Pour approbation</v>
          </cell>
          <cell r="G528" t="str">
            <v>Non</v>
          </cell>
          <cell r="H528" t="str">
            <v>Calculé</v>
          </cell>
          <cell r="I528" t="str">
            <v>2 - Signé</v>
          </cell>
          <cell r="M528" t="str">
            <v>Chaudière /brûleur</v>
          </cell>
          <cell r="N528">
            <v>1</v>
          </cell>
          <cell r="W528" t="str">
            <v>Groupe Somavrac</v>
          </cell>
          <cell r="X528" t="str">
            <v>Alexandre Gagnon-Rompré</v>
          </cell>
          <cell r="Y528" t="str">
            <v>Existant</v>
          </cell>
          <cell r="Z528" t="str">
            <v>Industriel</v>
          </cell>
          <cell r="AA528" t="str">
            <v>Ajout de chauffe-eau 200 MBH</v>
          </cell>
          <cell r="AB528">
            <v>24828.28</v>
          </cell>
          <cell r="AC528">
            <v>14952</v>
          </cell>
          <cell r="AD528">
            <v>0</v>
          </cell>
          <cell r="AE528">
            <v>0</v>
          </cell>
          <cell r="AF528">
            <v>50.4</v>
          </cell>
          <cell r="AG528">
            <v>3780</v>
          </cell>
          <cell r="AH528">
            <v>0</v>
          </cell>
          <cell r="AI528">
            <v>60</v>
          </cell>
          <cell r="AJ528" t="str">
            <v>Contingence, reprise et garantie</v>
          </cell>
          <cell r="AK528">
            <v>927.6</v>
          </cell>
          <cell r="AL528">
            <v>50.4</v>
          </cell>
          <cell r="AM528">
            <v>19719.599999999999</v>
          </cell>
          <cell r="AN528">
            <v>5108.68</v>
          </cell>
          <cell r="AQ528">
            <v>0.20576052791413665</v>
          </cell>
          <cell r="AR528">
            <v>3780</v>
          </cell>
          <cell r="AS528">
            <v>1328.68</v>
          </cell>
          <cell r="AT528">
            <v>5.3514782336915818E-2</v>
          </cell>
          <cell r="AU528">
            <v>26.362698412698418</v>
          </cell>
          <cell r="AV528" t="str">
            <v/>
          </cell>
          <cell r="AW528" t="str">
            <v>Petit formulaire</v>
          </cell>
        </row>
        <row r="529">
          <cell r="B529">
            <v>22122</v>
          </cell>
          <cell r="C529">
            <v>2022</v>
          </cell>
          <cell r="D529">
            <v>44894</v>
          </cell>
          <cell r="E529" t="str">
            <v>François</v>
          </cell>
          <cell r="F529" t="str">
            <v>Pour approbation</v>
          </cell>
          <cell r="G529" t="str">
            <v>Oui</v>
          </cell>
          <cell r="H529" t="str">
            <v>Calculé</v>
          </cell>
          <cell r="I529" t="str">
            <v>2 - Signé</v>
          </cell>
          <cell r="M529" t="str">
            <v>Chaudière /brûleur</v>
          </cell>
          <cell r="N529">
            <v>1</v>
          </cell>
          <cell r="W529" t="str">
            <v>Innoltek</v>
          </cell>
          <cell r="X529" t="str">
            <v>Cédric Beausoleil</v>
          </cell>
          <cell r="Y529" t="str">
            <v>Nouveau</v>
          </cell>
          <cell r="Z529" t="str">
            <v>Industriel</v>
          </cell>
          <cell r="AA529" t="str">
            <v>Chaudière électrique huile thermique</v>
          </cell>
          <cell r="AB529">
            <v>420000</v>
          </cell>
          <cell r="AC529">
            <v>335850</v>
          </cell>
          <cell r="AD529">
            <v>1</v>
          </cell>
          <cell r="AE529">
            <v>65</v>
          </cell>
          <cell r="AF529">
            <v>1</v>
          </cell>
          <cell r="AG529">
            <v>65</v>
          </cell>
          <cell r="AH529">
            <v>1</v>
          </cell>
          <cell r="AI529">
            <v>1</v>
          </cell>
          <cell r="AJ529" t="str">
            <v>Contingence, reprise et garantie</v>
          </cell>
          <cell r="AK529">
            <v>1</v>
          </cell>
          <cell r="AL529">
            <v>3</v>
          </cell>
          <cell r="AM529">
            <v>335982</v>
          </cell>
          <cell r="AN529">
            <v>84018</v>
          </cell>
          <cell r="AQ529">
            <v>0.20004285714285713</v>
          </cell>
          <cell r="AR529">
            <v>273</v>
          </cell>
          <cell r="AS529">
            <v>83745</v>
          </cell>
          <cell r="AT529">
            <v>0.19939285714285715</v>
          </cell>
          <cell r="AU529">
            <v>27915</v>
          </cell>
          <cell r="AV529" t="str">
            <v/>
          </cell>
          <cell r="AW529" t="str">
            <v>Grand formulaire</v>
          </cell>
          <cell r="AX529" t="str">
            <v>François Laroche</v>
          </cell>
        </row>
        <row r="530">
          <cell r="B530">
            <v>22123</v>
          </cell>
          <cell r="C530">
            <v>2022</v>
          </cell>
          <cell r="D530">
            <v>44896</v>
          </cell>
          <cell r="E530" t="str">
            <v>François</v>
          </cell>
          <cell r="F530" t="str">
            <v>Pour approbation</v>
          </cell>
          <cell r="G530" t="str">
            <v>Non</v>
          </cell>
          <cell r="H530" t="str">
            <v>Calculé</v>
          </cell>
          <cell r="I530" t="str">
            <v>4 - Annulé</v>
          </cell>
          <cell r="M530" t="str">
            <v>Chaudière /brûleur</v>
          </cell>
          <cell r="N530">
            <v>1</v>
          </cell>
          <cell r="W530" t="str">
            <v>Béton Provincial</v>
          </cell>
          <cell r="X530" t="str">
            <v>André Samson</v>
          </cell>
          <cell r="Y530" t="str">
            <v>Existant</v>
          </cell>
          <cell r="Z530" t="str">
            <v>Industriel</v>
          </cell>
          <cell r="AA530" t="str">
            <v>Chaufferie conteneurisée (Gaspé)</v>
          </cell>
          <cell r="AB530">
            <v>429000</v>
          </cell>
          <cell r="AC530">
            <v>235050</v>
          </cell>
          <cell r="AD530">
            <v>622.18000000000006</v>
          </cell>
          <cell r="AE530">
            <v>40441.699999999997</v>
          </cell>
          <cell r="AF530">
            <v>0</v>
          </cell>
          <cell r="AG530">
            <v>0</v>
          </cell>
          <cell r="AH530">
            <v>0</v>
          </cell>
          <cell r="AI530">
            <v>10520</v>
          </cell>
          <cell r="AJ530" t="str">
            <v>Contingence, reprise et garantie</v>
          </cell>
          <cell r="AK530">
            <v>24573</v>
          </cell>
          <cell r="AL530">
            <v>622.18000000000006</v>
          </cell>
          <cell r="AM530">
            <v>310584.7</v>
          </cell>
          <cell r="AN530">
            <v>118415.3</v>
          </cell>
          <cell r="AQ530">
            <v>0.27602634032634032</v>
          </cell>
          <cell r="AR530">
            <v>46663.5</v>
          </cell>
          <cell r="AS530">
            <v>71751.8</v>
          </cell>
          <cell r="AT530">
            <v>0.16725361305361303</v>
          </cell>
          <cell r="AU530">
            <v>115.32321836124591</v>
          </cell>
          <cell r="AV530" t="str">
            <v/>
          </cell>
          <cell r="AW530" t="str">
            <v>Grand formulaire</v>
          </cell>
        </row>
        <row r="531">
          <cell r="B531">
            <v>22124</v>
          </cell>
          <cell r="C531">
            <v>2022</v>
          </cell>
          <cell r="D531">
            <v>44896</v>
          </cell>
          <cell r="E531" t="str">
            <v>François</v>
          </cell>
          <cell r="F531" t="str">
            <v>Pour approbation</v>
          </cell>
          <cell r="G531" t="str">
            <v>Oui</v>
          </cell>
          <cell r="H531" t="str">
            <v>Calculé</v>
          </cell>
          <cell r="I531" t="str">
            <v>4 - Annulé</v>
          </cell>
          <cell r="M531" t="str">
            <v>Chaudière /brûleur</v>
          </cell>
          <cell r="N531">
            <v>1</v>
          </cell>
          <cell r="W531" t="str">
            <v>Microbrasserie Forge du Malt</v>
          </cell>
          <cell r="X531" t="str">
            <v>Etienne Lamontagne</v>
          </cell>
          <cell r="Y531" t="str">
            <v>Nouveau</v>
          </cell>
          <cell r="Z531" t="str">
            <v>Alimentaire</v>
          </cell>
          <cell r="AA531" t="str">
            <v>Chaudière électrique 150 kW 15 psi vapeur</v>
          </cell>
          <cell r="AB531">
            <v>61000</v>
          </cell>
          <cell r="AC531">
            <v>47000</v>
          </cell>
          <cell r="AD531">
            <v>0</v>
          </cell>
          <cell r="AE531">
            <v>0</v>
          </cell>
          <cell r="AF531">
            <v>0</v>
          </cell>
          <cell r="AG531">
            <v>0</v>
          </cell>
          <cell r="AH531">
            <v>0</v>
          </cell>
          <cell r="AI531">
            <v>0</v>
          </cell>
          <cell r="AJ531" t="str">
            <v>Contingence, reprise et garantie</v>
          </cell>
          <cell r="AK531">
            <v>0</v>
          </cell>
          <cell r="AL531">
            <v>0</v>
          </cell>
          <cell r="AM531">
            <v>47000</v>
          </cell>
          <cell r="AN531">
            <v>14000</v>
          </cell>
          <cell r="AQ531">
            <v>0.22950819672131148</v>
          </cell>
          <cell r="AR531">
            <v>0</v>
          </cell>
          <cell r="AS531">
            <v>14000</v>
          </cell>
          <cell r="AT531">
            <v>0.22950819672131148</v>
          </cell>
          <cell r="AU531" t="str">
            <v/>
          </cell>
          <cell r="AV531" t="str">
            <v/>
          </cell>
          <cell r="AW531" t="str">
            <v>Grand formulaire</v>
          </cell>
        </row>
        <row r="532">
          <cell r="B532">
            <v>22125</v>
          </cell>
          <cell r="C532">
            <v>2022</v>
          </cell>
          <cell r="D532">
            <v>44896</v>
          </cell>
          <cell r="E532" t="str">
            <v>François</v>
          </cell>
          <cell r="F532" t="str">
            <v>En cours</v>
          </cell>
          <cell r="G532" t="str">
            <v>Non</v>
          </cell>
          <cell r="H532" t="str">
            <v>Calculé</v>
          </cell>
          <cell r="I532" t="str">
            <v>4 - Annulé</v>
          </cell>
          <cell r="K532" t="str">
            <v>Chaudière/brûleur</v>
          </cell>
          <cell r="L532">
            <v>1</v>
          </cell>
          <cell r="W532" t="str">
            <v>Narwhal Plumbing</v>
          </cell>
          <cell r="X532" t="str">
            <v>Pier-Luc Thibault</v>
          </cell>
          <cell r="Y532" t="str">
            <v>Nouveau</v>
          </cell>
          <cell r="Z532" t="str">
            <v>Industriel</v>
          </cell>
          <cell r="AA532" t="str">
            <v>Chaudière biomasse 1MW</v>
          </cell>
          <cell r="AB532">
            <v>0</v>
          </cell>
          <cell r="AC532">
            <v>0</v>
          </cell>
          <cell r="AD532">
            <v>0</v>
          </cell>
          <cell r="AE532">
            <v>0</v>
          </cell>
          <cell r="AF532">
            <v>0</v>
          </cell>
          <cell r="AG532">
            <v>0</v>
          </cell>
          <cell r="AH532">
            <v>0</v>
          </cell>
          <cell r="AI532">
            <v>0</v>
          </cell>
          <cell r="AJ532" t="str">
            <v>Contingence, reprise et garantie</v>
          </cell>
          <cell r="AK532">
            <v>0</v>
          </cell>
          <cell r="AL532">
            <v>0</v>
          </cell>
          <cell r="AM532">
            <v>0</v>
          </cell>
          <cell r="AN532">
            <v>0</v>
          </cell>
          <cell r="AQ532">
            <v>0</v>
          </cell>
          <cell r="AR532">
            <v>0</v>
          </cell>
          <cell r="AS532">
            <v>0</v>
          </cell>
          <cell r="AT532">
            <v>0</v>
          </cell>
          <cell r="AU532" t="str">
            <v/>
          </cell>
          <cell r="AV532" t="str">
            <v/>
          </cell>
          <cell r="AW532" t="str">
            <v>Grand formulaire</v>
          </cell>
        </row>
        <row r="533">
          <cell r="B533">
            <v>22126</v>
          </cell>
          <cell r="C533">
            <v>2022</v>
          </cell>
          <cell r="D533">
            <v>44897</v>
          </cell>
          <cell r="E533" t="str">
            <v>François</v>
          </cell>
          <cell r="F533" t="str">
            <v>En cours</v>
          </cell>
          <cell r="G533" t="str">
            <v>Non</v>
          </cell>
          <cell r="H533" t="str">
            <v>Calculé</v>
          </cell>
          <cell r="I533" t="str">
            <v>5 - Perdu</v>
          </cell>
          <cell r="M533" t="str">
            <v>Chaudière /brûleur</v>
          </cell>
          <cell r="N533">
            <v>1</v>
          </cell>
          <cell r="W533" t="str">
            <v>Béton JM Turcotte</v>
          </cell>
          <cell r="X533" t="str">
            <v>Luc Langlois</v>
          </cell>
          <cell r="Y533" t="str">
            <v>Nouveau</v>
          </cell>
          <cell r="Z533" t="str">
            <v>Industriel</v>
          </cell>
          <cell r="AA533" t="str">
            <v>Échangeur</v>
          </cell>
          <cell r="AB533">
            <v>0</v>
          </cell>
          <cell r="AC533">
            <v>0</v>
          </cell>
          <cell r="AD533">
            <v>0</v>
          </cell>
          <cell r="AE533">
            <v>0</v>
          </cell>
          <cell r="AF533">
            <v>0</v>
          </cell>
          <cell r="AG533">
            <v>0</v>
          </cell>
          <cell r="AH533">
            <v>0</v>
          </cell>
          <cell r="AI533">
            <v>0</v>
          </cell>
          <cell r="AJ533" t="str">
            <v>Contingence, reprise et garantie</v>
          </cell>
          <cell r="AK533">
            <v>0</v>
          </cell>
          <cell r="AL533">
            <v>0</v>
          </cell>
          <cell r="AM533">
            <v>0</v>
          </cell>
          <cell r="AN533">
            <v>0</v>
          </cell>
          <cell r="AQ533">
            <v>0</v>
          </cell>
          <cell r="AR533">
            <v>0</v>
          </cell>
          <cell r="AS533">
            <v>0</v>
          </cell>
          <cell r="AT533">
            <v>0</v>
          </cell>
          <cell r="AU533" t="str">
            <v/>
          </cell>
          <cell r="AV533" t="str">
            <v/>
          </cell>
          <cell r="AW533" t="str">
            <v>Petit formulaire</v>
          </cell>
        </row>
        <row r="534">
          <cell r="B534">
            <v>22127</v>
          </cell>
          <cell r="C534">
            <v>2022</v>
          </cell>
          <cell r="D534">
            <v>44897</v>
          </cell>
          <cell r="E534" t="str">
            <v>François</v>
          </cell>
          <cell r="F534" t="str">
            <v>Pour approbation</v>
          </cell>
          <cell r="G534" t="str">
            <v>Oui</v>
          </cell>
          <cell r="H534" t="str">
            <v>Calculé</v>
          </cell>
          <cell r="I534" t="str">
            <v>2 - Signé</v>
          </cell>
          <cell r="K534" t="str">
            <v>Chaudière/brûleur</v>
          </cell>
          <cell r="L534">
            <v>1</v>
          </cell>
          <cell r="W534" t="str">
            <v>CFAM</v>
          </cell>
          <cell r="X534" t="str">
            <v>Sabrina Fortin</v>
          </cell>
          <cell r="Y534" t="str">
            <v>Existant</v>
          </cell>
          <cell r="Z534" t="str">
            <v>Agricole/Serres</v>
          </cell>
          <cell r="AA534" t="str">
            <v>Entretien annuel et service de dépannage</v>
          </cell>
          <cell r="AB534">
            <v>16900</v>
          </cell>
          <cell r="AC534">
            <v>5490</v>
          </cell>
          <cell r="AD534">
            <v>0</v>
          </cell>
          <cell r="AE534">
            <v>0</v>
          </cell>
          <cell r="AF534">
            <v>42.45</v>
          </cell>
          <cell r="AG534">
            <v>2759.25</v>
          </cell>
          <cell r="AH534">
            <v>9</v>
          </cell>
          <cell r="AI534">
            <v>1294</v>
          </cell>
          <cell r="AJ534" t="str">
            <v>Contingence, reprise et garantie</v>
          </cell>
          <cell r="AK534">
            <v>971.34749999999997</v>
          </cell>
          <cell r="AL534">
            <v>51.45</v>
          </cell>
          <cell r="AM534">
            <v>10514.5975</v>
          </cell>
          <cell r="AN534">
            <v>6385.4025000000001</v>
          </cell>
          <cell r="AQ534">
            <v>0.37783446745562133</v>
          </cell>
          <cell r="AR534">
            <v>4681.95</v>
          </cell>
          <cell r="AS534">
            <v>1703.4525000000001</v>
          </cell>
          <cell r="AT534">
            <v>0.10079600591715979</v>
          </cell>
          <cell r="AU534">
            <v>33.108892128279891</v>
          </cell>
          <cell r="AV534" t="str">
            <v/>
          </cell>
          <cell r="AW534" t="str">
            <v>Petit formulaire</v>
          </cell>
        </row>
        <row r="535">
          <cell r="B535">
            <v>22128</v>
          </cell>
          <cell r="C535">
            <v>2022</v>
          </cell>
          <cell r="D535">
            <v>44914</v>
          </cell>
          <cell r="E535" t="str">
            <v>François</v>
          </cell>
          <cell r="F535" t="str">
            <v>En cours</v>
          </cell>
          <cell r="G535" t="str">
            <v>Non</v>
          </cell>
          <cell r="H535" t="str">
            <v>Calculé</v>
          </cell>
          <cell r="I535" t="str">
            <v>5 - Perdu</v>
          </cell>
          <cell r="M535" t="str">
            <v>Chaudière /brûleur</v>
          </cell>
          <cell r="N535">
            <v>1</v>
          </cell>
          <cell r="W535" t="str">
            <v>Béton Provincial</v>
          </cell>
          <cell r="X535" t="str">
            <v>Charles Dallaire</v>
          </cell>
          <cell r="Y535" t="str">
            <v>Existant</v>
          </cell>
          <cell r="Z535" t="str">
            <v>Industriel</v>
          </cell>
          <cell r="AA535" t="str">
            <v>Chauffe-eau 2MMBTU</v>
          </cell>
          <cell r="AB535">
            <v>100000</v>
          </cell>
          <cell r="AC535">
            <v>0</v>
          </cell>
          <cell r="AD535">
            <v>0</v>
          </cell>
          <cell r="AE535">
            <v>0</v>
          </cell>
          <cell r="AF535">
            <v>0</v>
          </cell>
          <cell r="AG535">
            <v>0</v>
          </cell>
          <cell r="AH535">
            <v>0</v>
          </cell>
          <cell r="AI535">
            <v>0</v>
          </cell>
          <cell r="AJ535" t="str">
            <v>Contingence, reprise et garantie</v>
          </cell>
          <cell r="AK535">
            <v>0</v>
          </cell>
          <cell r="AL535">
            <v>0</v>
          </cell>
          <cell r="AM535">
            <v>0</v>
          </cell>
          <cell r="AN535">
            <v>100000</v>
          </cell>
          <cell r="AQ535">
            <v>1</v>
          </cell>
          <cell r="AR535">
            <v>0</v>
          </cell>
          <cell r="AS535">
            <v>100000</v>
          </cell>
          <cell r="AT535">
            <v>1</v>
          </cell>
          <cell r="AU535" t="str">
            <v/>
          </cell>
          <cell r="AV535" t="str">
            <v/>
          </cell>
          <cell r="AW535" t="str">
            <v>Petit formulaire</v>
          </cell>
        </row>
        <row r="536">
          <cell r="B536">
            <v>22129</v>
          </cell>
          <cell r="C536">
            <v>2023</v>
          </cell>
          <cell r="D536">
            <v>44915</v>
          </cell>
          <cell r="E536" t="str">
            <v>René</v>
          </cell>
          <cell r="G536" t="str">
            <v>Oui</v>
          </cell>
          <cell r="H536" t="str">
            <v>Budgétaire</v>
          </cell>
          <cell r="I536" t="str">
            <v>2 - Signé</v>
          </cell>
          <cell r="K536" t="str">
            <v>Remplacement tubes</v>
          </cell>
          <cell r="L536">
            <v>1</v>
          </cell>
          <cell r="W536" t="str">
            <v>LP</v>
          </cell>
          <cell r="X536" t="str">
            <v>Dominic Hamel</v>
          </cell>
          <cell r="Y536" t="str">
            <v>Existant</v>
          </cell>
          <cell r="Z536" t="str">
            <v>Industriel</v>
          </cell>
          <cell r="AA536" t="str">
            <v>remplacement d'un serpentin</v>
          </cell>
          <cell r="AB536">
            <v>13200</v>
          </cell>
          <cell r="AC536">
            <v>8972</v>
          </cell>
          <cell r="AD536">
            <v>0</v>
          </cell>
          <cell r="AE536">
            <v>0</v>
          </cell>
          <cell r="AF536">
            <v>0</v>
          </cell>
          <cell r="AG536">
            <v>0</v>
          </cell>
          <cell r="AH536">
            <v>0</v>
          </cell>
          <cell r="AI536">
            <v>0</v>
          </cell>
          <cell r="AJ536" t="str">
            <v>Contingence, reprise et garantie</v>
          </cell>
          <cell r="AK536">
            <v>807.48</v>
          </cell>
          <cell r="AL536">
            <v>0</v>
          </cell>
          <cell r="AM536">
            <v>9779.48</v>
          </cell>
          <cell r="AN536">
            <v>3420.52</v>
          </cell>
          <cell r="AQ536">
            <v>0.25913030303030304</v>
          </cell>
          <cell r="AR536">
            <v>0</v>
          </cell>
          <cell r="AS536">
            <v>3420.52</v>
          </cell>
          <cell r="AT536">
            <v>0.25913030303030304</v>
          </cell>
          <cell r="AU536" t="str">
            <v/>
          </cell>
          <cell r="AV536" t="str">
            <v/>
          </cell>
          <cell r="AW536" t="str">
            <v>Petit formulaire</v>
          </cell>
          <cell r="AX536" t="str">
            <v>René</v>
          </cell>
        </row>
        <row r="537">
          <cell r="B537">
            <v>22130</v>
          </cell>
          <cell r="C537">
            <v>2022</v>
          </cell>
          <cell r="D537">
            <v>44918</v>
          </cell>
          <cell r="E537" t="str">
            <v>René</v>
          </cell>
          <cell r="F537" t="str">
            <v>En cours</v>
          </cell>
          <cell r="G537" t="str">
            <v>Non</v>
          </cell>
          <cell r="H537" t="str">
            <v>Calculé</v>
          </cell>
          <cell r="I537" t="str">
            <v>4 - Annulé</v>
          </cell>
          <cell r="K537" t="str">
            <v>Chaudière/brûleur</v>
          </cell>
          <cell r="L537">
            <v>1</v>
          </cell>
          <cell r="W537" t="str">
            <v>Forest Palettes inc.</v>
          </cell>
          <cell r="X537" t="str">
            <v>.</v>
          </cell>
          <cell r="Y537" t="str">
            <v>Nouveau</v>
          </cell>
          <cell r="Z537" t="str">
            <v>Industriel</v>
          </cell>
          <cell r="AA537" t="str">
            <v>Chauffage à la biomasse</v>
          </cell>
          <cell r="AB537">
            <v>400000</v>
          </cell>
          <cell r="AC537">
            <v>225000</v>
          </cell>
          <cell r="AD537">
            <v>0</v>
          </cell>
          <cell r="AE537">
            <v>0</v>
          </cell>
          <cell r="AF537">
            <v>720</v>
          </cell>
          <cell r="AG537">
            <v>54000</v>
          </cell>
          <cell r="AH537">
            <v>0</v>
          </cell>
          <cell r="AI537">
            <v>8000</v>
          </cell>
          <cell r="AJ537" t="str">
            <v>Contingence, reprise et garantie</v>
          </cell>
          <cell r="AK537">
            <v>5000</v>
          </cell>
          <cell r="AL537">
            <v>720</v>
          </cell>
          <cell r="AM537">
            <v>292000</v>
          </cell>
          <cell r="AN537">
            <v>108000</v>
          </cell>
          <cell r="AQ537">
            <v>0.27</v>
          </cell>
          <cell r="AR537">
            <v>54000</v>
          </cell>
          <cell r="AS537">
            <v>54000</v>
          </cell>
          <cell r="AT537">
            <v>0.13500000000000001</v>
          </cell>
          <cell r="AU537">
            <v>75</v>
          </cell>
          <cell r="AV537" t="str">
            <v/>
          </cell>
          <cell r="AW537" t="str">
            <v>Petit formulaire</v>
          </cell>
        </row>
        <row r="538">
          <cell r="B538">
            <v>22131</v>
          </cell>
          <cell r="C538">
            <v>2023</v>
          </cell>
          <cell r="D538">
            <v>44932</v>
          </cell>
          <cell r="E538" t="str">
            <v>François</v>
          </cell>
          <cell r="F538" t="str">
            <v>En cours</v>
          </cell>
          <cell r="G538" t="str">
            <v>Non</v>
          </cell>
          <cell r="H538" t="str">
            <v>Budgétaire</v>
          </cell>
          <cell r="I538" t="str">
            <v>4 - Annulé</v>
          </cell>
          <cell r="K538" t="str">
            <v>Chaudière/brûleur</v>
          </cell>
          <cell r="L538">
            <v>1</v>
          </cell>
          <cell r="W538" t="str">
            <v>Teknion Roy et Breton</v>
          </cell>
          <cell r="X538" t="str">
            <v>Amandine Tourneux</v>
          </cell>
          <cell r="Y538" t="str">
            <v>Nouveau</v>
          </cell>
          <cell r="Z538" t="str">
            <v>Industriel</v>
          </cell>
          <cell r="AA538" t="str">
            <v>Chaudière à biomasse 550 kW</v>
          </cell>
          <cell r="AB538">
            <v>0</v>
          </cell>
          <cell r="AC538">
            <v>0</v>
          </cell>
          <cell r="AD538">
            <v>0</v>
          </cell>
          <cell r="AE538">
            <v>0</v>
          </cell>
          <cell r="AF538">
            <v>0</v>
          </cell>
          <cell r="AG538">
            <v>0</v>
          </cell>
          <cell r="AH538">
            <v>0</v>
          </cell>
          <cell r="AI538">
            <v>0</v>
          </cell>
          <cell r="AJ538" t="str">
            <v>Contingence, reprise et garantie</v>
          </cell>
          <cell r="AK538">
            <v>0</v>
          </cell>
          <cell r="AL538">
            <v>0</v>
          </cell>
          <cell r="AM538">
            <v>0</v>
          </cell>
          <cell r="AN538">
            <v>0</v>
          </cell>
          <cell r="AQ538">
            <v>0</v>
          </cell>
          <cell r="AR538">
            <v>0</v>
          </cell>
          <cell r="AS538">
            <v>0</v>
          </cell>
          <cell r="AT538">
            <v>0</v>
          </cell>
          <cell r="AU538" t="str">
            <v/>
          </cell>
          <cell r="AV538" t="str">
            <v/>
          </cell>
          <cell r="AW538" t="str">
            <v>Grand formulaire</v>
          </cell>
        </row>
        <row r="539">
          <cell r="B539">
            <v>23001</v>
          </cell>
          <cell r="C539">
            <v>2023</v>
          </cell>
          <cell r="D539">
            <v>44936</v>
          </cell>
          <cell r="E539" t="str">
            <v>René</v>
          </cell>
          <cell r="G539" t="str">
            <v>Non</v>
          </cell>
          <cell r="H539" t="str">
            <v>Budgétaire</v>
          </cell>
          <cell r="I539" t="str">
            <v>2 - Signé</v>
          </cell>
          <cell r="M539" t="str">
            <v>Audit/test de capacité</v>
          </cell>
          <cell r="N539">
            <v>1</v>
          </cell>
          <cell r="W539" t="str">
            <v>Wechsler</v>
          </cell>
          <cell r="X539" t="str">
            <v>Rémi Roy</v>
          </cell>
          <cell r="Y539" t="str">
            <v>Nouveau</v>
          </cell>
          <cell r="Z539" t="str">
            <v>Industriel</v>
          </cell>
          <cell r="AA539" t="str">
            <v>Formation</v>
          </cell>
          <cell r="AB539">
            <v>0</v>
          </cell>
          <cell r="AC539">
            <v>0</v>
          </cell>
          <cell r="AD539">
            <v>0</v>
          </cell>
          <cell r="AE539" t="e">
            <v>#VALUE!</v>
          </cell>
          <cell r="AF539">
            <v>0</v>
          </cell>
          <cell r="AG539" t="e">
            <v>#VALUE!</v>
          </cell>
          <cell r="AH539">
            <v>0</v>
          </cell>
          <cell r="AI539">
            <v>0</v>
          </cell>
          <cell r="AJ539" t="str">
            <v>Contingence, reprise et garantie</v>
          </cell>
          <cell r="AK539">
            <v>0</v>
          </cell>
          <cell r="AL539" t="e">
            <v>#VALUE!</v>
          </cell>
          <cell r="AM539" t="e">
            <v>#VALUE!</v>
          </cell>
          <cell r="AN539" t="e">
            <v>#VALUE!</v>
          </cell>
          <cell r="AQ539">
            <v>0</v>
          </cell>
          <cell r="AR539" t="e">
            <v>#VALUE!</v>
          </cell>
          <cell r="AS539" t="e">
            <v>#VALUE!</v>
          </cell>
          <cell r="AT539">
            <v>0</v>
          </cell>
          <cell r="AU539" t="e">
            <v>#VALUE!</v>
          </cell>
          <cell r="AV539" t="e">
            <v>#VALUE!</v>
          </cell>
          <cell r="AW539" t="str">
            <v>Petit formulaire</v>
          </cell>
        </row>
        <row r="540">
          <cell r="B540">
            <v>23002</v>
          </cell>
          <cell r="C540">
            <v>2023</v>
          </cell>
          <cell r="D540">
            <v>44949</v>
          </cell>
          <cell r="E540" t="str">
            <v>René</v>
          </cell>
          <cell r="G540" t="str">
            <v>Non</v>
          </cell>
          <cell r="H540" t="str">
            <v>Calculé</v>
          </cell>
          <cell r="I540" t="str">
            <v>2 - Signé</v>
          </cell>
          <cell r="K540" t="str">
            <v>Remplacement tubes</v>
          </cell>
          <cell r="L540">
            <v>1</v>
          </cell>
          <cell r="W540" t="str">
            <v>Interfor</v>
          </cell>
          <cell r="X540" t="str">
            <v>Christian Paquette</v>
          </cell>
          <cell r="Y540" t="str">
            <v>Existant</v>
          </cell>
          <cell r="Z540" t="str">
            <v>Scieries</v>
          </cell>
          <cell r="AA540" t="str">
            <v>Réparation de tubes</v>
          </cell>
          <cell r="AB540">
            <v>18438.025600000001</v>
          </cell>
          <cell r="AC540">
            <v>1900</v>
          </cell>
          <cell r="AD540">
            <v>0</v>
          </cell>
          <cell r="AE540" t="e">
            <v>#VALUE!</v>
          </cell>
          <cell r="AF540">
            <v>59.6</v>
          </cell>
          <cell r="AG540" t="e">
            <v>#VALUE!</v>
          </cell>
          <cell r="AH540">
            <v>24</v>
          </cell>
          <cell r="AI540">
            <v>3150</v>
          </cell>
          <cell r="AJ540" t="str">
            <v>Contingence, reprise et garantie</v>
          </cell>
          <cell r="AK540">
            <v>1013.4</v>
          </cell>
          <cell r="AL540" t="e">
            <v>#VALUE!</v>
          </cell>
          <cell r="AM540" t="e">
            <v>#VALUE!</v>
          </cell>
          <cell r="AN540" t="e">
            <v>#VALUE!</v>
          </cell>
          <cell r="AQ540" t="e">
            <v>#VALUE!</v>
          </cell>
          <cell r="AR540" t="e">
            <v>#VALUE!</v>
          </cell>
          <cell r="AS540" t="e">
            <v>#VALUE!</v>
          </cell>
          <cell r="AT540" t="e">
            <v>#VALUE!</v>
          </cell>
          <cell r="AU540" t="e">
            <v>#VALUE!</v>
          </cell>
          <cell r="AV540" t="e">
            <v>#VALUE!</v>
          </cell>
          <cell r="AW540" t="str">
            <v>Petit formulaire</v>
          </cell>
        </row>
        <row r="541">
          <cell r="B541">
            <v>23003</v>
          </cell>
          <cell r="C541">
            <v>2023</v>
          </cell>
          <cell r="D541">
            <v>44956</v>
          </cell>
          <cell r="E541" t="str">
            <v>François</v>
          </cell>
          <cell r="F541" t="str">
            <v>Pour approbation</v>
          </cell>
          <cell r="G541" t="str">
            <v>Oui</v>
          </cell>
          <cell r="H541" t="str">
            <v>Calculé</v>
          </cell>
          <cell r="I541" t="str">
            <v>2 - Signé</v>
          </cell>
          <cell r="M541" t="str">
            <v>Chaudière /brûleur</v>
          </cell>
          <cell r="N541">
            <v>1</v>
          </cell>
          <cell r="W541" t="str">
            <v>Séminaire St-Joseph</v>
          </cell>
          <cell r="X541" t="str">
            <v>Stéphane Dupont</v>
          </cell>
          <cell r="Y541" t="str">
            <v>Existant</v>
          </cell>
          <cell r="Z541" t="str">
            <v>Institutionnel</v>
          </cell>
          <cell r="AA541" t="str">
            <v>Remplacement chaudière à vapeur</v>
          </cell>
          <cell r="AB541">
            <v>73000</v>
          </cell>
          <cell r="AC541">
            <v>28465</v>
          </cell>
          <cell r="AD541">
            <v>3.96</v>
          </cell>
          <cell r="AE541">
            <v>257.39999999999998</v>
          </cell>
          <cell r="AF541">
            <v>128</v>
          </cell>
          <cell r="AG541">
            <v>9600</v>
          </cell>
          <cell r="AH541">
            <v>0</v>
          </cell>
          <cell r="AI541">
            <v>3600</v>
          </cell>
          <cell r="AJ541" t="str">
            <v>Contingence, reprise et garantie</v>
          </cell>
          <cell r="AK541">
            <v>4342</v>
          </cell>
          <cell r="AL541">
            <v>131.96</v>
          </cell>
          <cell r="AM541">
            <v>46264.4</v>
          </cell>
          <cell r="AN541">
            <v>26735.599999999999</v>
          </cell>
          <cell r="AQ541">
            <v>0.36624109589041093</v>
          </cell>
          <cell r="AR541">
            <v>9897</v>
          </cell>
          <cell r="AS541">
            <v>16838.599999999999</v>
          </cell>
          <cell r="AT541">
            <v>0.2306657534246575</v>
          </cell>
          <cell r="AU541">
            <v>127.60381933919368</v>
          </cell>
          <cell r="AV541" t="str">
            <v/>
          </cell>
          <cell r="AW541" t="str">
            <v>Grand formulaire</v>
          </cell>
          <cell r="AX541" t="str">
            <v>Vincent Prudhomme</v>
          </cell>
          <cell r="AY541" t="str">
            <v>Non</v>
          </cell>
        </row>
        <row r="542">
          <cell r="B542">
            <v>23004</v>
          </cell>
          <cell r="C542">
            <v>2023</v>
          </cell>
          <cell r="D542">
            <v>44957</v>
          </cell>
          <cell r="E542" t="str">
            <v>François</v>
          </cell>
          <cell r="F542" t="str">
            <v>Pour approbation</v>
          </cell>
          <cell r="G542" t="str">
            <v>Oui</v>
          </cell>
          <cell r="H542" t="str">
            <v>Budgétaire</v>
          </cell>
          <cell r="I542" t="str">
            <v>0 - En cours</v>
          </cell>
          <cell r="M542" t="str">
            <v>Chaudière /brûleur</v>
          </cell>
          <cell r="N542">
            <v>1</v>
          </cell>
          <cell r="W542" t="str">
            <v>Services Correctionnels Canada</v>
          </cell>
          <cell r="X542" t="str">
            <v>Martin Roy</v>
          </cell>
          <cell r="Y542" t="str">
            <v>Nouveau</v>
          </cell>
          <cell r="Z542" t="str">
            <v>Institutionnel</v>
          </cell>
          <cell r="AA542" t="str">
            <v>Location chaudière à vapeur 300 HP</v>
          </cell>
          <cell r="AB542">
            <v>25000</v>
          </cell>
          <cell r="AC542">
            <v>0</v>
          </cell>
          <cell r="AD542">
            <v>8</v>
          </cell>
          <cell r="AE542">
            <v>520</v>
          </cell>
          <cell r="AF542">
            <v>48</v>
          </cell>
          <cell r="AG542">
            <v>3120</v>
          </cell>
          <cell r="AH542">
            <v>8</v>
          </cell>
          <cell r="AI542">
            <v>1000</v>
          </cell>
          <cell r="AJ542" t="str">
            <v>Contingence, reprise et garantie</v>
          </cell>
          <cell r="AK542">
            <v>5000</v>
          </cell>
          <cell r="AL542">
            <v>64</v>
          </cell>
          <cell r="AM542">
            <v>9640</v>
          </cell>
          <cell r="AN542">
            <v>15360</v>
          </cell>
          <cell r="AQ542">
            <v>0.61439999999999995</v>
          </cell>
          <cell r="AR542">
            <v>5824</v>
          </cell>
          <cell r="AS542">
            <v>9536</v>
          </cell>
          <cell r="AT542">
            <v>0.38144</v>
          </cell>
          <cell r="AU542">
            <v>149</v>
          </cell>
          <cell r="AV542" t="str">
            <v/>
          </cell>
          <cell r="AW542" t="str">
            <v>Petit formulaire</v>
          </cell>
        </row>
        <row r="543">
          <cell r="B543">
            <v>23005</v>
          </cell>
          <cell r="C543">
            <v>2023</v>
          </cell>
          <cell r="D543">
            <v>44957</v>
          </cell>
          <cell r="E543" t="str">
            <v>François</v>
          </cell>
          <cell r="F543" t="str">
            <v>Pour approbation</v>
          </cell>
          <cell r="G543" t="str">
            <v>Oui</v>
          </cell>
          <cell r="H543" t="str">
            <v>Budgétaire</v>
          </cell>
          <cell r="I543" t="str">
            <v>1 - Déposé</v>
          </cell>
          <cell r="J543">
            <v>44971</v>
          </cell>
          <cell r="K543" t="str">
            <v>Chaudière/brûleur</v>
          </cell>
          <cell r="L543">
            <v>1</v>
          </cell>
          <cell r="W543" t="str">
            <v>Leonine International</v>
          </cell>
          <cell r="X543" t="str">
            <v>Gary Strobel</v>
          </cell>
          <cell r="Y543" t="str">
            <v>Nouveau</v>
          </cell>
          <cell r="Z543" t="str">
            <v>Industriel</v>
          </cell>
          <cell r="AA543" t="str">
            <v>Chaudière à biomasse 2000 kW</v>
          </cell>
          <cell r="AB543">
            <v>2400000</v>
          </cell>
          <cell r="AC543">
            <v>1302000</v>
          </cell>
          <cell r="AD543">
            <v>178.68000000000006</v>
          </cell>
          <cell r="AE543">
            <v>11614.2</v>
          </cell>
          <cell r="AF543">
            <v>560</v>
          </cell>
          <cell r="AG543">
            <v>42000</v>
          </cell>
          <cell r="AH543">
            <v>70</v>
          </cell>
          <cell r="AI543">
            <v>89412.5</v>
          </cell>
          <cell r="AJ543" t="str">
            <v>Contingence, reprise et garantie</v>
          </cell>
          <cell r="AK543">
            <v>152782.15</v>
          </cell>
          <cell r="AL543">
            <v>808.68000000000006</v>
          </cell>
          <cell r="AM543">
            <v>1597808.85</v>
          </cell>
          <cell r="AN543">
            <v>802191.15</v>
          </cell>
          <cell r="AQ543">
            <v>0.33424631250000003</v>
          </cell>
          <cell r="AR543">
            <v>60651</v>
          </cell>
          <cell r="AS543">
            <v>741540.15</v>
          </cell>
          <cell r="AT543">
            <v>0.30897506250000006</v>
          </cell>
          <cell r="AU543">
            <v>916.9759979225405</v>
          </cell>
          <cell r="AV543" t="str">
            <v/>
          </cell>
          <cell r="AW543" t="str">
            <v>Grand formulaire</v>
          </cell>
        </row>
        <row r="544">
          <cell r="B544">
            <v>23006</v>
          </cell>
          <cell r="C544">
            <v>2023</v>
          </cell>
          <cell r="D544">
            <v>44957</v>
          </cell>
          <cell r="E544" t="str">
            <v>François</v>
          </cell>
          <cell r="F544" t="str">
            <v>En cours</v>
          </cell>
          <cell r="G544" t="str">
            <v>Non</v>
          </cell>
          <cell r="H544" t="str">
            <v>Calculé</v>
          </cell>
          <cell r="I544" t="str">
            <v>4 - Annulé</v>
          </cell>
          <cell r="W544" t="str">
            <v>Hôpital du Centre-de-la-Mauricie</v>
          </cell>
          <cell r="X544" t="str">
            <v>Marco Robitaille</v>
          </cell>
          <cell r="Y544" t="str">
            <v>Existant</v>
          </cell>
          <cell r="Z544" t="str">
            <v>Institutionnel</v>
          </cell>
          <cell r="AA544" t="str">
            <v>Chauffe-eau 3 MMBTU</v>
          </cell>
          <cell r="AB544">
            <v>0</v>
          </cell>
          <cell r="AC544">
            <v>0</v>
          </cell>
          <cell r="AD544">
            <v>0</v>
          </cell>
          <cell r="AE544">
            <v>0</v>
          </cell>
          <cell r="AF544">
            <v>0</v>
          </cell>
          <cell r="AG544">
            <v>0</v>
          </cell>
          <cell r="AH544">
            <v>0</v>
          </cell>
          <cell r="AI544">
            <v>0</v>
          </cell>
          <cell r="AJ544" t="str">
            <v>Contingence, reprise et garantie</v>
          </cell>
          <cell r="AK544">
            <v>0</v>
          </cell>
          <cell r="AL544">
            <v>0</v>
          </cell>
          <cell r="AM544">
            <v>0</v>
          </cell>
          <cell r="AN544">
            <v>0</v>
          </cell>
          <cell r="AQ544">
            <v>0</v>
          </cell>
          <cell r="AR544">
            <v>0</v>
          </cell>
          <cell r="AS544">
            <v>0</v>
          </cell>
          <cell r="AT544">
            <v>0</v>
          </cell>
          <cell r="AU544" t="str">
            <v/>
          </cell>
          <cell r="AV544" t="str">
            <v/>
          </cell>
          <cell r="AW544" t="str">
            <v>Grand formulaire</v>
          </cell>
        </row>
        <row r="545">
          <cell r="B545">
            <v>23007</v>
          </cell>
          <cell r="C545">
            <v>2023</v>
          </cell>
          <cell r="D545">
            <v>44964</v>
          </cell>
          <cell r="E545" t="str">
            <v>François</v>
          </cell>
          <cell r="F545" t="str">
            <v>Pour approbation</v>
          </cell>
          <cell r="G545" t="str">
            <v>Non</v>
          </cell>
          <cell r="H545" t="str">
            <v>Budgétaire</v>
          </cell>
          <cell r="I545" t="str">
            <v>4 - Annulé</v>
          </cell>
          <cell r="M545" t="str">
            <v>Chaudière /brûleur</v>
          </cell>
          <cell r="N545">
            <v>1</v>
          </cell>
          <cell r="W545" t="str">
            <v>Québec Linge</v>
          </cell>
          <cell r="X545" t="str">
            <v>Philippe Bouchard-Grenier</v>
          </cell>
          <cell r="Y545" t="str">
            <v>Nouveau</v>
          </cell>
          <cell r="Z545" t="str">
            <v>Industriel</v>
          </cell>
          <cell r="AA545" t="str">
            <v>Location chaudière à vapeur haute pression CHA301</v>
          </cell>
          <cell r="AB545">
            <v>34500</v>
          </cell>
          <cell r="AC545">
            <v>1</v>
          </cell>
          <cell r="AD545">
            <v>1</v>
          </cell>
          <cell r="AE545">
            <v>65</v>
          </cell>
          <cell r="AF545">
            <v>1</v>
          </cell>
          <cell r="AG545">
            <v>75</v>
          </cell>
          <cell r="AH545">
            <v>1</v>
          </cell>
          <cell r="AI545">
            <v>1</v>
          </cell>
          <cell r="AJ545" t="str">
            <v>Contingence, reprise et garantie</v>
          </cell>
          <cell r="AK545">
            <v>1</v>
          </cell>
          <cell r="AL545">
            <v>3</v>
          </cell>
          <cell r="AM545">
            <v>143</v>
          </cell>
          <cell r="AN545">
            <v>34357</v>
          </cell>
          <cell r="AQ545">
            <v>0.99585507246376814</v>
          </cell>
          <cell r="AR545">
            <v>225</v>
          </cell>
          <cell r="AS545">
            <v>34132</v>
          </cell>
          <cell r="AT545">
            <v>0.98933333333333329</v>
          </cell>
          <cell r="AU545">
            <v>11377.333333333334</v>
          </cell>
          <cell r="AV545" t="str">
            <v/>
          </cell>
          <cell r="AW545" t="str">
            <v>Petit formulaire</v>
          </cell>
        </row>
        <row r="546">
          <cell r="B546">
            <v>23008</v>
          </cell>
          <cell r="C546">
            <v>2023</v>
          </cell>
          <cell r="D546">
            <v>44970</v>
          </cell>
          <cell r="E546" t="str">
            <v>François</v>
          </cell>
          <cell r="F546" t="str">
            <v>Pour approbation</v>
          </cell>
          <cell r="G546" t="str">
            <v>Oui</v>
          </cell>
          <cell r="H546" t="str">
            <v>Budgétaire</v>
          </cell>
          <cell r="I546" t="str">
            <v>4 - Annulé</v>
          </cell>
          <cell r="M546" t="str">
            <v>Audit/test de capacité</v>
          </cell>
          <cell r="N546">
            <v>1</v>
          </cell>
          <cell r="W546" t="str">
            <v>Soucy Baron</v>
          </cell>
          <cell r="X546" t="str">
            <v>Maxime Jean-Baptiste</v>
          </cell>
          <cell r="Y546" t="str">
            <v>Nouveau</v>
          </cell>
          <cell r="Z546" t="str">
            <v>Industriel</v>
          </cell>
          <cell r="AA546" t="str">
            <v>Évaluation de conformité</v>
          </cell>
          <cell r="AB546">
            <v>8868</v>
          </cell>
          <cell r="AC546">
            <v>0</v>
          </cell>
          <cell r="AD546">
            <v>0</v>
          </cell>
          <cell r="AE546">
            <v>0</v>
          </cell>
          <cell r="AF546">
            <v>48</v>
          </cell>
          <cell r="AG546">
            <v>7200</v>
          </cell>
          <cell r="AH546">
            <v>3</v>
          </cell>
          <cell r="AI546">
            <v>300</v>
          </cell>
          <cell r="AJ546" t="str">
            <v>Contingence, reprise et garantie</v>
          </cell>
          <cell r="AK546">
            <v>300</v>
          </cell>
          <cell r="AL546">
            <v>102</v>
          </cell>
          <cell r="AM546">
            <v>7800</v>
          </cell>
          <cell r="AN546">
            <v>1068</v>
          </cell>
          <cell r="AQ546">
            <v>0.12043301759133965</v>
          </cell>
          <cell r="AR546">
            <v>7650</v>
          </cell>
          <cell r="AS546">
            <v>-6582</v>
          </cell>
          <cell r="AT546">
            <v>-0.74221921515561573</v>
          </cell>
          <cell r="AU546">
            <v>-64.529411764705884</v>
          </cell>
          <cell r="AV546">
            <v>16674</v>
          </cell>
          <cell r="AW546" t="str">
            <v>Petit formulaire</v>
          </cell>
        </row>
        <row r="547">
          <cell r="B547">
            <v>23009</v>
          </cell>
          <cell r="C547">
            <v>2023</v>
          </cell>
          <cell r="D547">
            <v>44970</v>
          </cell>
          <cell r="E547" t="str">
            <v>François</v>
          </cell>
          <cell r="F547" t="str">
            <v>Pour approbation</v>
          </cell>
          <cell r="G547" t="str">
            <v>Oui</v>
          </cell>
          <cell r="H547" t="str">
            <v>Budgétaire</v>
          </cell>
          <cell r="I547" t="str">
            <v>2 - Signé</v>
          </cell>
          <cell r="M547" t="str">
            <v>Chaudière /brûleur</v>
          </cell>
          <cell r="N547">
            <v>1</v>
          </cell>
          <cell r="W547" t="str">
            <v>Sucre Solution</v>
          </cell>
          <cell r="X547" t="str">
            <v>Yan Beauclair</v>
          </cell>
          <cell r="Y547" t="str">
            <v>Existant</v>
          </cell>
          <cell r="Z547" t="str">
            <v>Alimentaire</v>
          </cell>
          <cell r="AA547" t="str">
            <v>Station de réduction de pression</v>
          </cell>
          <cell r="AB547">
            <v>22816</v>
          </cell>
          <cell r="AC547">
            <v>15000</v>
          </cell>
          <cell r="AD547">
            <v>0</v>
          </cell>
          <cell r="AE547">
            <v>0</v>
          </cell>
          <cell r="AF547">
            <v>0</v>
          </cell>
          <cell r="AG547">
            <v>0</v>
          </cell>
          <cell r="AH547">
            <v>0</v>
          </cell>
          <cell r="AI547">
            <v>0</v>
          </cell>
          <cell r="AJ547" t="str">
            <v>Contingence, reprise et garantie</v>
          </cell>
          <cell r="AK547">
            <v>0</v>
          </cell>
          <cell r="AL547">
            <v>0</v>
          </cell>
          <cell r="AM547">
            <v>15000</v>
          </cell>
          <cell r="AN547">
            <v>7816</v>
          </cell>
          <cell r="AQ547">
            <v>0.34256661991584852</v>
          </cell>
          <cell r="AR547">
            <v>0</v>
          </cell>
          <cell r="AS547">
            <v>7816</v>
          </cell>
          <cell r="AT547">
            <v>0.34256661991584852</v>
          </cell>
          <cell r="AU547" t="str">
            <v/>
          </cell>
          <cell r="AV547" t="str">
            <v/>
          </cell>
          <cell r="AW547" t="str">
            <v>Petit formulaire</v>
          </cell>
          <cell r="AX547" t="str">
            <v>Francois Laroche</v>
          </cell>
        </row>
        <row r="548">
          <cell r="B548">
            <v>23010</v>
          </cell>
          <cell r="C548">
            <v>2023</v>
          </cell>
          <cell r="D548">
            <v>44972</v>
          </cell>
          <cell r="E548" t="str">
            <v>François</v>
          </cell>
          <cell r="F548" t="str">
            <v>Pour approbation</v>
          </cell>
          <cell r="G548" t="str">
            <v>Oui</v>
          </cell>
          <cell r="H548" t="str">
            <v>Budgétaire</v>
          </cell>
          <cell r="I548" t="str">
            <v>1 - Déposé</v>
          </cell>
          <cell r="J548">
            <v>44972</v>
          </cell>
          <cell r="M548" t="str">
            <v>Chaudière /brûleur</v>
          </cell>
          <cell r="N548">
            <v>1</v>
          </cell>
          <cell r="W548" t="str">
            <v>Énercycle</v>
          </cell>
          <cell r="X548" t="str">
            <v>Stéphane Gauthier</v>
          </cell>
          <cell r="Y548" t="str">
            <v>Existant</v>
          </cell>
          <cell r="Z548" t="str">
            <v>Industriel</v>
          </cell>
          <cell r="AA548" t="str">
            <v>Remplacement chaudière 60 HP eau chaude 30 PSI</v>
          </cell>
          <cell r="AB548">
            <v>145000</v>
          </cell>
          <cell r="AC548">
            <v>110000</v>
          </cell>
          <cell r="AD548">
            <v>1</v>
          </cell>
          <cell r="AE548">
            <v>65</v>
          </cell>
          <cell r="AF548">
            <v>1</v>
          </cell>
          <cell r="AG548">
            <v>75</v>
          </cell>
          <cell r="AH548">
            <v>1</v>
          </cell>
          <cell r="AI548">
            <v>1</v>
          </cell>
          <cell r="AJ548" t="str">
            <v>Contingence, reprise et garantie</v>
          </cell>
          <cell r="AK548">
            <v>1</v>
          </cell>
          <cell r="AL548">
            <v>3</v>
          </cell>
          <cell r="AM548">
            <v>110142</v>
          </cell>
          <cell r="AN548">
            <v>34858</v>
          </cell>
          <cell r="AQ548">
            <v>0.2404</v>
          </cell>
          <cell r="AR548">
            <v>225</v>
          </cell>
          <cell r="AS548">
            <v>34633</v>
          </cell>
          <cell r="AT548">
            <v>0.23884827586206897</v>
          </cell>
          <cell r="AU548">
            <v>11544.333333333334</v>
          </cell>
          <cell r="AV548" t="str">
            <v/>
          </cell>
          <cell r="AW548" t="str">
            <v>Grand formulaire</v>
          </cell>
        </row>
        <row r="549">
          <cell r="B549">
            <v>23011</v>
          </cell>
          <cell r="C549">
            <v>2024</v>
          </cell>
          <cell r="D549">
            <v>44977</v>
          </cell>
          <cell r="E549" t="str">
            <v>René</v>
          </cell>
          <cell r="G549" t="str">
            <v>Non</v>
          </cell>
          <cell r="H549" t="str">
            <v>Budgétaire</v>
          </cell>
          <cell r="I549" t="str">
            <v>4 - Annulé</v>
          </cell>
          <cell r="K549" t="str">
            <v>Chaudière/brûleur</v>
          </cell>
          <cell r="L549">
            <v>1</v>
          </cell>
          <cell r="W549" t="str">
            <v>Commonwealth Plywood</v>
          </cell>
          <cell r="X549" t="str">
            <v>Gilles Bourdua</v>
          </cell>
          <cell r="Y549" t="str">
            <v>Existant</v>
          </cell>
          <cell r="Z549" t="str">
            <v>Industriel</v>
          </cell>
          <cell r="AA549" t="str">
            <v>Boiler 600 bhp</v>
          </cell>
          <cell r="AB549">
            <v>6800000</v>
          </cell>
          <cell r="AC549">
            <v>4476000</v>
          </cell>
          <cell r="AD549">
            <v>2352.4799999999996</v>
          </cell>
          <cell r="AE549" t="e">
            <v>#VALUE!</v>
          </cell>
          <cell r="AF549">
            <v>2820</v>
          </cell>
          <cell r="AG549" t="e">
            <v>#VALUE!</v>
          </cell>
          <cell r="AH549">
            <v>1600</v>
          </cell>
          <cell r="AI549">
            <v>166875</v>
          </cell>
          <cell r="AJ549" t="str">
            <v>Contingence, reprise et garantie</v>
          </cell>
          <cell r="AK549">
            <v>455975.4</v>
          </cell>
          <cell r="AL549" t="e">
            <v>#VALUE!</v>
          </cell>
          <cell r="AM549" t="e">
            <v>#VALUE!</v>
          </cell>
          <cell r="AN549" t="e">
            <v>#VALUE!</v>
          </cell>
          <cell r="AQ549" t="e">
            <v>#VALUE!</v>
          </cell>
          <cell r="AR549" t="e">
            <v>#VALUE!</v>
          </cell>
          <cell r="AS549" t="e">
            <v>#VALUE!</v>
          </cell>
          <cell r="AT549" t="e">
            <v>#VALUE!</v>
          </cell>
          <cell r="AU549" t="e">
            <v>#VALUE!</v>
          </cell>
          <cell r="AV549" t="e">
            <v>#VALUE!</v>
          </cell>
          <cell r="AW549" t="str">
            <v>Grand formulaire</v>
          </cell>
        </row>
        <row r="550">
          <cell r="B550">
            <v>23012</v>
          </cell>
          <cell r="C550">
            <v>2023</v>
          </cell>
          <cell r="D550">
            <v>44977</v>
          </cell>
          <cell r="E550" t="str">
            <v>René</v>
          </cell>
          <cell r="G550" t="str">
            <v>Non</v>
          </cell>
          <cell r="H550" t="str">
            <v>Budgétaire</v>
          </cell>
          <cell r="I550" t="str">
            <v>0 - En cours</v>
          </cell>
          <cell r="K550" t="str">
            <v>Chaudière/brûleur</v>
          </cell>
          <cell r="L550">
            <v>1</v>
          </cell>
          <cell r="W550" t="str">
            <v>Placage Mégantic</v>
          </cell>
          <cell r="X550" t="str">
            <v>Daniel Hamann</v>
          </cell>
          <cell r="Y550" t="str">
            <v>Nouveau</v>
          </cell>
          <cell r="Z550" t="str">
            <v>Industriel</v>
          </cell>
          <cell r="AA550" t="str">
            <v>Nouvelle chaudière</v>
          </cell>
          <cell r="AB550">
            <v>5500000</v>
          </cell>
          <cell r="AC550">
            <v>3200000</v>
          </cell>
          <cell r="AD550">
            <v>1307</v>
          </cell>
          <cell r="AE550" t="e">
            <v>#VALUE!</v>
          </cell>
          <cell r="AF550">
            <v>2371</v>
          </cell>
          <cell r="AG550" t="e">
            <v>#VALUE!</v>
          </cell>
          <cell r="AH550">
            <v>320</v>
          </cell>
          <cell r="AI550">
            <v>122680</v>
          </cell>
          <cell r="AJ550" t="str">
            <v>Contingence, reprise et garantie</v>
          </cell>
          <cell r="AK550">
            <v>464602</v>
          </cell>
          <cell r="AL550" t="e">
            <v>#VALUE!</v>
          </cell>
          <cell r="AM550" t="e">
            <v>#VALUE!</v>
          </cell>
          <cell r="AN550" t="e">
            <v>#VALUE!</v>
          </cell>
          <cell r="AQ550" t="e">
            <v>#VALUE!</v>
          </cell>
          <cell r="AR550" t="e">
            <v>#VALUE!</v>
          </cell>
          <cell r="AS550" t="e">
            <v>#VALUE!</v>
          </cell>
          <cell r="AT550" t="e">
            <v>#VALUE!</v>
          </cell>
          <cell r="AU550" t="e">
            <v>#VALUE!</v>
          </cell>
          <cell r="AV550" t="e">
            <v>#VALUE!</v>
          </cell>
          <cell r="AW550" t="str">
            <v>Grand formulaire</v>
          </cell>
        </row>
        <row r="551">
          <cell r="B551">
            <v>23013</v>
          </cell>
          <cell r="C551">
            <v>2023</v>
          </cell>
          <cell r="D551">
            <v>44959</v>
          </cell>
          <cell r="E551" t="str">
            <v>René</v>
          </cell>
          <cell r="G551" t="str">
            <v>Non</v>
          </cell>
          <cell r="H551" t="str">
            <v>Budgétaire</v>
          </cell>
          <cell r="I551" t="str">
            <v>0 - En cours</v>
          </cell>
          <cell r="K551" t="str">
            <v>Audit/test de combustion</v>
          </cell>
          <cell r="L551">
            <v>1</v>
          </cell>
          <cell r="W551" t="str">
            <v>Les entreprises Minville</v>
          </cell>
          <cell r="X551" t="str">
            <v>Karine Pelletier</v>
          </cell>
          <cell r="Y551" t="str">
            <v>Nouveau</v>
          </cell>
          <cell r="Z551" t="str">
            <v>Scieries</v>
          </cell>
          <cell r="AA551" t="str">
            <v>Audit</v>
          </cell>
          <cell r="AB551">
            <v>0</v>
          </cell>
          <cell r="AC551">
            <v>0</v>
          </cell>
          <cell r="AD551">
            <v>0</v>
          </cell>
          <cell r="AE551">
            <v>0</v>
          </cell>
          <cell r="AF551">
            <v>0</v>
          </cell>
          <cell r="AG551">
            <v>0</v>
          </cell>
          <cell r="AH551">
            <v>0</v>
          </cell>
          <cell r="AI551">
            <v>0</v>
          </cell>
          <cell r="AJ551" t="str">
            <v>Contingence, reprise et garantie</v>
          </cell>
          <cell r="AK551">
            <v>0</v>
          </cell>
          <cell r="AL551">
            <v>0</v>
          </cell>
          <cell r="AM551">
            <v>0</v>
          </cell>
          <cell r="AN551">
            <v>0</v>
          </cell>
          <cell r="AQ551">
            <v>0</v>
          </cell>
          <cell r="AR551">
            <v>0</v>
          </cell>
          <cell r="AS551">
            <v>0</v>
          </cell>
          <cell r="AT551">
            <v>0</v>
          </cell>
          <cell r="AU551" t="str">
            <v/>
          </cell>
          <cell r="AV551" t="str">
            <v/>
          </cell>
          <cell r="AW551" t="str">
            <v>Petit formulaire</v>
          </cell>
        </row>
        <row r="552">
          <cell r="B552">
            <v>23014</v>
          </cell>
          <cell r="C552">
            <v>2024</v>
          </cell>
          <cell r="D552">
            <v>44977</v>
          </cell>
          <cell r="E552" t="str">
            <v>René</v>
          </cell>
          <cell r="G552" t="str">
            <v>Non</v>
          </cell>
          <cell r="H552" t="str">
            <v>Budgétaire</v>
          </cell>
          <cell r="I552" t="str">
            <v>4 - Annulé</v>
          </cell>
          <cell r="K552" t="str">
            <v>Chaudière/brûleur</v>
          </cell>
          <cell r="L552">
            <v>1</v>
          </cell>
          <cell r="W552" t="str">
            <v>Scierie Rosario Poirier</v>
          </cell>
          <cell r="X552" t="str">
            <v>Rosario Poirier</v>
          </cell>
          <cell r="Y552" t="str">
            <v>Nouveau</v>
          </cell>
          <cell r="Z552" t="str">
            <v>Scieries</v>
          </cell>
          <cell r="AA552" t="str">
            <v>Boiler 40 bhp</v>
          </cell>
          <cell r="AB552">
            <v>0</v>
          </cell>
          <cell r="AC552">
            <v>0</v>
          </cell>
          <cell r="AD552">
            <v>0</v>
          </cell>
          <cell r="AE552">
            <v>0</v>
          </cell>
          <cell r="AF552">
            <v>0</v>
          </cell>
          <cell r="AG552">
            <v>0</v>
          </cell>
          <cell r="AH552">
            <v>0</v>
          </cell>
          <cell r="AI552">
            <v>0</v>
          </cell>
          <cell r="AJ552" t="str">
            <v>Contingence, reprise et garantie</v>
          </cell>
          <cell r="AK552">
            <v>0</v>
          </cell>
          <cell r="AL552">
            <v>0</v>
          </cell>
          <cell r="AM552">
            <v>0</v>
          </cell>
          <cell r="AN552">
            <v>0</v>
          </cell>
          <cell r="AQ552">
            <v>0</v>
          </cell>
          <cell r="AR552">
            <v>0</v>
          </cell>
          <cell r="AS552">
            <v>0</v>
          </cell>
          <cell r="AT552">
            <v>0</v>
          </cell>
          <cell r="AU552" t="str">
            <v/>
          </cell>
          <cell r="AV552" t="str">
            <v/>
          </cell>
          <cell r="AW552" t="str">
            <v>Petit formulaire</v>
          </cell>
        </row>
        <row r="553">
          <cell r="B553">
            <v>23015</v>
          </cell>
          <cell r="C553">
            <v>2023</v>
          </cell>
          <cell r="D553">
            <v>44980</v>
          </cell>
          <cell r="E553" t="str">
            <v>François</v>
          </cell>
          <cell r="F553" t="str">
            <v>Pour approbation</v>
          </cell>
          <cell r="G553" t="str">
            <v>Oui</v>
          </cell>
          <cell r="H553" t="str">
            <v>Calculé</v>
          </cell>
          <cell r="I553" t="str">
            <v>1 - Déposé</v>
          </cell>
          <cell r="J553">
            <v>44980</v>
          </cell>
          <cell r="K553" t="str">
            <v>Chaudière/brûleur</v>
          </cell>
          <cell r="L553">
            <v>100</v>
          </cell>
          <cell r="W553" t="str">
            <v>Construction Socomec inc.</v>
          </cell>
          <cell r="X553" t="str">
            <v>Paul Sandor</v>
          </cell>
          <cell r="Y553" t="str">
            <v>Nouveau</v>
          </cell>
          <cell r="Z553" t="str">
            <v>Industriel</v>
          </cell>
          <cell r="AA553" t="str">
            <v>Chaudière à biomasse UTSR-1600</v>
          </cell>
          <cell r="AB553">
            <v>1100000</v>
          </cell>
          <cell r="AC553">
            <v>719374.63</v>
          </cell>
          <cell r="AD553">
            <v>2.6800000000000068</v>
          </cell>
          <cell r="AE553">
            <v>174.2</v>
          </cell>
          <cell r="AF553">
            <v>0</v>
          </cell>
          <cell r="AG553">
            <v>0</v>
          </cell>
          <cell r="AH553">
            <v>0</v>
          </cell>
          <cell r="AI553">
            <v>50000</v>
          </cell>
          <cell r="AJ553" t="str">
            <v>Contingence, reprise et garantie</v>
          </cell>
          <cell r="AK553">
            <v>74119.039900000003</v>
          </cell>
          <cell r="AL553">
            <v>2.6800000000000068</v>
          </cell>
          <cell r="AM553">
            <v>843667.86990000005</v>
          </cell>
          <cell r="AN553">
            <v>256332.13010000001</v>
          </cell>
          <cell r="AQ553">
            <v>0.23302920918181824</v>
          </cell>
          <cell r="AR553">
            <v>201</v>
          </cell>
          <cell r="AS553">
            <v>256131.13010000001</v>
          </cell>
          <cell r="AT553">
            <v>0.23284648190909096</v>
          </cell>
          <cell r="AU553">
            <v>95571.317201492318</v>
          </cell>
          <cell r="AV553" t="str">
            <v/>
          </cell>
          <cell r="AW553" t="str">
            <v>Grand formulaire</v>
          </cell>
        </row>
        <row r="554">
          <cell r="B554">
            <v>23016</v>
          </cell>
          <cell r="C554">
            <v>2023</v>
          </cell>
          <cell r="D554">
            <v>44998</v>
          </cell>
          <cell r="E554" t="str">
            <v>François</v>
          </cell>
          <cell r="F554" t="str">
            <v>Pour approbation</v>
          </cell>
          <cell r="G554" t="str">
            <v>Non</v>
          </cell>
          <cell r="H554" t="str">
            <v>Calculé</v>
          </cell>
          <cell r="I554" t="str">
            <v>2 - Signé</v>
          </cell>
          <cell r="M554" t="str">
            <v>Tuyauterie</v>
          </cell>
          <cell r="N554">
            <v>1</v>
          </cell>
          <cell r="W554" t="str">
            <v>Sucre Solution</v>
          </cell>
          <cell r="X554" t="str">
            <v>Yan Beauclair</v>
          </cell>
          <cell r="Y554" t="str">
            <v>Existant</v>
          </cell>
          <cell r="Z554" t="str">
            <v>Alimentaire</v>
          </cell>
          <cell r="AA554" t="str">
            <v>Station de réduction de pression</v>
          </cell>
          <cell r="AB554">
            <v>44900</v>
          </cell>
          <cell r="AC554">
            <v>18869</v>
          </cell>
          <cell r="AD554">
            <v>80</v>
          </cell>
          <cell r="AE554">
            <v>5200</v>
          </cell>
          <cell r="AF554">
            <v>37.9</v>
          </cell>
          <cell r="AG554">
            <v>2842.5</v>
          </cell>
          <cell r="AH554">
            <v>2</v>
          </cell>
          <cell r="AI554">
            <v>200</v>
          </cell>
          <cell r="AJ554" t="str">
            <v>Contingence, reprise et garantie</v>
          </cell>
          <cell r="AK554">
            <v>2602.9349999999999</v>
          </cell>
          <cell r="AL554">
            <v>119.9</v>
          </cell>
          <cell r="AM554">
            <v>29714.435000000001</v>
          </cell>
          <cell r="AN554">
            <v>15185.565000000001</v>
          </cell>
          <cell r="AQ554">
            <v>0.33820857461024495</v>
          </cell>
          <cell r="AR554">
            <v>8992.5</v>
          </cell>
          <cell r="AS554">
            <v>6193.0649999999996</v>
          </cell>
          <cell r="AT554">
            <v>0.13793017817371936</v>
          </cell>
          <cell r="AU554">
            <v>51.651918265221006</v>
          </cell>
          <cell r="AV554" t="str">
            <v/>
          </cell>
          <cell r="AW554" t="str">
            <v>Petit formulaire</v>
          </cell>
        </row>
        <row r="555">
          <cell r="B555">
            <v>23017</v>
          </cell>
          <cell r="C555">
            <v>2023</v>
          </cell>
          <cell r="D555">
            <v>45002</v>
          </cell>
          <cell r="E555" t="str">
            <v>François</v>
          </cell>
          <cell r="F555" t="str">
            <v>En cours</v>
          </cell>
          <cell r="G555" t="str">
            <v>Non</v>
          </cell>
          <cell r="H555" t="str">
            <v>Calculé</v>
          </cell>
          <cell r="I555" t="str">
            <v>4 - Annulé</v>
          </cell>
          <cell r="K555" t="str">
            <v>Chaudière/brûleur</v>
          </cell>
          <cell r="L555">
            <v>1</v>
          </cell>
          <cell r="W555" t="str">
            <v>Xylo-Carbone</v>
          </cell>
          <cell r="X555" t="str">
            <v>Dominic Lord</v>
          </cell>
          <cell r="Y555" t="str">
            <v>Nouveau</v>
          </cell>
          <cell r="Z555" t="str">
            <v>Industriel</v>
          </cell>
          <cell r="AA555" t="str">
            <v>Évacuation chambre de combustion</v>
          </cell>
          <cell r="AB555">
            <v>0</v>
          </cell>
          <cell r="AC555">
            <v>0</v>
          </cell>
          <cell r="AD555">
            <v>0</v>
          </cell>
          <cell r="AE555">
            <v>0</v>
          </cell>
          <cell r="AF555">
            <v>0</v>
          </cell>
          <cell r="AG555">
            <v>0</v>
          </cell>
          <cell r="AH555">
            <v>0</v>
          </cell>
          <cell r="AI555">
            <v>0</v>
          </cell>
          <cell r="AJ555" t="str">
            <v>Contingence, reprise et garantie</v>
          </cell>
          <cell r="AK555">
            <v>0</v>
          </cell>
          <cell r="AL555">
            <v>0</v>
          </cell>
          <cell r="AM555">
            <v>0</v>
          </cell>
          <cell r="AN555">
            <v>0</v>
          </cell>
          <cell r="AQ555">
            <v>0</v>
          </cell>
          <cell r="AR555">
            <v>0</v>
          </cell>
          <cell r="AS555">
            <v>0</v>
          </cell>
          <cell r="AT555">
            <v>0</v>
          </cell>
          <cell r="AU555" t="str">
            <v/>
          </cell>
          <cell r="AV555" t="str">
            <v/>
          </cell>
          <cell r="AW555" t="str">
            <v>Grand formulaire</v>
          </cell>
          <cell r="AY555" t="str">
            <v>Non</v>
          </cell>
        </row>
        <row r="556">
          <cell r="B556">
            <v>23018</v>
          </cell>
          <cell r="C556">
            <v>2023</v>
          </cell>
          <cell r="D556">
            <v>45009</v>
          </cell>
          <cell r="E556" t="str">
            <v>François</v>
          </cell>
          <cell r="F556" t="str">
            <v>Pour approbation</v>
          </cell>
          <cell r="G556" t="str">
            <v>Oui</v>
          </cell>
          <cell r="H556" t="str">
            <v>Budgétaire</v>
          </cell>
          <cell r="I556" t="str">
            <v>1 - Déposé</v>
          </cell>
          <cell r="J556">
            <v>45034</v>
          </cell>
          <cell r="K556" t="str">
            <v>Chaudière/brûleur</v>
          </cell>
          <cell r="L556">
            <v>1</v>
          </cell>
          <cell r="W556" t="str">
            <v>Ambionair</v>
          </cell>
          <cell r="X556" t="str">
            <v>DIEGO FIGUEROA-GOETSCHI</v>
          </cell>
          <cell r="Y556" t="str">
            <v>Nouveau</v>
          </cell>
          <cell r="Z556" t="str">
            <v>Institutionnel</v>
          </cell>
          <cell r="AA556" t="str">
            <v>Chaudières à biomasse - Réseau de chaleur Port-Cartier</v>
          </cell>
          <cell r="AB556">
            <v>1995000</v>
          </cell>
          <cell r="AC556">
            <v>1375727</v>
          </cell>
          <cell r="AD556">
            <v>51.28</v>
          </cell>
          <cell r="AE556">
            <v>3333.2</v>
          </cell>
          <cell r="AF556">
            <v>520</v>
          </cell>
          <cell r="AG556">
            <v>39000</v>
          </cell>
          <cell r="AH556">
            <v>0</v>
          </cell>
          <cell r="AI556">
            <v>57150</v>
          </cell>
          <cell r="AJ556" t="str">
            <v>Contingence, reprise et garantie</v>
          </cell>
          <cell r="AK556">
            <v>100777</v>
          </cell>
          <cell r="AL556">
            <v>571.28</v>
          </cell>
          <cell r="AM556">
            <v>1575987.2</v>
          </cell>
          <cell r="AN556">
            <v>419012.8</v>
          </cell>
          <cell r="AQ556">
            <v>0.21003147869674188</v>
          </cell>
          <cell r="AR556">
            <v>42846</v>
          </cell>
          <cell r="AS556">
            <v>376166.8</v>
          </cell>
          <cell r="AT556">
            <v>0.18855478696741856</v>
          </cell>
          <cell r="AU556">
            <v>658.4631004061057</v>
          </cell>
          <cell r="AV556" t="str">
            <v/>
          </cell>
          <cell r="AW556" t="str">
            <v>Grand formulaire</v>
          </cell>
          <cell r="AY556" t="str">
            <v>Non</v>
          </cell>
        </row>
        <row r="557">
          <cell r="B557">
            <v>23019</v>
          </cell>
          <cell r="C557">
            <v>2023</v>
          </cell>
          <cell r="D557">
            <v>45016</v>
          </cell>
          <cell r="E557" t="str">
            <v>René</v>
          </cell>
          <cell r="G557" t="str">
            <v>Non</v>
          </cell>
          <cell r="H557" t="str">
            <v>Calculé</v>
          </cell>
          <cell r="I557" t="str">
            <v>2 - Signé</v>
          </cell>
          <cell r="K557" t="str">
            <v>Reconditionnement chaudières</v>
          </cell>
          <cell r="L557">
            <v>1</v>
          </cell>
          <cell r="W557" t="str">
            <v>Forex Ferme Neuve</v>
          </cell>
          <cell r="X557" t="str">
            <v>David Mayer</v>
          </cell>
          <cell r="Y557" t="str">
            <v>Existant</v>
          </cell>
          <cell r="Z557" t="str">
            <v>Scieries</v>
          </cell>
          <cell r="AA557" t="str">
            <v>Reparation après sinistre</v>
          </cell>
          <cell r="AB557">
            <v>22100</v>
          </cell>
          <cell r="AC557">
            <v>5000</v>
          </cell>
          <cell r="AD557">
            <v>0</v>
          </cell>
          <cell r="AE557" t="e">
            <v>#VALUE!</v>
          </cell>
          <cell r="AF557">
            <v>43.8</v>
          </cell>
          <cell r="AG557" t="e">
            <v>#VALUE!</v>
          </cell>
          <cell r="AH557">
            <v>16</v>
          </cell>
          <cell r="AI557">
            <v>2050</v>
          </cell>
          <cell r="AJ557" t="str">
            <v>Contingence, reprise et garantie</v>
          </cell>
          <cell r="AK557">
            <v>778.05</v>
          </cell>
          <cell r="AL557" t="e">
            <v>#VALUE!</v>
          </cell>
          <cell r="AM557" t="e">
            <v>#VALUE!</v>
          </cell>
          <cell r="AN557" t="e">
            <v>#VALUE!</v>
          </cell>
          <cell r="AQ557" t="e">
            <v>#VALUE!</v>
          </cell>
          <cell r="AR557" t="e">
            <v>#VALUE!</v>
          </cell>
          <cell r="AS557" t="e">
            <v>#VALUE!</v>
          </cell>
          <cell r="AT557" t="e">
            <v>#VALUE!</v>
          </cell>
          <cell r="AU557" t="e">
            <v>#VALUE!</v>
          </cell>
          <cell r="AV557" t="e">
            <v>#VALUE!</v>
          </cell>
          <cell r="AW557" t="str">
            <v>Petit formulaire</v>
          </cell>
          <cell r="AY557" t="str">
            <v>Non</v>
          </cell>
        </row>
        <row r="558">
          <cell r="B558">
            <v>23020</v>
          </cell>
          <cell r="C558">
            <v>2023</v>
          </cell>
          <cell r="D558">
            <v>45019</v>
          </cell>
          <cell r="E558" t="str">
            <v>René</v>
          </cell>
          <cell r="G558" t="str">
            <v>Non</v>
          </cell>
          <cell r="H558" t="str">
            <v>Calculé</v>
          </cell>
          <cell r="I558" t="str">
            <v>2 - Signé</v>
          </cell>
          <cell r="K558" t="str">
            <v>Reconditionnement chaudières</v>
          </cell>
          <cell r="L558">
            <v>1</v>
          </cell>
          <cell r="W558" t="str">
            <v>Forex Fermew Neuve</v>
          </cell>
          <cell r="X558" t="str">
            <v>David Mayer</v>
          </cell>
          <cell r="Y558" t="str">
            <v>Existant</v>
          </cell>
          <cell r="Z558" t="str">
            <v>Scieries</v>
          </cell>
          <cell r="AA558" t="str">
            <v>Reparation plaque</v>
          </cell>
          <cell r="AB558">
            <v>0</v>
          </cell>
          <cell r="AC558">
            <v>0</v>
          </cell>
          <cell r="AD558">
            <v>0</v>
          </cell>
          <cell r="AE558" t="e">
            <v>#VALUE!</v>
          </cell>
          <cell r="AF558">
            <v>0</v>
          </cell>
          <cell r="AG558" t="e">
            <v>#VALUE!</v>
          </cell>
          <cell r="AH558">
            <v>0</v>
          </cell>
          <cell r="AI558">
            <v>0</v>
          </cell>
          <cell r="AJ558" t="str">
            <v>Contingence, reprise et garantie</v>
          </cell>
          <cell r="AK558">
            <v>0</v>
          </cell>
          <cell r="AL558" t="e">
            <v>#VALUE!</v>
          </cell>
          <cell r="AM558" t="e">
            <v>#VALUE!</v>
          </cell>
          <cell r="AN558" t="e">
            <v>#VALUE!</v>
          </cell>
          <cell r="AQ558">
            <v>0</v>
          </cell>
          <cell r="AR558" t="e">
            <v>#VALUE!</v>
          </cell>
          <cell r="AS558" t="e">
            <v>#VALUE!</v>
          </cell>
          <cell r="AT558">
            <v>0</v>
          </cell>
          <cell r="AU558" t="e">
            <v>#VALUE!</v>
          </cell>
          <cell r="AV558" t="e">
            <v>#VALUE!</v>
          </cell>
          <cell r="AW558" t="str">
            <v>Petit formulaire</v>
          </cell>
          <cell r="AY558" t="str">
            <v>Non</v>
          </cell>
        </row>
        <row r="559">
          <cell r="B559">
            <v>23021</v>
          </cell>
          <cell r="C559">
            <v>2023</v>
          </cell>
          <cell r="D559">
            <v>45019</v>
          </cell>
          <cell r="E559" t="str">
            <v>François</v>
          </cell>
          <cell r="F559" t="str">
            <v>En cours</v>
          </cell>
          <cell r="G559" t="str">
            <v>Non</v>
          </cell>
          <cell r="H559" t="str">
            <v>Calculé</v>
          </cell>
          <cell r="I559" t="str">
            <v>4 - Annulé</v>
          </cell>
          <cell r="M559" t="str">
            <v>Chaudière /brûleur</v>
          </cell>
          <cell r="N559">
            <v>1</v>
          </cell>
          <cell r="W559" t="str">
            <v>Hatch (Nemaska Lithium)</v>
          </cell>
          <cell r="X559" t="str">
            <v>Cilene Ribeiro</v>
          </cell>
          <cell r="Y559" t="str">
            <v>Nouveau</v>
          </cell>
          <cell r="Z559" t="str">
            <v>Industriel</v>
          </cell>
          <cell r="AA559" t="str">
            <v>Fourniture de chaudières à vapeur et composantes</v>
          </cell>
          <cell r="AB559">
            <v>0</v>
          </cell>
          <cell r="AC559">
            <v>0</v>
          </cell>
          <cell r="AD559">
            <v>0</v>
          </cell>
          <cell r="AE559">
            <v>0</v>
          </cell>
          <cell r="AF559">
            <v>0</v>
          </cell>
          <cell r="AG559">
            <v>0</v>
          </cell>
          <cell r="AH559">
            <v>0</v>
          </cell>
          <cell r="AI559">
            <v>0</v>
          </cell>
          <cell r="AJ559" t="str">
            <v>Contingence, reprise et garantie</v>
          </cell>
          <cell r="AK559">
            <v>0</v>
          </cell>
          <cell r="AL559">
            <v>0</v>
          </cell>
          <cell r="AM559">
            <v>0</v>
          </cell>
          <cell r="AN559">
            <v>0</v>
          </cell>
          <cell r="AQ559">
            <v>0</v>
          </cell>
          <cell r="AR559">
            <v>0</v>
          </cell>
          <cell r="AS559">
            <v>0</v>
          </cell>
          <cell r="AT559">
            <v>0</v>
          </cell>
          <cell r="AU559" t="str">
            <v/>
          </cell>
          <cell r="AV559" t="str">
            <v/>
          </cell>
          <cell r="AW559" t="str">
            <v>Petit formulaire</v>
          </cell>
          <cell r="AY559" t="str">
            <v>Non</v>
          </cell>
        </row>
        <row r="560">
          <cell r="B560">
            <v>23022</v>
          </cell>
          <cell r="C560">
            <v>2023</v>
          </cell>
          <cell r="D560">
            <v>45020</v>
          </cell>
          <cell r="E560" t="str">
            <v>François</v>
          </cell>
          <cell r="F560" t="str">
            <v>Pour approbation</v>
          </cell>
          <cell r="G560" t="str">
            <v>Non</v>
          </cell>
          <cell r="H560" t="str">
            <v>Calculé</v>
          </cell>
          <cell r="I560" t="str">
            <v>2 - Signé</v>
          </cell>
          <cell r="M560" t="str">
            <v>Chaudière /brûleur</v>
          </cell>
          <cell r="N560">
            <v>1</v>
          </cell>
          <cell r="W560" t="str">
            <v>Plomberie Chauffage St-Hyacinthe</v>
          </cell>
          <cell r="X560" t="str">
            <v>Frédéric Caouette</v>
          </cell>
          <cell r="Y560" t="str">
            <v>Nouveau</v>
          </cell>
          <cell r="Z560" t="str">
            <v>Industriel</v>
          </cell>
          <cell r="AA560" t="str">
            <v>Location CHA400</v>
          </cell>
          <cell r="AB560">
            <v>41700</v>
          </cell>
          <cell r="AC560">
            <v>1</v>
          </cell>
          <cell r="AD560">
            <v>1</v>
          </cell>
          <cell r="AE560">
            <v>65</v>
          </cell>
          <cell r="AF560">
            <v>1</v>
          </cell>
          <cell r="AG560">
            <v>75</v>
          </cell>
          <cell r="AH560">
            <v>1</v>
          </cell>
          <cell r="AI560">
            <v>1</v>
          </cell>
          <cell r="AJ560" t="str">
            <v>Contingence, reprise et garantie</v>
          </cell>
          <cell r="AK560">
            <v>1</v>
          </cell>
          <cell r="AL560">
            <v>3</v>
          </cell>
          <cell r="AM560">
            <v>143</v>
          </cell>
          <cell r="AN560">
            <v>41557</v>
          </cell>
          <cell r="AQ560">
            <v>0.99657074340527574</v>
          </cell>
          <cell r="AR560">
            <v>225</v>
          </cell>
          <cell r="AS560">
            <v>41332</v>
          </cell>
          <cell r="AT560">
            <v>0.99117505995203836</v>
          </cell>
          <cell r="AU560">
            <v>13777.333333333334</v>
          </cell>
          <cell r="AV560" t="str">
            <v/>
          </cell>
          <cell r="AW560" t="str">
            <v>Grand formulaire</v>
          </cell>
          <cell r="AY560" t="str">
            <v>Non</v>
          </cell>
        </row>
        <row r="561">
          <cell r="B561">
            <v>23023</v>
          </cell>
          <cell r="C561">
            <v>2023</v>
          </cell>
          <cell r="D561">
            <v>45036</v>
          </cell>
          <cell r="E561" t="str">
            <v>René</v>
          </cell>
          <cell r="F561" t="str">
            <v>En cours</v>
          </cell>
          <cell r="G561" t="str">
            <v>Non</v>
          </cell>
          <cell r="H561" t="str">
            <v>Calculé</v>
          </cell>
          <cell r="I561" t="str">
            <v>4 - Annulé</v>
          </cell>
          <cell r="M561" t="str">
            <v>Chaudière /brûleur</v>
          </cell>
          <cell r="N561">
            <v>1</v>
          </cell>
          <cell r="W561" t="str">
            <v>Forex Ferme-Neuve</v>
          </cell>
          <cell r="X561" t="str">
            <v>.</v>
          </cell>
          <cell r="Y561" t="str">
            <v>Existant</v>
          </cell>
          <cell r="Z561" t="str">
            <v>Industriel</v>
          </cell>
          <cell r="AA561" t="str">
            <v xml:space="preserve">Location Chaudière 300 HP </v>
          </cell>
          <cell r="AB561">
            <v>0</v>
          </cell>
          <cell r="AC561">
            <v>0</v>
          </cell>
          <cell r="AD561">
            <v>0</v>
          </cell>
          <cell r="AE561">
            <v>0</v>
          </cell>
          <cell r="AF561">
            <v>0</v>
          </cell>
          <cell r="AG561">
            <v>0</v>
          </cell>
          <cell r="AH561">
            <v>0</v>
          </cell>
          <cell r="AI561">
            <v>0</v>
          </cell>
          <cell r="AJ561" t="str">
            <v>Contingence, reprise et garantie</v>
          </cell>
          <cell r="AK561">
            <v>0</v>
          </cell>
          <cell r="AL561">
            <v>0</v>
          </cell>
          <cell r="AM561">
            <v>0</v>
          </cell>
          <cell r="AN561">
            <v>0</v>
          </cell>
          <cell r="AQ561">
            <v>0</v>
          </cell>
          <cell r="AR561">
            <v>0</v>
          </cell>
          <cell r="AS561">
            <v>0</v>
          </cell>
          <cell r="AT561">
            <v>0</v>
          </cell>
          <cell r="AU561" t="str">
            <v/>
          </cell>
          <cell r="AV561" t="str">
            <v/>
          </cell>
          <cell r="AW561" t="str">
            <v>Petit formulaire</v>
          </cell>
          <cell r="AY561" t="str">
            <v>Non</v>
          </cell>
        </row>
        <row r="562">
          <cell r="B562">
            <v>23024</v>
          </cell>
          <cell r="C562">
            <v>2023</v>
          </cell>
          <cell r="D562">
            <v>45036</v>
          </cell>
          <cell r="E562" t="str">
            <v>François</v>
          </cell>
          <cell r="F562" t="str">
            <v>En cours</v>
          </cell>
          <cell r="G562" t="str">
            <v>Non</v>
          </cell>
          <cell r="H562" t="str">
            <v>Calculé</v>
          </cell>
          <cell r="I562" t="str">
            <v>5 - Perdu</v>
          </cell>
          <cell r="M562" t="str">
            <v>Chaudière /brûleur</v>
          </cell>
          <cell r="N562">
            <v>1</v>
          </cell>
          <cell r="W562" t="str">
            <v>Thermotech</v>
          </cell>
          <cell r="X562" t="str">
            <v>Ian Singer</v>
          </cell>
          <cell r="Y562" t="str">
            <v>Nouveau</v>
          </cell>
          <cell r="Z562" t="str">
            <v>Industriel</v>
          </cell>
          <cell r="AA562" t="str">
            <v>Location Chaudière 300 HP 300 PSI</v>
          </cell>
          <cell r="AB562">
            <v>0</v>
          </cell>
          <cell r="AC562">
            <v>0</v>
          </cell>
          <cell r="AD562">
            <v>0</v>
          </cell>
          <cell r="AE562">
            <v>0</v>
          </cell>
          <cell r="AF562">
            <v>0</v>
          </cell>
          <cell r="AG562">
            <v>0</v>
          </cell>
          <cell r="AH562">
            <v>0</v>
          </cell>
          <cell r="AI562">
            <v>0</v>
          </cell>
          <cell r="AJ562" t="str">
            <v>Contingence, reprise et garantie</v>
          </cell>
          <cell r="AK562">
            <v>0</v>
          </cell>
          <cell r="AL562">
            <v>0</v>
          </cell>
          <cell r="AM562">
            <v>0</v>
          </cell>
          <cell r="AN562">
            <v>0</v>
          </cell>
          <cell r="AQ562">
            <v>0</v>
          </cell>
          <cell r="AR562">
            <v>0</v>
          </cell>
          <cell r="AS562">
            <v>0</v>
          </cell>
          <cell r="AT562">
            <v>0</v>
          </cell>
          <cell r="AU562" t="str">
            <v/>
          </cell>
          <cell r="AV562" t="str">
            <v/>
          </cell>
          <cell r="AW562" t="str">
            <v>Petit formulaire</v>
          </cell>
          <cell r="AY562" t="str">
            <v>Non</v>
          </cell>
        </row>
        <row r="563">
          <cell r="B563">
            <v>23025</v>
          </cell>
          <cell r="C563">
            <v>2023</v>
          </cell>
          <cell r="D563">
            <v>45037</v>
          </cell>
          <cell r="E563" t="str">
            <v>François</v>
          </cell>
          <cell r="F563" t="str">
            <v>Pour approbation</v>
          </cell>
          <cell r="G563" t="str">
            <v>Non</v>
          </cell>
          <cell r="H563" t="str">
            <v>Calculé</v>
          </cell>
          <cell r="I563" t="str">
            <v>5 - Perdu</v>
          </cell>
          <cell r="M563" t="str">
            <v>Chaudière /brûleur</v>
          </cell>
          <cell r="N563">
            <v>1</v>
          </cell>
          <cell r="W563" t="str">
            <v>Ville de Trois-Rivières</v>
          </cell>
          <cell r="X563" t="str">
            <v>Luc Lambert</v>
          </cell>
          <cell r="Y563" t="str">
            <v>Nouveau</v>
          </cell>
          <cell r="Z563" t="str">
            <v>Institutionnel</v>
          </cell>
          <cell r="AA563" t="str">
            <v>Remplacement de tubes</v>
          </cell>
          <cell r="AB563">
            <v>54900</v>
          </cell>
          <cell r="AC563">
            <v>15244.306699999999</v>
          </cell>
          <cell r="AD563">
            <v>2</v>
          </cell>
          <cell r="AE563">
            <v>130</v>
          </cell>
          <cell r="AF563">
            <v>218.4</v>
          </cell>
          <cell r="AG563">
            <v>16380</v>
          </cell>
          <cell r="AH563">
            <v>0</v>
          </cell>
          <cell r="AI563">
            <v>603.20000000000005</v>
          </cell>
          <cell r="AJ563" t="str">
            <v>Contingence, reprise et garantie</v>
          </cell>
          <cell r="AK563">
            <v>2958.9756000000002</v>
          </cell>
          <cell r="AL563">
            <v>220.4</v>
          </cell>
          <cell r="AM563">
            <v>35316.482300000003</v>
          </cell>
          <cell r="AN563">
            <v>19583.5177</v>
          </cell>
          <cell r="AQ563">
            <v>0.35671252641165752</v>
          </cell>
          <cell r="AR563">
            <v>16530</v>
          </cell>
          <cell r="AS563">
            <v>3053.5176999999999</v>
          </cell>
          <cell r="AT563">
            <v>5.5619630236794108E-2</v>
          </cell>
          <cell r="AU563">
            <v>13.854436025408333</v>
          </cell>
          <cell r="AV563" t="str">
            <v/>
          </cell>
          <cell r="AW563" t="str">
            <v>Petit formulaire</v>
          </cell>
          <cell r="AY563" t="str">
            <v>Non</v>
          </cell>
        </row>
        <row r="564">
          <cell r="B564">
            <v>23026</v>
          </cell>
          <cell r="C564">
            <v>2023</v>
          </cell>
          <cell r="D564">
            <v>45040</v>
          </cell>
          <cell r="E564" t="str">
            <v>René</v>
          </cell>
          <cell r="G564" t="str">
            <v>Non</v>
          </cell>
          <cell r="H564" t="str">
            <v>Calculé</v>
          </cell>
          <cell r="I564" t="str">
            <v>2 - Signé</v>
          </cell>
          <cell r="K564" t="str">
            <v>Reconditionnement chaudières</v>
          </cell>
          <cell r="L564">
            <v>1</v>
          </cell>
          <cell r="W564" t="str">
            <v>Forex Ferme Neuve</v>
          </cell>
          <cell r="X564" t="str">
            <v>David Mayer</v>
          </cell>
          <cell r="Y564" t="str">
            <v>Existant</v>
          </cell>
          <cell r="Z564" t="str">
            <v>Scieries</v>
          </cell>
          <cell r="AA564" t="str">
            <v>Reparation après feu</v>
          </cell>
          <cell r="AB564">
            <v>20750</v>
          </cell>
          <cell r="AC564">
            <v>1000</v>
          </cell>
          <cell r="AD564">
            <v>0</v>
          </cell>
          <cell r="AE564">
            <v>0</v>
          </cell>
          <cell r="AF564">
            <v>90.8</v>
          </cell>
          <cell r="AG564">
            <v>6810</v>
          </cell>
          <cell r="AH564">
            <v>16</v>
          </cell>
          <cell r="AI564">
            <v>2600</v>
          </cell>
          <cell r="AJ564" t="str">
            <v>Contingence, reprise et garantie</v>
          </cell>
          <cell r="AK564">
            <v>1042.2</v>
          </cell>
          <cell r="AL564">
            <v>106.8</v>
          </cell>
          <cell r="AM564">
            <v>11452.2</v>
          </cell>
          <cell r="AN564">
            <v>9297.7999999999993</v>
          </cell>
          <cell r="AQ564">
            <v>0.44808674698795176</v>
          </cell>
          <cell r="AR564">
            <v>8010</v>
          </cell>
          <cell r="AS564">
            <v>1287.8</v>
          </cell>
          <cell r="AT564">
            <v>6.2062650602409605E-2</v>
          </cell>
          <cell r="AU564">
            <v>12.058052434456922</v>
          </cell>
          <cell r="AV564" t="str">
            <v/>
          </cell>
          <cell r="AW564" t="str">
            <v>Petit formulaire</v>
          </cell>
          <cell r="AY564" t="str">
            <v>Non</v>
          </cell>
        </row>
        <row r="565">
          <cell r="B565">
            <v>23027</v>
          </cell>
          <cell r="C565">
            <v>2023</v>
          </cell>
          <cell r="D565">
            <v>45041</v>
          </cell>
          <cell r="E565" t="str">
            <v>François</v>
          </cell>
          <cell r="F565" t="str">
            <v>Pour approbation</v>
          </cell>
          <cell r="G565" t="str">
            <v>Oui</v>
          </cell>
          <cell r="H565" t="str">
            <v>Calculé</v>
          </cell>
          <cell r="I565" t="str">
            <v>1 - Déposé</v>
          </cell>
          <cell r="J565">
            <v>45075</v>
          </cell>
          <cell r="M565" t="str">
            <v>Chaudière /brûleur</v>
          </cell>
          <cell r="N565">
            <v>1</v>
          </cell>
          <cell r="W565" t="str">
            <v>Ville de Trois-Rivières</v>
          </cell>
          <cell r="X565" t="str">
            <v>Olivier Tessier</v>
          </cell>
          <cell r="Y565" t="str">
            <v>Existant</v>
          </cell>
          <cell r="Z565" t="str">
            <v>Institutionnel</v>
          </cell>
          <cell r="AA565" t="str">
            <v>Remplacement de tubes (avec option remplacement de brûleur)</v>
          </cell>
          <cell r="AB565">
            <v>44900</v>
          </cell>
          <cell r="AC565">
            <v>9656.9</v>
          </cell>
          <cell r="AD565">
            <v>2</v>
          </cell>
          <cell r="AE565">
            <v>390</v>
          </cell>
          <cell r="AF565">
            <v>0</v>
          </cell>
          <cell r="AG565">
            <v>6600</v>
          </cell>
          <cell r="AH565">
            <v>0</v>
          </cell>
          <cell r="AI565">
            <v>3704</v>
          </cell>
          <cell r="AJ565" t="str">
            <v>Contingence, reprise et garantie</v>
          </cell>
          <cell r="AK565">
            <v>2426.931</v>
          </cell>
          <cell r="AL565">
            <v>124</v>
          </cell>
          <cell r="AM565">
            <v>22777.830999999998</v>
          </cell>
          <cell r="AN565">
            <v>22122.169000000002</v>
          </cell>
          <cell r="AQ565">
            <v>0.49269864142538972</v>
          </cell>
          <cell r="AR565">
            <v>9300</v>
          </cell>
          <cell r="AS565">
            <v>12822.169</v>
          </cell>
          <cell r="AT565">
            <v>0.28557169265033405</v>
          </cell>
          <cell r="AU565">
            <v>103.4045887096774</v>
          </cell>
          <cell r="AV565" t="str">
            <v/>
          </cell>
          <cell r="AW565" t="str">
            <v>Grand formulaire</v>
          </cell>
          <cell r="AY565" t="str">
            <v>Non</v>
          </cell>
        </row>
        <row r="566">
          <cell r="B566">
            <v>23028</v>
          </cell>
          <cell r="C566">
            <v>2023</v>
          </cell>
          <cell r="D566">
            <v>45042</v>
          </cell>
          <cell r="E566" t="str">
            <v>François</v>
          </cell>
          <cell r="F566" t="str">
            <v>Pour approbation</v>
          </cell>
          <cell r="G566" t="str">
            <v>Oui</v>
          </cell>
          <cell r="H566" t="str">
            <v>Calculé</v>
          </cell>
          <cell r="I566" t="str">
            <v>5 - Perdu</v>
          </cell>
          <cell r="M566" t="str">
            <v>Tuyauterie</v>
          </cell>
          <cell r="N566">
            <v>1</v>
          </cell>
          <cell r="W566" t="str">
            <v>Soprema</v>
          </cell>
          <cell r="X566" t="str">
            <v>Bastien Langevin</v>
          </cell>
          <cell r="Y566" t="str">
            <v>Existant</v>
          </cell>
          <cell r="Z566" t="str">
            <v>Industriel</v>
          </cell>
          <cell r="AA566" t="str">
            <v>Tuyauterie extérieure_Projet membrane sans apprêt</v>
          </cell>
          <cell r="AB566">
            <v>415000</v>
          </cell>
          <cell r="AC566">
            <v>57002</v>
          </cell>
          <cell r="AD566">
            <v>127.5</v>
          </cell>
          <cell r="AE566">
            <v>8287.5</v>
          </cell>
          <cell r="AF566">
            <v>1406</v>
          </cell>
          <cell r="AG566">
            <v>105450</v>
          </cell>
          <cell r="AH566">
            <v>72</v>
          </cell>
          <cell r="AI566">
            <v>33397</v>
          </cell>
          <cell r="AJ566" t="str">
            <v>Contingence, reprise et garantie</v>
          </cell>
          <cell r="AK566">
            <v>27326</v>
          </cell>
          <cell r="AL566">
            <v>1605.5</v>
          </cell>
          <cell r="AM566">
            <v>231462.5</v>
          </cell>
          <cell r="AN566">
            <v>183537.5</v>
          </cell>
          <cell r="AQ566">
            <v>0.44225903614457829</v>
          </cell>
          <cell r="AR566">
            <v>120412.5</v>
          </cell>
          <cell r="AS566">
            <v>63125</v>
          </cell>
          <cell r="AT566">
            <v>0.15210843373493976</v>
          </cell>
          <cell r="AU566">
            <v>39.317969479912797</v>
          </cell>
          <cell r="AV566" t="str">
            <v/>
          </cell>
          <cell r="AW566" t="str">
            <v>Grand formulaire</v>
          </cell>
          <cell r="AY566" t="str">
            <v>Non</v>
          </cell>
        </row>
        <row r="567">
          <cell r="B567">
            <v>23029</v>
          </cell>
          <cell r="C567">
            <v>2023</v>
          </cell>
          <cell r="D567">
            <v>45043</v>
          </cell>
          <cell r="E567" t="str">
            <v>René</v>
          </cell>
          <cell r="G567" t="str">
            <v>Non</v>
          </cell>
          <cell r="H567" t="str">
            <v>Budgétaire</v>
          </cell>
          <cell r="I567" t="str">
            <v>0 - En cours</v>
          </cell>
          <cell r="K567" t="str">
            <v>Chaudière/brûleur</v>
          </cell>
          <cell r="L567">
            <v>1</v>
          </cell>
          <cell r="W567" t="str">
            <v>Les Serres Du Canton</v>
          </cell>
          <cell r="X567" t="str">
            <v>Nancy Ouellet</v>
          </cell>
          <cell r="Y567" t="str">
            <v>Nouveau</v>
          </cell>
          <cell r="Z567" t="str">
            <v>Agricole/Serres</v>
          </cell>
          <cell r="AA567" t="str">
            <v>Nouvelle chaudière 50 bhp</v>
          </cell>
          <cell r="AB567">
            <v>570000</v>
          </cell>
          <cell r="AC567">
            <v>273800</v>
          </cell>
          <cell r="AD567">
            <v>56.480000000000018</v>
          </cell>
          <cell r="AE567">
            <v>3671.2</v>
          </cell>
          <cell r="AF567">
            <v>560</v>
          </cell>
          <cell r="AG567">
            <v>42000</v>
          </cell>
          <cell r="AH567">
            <v>50</v>
          </cell>
          <cell r="AI567">
            <v>18237.5</v>
          </cell>
          <cell r="AJ567" t="str">
            <v>Contingence, reprise et garantie</v>
          </cell>
          <cell r="AK567">
            <v>29746.1</v>
          </cell>
          <cell r="AL567">
            <v>666.48</v>
          </cell>
          <cell r="AM567">
            <v>367454.8</v>
          </cell>
          <cell r="AN567">
            <v>202545.2</v>
          </cell>
          <cell r="AQ567">
            <v>0.35534245614035087</v>
          </cell>
          <cell r="AR567">
            <v>49986</v>
          </cell>
          <cell r="AS567">
            <v>152559.20000000001</v>
          </cell>
          <cell r="AT567">
            <v>0.26764771929824566</v>
          </cell>
          <cell r="AU567">
            <v>228.90289280998681</v>
          </cell>
          <cell r="AV567" t="str">
            <v/>
          </cell>
          <cell r="AW567" t="str">
            <v>Petit formulaire</v>
          </cell>
          <cell r="AY567" t="str">
            <v>Non</v>
          </cell>
        </row>
        <row r="568">
          <cell r="B568">
            <v>23030</v>
          </cell>
          <cell r="C568">
            <v>2023</v>
          </cell>
          <cell r="D568">
            <v>45050</v>
          </cell>
          <cell r="E568" t="str">
            <v>René</v>
          </cell>
          <cell r="G568" t="str">
            <v>Non</v>
          </cell>
          <cell r="H568" t="str">
            <v>Budgétaire</v>
          </cell>
          <cell r="I568" t="str">
            <v>4 - Annulé</v>
          </cell>
          <cell r="M568" t="str">
            <v>Audit/test de capacité</v>
          </cell>
          <cell r="N568">
            <v>1</v>
          </cell>
          <cell r="W568" t="str">
            <v>NovoChar International</v>
          </cell>
          <cell r="X568" t="str">
            <v>Joel Delisle</v>
          </cell>
          <cell r="Y568" t="str">
            <v>Nouveau</v>
          </cell>
          <cell r="Z568" t="str">
            <v>Industriel</v>
          </cell>
          <cell r="AA568" t="str">
            <v>Transport, installation et formation</v>
          </cell>
          <cell r="AB568">
            <v>0</v>
          </cell>
          <cell r="AC568">
            <v>0</v>
          </cell>
          <cell r="AD568">
            <v>0</v>
          </cell>
          <cell r="AE568">
            <v>0</v>
          </cell>
          <cell r="AF568">
            <v>0</v>
          </cell>
          <cell r="AG568">
            <v>0</v>
          </cell>
          <cell r="AH568">
            <v>0</v>
          </cell>
          <cell r="AI568">
            <v>0</v>
          </cell>
          <cell r="AJ568" t="str">
            <v>Contingence, reprise et garantie</v>
          </cell>
          <cell r="AK568">
            <v>0</v>
          </cell>
          <cell r="AL568">
            <v>0</v>
          </cell>
          <cell r="AM568">
            <v>0</v>
          </cell>
          <cell r="AN568">
            <v>0</v>
          </cell>
          <cell r="AQ568">
            <v>0</v>
          </cell>
          <cell r="AR568">
            <v>0</v>
          </cell>
          <cell r="AS568">
            <v>0</v>
          </cell>
          <cell r="AT568">
            <v>0</v>
          </cell>
          <cell r="AU568" t="str">
            <v/>
          </cell>
          <cell r="AV568" t="str">
            <v/>
          </cell>
          <cell r="AW568" t="str">
            <v>Petit formulaire</v>
          </cell>
          <cell r="AY568" t="str">
            <v>Non</v>
          </cell>
        </row>
        <row r="569">
          <cell r="B569">
            <v>23031</v>
          </cell>
          <cell r="C569">
            <v>2023</v>
          </cell>
          <cell r="D569">
            <v>45069</v>
          </cell>
          <cell r="E569" t="str">
            <v>François</v>
          </cell>
          <cell r="F569" t="str">
            <v>Pour approbation</v>
          </cell>
          <cell r="G569" t="str">
            <v>Oui</v>
          </cell>
          <cell r="H569" t="str">
            <v>Budgétaire</v>
          </cell>
          <cell r="I569" t="str">
            <v>5 - Perdu</v>
          </cell>
          <cell r="J569">
            <v>45069</v>
          </cell>
          <cell r="M569" t="str">
            <v>Chaudière /brûleur</v>
          </cell>
          <cell r="N569">
            <v>1</v>
          </cell>
          <cell r="W569" t="str">
            <v>Thermotech</v>
          </cell>
          <cell r="X569" t="str">
            <v>Ian Singer</v>
          </cell>
          <cell r="Y569" t="str">
            <v>Nouveau</v>
          </cell>
          <cell r="Z569" t="str">
            <v>Institutionnel</v>
          </cell>
          <cell r="AA569" t="str">
            <v>Location de chaudières à vapeur haute pression (1000 HP)</v>
          </cell>
          <cell r="AB569">
            <v>33300</v>
          </cell>
          <cell r="AC569">
            <v>1</v>
          </cell>
          <cell r="AD569">
            <v>1</v>
          </cell>
          <cell r="AE569">
            <v>65</v>
          </cell>
          <cell r="AF569">
            <v>1</v>
          </cell>
          <cell r="AG569">
            <v>75</v>
          </cell>
          <cell r="AH569">
            <v>1</v>
          </cell>
          <cell r="AI569">
            <v>1</v>
          </cell>
          <cell r="AJ569" t="str">
            <v>Contingence, reprise et garantie</v>
          </cell>
          <cell r="AK569">
            <v>1</v>
          </cell>
          <cell r="AL569">
            <v>3</v>
          </cell>
          <cell r="AM569">
            <v>143</v>
          </cell>
          <cell r="AN569">
            <v>33157</v>
          </cell>
          <cell r="AQ569">
            <v>0.99570570570570571</v>
          </cell>
          <cell r="AR569">
            <v>225</v>
          </cell>
          <cell r="AS569">
            <v>32932</v>
          </cell>
          <cell r="AT569">
            <v>0.98894894894894891</v>
          </cell>
          <cell r="AU569">
            <v>10977.333333333334</v>
          </cell>
          <cell r="AV569" t="str">
            <v/>
          </cell>
          <cell r="AW569" t="str">
            <v>Petit formulaire</v>
          </cell>
          <cell r="AY569" t="str">
            <v>Non</v>
          </cell>
        </row>
        <row r="570">
          <cell r="B570">
            <v>23032</v>
          </cell>
          <cell r="C570">
            <v>2023</v>
          </cell>
          <cell r="D570">
            <v>45071</v>
          </cell>
          <cell r="E570" t="str">
            <v>François</v>
          </cell>
          <cell r="F570" t="str">
            <v>Pour approbation</v>
          </cell>
          <cell r="G570" t="str">
            <v>Oui</v>
          </cell>
          <cell r="H570" t="str">
            <v>Calculé</v>
          </cell>
          <cell r="I570" t="str">
            <v>5 - Perdu</v>
          </cell>
          <cell r="M570" t="str">
            <v>Chaudière /brûleur</v>
          </cell>
          <cell r="N570">
            <v>1</v>
          </cell>
          <cell r="W570" t="str">
            <v>Innofibre</v>
          </cell>
          <cell r="X570" t="str">
            <v>Martin Dubé</v>
          </cell>
          <cell r="Y570" t="str">
            <v>Existant</v>
          </cell>
          <cell r="Z570" t="str">
            <v>Industriel</v>
          </cell>
          <cell r="AA570" t="str">
            <v>Remplacement du brûleur</v>
          </cell>
          <cell r="AB570">
            <v>115000</v>
          </cell>
          <cell r="AC570">
            <v>47300</v>
          </cell>
          <cell r="AD570">
            <v>24</v>
          </cell>
          <cell r="AE570">
            <v>1560</v>
          </cell>
          <cell r="AF570">
            <v>164.4</v>
          </cell>
          <cell r="AG570">
            <v>10686</v>
          </cell>
          <cell r="AH570">
            <v>12</v>
          </cell>
          <cell r="AI570">
            <v>620.4</v>
          </cell>
          <cell r="AJ570" t="str">
            <v>Contingence, reprise et garantie</v>
          </cell>
          <cell r="AK570">
            <v>7048.84</v>
          </cell>
          <cell r="AL570">
            <v>200.4</v>
          </cell>
          <cell r="AM570">
            <v>67215.240000000005</v>
          </cell>
          <cell r="AN570">
            <v>47784.76</v>
          </cell>
          <cell r="AQ570">
            <v>0.41551965217391301</v>
          </cell>
          <cell r="AR570">
            <v>18236.400000000001</v>
          </cell>
          <cell r="AS570">
            <v>29548.36</v>
          </cell>
          <cell r="AT570">
            <v>0.25694226086956518</v>
          </cell>
          <cell r="AU570">
            <v>147.44690618762471</v>
          </cell>
          <cell r="AV570" t="str">
            <v/>
          </cell>
          <cell r="AW570" t="str">
            <v>Grand formulaire</v>
          </cell>
          <cell r="AY570" t="str">
            <v>Non</v>
          </cell>
        </row>
        <row r="571">
          <cell r="B571">
            <v>23033</v>
          </cell>
          <cell r="C571">
            <v>2023</v>
          </cell>
          <cell r="D571">
            <v>45065</v>
          </cell>
          <cell r="E571" t="str">
            <v>René</v>
          </cell>
          <cell r="F571" t="str">
            <v>En cours</v>
          </cell>
          <cell r="G571" t="str">
            <v>Non</v>
          </cell>
          <cell r="H571" t="str">
            <v>Calculé</v>
          </cell>
          <cell r="I571" t="str">
            <v>2 - Signé</v>
          </cell>
          <cell r="W571" t="str">
            <v>Chantiers Chibougamau</v>
          </cell>
          <cell r="X571" t="str">
            <v>.</v>
          </cell>
          <cell r="Y571" t="str">
            <v>Existant</v>
          </cell>
          <cell r="Z571" t="str">
            <v>Industriel</v>
          </cell>
          <cell r="AA571" t="str">
            <v>changement de tubes</v>
          </cell>
          <cell r="AB571">
            <v>192500</v>
          </cell>
          <cell r="AC571">
            <v>54000</v>
          </cell>
          <cell r="AD571">
            <v>0</v>
          </cell>
          <cell r="AE571">
            <v>0</v>
          </cell>
          <cell r="AF571">
            <v>600.29999999999995</v>
          </cell>
          <cell r="AG571">
            <v>46822.5</v>
          </cell>
          <cell r="AH571">
            <v>36</v>
          </cell>
          <cell r="AI571">
            <v>7950</v>
          </cell>
          <cell r="AJ571" t="str">
            <v>Contingence, reprise et garantie</v>
          </cell>
          <cell r="AK571">
            <v>10059.525</v>
          </cell>
          <cell r="AL571">
            <v>660.3</v>
          </cell>
          <cell r="AM571">
            <v>118832.02499999999</v>
          </cell>
          <cell r="AN571">
            <v>73667.975000000006</v>
          </cell>
          <cell r="AQ571">
            <v>0.38269077922077926</v>
          </cell>
          <cell r="AR571">
            <v>49522.5</v>
          </cell>
          <cell r="AS571">
            <v>24145.474999999999</v>
          </cell>
          <cell r="AT571">
            <v>0.12543103896103899</v>
          </cell>
          <cell r="AU571">
            <v>36.567431470543703</v>
          </cell>
          <cell r="AV571" t="str">
            <v/>
          </cell>
          <cell r="AW571" t="str">
            <v>Petit formulaire</v>
          </cell>
          <cell r="AY571" t="str">
            <v>Non</v>
          </cell>
        </row>
        <row r="572">
          <cell r="B572">
            <v>23034</v>
          </cell>
          <cell r="C572">
            <v>2023</v>
          </cell>
          <cell r="D572">
            <v>45064</v>
          </cell>
          <cell r="E572" t="str">
            <v>René</v>
          </cell>
          <cell r="F572" t="str">
            <v>En cours</v>
          </cell>
          <cell r="G572" t="str">
            <v>Non</v>
          </cell>
          <cell r="H572" t="str">
            <v>Calculé</v>
          </cell>
          <cell r="I572" t="str">
            <v>4 - Annulé</v>
          </cell>
          <cell r="W572" t="str">
            <v>Groupe Crête div Ferme Neuve</v>
          </cell>
          <cell r="X572" t="str">
            <v>.</v>
          </cell>
          <cell r="Y572" t="str">
            <v>Existant</v>
          </cell>
          <cell r="Z572" t="str">
            <v>Industriel</v>
          </cell>
          <cell r="AA572" t="str">
            <v>Tests de chaudière</v>
          </cell>
          <cell r="AB572">
            <v>0</v>
          </cell>
          <cell r="AC572">
            <v>0</v>
          </cell>
          <cell r="AD572">
            <v>0</v>
          </cell>
          <cell r="AE572">
            <v>0</v>
          </cell>
          <cell r="AF572">
            <v>0</v>
          </cell>
          <cell r="AG572">
            <v>0</v>
          </cell>
          <cell r="AH572">
            <v>0</v>
          </cell>
          <cell r="AI572">
            <v>0</v>
          </cell>
          <cell r="AJ572" t="str">
            <v>Contingence, reprise et garantie</v>
          </cell>
          <cell r="AK572">
            <v>0</v>
          </cell>
          <cell r="AL572">
            <v>0</v>
          </cell>
          <cell r="AM572">
            <v>0</v>
          </cell>
          <cell r="AN572">
            <v>0</v>
          </cell>
          <cell r="AQ572">
            <v>0</v>
          </cell>
          <cell r="AR572">
            <v>0</v>
          </cell>
          <cell r="AS572">
            <v>0</v>
          </cell>
          <cell r="AT572">
            <v>0</v>
          </cell>
          <cell r="AU572" t="str">
            <v/>
          </cell>
          <cell r="AV572" t="str">
            <v/>
          </cell>
          <cell r="AW572" t="str">
            <v>Petit formulaire</v>
          </cell>
          <cell r="AY572" t="str">
            <v>Non</v>
          </cell>
        </row>
        <row r="573">
          <cell r="B573">
            <v>23035</v>
          </cell>
          <cell r="C573">
            <v>2023</v>
          </cell>
          <cell r="D573">
            <v>45075</v>
          </cell>
          <cell r="E573" t="str">
            <v>François</v>
          </cell>
          <cell r="F573" t="str">
            <v>Pour approbation</v>
          </cell>
          <cell r="G573" t="str">
            <v>Oui</v>
          </cell>
          <cell r="H573" t="str">
            <v>Calculé</v>
          </cell>
          <cell r="I573" t="str">
            <v>5 - Perdu</v>
          </cell>
          <cell r="M573" t="str">
            <v>Chaudière /brûleur</v>
          </cell>
          <cell r="N573">
            <v>1</v>
          </cell>
          <cell r="W573" t="str">
            <v>Axchem</v>
          </cell>
          <cell r="X573" t="str">
            <v>Richard Ayotte</v>
          </cell>
          <cell r="Y573" t="str">
            <v>Existant</v>
          </cell>
          <cell r="Z573" t="str">
            <v>Industriel</v>
          </cell>
          <cell r="AA573" t="str">
            <v>Micromodulation</v>
          </cell>
          <cell r="AB573">
            <v>49000</v>
          </cell>
          <cell r="AC573">
            <v>20360.93</v>
          </cell>
          <cell r="AD573">
            <v>16</v>
          </cell>
          <cell r="AE573">
            <v>1040</v>
          </cell>
          <cell r="AF573">
            <v>64.680000000000007</v>
          </cell>
          <cell r="AG573">
            <v>4204.2</v>
          </cell>
          <cell r="AH573">
            <v>4</v>
          </cell>
          <cell r="AI573">
            <v>150</v>
          </cell>
          <cell r="AJ573" t="str">
            <v>Contingence, reprise et garantie</v>
          </cell>
          <cell r="AK573">
            <v>2653.0677000000001</v>
          </cell>
          <cell r="AL573">
            <v>84.68</v>
          </cell>
          <cell r="AM573">
            <v>28408.197700000001</v>
          </cell>
          <cell r="AN573">
            <v>20591.802299999999</v>
          </cell>
          <cell r="AQ573">
            <v>0.42024086326530613</v>
          </cell>
          <cell r="AR573">
            <v>7705.88</v>
          </cell>
          <cell r="AS573">
            <v>12885.9223</v>
          </cell>
          <cell r="AT573">
            <v>0.26297800612244893</v>
          </cell>
          <cell r="AU573">
            <v>152.17196858762395</v>
          </cell>
          <cell r="AV573" t="str">
            <v/>
          </cell>
          <cell r="AW573" t="str">
            <v>Petit formulaire</v>
          </cell>
          <cell r="AY573" t="str">
            <v>Non</v>
          </cell>
        </row>
        <row r="574">
          <cell r="B574">
            <v>23036</v>
          </cell>
          <cell r="C574">
            <v>2023</v>
          </cell>
          <cell r="D574">
            <v>45049</v>
          </cell>
          <cell r="E574" t="str">
            <v>François</v>
          </cell>
          <cell r="F574" t="str">
            <v>Pour approbation</v>
          </cell>
          <cell r="G574" t="str">
            <v>Oui</v>
          </cell>
          <cell r="H574" t="str">
            <v>Budgétaire</v>
          </cell>
          <cell r="I574" t="str">
            <v>1 - Déposé</v>
          </cell>
          <cell r="J574">
            <v>45089</v>
          </cell>
          <cell r="M574" t="str">
            <v>Entretien</v>
          </cell>
          <cell r="N574">
            <v>1</v>
          </cell>
          <cell r="W574" t="str">
            <v>CISSS-MCQ</v>
          </cell>
          <cell r="X574" t="str">
            <v>N/A</v>
          </cell>
          <cell r="Y574" t="str">
            <v>Nouveau</v>
          </cell>
          <cell r="Z574" t="str">
            <v>Hopital</v>
          </cell>
          <cell r="AA574" t="str">
            <v>Entretien de machine aux gaz et huile CISSS-MCQ</v>
          </cell>
          <cell r="AB574">
            <v>71787</v>
          </cell>
          <cell r="AC574">
            <v>19630</v>
          </cell>
          <cell r="AD574">
            <v>0</v>
          </cell>
          <cell r="AE574">
            <v>0</v>
          </cell>
          <cell r="AF574">
            <v>230.61</v>
          </cell>
          <cell r="AG574">
            <v>17295.75</v>
          </cell>
          <cell r="AH574">
            <v>33</v>
          </cell>
          <cell r="AI574">
            <v>3345</v>
          </cell>
          <cell r="AJ574" t="str">
            <v>Contingence, reprise et garantie</v>
          </cell>
          <cell r="AK574">
            <v>3008</v>
          </cell>
          <cell r="AL574">
            <v>263.61</v>
          </cell>
          <cell r="AM574">
            <v>43278.75</v>
          </cell>
          <cell r="AN574">
            <v>28508.25</v>
          </cell>
          <cell r="AQ574">
            <v>0.39712273810021315</v>
          </cell>
          <cell r="AR574">
            <v>19770.75</v>
          </cell>
          <cell r="AS574">
            <v>8737.5</v>
          </cell>
          <cell r="AT574">
            <v>0.12171423795394709</v>
          </cell>
          <cell r="AU574">
            <v>33.145555934903832</v>
          </cell>
          <cell r="AV574" t="str">
            <v/>
          </cell>
          <cell r="AW574" t="str">
            <v>Petit formulaire</v>
          </cell>
          <cell r="AX574" t="str">
            <v>François</v>
          </cell>
          <cell r="AY574" t="str">
            <v>Non</v>
          </cell>
        </row>
        <row r="575">
          <cell r="B575">
            <v>23037</v>
          </cell>
          <cell r="C575">
            <v>2023</v>
          </cell>
          <cell r="D575">
            <v>45077</v>
          </cell>
          <cell r="E575" t="str">
            <v>François</v>
          </cell>
          <cell r="F575" t="str">
            <v>Pour approbation</v>
          </cell>
          <cell r="G575" t="str">
            <v>Oui</v>
          </cell>
          <cell r="H575" t="str">
            <v>Calculé</v>
          </cell>
          <cell r="I575" t="str">
            <v>5 - Perdu</v>
          </cell>
          <cell r="J575">
            <v>45124</v>
          </cell>
          <cell r="M575" t="str">
            <v>Chaudière /brûleur</v>
          </cell>
          <cell r="N575">
            <v>1</v>
          </cell>
          <cell r="W575" t="str">
            <v>Soprema (Sherbrooke)</v>
          </cell>
          <cell r="X575" t="str">
            <v>Schanyna Lorenz-Leclaire</v>
          </cell>
          <cell r="Y575" t="str">
            <v>Nouveau</v>
          </cell>
          <cell r="Z575" t="str">
            <v>Industriel</v>
          </cell>
          <cell r="AA575" t="str">
            <v>Chaufferie pour tunnel de vapeur</v>
          </cell>
          <cell r="AB575">
            <v>392900</v>
          </cell>
          <cell r="AC575">
            <v>153500</v>
          </cell>
          <cell r="AD575">
            <v>533.09999999999991</v>
          </cell>
          <cell r="AE575">
            <v>34651.5</v>
          </cell>
          <cell r="AF575">
            <v>256</v>
          </cell>
          <cell r="AG575">
            <v>16640</v>
          </cell>
          <cell r="AH575">
            <v>21</v>
          </cell>
          <cell r="AI575">
            <v>20090.625</v>
          </cell>
          <cell r="AJ575" t="str">
            <v>Contingence, reprise et garantie</v>
          </cell>
          <cell r="AK575">
            <v>26600.6</v>
          </cell>
          <cell r="AL575">
            <v>810.09999999999991</v>
          </cell>
          <cell r="AM575">
            <v>251482.72500000001</v>
          </cell>
          <cell r="AN575">
            <v>141417.27499999999</v>
          </cell>
          <cell r="AQ575">
            <v>0.35993198014762023</v>
          </cell>
          <cell r="AR575">
            <v>73719.100000000006</v>
          </cell>
          <cell r="AS575">
            <v>67698.175000000003</v>
          </cell>
          <cell r="AT575">
            <v>0.17230383049121914</v>
          </cell>
          <cell r="AU575">
            <v>83.567676830021</v>
          </cell>
          <cell r="AV575" t="str">
            <v/>
          </cell>
          <cell r="AW575" t="str">
            <v>Grand formulaire</v>
          </cell>
          <cell r="AY575" t="str">
            <v>Non</v>
          </cell>
        </row>
        <row r="576">
          <cell r="B576">
            <v>23038</v>
          </cell>
          <cell r="C576">
            <v>2023</v>
          </cell>
          <cell r="D576">
            <v>45078</v>
          </cell>
          <cell r="E576" t="str">
            <v>François</v>
          </cell>
          <cell r="F576" t="str">
            <v>Pour approbation</v>
          </cell>
          <cell r="G576" t="str">
            <v>Oui</v>
          </cell>
          <cell r="H576" t="str">
            <v>Calculé</v>
          </cell>
          <cell r="I576" t="str">
            <v>5 - Perdu</v>
          </cell>
          <cell r="M576" t="str">
            <v>Entretien</v>
          </cell>
          <cell r="N576">
            <v>1</v>
          </cell>
          <cell r="W576" t="str">
            <v>CSS de l'Énergie</v>
          </cell>
          <cell r="X576" t="str">
            <v>Maxime Déry</v>
          </cell>
          <cell r="Y576" t="str">
            <v>Existant</v>
          </cell>
          <cell r="Z576" t="str">
            <v>Institutionnel</v>
          </cell>
          <cell r="AA576" t="str">
            <v>CSS de l'Énergie - Entretien des appareils à combustion</v>
          </cell>
          <cell r="AB576">
            <v>45900</v>
          </cell>
          <cell r="AC576">
            <v>3284</v>
          </cell>
          <cell r="AD576">
            <v>4</v>
          </cell>
          <cell r="AE576">
            <v>260</v>
          </cell>
          <cell r="AF576">
            <v>198.55</v>
          </cell>
          <cell r="AG576">
            <v>12905.75</v>
          </cell>
          <cell r="AH576">
            <v>30</v>
          </cell>
          <cell r="AI576">
            <v>4315</v>
          </cell>
          <cell r="AJ576" t="str">
            <v>Contingence, reprise et garantie</v>
          </cell>
          <cell r="AK576">
            <v>3754</v>
          </cell>
          <cell r="AL576">
            <v>232.55</v>
          </cell>
          <cell r="AM576">
            <v>24518.75</v>
          </cell>
          <cell r="AN576">
            <v>21381.25</v>
          </cell>
          <cell r="AQ576">
            <v>0.46582244008714596</v>
          </cell>
          <cell r="AR576">
            <v>21162.05</v>
          </cell>
          <cell r="AS576">
            <v>219.2</v>
          </cell>
          <cell r="AT576">
            <v>4.7755991285403209E-3</v>
          </cell>
          <cell r="AU576">
            <v>0.94259299075467951</v>
          </cell>
          <cell r="AV576">
            <v>45680.800000000003</v>
          </cell>
          <cell r="AW576" t="str">
            <v>Petit formulaire</v>
          </cell>
          <cell r="AY576" t="str">
            <v>Non</v>
          </cell>
        </row>
        <row r="577">
          <cell r="B577">
            <v>23039</v>
          </cell>
          <cell r="C577">
            <v>2023</v>
          </cell>
          <cell r="D577">
            <v>45082</v>
          </cell>
          <cell r="E577" t="str">
            <v>François</v>
          </cell>
          <cell r="F577" t="str">
            <v>En cours</v>
          </cell>
          <cell r="G577" t="str">
            <v>Non</v>
          </cell>
          <cell r="H577" t="str">
            <v>Calculé</v>
          </cell>
          <cell r="I577" t="str">
            <v>0 - En cours</v>
          </cell>
          <cell r="M577" t="str">
            <v>Chaudière /brûleur</v>
          </cell>
          <cell r="N577">
            <v>1</v>
          </cell>
          <cell r="W577" t="str">
            <v>Soprema</v>
          </cell>
          <cell r="X577" t="str">
            <v>Daniel Verville</v>
          </cell>
          <cell r="Y577" t="str">
            <v>Existant</v>
          </cell>
          <cell r="Z577" t="str">
            <v>Industriel</v>
          </cell>
          <cell r="AA577" t="str">
            <v>Optimisation chaudière huile thermique</v>
          </cell>
          <cell r="AB577">
            <v>0</v>
          </cell>
          <cell r="AC577">
            <v>0</v>
          </cell>
          <cell r="AD577">
            <v>0</v>
          </cell>
          <cell r="AE577">
            <v>0</v>
          </cell>
          <cell r="AF577">
            <v>0</v>
          </cell>
          <cell r="AG577">
            <v>0</v>
          </cell>
          <cell r="AH577">
            <v>0</v>
          </cell>
          <cell r="AI577">
            <v>0</v>
          </cell>
          <cell r="AJ577" t="str">
            <v>Contingence, reprise et garantie</v>
          </cell>
          <cell r="AK577">
            <v>0</v>
          </cell>
          <cell r="AL577">
            <v>0</v>
          </cell>
          <cell r="AM577">
            <v>0</v>
          </cell>
          <cell r="AN577">
            <v>0</v>
          </cell>
          <cell r="AQ577">
            <v>0</v>
          </cell>
          <cell r="AR577">
            <v>0</v>
          </cell>
          <cell r="AS577">
            <v>0</v>
          </cell>
          <cell r="AT577">
            <v>0</v>
          </cell>
          <cell r="AU577" t="str">
            <v/>
          </cell>
          <cell r="AV577" t="str">
            <v/>
          </cell>
          <cell r="AW577" t="str">
            <v>Grand formulaire</v>
          </cell>
          <cell r="AY577" t="str">
            <v>Non</v>
          </cell>
        </row>
        <row r="578">
          <cell r="B578">
            <v>23040</v>
          </cell>
          <cell r="C578">
            <v>2023</v>
          </cell>
          <cell r="D578">
            <v>45082</v>
          </cell>
          <cell r="E578" t="str">
            <v>François</v>
          </cell>
          <cell r="F578" t="str">
            <v>En cours</v>
          </cell>
          <cell r="G578" t="str">
            <v>Non</v>
          </cell>
          <cell r="H578" t="str">
            <v>Calculé</v>
          </cell>
          <cell r="I578" t="str">
            <v>0 - En cours</v>
          </cell>
          <cell r="M578" t="str">
            <v>Chaudière /brûleur</v>
          </cell>
          <cell r="N578">
            <v>1</v>
          </cell>
          <cell r="W578" t="str">
            <v>Distribution Labonté</v>
          </cell>
          <cell r="X578" t="str">
            <v>Mélanie Labonté</v>
          </cell>
          <cell r="Y578" t="str">
            <v>Nouveau</v>
          </cell>
          <cell r="Z578" t="str">
            <v>Alimentaire</v>
          </cell>
          <cell r="AA578" t="str">
            <v>Remplacement de brûleur</v>
          </cell>
          <cell r="AB578">
            <v>0</v>
          </cell>
          <cell r="AC578">
            <v>0</v>
          </cell>
          <cell r="AD578">
            <v>0</v>
          </cell>
          <cell r="AE578">
            <v>0</v>
          </cell>
          <cell r="AF578">
            <v>0</v>
          </cell>
          <cell r="AG578">
            <v>0</v>
          </cell>
          <cell r="AH578">
            <v>0</v>
          </cell>
          <cell r="AI578">
            <v>0</v>
          </cell>
          <cell r="AJ578" t="str">
            <v>Contingence, reprise et garantie</v>
          </cell>
          <cell r="AK578">
            <v>0</v>
          </cell>
          <cell r="AL578">
            <v>0</v>
          </cell>
          <cell r="AM578">
            <v>0</v>
          </cell>
          <cell r="AN578">
            <v>0</v>
          </cell>
          <cell r="AQ578">
            <v>0</v>
          </cell>
          <cell r="AR578">
            <v>0</v>
          </cell>
          <cell r="AS578">
            <v>0</v>
          </cell>
          <cell r="AT578">
            <v>0</v>
          </cell>
          <cell r="AU578" t="str">
            <v/>
          </cell>
          <cell r="AV578" t="str">
            <v/>
          </cell>
          <cell r="AW578" t="str">
            <v>Grand formulaire</v>
          </cell>
          <cell r="AY578" t="str">
            <v>Non</v>
          </cell>
        </row>
        <row r="579">
          <cell r="B579">
            <v>23041</v>
          </cell>
          <cell r="C579">
            <v>2023</v>
          </cell>
          <cell r="D579">
            <v>45089</v>
          </cell>
          <cell r="E579" t="str">
            <v>François</v>
          </cell>
          <cell r="F579" t="str">
            <v>Pour approbation</v>
          </cell>
          <cell r="G579" t="str">
            <v>Oui</v>
          </cell>
          <cell r="H579" t="str">
            <v>Calculé</v>
          </cell>
          <cell r="I579" t="str">
            <v>2 - Signé</v>
          </cell>
          <cell r="M579" t="str">
            <v>Tuyauterie</v>
          </cell>
          <cell r="N579">
            <v>1</v>
          </cell>
          <cell r="W579" t="str">
            <v>Soprema</v>
          </cell>
          <cell r="X579" t="str">
            <v>Bastien Langevin</v>
          </cell>
          <cell r="Y579" t="str">
            <v>Nouveau</v>
          </cell>
          <cell r="Z579" t="str">
            <v>Industriel</v>
          </cell>
          <cell r="AA579" t="str">
            <v>Tuyauterie intérieure_8986_Projet membrane sans apprêt</v>
          </cell>
          <cell r="AB579">
            <v>350000</v>
          </cell>
          <cell r="AC579">
            <v>75060</v>
          </cell>
          <cell r="AD579">
            <v>528.78</v>
          </cell>
          <cell r="AE579">
            <v>34370.699999999997</v>
          </cell>
          <cell r="AF579">
            <v>906</v>
          </cell>
          <cell r="AG579">
            <v>58890</v>
          </cell>
          <cell r="AH579">
            <v>36</v>
          </cell>
          <cell r="AI579">
            <v>21533</v>
          </cell>
          <cell r="AJ579" t="str">
            <v>Contingence, reprise et garantie</v>
          </cell>
          <cell r="AK579">
            <v>23528</v>
          </cell>
          <cell r="AL579">
            <v>1470.78</v>
          </cell>
          <cell r="AM579">
            <v>213381.7</v>
          </cell>
          <cell r="AN579">
            <v>136618.29999999999</v>
          </cell>
          <cell r="AQ579">
            <v>0.39033799999999996</v>
          </cell>
          <cell r="AR579">
            <v>133840.98000000001</v>
          </cell>
          <cell r="AS579">
            <v>2777.32</v>
          </cell>
          <cell r="AT579">
            <v>7.9351999999999374E-3</v>
          </cell>
          <cell r="AU579">
            <v>1.8883313615904336</v>
          </cell>
          <cell r="AV579">
            <v>347222.68</v>
          </cell>
          <cell r="AW579" t="str">
            <v>Grand formulaire</v>
          </cell>
          <cell r="AY579" t="str">
            <v>Non</v>
          </cell>
        </row>
        <row r="580">
          <cell r="B580">
            <v>23042</v>
          </cell>
          <cell r="C580">
            <v>2023</v>
          </cell>
          <cell r="D580">
            <v>45093</v>
          </cell>
          <cell r="E580" t="str">
            <v>François</v>
          </cell>
          <cell r="F580" t="str">
            <v>En cours</v>
          </cell>
          <cell r="G580" t="str">
            <v>Non</v>
          </cell>
          <cell r="H580" t="str">
            <v>À l'heure</v>
          </cell>
          <cell r="I580" t="str">
            <v>2 - Signé</v>
          </cell>
          <cell r="M580" t="str">
            <v>Entretien</v>
          </cell>
          <cell r="N580">
            <v>1</v>
          </cell>
          <cell r="W580" t="str">
            <v>CIUSSS MCQ (CHL &amp; HMC)</v>
          </cell>
          <cell r="X580" t="str">
            <v>Evans Brindle</v>
          </cell>
          <cell r="Y580" t="str">
            <v>Existant</v>
          </cell>
          <cell r="Z580" t="str">
            <v>Institutionnel</v>
          </cell>
          <cell r="AA580" t="str">
            <v>Entretien annuel des chaudières</v>
          </cell>
          <cell r="AB580">
            <v>5650</v>
          </cell>
          <cell r="AC580">
            <v>0</v>
          </cell>
          <cell r="AD580">
            <v>0</v>
          </cell>
          <cell r="AE580">
            <v>0</v>
          </cell>
          <cell r="AF580">
            <v>0</v>
          </cell>
          <cell r="AG580">
            <v>0</v>
          </cell>
          <cell r="AH580">
            <v>0</v>
          </cell>
          <cell r="AI580">
            <v>0</v>
          </cell>
          <cell r="AJ580" t="str">
            <v>Contingence, reprise et garantie</v>
          </cell>
          <cell r="AK580">
            <v>0</v>
          </cell>
          <cell r="AL580">
            <v>0</v>
          </cell>
          <cell r="AM580">
            <v>0</v>
          </cell>
          <cell r="AN580">
            <v>5650</v>
          </cell>
          <cell r="AQ580">
            <v>1</v>
          </cell>
          <cell r="AR580">
            <v>0</v>
          </cell>
          <cell r="AS580">
            <v>5650</v>
          </cell>
          <cell r="AT580">
            <v>1</v>
          </cell>
          <cell r="AU580" t="str">
            <v/>
          </cell>
          <cell r="AV580" t="str">
            <v/>
          </cell>
          <cell r="AW580" t="str">
            <v>Petit formulaire</v>
          </cell>
          <cell r="AY580" t="str">
            <v>Non</v>
          </cell>
        </row>
        <row r="581">
          <cell r="B581">
            <v>23043</v>
          </cell>
          <cell r="C581">
            <v>2023</v>
          </cell>
          <cell r="D581">
            <v>45093</v>
          </cell>
          <cell r="E581" t="str">
            <v>François</v>
          </cell>
          <cell r="F581" t="str">
            <v>En cours</v>
          </cell>
          <cell r="G581" t="str">
            <v>Non</v>
          </cell>
          <cell r="H581" t="str">
            <v>Calculé</v>
          </cell>
          <cell r="I581" t="str">
            <v>0 - En cours</v>
          </cell>
          <cell r="M581" t="str">
            <v>Entretien</v>
          </cell>
          <cell r="N581">
            <v>1</v>
          </cell>
          <cell r="W581" t="str">
            <v>Combustion Expert Énergie inc</v>
          </cell>
          <cell r="X581" t="str">
            <v>François Laroche</v>
          </cell>
          <cell r="Y581" t="str">
            <v>Existant</v>
          </cell>
          <cell r="Z581" t="str">
            <v>Industriel</v>
          </cell>
          <cell r="AA581" t="str">
            <v>Chauffage biomasse Projet vitrine</v>
          </cell>
          <cell r="AB581">
            <v>0</v>
          </cell>
          <cell r="AC581">
            <v>0</v>
          </cell>
          <cell r="AD581">
            <v>0</v>
          </cell>
          <cell r="AE581">
            <v>0</v>
          </cell>
          <cell r="AF581">
            <v>0</v>
          </cell>
          <cell r="AG581">
            <v>0</v>
          </cell>
          <cell r="AH581">
            <v>0</v>
          </cell>
          <cell r="AI581">
            <v>0</v>
          </cell>
          <cell r="AJ581" t="str">
            <v>Contingence, reprise et garantie</v>
          </cell>
          <cell r="AK581">
            <v>0</v>
          </cell>
          <cell r="AL581">
            <v>0</v>
          </cell>
          <cell r="AM581">
            <v>0</v>
          </cell>
          <cell r="AN581">
            <v>0</v>
          </cell>
          <cell r="AQ581">
            <v>0</v>
          </cell>
          <cell r="AR581">
            <v>0</v>
          </cell>
          <cell r="AS581">
            <v>0</v>
          </cell>
          <cell r="AT581">
            <v>0</v>
          </cell>
          <cell r="AU581" t="str">
            <v/>
          </cell>
          <cell r="AV581" t="str">
            <v/>
          </cell>
          <cell r="AW581" t="str">
            <v>Grand formulaire</v>
          </cell>
          <cell r="AY581" t="str">
            <v>Non</v>
          </cell>
        </row>
        <row r="582">
          <cell r="B582">
            <v>23044</v>
          </cell>
          <cell r="C582">
            <v>2023</v>
          </cell>
          <cell r="D582">
            <v>45093</v>
          </cell>
          <cell r="E582" t="str">
            <v>François</v>
          </cell>
          <cell r="F582" t="str">
            <v>Pour approbation</v>
          </cell>
          <cell r="G582" t="str">
            <v>Oui</v>
          </cell>
          <cell r="H582" t="str">
            <v>Calculé</v>
          </cell>
          <cell r="I582" t="str">
            <v>0 - En cours</v>
          </cell>
          <cell r="M582" t="str">
            <v>Entretien</v>
          </cell>
          <cell r="N582">
            <v>1</v>
          </cell>
          <cell r="W582" t="str">
            <v>CSS de l'Énergie</v>
          </cell>
          <cell r="X582" t="str">
            <v>Maxime Déry</v>
          </cell>
          <cell r="Y582" t="str">
            <v>Existant</v>
          </cell>
          <cell r="Z582" t="str">
            <v>Institutionnel</v>
          </cell>
          <cell r="AA582" t="str">
            <v>Entretien des appareils à combustion (Huile)</v>
          </cell>
          <cell r="AB582">
            <v>29500</v>
          </cell>
          <cell r="AC582">
            <v>7250</v>
          </cell>
          <cell r="AD582">
            <v>8</v>
          </cell>
          <cell r="AE582">
            <v>520</v>
          </cell>
          <cell r="AF582">
            <v>81</v>
          </cell>
          <cell r="AG582">
            <v>5265</v>
          </cell>
          <cell r="AH582">
            <v>20</v>
          </cell>
          <cell r="AI582">
            <v>1600</v>
          </cell>
          <cell r="AJ582" t="str">
            <v>Contingence, reprise et garantie</v>
          </cell>
          <cell r="AK582">
            <v>1810</v>
          </cell>
          <cell r="AL582">
            <v>109</v>
          </cell>
          <cell r="AM582">
            <v>16445</v>
          </cell>
          <cell r="AN582">
            <v>13055</v>
          </cell>
          <cell r="AQ582">
            <v>0.44254237288135595</v>
          </cell>
          <cell r="AR582">
            <v>9919</v>
          </cell>
          <cell r="AS582">
            <v>3136</v>
          </cell>
          <cell r="AT582">
            <v>0.10630508474576271</v>
          </cell>
          <cell r="AU582">
            <v>28.770642201834864</v>
          </cell>
          <cell r="AV582" t="str">
            <v/>
          </cell>
          <cell r="AW582" t="str">
            <v>Petit formulaire</v>
          </cell>
          <cell r="AY582" t="str">
            <v>Non</v>
          </cell>
        </row>
        <row r="583">
          <cell r="B583">
            <v>23045</v>
          </cell>
          <cell r="C583">
            <v>2023</v>
          </cell>
          <cell r="D583">
            <v>45100</v>
          </cell>
          <cell r="E583" t="str">
            <v>René</v>
          </cell>
          <cell r="G583" t="str">
            <v>Oui</v>
          </cell>
          <cell r="H583" t="str">
            <v>Calculé</v>
          </cell>
          <cell r="I583" t="str">
            <v>4 - Annulé</v>
          </cell>
          <cell r="M583" t="str">
            <v>Traitement d.eau</v>
          </cell>
          <cell r="N583">
            <v>1</v>
          </cell>
          <cell r="W583" t="str">
            <v>Wellons</v>
          </cell>
          <cell r="X583" t="str">
            <v>Stéphane Laurin</v>
          </cell>
          <cell r="Y583" t="str">
            <v>Existant</v>
          </cell>
          <cell r="Z583" t="str">
            <v>Industriel</v>
          </cell>
          <cell r="AA583" t="str">
            <v>Réservoir de condense</v>
          </cell>
          <cell r="AB583">
            <v>17400</v>
          </cell>
          <cell r="AC583">
            <v>4500</v>
          </cell>
          <cell r="AD583">
            <v>100</v>
          </cell>
          <cell r="AE583">
            <v>6500</v>
          </cell>
          <cell r="AF583">
            <v>0</v>
          </cell>
          <cell r="AG583">
            <v>0</v>
          </cell>
          <cell r="AH583">
            <v>0</v>
          </cell>
          <cell r="AI583">
            <v>0</v>
          </cell>
          <cell r="AJ583" t="str">
            <v>Contingence, reprise et garantie</v>
          </cell>
          <cell r="AK583">
            <v>660</v>
          </cell>
          <cell r="AL583">
            <v>100</v>
          </cell>
          <cell r="AM583">
            <v>11660</v>
          </cell>
          <cell r="AN583">
            <v>5740</v>
          </cell>
          <cell r="AQ583">
            <v>0.32988505747126434</v>
          </cell>
          <cell r="AR583">
            <v>9100</v>
          </cell>
          <cell r="AS583">
            <v>-3360</v>
          </cell>
          <cell r="AT583">
            <v>-0.19310344827586207</v>
          </cell>
          <cell r="AU583">
            <v>-33.6</v>
          </cell>
          <cell r="AV583">
            <v>20760</v>
          </cell>
          <cell r="AW583" t="str">
            <v>Petit formulaire</v>
          </cell>
          <cell r="AY583" t="str">
            <v>Non</v>
          </cell>
        </row>
        <row r="584">
          <cell r="B584">
            <v>23046</v>
          </cell>
          <cell r="C584">
            <v>2023</v>
          </cell>
          <cell r="D584">
            <v>45100</v>
          </cell>
          <cell r="E584" t="str">
            <v>François</v>
          </cell>
          <cell r="F584" t="str">
            <v>Pour approbation</v>
          </cell>
          <cell r="G584" t="str">
            <v>Oui</v>
          </cell>
          <cell r="H584" t="str">
            <v>Calculé</v>
          </cell>
          <cell r="I584" t="str">
            <v>0 - En cours</v>
          </cell>
          <cell r="M584" t="str">
            <v>Chaudière /brûleur</v>
          </cell>
          <cell r="N584">
            <v>1</v>
          </cell>
          <cell r="W584" t="str">
            <v>Calderas Combustion</v>
          </cell>
          <cell r="X584" t="str">
            <v>Michel Morin</v>
          </cell>
          <cell r="Y584" t="str">
            <v>Nouveau</v>
          </cell>
          <cell r="Z584" t="str">
            <v>Alimentaire</v>
          </cell>
          <cell r="AA584" t="str">
            <v>Train de gaz</v>
          </cell>
          <cell r="AB584">
            <v>76500</v>
          </cell>
          <cell r="AC584">
            <v>19100</v>
          </cell>
          <cell r="AD584">
            <v>4</v>
          </cell>
          <cell r="AE584">
            <v>260</v>
          </cell>
          <cell r="AF584">
            <v>135.6</v>
          </cell>
          <cell r="AG584">
            <v>8814</v>
          </cell>
          <cell r="AH584">
            <v>24</v>
          </cell>
          <cell r="AI584">
            <v>5260</v>
          </cell>
          <cell r="AJ584" t="str">
            <v>Contingence, reprise et garantie</v>
          </cell>
          <cell r="AK584">
            <v>4231.26</v>
          </cell>
          <cell r="AL584">
            <v>163.6</v>
          </cell>
          <cell r="AM584">
            <v>37665.26</v>
          </cell>
          <cell r="AN584">
            <v>38834.74</v>
          </cell>
          <cell r="AQ584">
            <v>0.50764366013071893</v>
          </cell>
          <cell r="AR584">
            <v>14887.6</v>
          </cell>
          <cell r="AS584">
            <v>23947.14</v>
          </cell>
          <cell r="AT584">
            <v>0.31303450980392156</v>
          </cell>
          <cell r="AU584">
            <v>146.37616136919314</v>
          </cell>
          <cell r="AV584" t="str">
            <v/>
          </cell>
          <cell r="AW584" t="str">
            <v>Petit formulaire</v>
          </cell>
          <cell r="AY584" t="str">
            <v>Non</v>
          </cell>
        </row>
        <row r="585">
          <cell r="B585">
            <v>23047</v>
          </cell>
          <cell r="C585">
            <v>2023</v>
          </cell>
          <cell r="D585">
            <v>45100</v>
          </cell>
          <cell r="E585" t="str">
            <v>René</v>
          </cell>
          <cell r="G585" t="str">
            <v>Non</v>
          </cell>
          <cell r="H585" t="str">
            <v>Budgétaire</v>
          </cell>
          <cell r="I585" t="str">
            <v>4 - Annulé</v>
          </cell>
          <cell r="K585" t="str">
            <v>Reconditionnement chaudières</v>
          </cell>
          <cell r="L585">
            <v>1</v>
          </cell>
          <cell r="W585" t="str">
            <v>Crête div Ferme Neuve</v>
          </cell>
          <cell r="X585" t="str">
            <v>David Mayer</v>
          </cell>
          <cell r="Y585" t="str">
            <v>Existant</v>
          </cell>
          <cell r="Z585" t="str">
            <v>Scieries</v>
          </cell>
          <cell r="AA585" t="str">
            <v>Reconditionnement de la chambre à combustion</v>
          </cell>
          <cell r="AB585">
            <v>0</v>
          </cell>
          <cell r="AC585">
            <v>0</v>
          </cell>
          <cell r="AD585">
            <v>0</v>
          </cell>
          <cell r="AE585">
            <v>0</v>
          </cell>
          <cell r="AF585">
            <v>0</v>
          </cell>
          <cell r="AG585">
            <v>0</v>
          </cell>
          <cell r="AH585">
            <v>0</v>
          </cell>
          <cell r="AI585">
            <v>0</v>
          </cell>
          <cell r="AJ585" t="str">
            <v>Contingence, reprise et garantie</v>
          </cell>
          <cell r="AK585">
            <v>0</v>
          </cell>
          <cell r="AL585">
            <v>0</v>
          </cell>
          <cell r="AM585">
            <v>0</v>
          </cell>
          <cell r="AN585">
            <v>0</v>
          </cell>
          <cell r="AQ585">
            <v>0</v>
          </cell>
          <cell r="AR585">
            <v>0</v>
          </cell>
          <cell r="AS585">
            <v>0</v>
          </cell>
          <cell r="AT585">
            <v>0</v>
          </cell>
          <cell r="AU585" t="str">
            <v/>
          </cell>
          <cell r="AV585" t="str">
            <v/>
          </cell>
          <cell r="AW585" t="str">
            <v>Petit formulaire</v>
          </cell>
          <cell r="AY585" t="str">
            <v>Non</v>
          </cell>
        </row>
        <row r="586">
          <cell r="B586">
            <v>23048</v>
          </cell>
          <cell r="C586">
            <v>2023</v>
          </cell>
          <cell r="D586">
            <v>45107</v>
          </cell>
          <cell r="E586" t="str">
            <v>René</v>
          </cell>
          <cell r="G586" t="str">
            <v>Oui</v>
          </cell>
          <cell r="H586" t="str">
            <v>Budgétaire</v>
          </cell>
          <cell r="I586" t="str">
            <v>5 - Perdu</v>
          </cell>
          <cell r="M586" t="str">
            <v>Boucliers</v>
          </cell>
          <cell r="N586">
            <v>1</v>
          </cell>
          <cell r="W586" t="str">
            <v>Les Serres Du Canton</v>
          </cell>
          <cell r="X586" t="str">
            <v>Claude Poirier</v>
          </cell>
          <cell r="Y586" t="str">
            <v>Nouveau</v>
          </cell>
          <cell r="Z586" t="str">
            <v>Agricole/Serres</v>
          </cell>
          <cell r="AA586" t="str">
            <v>Isolation d'un réservoir</v>
          </cell>
          <cell r="AB586">
            <v>470000</v>
          </cell>
          <cell r="AC586">
            <v>202200</v>
          </cell>
          <cell r="AD586">
            <v>0</v>
          </cell>
          <cell r="AE586">
            <v>0</v>
          </cell>
          <cell r="AF586">
            <v>323.60000000000002</v>
          </cell>
          <cell r="AG586">
            <v>21034</v>
          </cell>
          <cell r="AH586">
            <v>40</v>
          </cell>
          <cell r="AI586">
            <v>7920</v>
          </cell>
          <cell r="AJ586" t="str">
            <v>Contingence, reprise et garantie</v>
          </cell>
          <cell r="AK586">
            <v>21365.1</v>
          </cell>
          <cell r="AL586">
            <v>363.6</v>
          </cell>
          <cell r="AM586">
            <v>252519.1</v>
          </cell>
          <cell r="AN586">
            <v>217480.9</v>
          </cell>
          <cell r="AQ586">
            <v>0.46272531914893617</v>
          </cell>
          <cell r="AR586">
            <v>33087.599999999999</v>
          </cell>
          <cell r="AS586">
            <v>184393.3</v>
          </cell>
          <cell r="AT586">
            <v>0.39232617021276595</v>
          </cell>
          <cell r="AU586">
            <v>507.1322882288228</v>
          </cell>
          <cell r="AV586" t="str">
            <v/>
          </cell>
          <cell r="AW586" t="str">
            <v>Petit formulaire</v>
          </cell>
          <cell r="AY586" t="str">
            <v>Non</v>
          </cell>
        </row>
        <row r="587">
          <cell r="B587">
            <v>23049</v>
          </cell>
          <cell r="C587">
            <v>2023</v>
          </cell>
          <cell r="D587">
            <v>45107</v>
          </cell>
          <cell r="E587" t="str">
            <v>René</v>
          </cell>
          <cell r="G587" t="str">
            <v>Oui</v>
          </cell>
          <cell r="H587" t="str">
            <v>Budgétaire</v>
          </cell>
          <cell r="I587" t="str">
            <v>0 - En cours</v>
          </cell>
          <cell r="K587" t="str">
            <v>Optimisation</v>
          </cell>
          <cell r="L587">
            <v>1</v>
          </cell>
          <cell r="W587" t="str">
            <v>Groupe PMI</v>
          </cell>
          <cell r="X587" t="str">
            <v>Renaud Savard</v>
          </cell>
          <cell r="Y587" t="str">
            <v>Nouveau</v>
          </cell>
          <cell r="Z587" t="str">
            <v>Scieries</v>
          </cell>
          <cell r="AA587" t="str">
            <v>Réserve de biomasse</v>
          </cell>
          <cell r="AB587">
            <v>748567.38459999999</v>
          </cell>
          <cell r="AC587">
            <v>380000</v>
          </cell>
          <cell r="AD587">
            <v>900</v>
          </cell>
          <cell r="AE587">
            <v>58500</v>
          </cell>
          <cell r="AF587">
            <v>969.6</v>
          </cell>
          <cell r="AG587">
            <v>63024</v>
          </cell>
          <cell r="AH587">
            <v>0</v>
          </cell>
          <cell r="AI587">
            <v>3000</v>
          </cell>
          <cell r="AJ587" t="str">
            <v>Contingence, reprise et garantie</v>
          </cell>
          <cell r="AK587">
            <v>46279.8</v>
          </cell>
          <cell r="AL587">
            <v>1869.6</v>
          </cell>
          <cell r="AM587">
            <v>550803.80000000005</v>
          </cell>
          <cell r="AN587">
            <v>197763.5846</v>
          </cell>
          <cell r="AQ587">
            <v>0.26418942191246514</v>
          </cell>
          <cell r="AR587">
            <v>170133.6</v>
          </cell>
          <cell r="AS587">
            <v>27629.9846</v>
          </cell>
          <cell r="AT587">
            <v>3.6910484170725837E-2</v>
          </cell>
          <cell r="AU587">
            <v>14.778554022250717</v>
          </cell>
          <cell r="AV587" t="str">
            <v/>
          </cell>
          <cell r="AW587" t="str">
            <v>Petit formulaire</v>
          </cell>
          <cell r="AY587" t="str">
            <v>Non</v>
          </cell>
        </row>
        <row r="588">
          <cell r="B588">
            <v>23050</v>
          </cell>
          <cell r="C588">
            <v>2023</v>
          </cell>
          <cell r="D588">
            <v>45124</v>
          </cell>
          <cell r="E588" t="str">
            <v>René</v>
          </cell>
          <cell r="G588" t="str">
            <v>Non</v>
          </cell>
          <cell r="H588" t="str">
            <v>Calculé</v>
          </cell>
          <cell r="I588" t="str">
            <v>4 - Annulé</v>
          </cell>
          <cell r="K588" t="str">
            <v>Dépoussiéreur</v>
          </cell>
          <cell r="L588">
            <v>1</v>
          </cell>
          <cell r="W588" t="str">
            <v>Chantier Chibougamau</v>
          </cell>
          <cell r="X588" t="str">
            <v>Marc Paré</v>
          </cell>
          <cell r="Y588" t="str">
            <v>Existant</v>
          </cell>
          <cell r="Z588" t="str">
            <v>Scieries</v>
          </cell>
          <cell r="AA588" t="str">
            <v>Remplacement du dépoussiéreur</v>
          </cell>
          <cell r="AB588">
            <v>0</v>
          </cell>
          <cell r="AC588">
            <v>0</v>
          </cell>
          <cell r="AD588">
            <v>0</v>
          </cell>
          <cell r="AE588">
            <v>0</v>
          </cell>
          <cell r="AF588">
            <v>0</v>
          </cell>
          <cell r="AG588">
            <v>0</v>
          </cell>
          <cell r="AH588">
            <v>0</v>
          </cell>
          <cell r="AI588">
            <v>0</v>
          </cell>
          <cell r="AJ588" t="str">
            <v>Contingence, reprise et garantie</v>
          </cell>
          <cell r="AK588">
            <v>0</v>
          </cell>
          <cell r="AL588">
            <v>0</v>
          </cell>
          <cell r="AM588">
            <v>0</v>
          </cell>
          <cell r="AN588">
            <v>0</v>
          </cell>
          <cell r="AQ588">
            <v>0</v>
          </cell>
          <cell r="AR588">
            <v>0</v>
          </cell>
          <cell r="AS588">
            <v>0</v>
          </cell>
          <cell r="AT588">
            <v>0</v>
          </cell>
          <cell r="AU588" t="str">
            <v/>
          </cell>
          <cell r="AV588" t="str">
            <v/>
          </cell>
          <cell r="AW588" t="str">
            <v>Petit formulaire</v>
          </cell>
          <cell r="AY588" t="str">
            <v>Non</v>
          </cell>
        </row>
        <row r="589">
          <cell r="B589">
            <v>23051</v>
          </cell>
          <cell r="C589">
            <v>2023</v>
          </cell>
          <cell r="D589">
            <v>45124</v>
          </cell>
          <cell r="E589" t="str">
            <v>René</v>
          </cell>
          <cell r="G589" t="str">
            <v>Oui</v>
          </cell>
          <cell r="H589" t="str">
            <v>Calculé</v>
          </cell>
          <cell r="I589" t="str">
            <v>2 - Signé</v>
          </cell>
          <cell r="K589" t="str">
            <v>Réfractaires</v>
          </cell>
          <cell r="L589">
            <v>1</v>
          </cell>
          <cell r="W589" t="str">
            <v>Municipalité Oujé Bougoumou</v>
          </cell>
          <cell r="X589" t="str">
            <v>Jonathan Shecapio</v>
          </cell>
          <cell r="Y589" t="str">
            <v>Nouveau</v>
          </cell>
          <cell r="Z589" t="str">
            <v>Institutionnel</v>
          </cell>
          <cell r="AA589" t="str">
            <v>Réserve de biomasse</v>
          </cell>
          <cell r="AB589">
            <v>137200</v>
          </cell>
          <cell r="AC589">
            <v>41000</v>
          </cell>
          <cell r="AD589">
            <v>0</v>
          </cell>
          <cell r="AE589">
            <v>0</v>
          </cell>
          <cell r="AF589">
            <v>324.27999999999997</v>
          </cell>
          <cell r="AG589">
            <v>21078.2</v>
          </cell>
          <cell r="AH589">
            <v>108</v>
          </cell>
          <cell r="AI589">
            <v>9300</v>
          </cell>
          <cell r="AJ589" t="str">
            <v>Contingence, reprise et garantie</v>
          </cell>
          <cell r="AK589">
            <v>7655.49</v>
          </cell>
          <cell r="AL589">
            <v>432.28</v>
          </cell>
          <cell r="AM589">
            <v>79033.69</v>
          </cell>
          <cell r="AN589">
            <v>58166.31</v>
          </cell>
          <cell r="AQ589">
            <v>0.4239526967930029</v>
          </cell>
          <cell r="AR589">
            <v>39337.480000000003</v>
          </cell>
          <cell r="AS589">
            <v>18828.830000000002</v>
          </cell>
          <cell r="AT589">
            <v>0.13723637026239069</v>
          </cell>
          <cell r="AU589">
            <v>43.557023225687061</v>
          </cell>
          <cell r="AV589" t="str">
            <v/>
          </cell>
          <cell r="AW589" t="str">
            <v>Petit formulaire</v>
          </cell>
          <cell r="AX589" t="str">
            <v>jasmin</v>
          </cell>
          <cell r="AY589" t="str">
            <v>Non</v>
          </cell>
        </row>
        <row r="590">
          <cell r="B590">
            <v>23052</v>
          </cell>
          <cell r="C590">
            <v>2023</v>
          </cell>
          <cell r="D590">
            <v>45119</v>
          </cell>
          <cell r="E590" t="str">
            <v>René</v>
          </cell>
          <cell r="G590" t="str">
            <v>Oui</v>
          </cell>
          <cell r="H590" t="str">
            <v>Budgétaire</v>
          </cell>
          <cell r="I590" t="str">
            <v>0 - En cours</v>
          </cell>
          <cell r="K590" t="str">
            <v>Chaudière/brûleur</v>
          </cell>
          <cell r="L590">
            <v>1</v>
          </cell>
          <cell r="W590" t="str">
            <v>Groupe Lebel div La Nouvelle</v>
          </cell>
          <cell r="X590" t="str">
            <v>Renaud Savard</v>
          </cell>
          <cell r="Y590" t="str">
            <v>Nouveau</v>
          </cell>
          <cell r="Z590" t="str">
            <v>Scieries</v>
          </cell>
          <cell r="AA590" t="str">
            <v>Centrale Thermique 600 bhp</v>
          </cell>
          <cell r="AB590">
            <v>5700000</v>
          </cell>
          <cell r="AC590">
            <v>3200000</v>
          </cell>
          <cell r="AD590">
            <v>1307</v>
          </cell>
          <cell r="AE590">
            <v>84955</v>
          </cell>
          <cell r="AF590">
            <v>2371</v>
          </cell>
          <cell r="AG590">
            <v>154115</v>
          </cell>
          <cell r="AH590">
            <v>320</v>
          </cell>
          <cell r="AI590">
            <v>122680</v>
          </cell>
          <cell r="AJ590" t="str">
            <v>Contingence, reprise et garantie</v>
          </cell>
          <cell r="AK590">
            <v>464600</v>
          </cell>
          <cell r="AL590">
            <v>3998</v>
          </cell>
          <cell r="AM590">
            <v>4026350</v>
          </cell>
          <cell r="AN590">
            <v>1673650</v>
          </cell>
          <cell r="AQ590">
            <v>0.29362280701754384</v>
          </cell>
          <cell r="AR590">
            <v>363818</v>
          </cell>
          <cell r="AS590">
            <v>1309832</v>
          </cell>
          <cell r="AT590">
            <v>0.22979508771929824</v>
          </cell>
          <cell r="AU590">
            <v>327.62181090545272</v>
          </cell>
          <cell r="AV590" t="str">
            <v/>
          </cell>
          <cell r="AW590" t="str">
            <v>Grand formulaire</v>
          </cell>
          <cell r="AY590" t="str">
            <v>Non</v>
          </cell>
        </row>
        <row r="591">
          <cell r="B591">
            <v>23053</v>
          </cell>
          <cell r="C591">
            <v>2024</v>
          </cell>
          <cell r="D591">
            <v>45132</v>
          </cell>
          <cell r="E591" t="str">
            <v>René</v>
          </cell>
          <cell r="G591" t="str">
            <v>Oui</v>
          </cell>
          <cell r="H591" t="str">
            <v>Budgétaire</v>
          </cell>
          <cell r="I591" t="str">
            <v>0 - En cours</v>
          </cell>
          <cell r="K591" t="str">
            <v>Chaudière/brûleur</v>
          </cell>
          <cell r="L591">
            <v>1</v>
          </cell>
          <cell r="W591" t="str">
            <v>Arbec Div St Georges</v>
          </cell>
          <cell r="X591" t="str">
            <v>Renaud Savard</v>
          </cell>
          <cell r="Y591" t="str">
            <v>Existant</v>
          </cell>
          <cell r="Z591" t="str">
            <v>Industriel</v>
          </cell>
          <cell r="AA591" t="str">
            <v>Centrale thermique 600 bhp huile thermique</v>
          </cell>
          <cell r="AB591">
            <v>6933148.4000000004</v>
          </cell>
          <cell r="AC591">
            <v>4412000</v>
          </cell>
          <cell r="AD591">
            <v>328.31999999999971</v>
          </cell>
          <cell r="AE591">
            <v>21340.799999999999</v>
          </cell>
          <cell r="AF591">
            <v>4000</v>
          </cell>
          <cell r="AG591">
            <v>260000</v>
          </cell>
          <cell r="AH591">
            <v>144</v>
          </cell>
          <cell r="AI591">
            <v>179500</v>
          </cell>
          <cell r="AJ591" t="str">
            <v>Contingence, reprise et garantie</v>
          </cell>
          <cell r="AK591">
            <v>436158.4</v>
          </cell>
          <cell r="AL591">
            <v>4472.32</v>
          </cell>
          <cell r="AM591">
            <v>5308999.2</v>
          </cell>
          <cell r="AN591">
            <v>1624149.2</v>
          </cell>
          <cell r="AQ591">
            <v>0.23425853685751197</v>
          </cell>
          <cell r="AR591">
            <v>406981.12</v>
          </cell>
          <cell r="AS591">
            <v>1217168.08</v>
          </cell>
          <cell r="AT591">
            <v>0.1755577711274722</v>
          </cell>
          <cell r="AU591">
            <v>272.15585646823126</v>
          </cell>
          <cell r="AV591" t="str">
            <v/>
          </cell>
          <cell r="AW591" t="str">
            <v>Grand formulaire</v>
          </cell>
          <cell r="AY591" t="str">
            <v>Non</v>
          </cell>
        </row>
        <row r="592">
          <cell r="B592">
            <v>23054</v>
          </cell>
          <cell r="C592">
            <v>2023</v>
          </cell>
          <cell r="D592">
            <v>45133</v>
          </cell>
          <cell r="E592" t="str">
            <v>François</v>
          </cell>
          <cell r="F592" t="str">
            <v>Pour approbation</v>
          </cell>
          <cell r="G592" t="str">
            <v>Oui</v>
          </cell>
          <cell r="H592" t="str">
            <v>Calculé</v>
          </cell>
          <cell r="I592" t="str">
            <v>5 - Perdu</v>
          </cell>
          <cell r="M592" t="str">
            <v>Chaudière /brûleur</v>
          </cell>
          <cell r="N592">
            <v>1</v>
          </cell>
          <cell r="W592" t="str">
            <v>NXT Process</v>
          </cell>
          <cell r="X592" t="str">
            <v>Karl Principe</v>
          </cell>
          <cell r="Y592" t="str">
            <v>Nouveau</v>
          </cell>
          <cell r="Z592" t="str">
            <v>Industriel</v>
          </cell>
          <cell r="AA592" t="str">
            <v>Chaufferie 200 HP Vapeur haute pression</v>
          </cell>
          <cell r="AB592">
            <v>449000</v>
          </cell>
          <cell r="AC592">
            <v>220445</v>
          </cell>
          <cell r="AD592">
            <v>77.200000000000045</v>
          </cell>
          <cell r="AE592">
            <v>5018</v>
          </cell>
          <cell r="AF592">
            <v>492</v>
          </cell>
          <cell r="AG592">
            <v>31980</v>
          </cell>
          <cell r="AH592">
            <v>36</v>
          </cell>
          <cell r="AI592">
            <v>25520</v>
          </cell>
          <cell r="AJ592" t="str">
            <v>Contingence, reprise et garantie</v>
          </cell>
          <cell r="AK592">
            <v>30017.07</v>
          </cell>
          <cell r="AL592">
            <v>605.20000000000005</v>
          </cell>
          <cell r="AM592">
            <v>312980.07</v>
          </cell>
          <cell r="AN592">
            <v>136019.93</v>
          </cell>
          <cell r="AQ592">
            <v>0.30293971046770601</v>
          </cell>
          <cell r="AR592">
            <v>55073.2</v>
          </cell>
          <cell r="AS592">
            <v>80946.73</v>
          </cell>
          <cell r="AT592">
            <v>0.18028224944320709</v>
          </cell>
          <cell r="AU592">
            <v>133.75203238598806</v>
          </cell>
          <cell r="AV592" t="str">
            <v/>
          </cell>
          <cell r="AW592" t="str">
            <v>Grand formulaire</v>
          </cell>
          <cell r="AY592" t="str">
            <v>Non</v>
          </cell>
        </row>
        <row r="593">
          <cell r="B593">
            <v>23055</v>
          </cell>
          <cell r="C593">
            <v>2023</v>
          </cell>
          <cell r="D593">
            <v>45138</v>
          </cell>
          <cell r="E593" t="str">
            <v>François</v>
          </cell>
          <cell r="F593" t="str">
            <v>Pour approbation</v>
          </cell>
          <cell r="G593" t="str">
            <v>Non</v>
          </cell>
          <cell r="H593" t="str">
            <v>Calculé</v>
          </cell>
          <cell r="I593" t="str">
            <v>0 - En cours</v>
          </cell>
          <cell r="M593" t="str">
            <v>Tuyauterie</v>
          </cell>
          <cell r="N593">
            <v>1</v>
          </cell>
          <cell r="W593" t="str">
            <v>GNA Alutech</v>
          </cell>
          <cell r="X593" t="str">
            <v>Marc-André Trépanier</v>
          </cell>
          <cell r="Y593" t="str">
            <v>Existant</v>
          </cell>
          <cell r="Z593" t="str">
            <v>Industriel</v>
          </cell>
          <cell r="AA593" t="str">
            <v>Projet No 1946 (Trains de gaz)</v>
          </cell>
          <cell r="AB593">
            <v>105000</v>
          </cell>
          <cell r="AC593">
            <v>65900</v>
          </cell>
          <cell r="AD593">
            <v>0</v>
          </cell>
          <cell r="AE593">
            <v>0</v>
          </cell>
          <cell r="AF593">
            <v>16.36</v>
          </cell>
          <cell r="AG593">
            <v>1227</v>
          </cell>
          <cell r="AH593">
            <v>20</v>
          </cell>
          <cell r="AI593">
            <v>0</v>
          </cell>
          <cell r="AJ593" t="str">
            <v>Contingence, reprise et garantie</v>
          </cell>
          <cell r="AK593">
            <v>5462.0249999999996</v>
          </cell>
          <cell r="AL593">
            <v>36.36</v>
          </cell>
          <cell r="AM593">
            <v>72589.024999999994</v>
          </cell>
          <cell r="AN593">
            <v>32410.974999999999</v>
          </cell>
          <cell r="AQ593">
            <v>0.30867595238095241</v>
          </cell>
          <cell r="AR593">
            <v>2727</v>
          </cell>
          <cell r="AS593">
            <v>29683.974999999999</v>
          </cell>
          <cell r="AT593">
            <v>0.28270452380952388</v>
          </cell>
          <cell r="AU593">
            <v>816.39095159515966</v>
          </cell>
          <cell r="AV593" t="str">
            <v/>
          </cell>
          <cell r="AW593" t="str">
            <v>Petit formulaire</v>
          </cell>
          <cell r="AY593" t="str">
            <v>Non</v>
          </cell>
        </row>
        <row r="594">
          <cell r="B594">
            <v>23056</v>
          </cell>
          <cell r="C594">
            <v>2023</v>
          </cell>
          <cell r="D594">
            <v>45141</v>
          </cell>
          <cell r="E594" t="str">
            <v>François</v>
          </cell>
          <cell r="F594" t="str">
            <v>En cours</v>
          </cell>
          <cell r="G594" t="str">
            <v>Non</v>
          </cell>
          <cell r="H594" t="str">
            <v>Calculé</v>
          </cell>
          <cell r="I594" t="str">
            <v>0 - En cours</v>
          </cell>
          <cell r="M594" t="str">
            <v>Chaudière /brûleur</v>
          </cell>
          <cell r="N594">
            <v>1</v>
          </cell>
          <cell r="W594" t="str">
            <v>Béton Provincial</v>
          </cell>
          <cell r="X594" t="str">
            <v>Hugues Côté</v>
          </cell>
          <cell r="Y594" t="str">
            <v>Existant</v>
          </cell>
          <cell r="Z594" t="str">
            <v>Industriel</v>
          </cell>
          <cell r="AA594" t="str">
            <v>Retubage (Rivière-du-Loup)</v>
          </cell>
          <cell r="AB594">
            <v>49600</v>
          </cell>
          <cell r="AC594">
            <v>43142.38</v>
          </cell>
          <cell r="AD594">
            <v>0</v>
          </cell>
          <cell r="AE594">
            <v>0</v>
          </cell>
          <cell r="AF594">
            <v>0</v>
          </cell>
          <cell r="AG594">
            <v>0</v>
          </cell>
          <cell r="AH594">
            <v>0</v>
          </cell>
          <cell r="AI594">
            <v>0</v>
          </cell>
          <cell r="AJ594" t="str">
            <v>Contingence, reprise et garantie</v>
          </cell>
          <cell r="AK594">
            <v>0</v>
          </cell>
          <cell r="AL594">
            <v>0</v>
          </cell>
          <cell r="AM594">
            <v>43142.38</v>
          </cell>
          <cell r="AN594">
            <v>6457.62</v>
          </cell>
          <cell r="AQ594">
            <v>0.13019395161290329</v>
          </cell>
          <cell r="AR594">
            <v>0</v>
          </cell>
          <cell r="AS594">
            <v>6457.62</v>
          </cell>
          <cell r="AT594">
            <v>0.13019395161290329</v>
          </cell>
          <cell r="AU594" t="str">
            <v/>
          </cell>
          <cell r="AV594" t="str">
            <v/>
          </cell>
          <cell r="AW594" t="str">
            <v>Petit formulaire</v>
          </cell>
          <cell r="AY594" t="str">
            <v>Non</v>
          </cell>
        </row>
        <row r="595">
          <cell r="B595">
            <v>23057</v>
          </cell>
          <cell r="C595">
            <v>2023</v>
          </cell>
          <cell r="D595">
            <v>45141</v>
          </cell>
          <cell r="E595" t="str">
            <v>François</v>
          </cell>
          <cell r="F595" t="str">
            <v>En cours</v>
          </cell>
          <cell r="G595" t="str">
            <v>Non</v>
          </cell>
          <cell r="H595" t="str">
            <v>Budgétaire</v>
          </cell>
          <cell r="I595" t="str">
            <v>2 - Signé</v>
          </cell>
          <cell r="M595" t="str">
            <v>Chaudière /brûleur</v>
          </cell>
          <cell r="N595">
            <v>1</v>
          </cell>
          <cell r="W595" t="str">
            <v>Roco Industrie</v>
          </cell>
          <cell r="X595" t="str">
            <v>Guy Morissette</v>
          </cell>
          <cell r="Y595" t="str">
            <v>Existant</v>
          </cell>
          <cell r="Z595" t="str">
            <v>Industriel</v>
          </cell>
          <cell r="AA595" t="str">
            <v>Location CHA301</v>
          </cell>
          <cell r="AB595">
            <v>11500</v>
          </cell>
          <cell r="AC595">
            <v>0</v>
          </cell>
          <cell r="AD595">
            <v>0</v>
          </cell>
          <cell r="AE595">
            <v>0</v>
          </cell>
          <cell r="AF595">
            <v>0</v>
          </cell>
          <cell r="AG595">
            <v>0</v>
          </cell>
          <cell r="AH595">
            <v>0</v>
          </cell>
          <cell r="AI595">
            <v>0</v>
          </cell>
          <cell r="AJ595" t="str">
            <v>Contingence, reprise et garantie</v>
          </cell>
          <cell r="AK595">
            <v>0</v>
          </cell>
          <cell r="AL595">
            <v>0</v>
          </cell>
          <cell r="AM595">
            <v>0</v>
          </cell>
          <cell r="AN595">
            <v>11500</v>
          </cell>
          <cell r="AQ595">
            <v>1</v>
          </cell>
          <cell r="AR595">
            <v>0</v>
          </cell>
          <cell r="AS595">
            <v>11500</v>
          </cell>
          <cell r="AT595">
            <v>1</v>
          </cell>
          <cell r="AU595" t="str">
            <v/>
          </cell>
          <cell r="AV595" t="str">
            <v/>
          </cell>
          <cell r="AW595" t="str">
            <v>Petit formulaire</v>
          </cell>
          <cell r="AY595" t="str">
            <v>Non</v>
          </cell>
        </row>
        <row r="596">
          <cell r="B596">
            <v>23058</v>
          </cell>
          <cell r="C596">
            <v>2023</v>
          </cell>
          <cell r="D596">
            <v>45149</v>
          </cell>
          <cell r="E596" t="str">
            <v>René</v>
          </cell>
          <cell r="G596" t="str">
            <v>Non</v>
          </cell>
          <cell r="H596" t="str">
            <v>Calculé</v>
          </cell>
          <cell r="I596" t="str">
            <v>2 - Signé</v>
          </cell>
          <cell r="K596" t="str">
            <v>Remplacement tubes</v>
          </cell>
          <cell r="L596">
            <v>1</v>
          </cell>
          <cell r="W596" t="str">
            <v>Interfor</v>
          </cell>
          <cell r="X596" t="str">
            <v>Christian Paquette</v>
          </cell>
          <cell r="Y596" t="str">
            <v>Existant</v>
          </cell>
          <cell r="Z596" t="str">
            <v>Scieries</v>
          </cell>
          <cell r="AA596" t="str">
            <v>Réparation de tubes</v>
          </cell>
          <cell r="AB596">
            <v>20406.692299999999</v>
          </cell>
          <cell r="AC596">
            <v>13500</v>
          </cell>
          <cell r="AD596">
            <v>0</v>
          </cell>
          <cell r="AE596">
            <v>0</v>
          </cell>
          <cell r="AF596">
            <v>0</v>
          </cell>
          <cell r="AG596">
            <v>0</v>
          </cell>
          <cell r="AH596">
            <v>0</v>
          </cell>
          <cell r="AI596">
            <v>300</v>
          </cell>
          <cell r="AJ596" t="str">
            <v>Contingence, reprise et garantie</v>
          </cell>
          <cell r="AK596">
            <v>1312.2</v>
          </cell>
          <cell r="AL596">
            <v>0</v>
          </cell>
          <cell r="AM596">
            <v>15112.2</v>
          </cell>
          <cell r="AN596">
            <v>5294.4922999999999</v>
          </cell>
          <cell r="AQ596">
            <v>0.25944882334980607</v>
          </cell>
          <cell r="AR596">
            <v>0</v>
          </cell>
          <cell r="AS596">
            <v>5294.4922999999999</v>
          </cell>
          <cell r="AT596">
            <v>0.25944882334980607</v>
          </cell>
          <cell r="AU596" t="str">
            <v/>
          </cell>
          <cell r="AV596" t="str">
            <v/>
          </cell>
          <cell r="AW596" t="str">
            <v>Petit formulaire</v>
          </cell>
          <cell r="AY596" t="str">
            <v>Non</v>
          </cell>
        </row>
        <row r="597">
          <cell r="B597">
            <v>23059</v>
          </cell>
          <cell r="C597">
            <v>2023</v>
          </cell>
          <cell r="D597">
            <v>45156</v>
          </cell>
          <cell r="E597" t="str">
            <v>René</v>
          </cell>
          <cell r="F597" t="str">
            <v>En cours</v>
          </cell>
          <cell r="G597" t="str">
            <v>Non</v>
          </cell>
          <cell r="H597" t="str">
            <v>Budgétaire</v>
          </cell>
          <cell r="I597" t="str">
            <v>0 - En cours</v>
          </cell>
          <cell r="K597" t="str">
            <v>Chaudière/brûleur</v>
          </cell>
          <cell r="L597">
            <v>1</v>
          </cell>
          <cell r="W597" t="str">
            <v>Ecosystem</v>
          </cell>
          <cell r="X597" t="str">
            <v>Lepage Millwork</v>
          </cell>
          <cell r="Y597" t="str">
            <v>Existant</v>
          </cell>
          <cell r="Z597" t="str">
            <v>Industriel</v>
          </cell>
          <cell r="AA597" t="str">
            <v>Chaudière 300 HP Vapeur 15 PSI</v>
          </cell>
          <cell r="AB597">
            <v>0</v>
          </cell>
          <cell r="AC597">
            <v>0</v>
          </cell>
          <cell r="AD597">
            <v>0</v>
          </cell>
          <cell r="AE597">
            <v>0</v>
          </cell>
          <cell r="AF597">
            <v>0</v>
          </cell>
          <cell r="AG597">
            <v>0</v>
          </cell>
          <cell r="AH597">
            <v>0</v>
          </cell>
          <cell r="AI597">
            <v>0</v>
          </cell>
          <cell r="AJ597" t="str">
            <v>Contingence, reprise et garantie</v>
          </cell>
          <cell r="AK597">
            <v>0</v>
          </cell>
          <cell r="AL597">
            <v>0</v>
          </cell>
          <cell r="AM597">
            <v>0</v>
          </cell>
          <cell r="AN597">
            <v>0</v>
          </cell>
          <cell r="AQ597">
            <v>0</v>
          </cell>
          <cell r="AR597">
            <v>0</v>
          </cell>
          <cell r="AS597">
            <v>0</v>
          </cell>
          <cell r="AT597">
            <v>0</v>
          </cell>
          <cell r="AU597" t="str">
            <v/>
          </cell>
          <cell r="AV597" t="str">
            <v/>
          </cell>
          <cell r="AW597" t="str">
            <v>Grand formulaire</v>
          </cell>
          <cell r="AY597" t="str">
            <v>Non</v>
          </cell>
        </row>
        <row r="598">
          <cell r="B598">
            <v>23060</v>
          </cell>
          <cell r="C598">
            <v>2023</v>
          </cell>
          <cell r="D598">
            <v>45156</v>
          </cell>
          <cell r="E598" t="str">
            <v>René</v>
          </cell>
          <cell r="F598" t="str">
            <v>En cours</v>
          </cell>
          <cell r="G598" t="str">
            <v>Non</v>
          </cell>
          <cell r="H598" t="str">
            <v>Budgétaire</v>
          </cell>
          <cell r="I598" t="str">
            <v>0 - En cours</v>
          </cell>
          <cell r="K598" t="str">
            <v>Chaudière/brûleur</v>
          </cell>
          <cell r="L598">
            <v>1</v>
          </cell>
          <cell r="W598" t="str">
            <v>Ecosystem</v>
          </cell>
          <cell r="X598" t="str">
            <v>Karène Berthiaume</v>
          </cell>
          <cell r="Y598" t="str">
            <v>Existant</v>
          </cell>
          <cell r="Z598" t="str">
            <v>Industriel</v>
          </cell>
          <cell r="AA598" t="str">
            <v>Chaudière 350 HP vapeur haute pression Écorce</v>
          </cell>
          <cell r="AB598">
            <v>0</v>
          </cell>
          <cell r="AC598">
            <v>0</v>
          </cell>
          <cell r="AD598">
            <v>0</v>
          </cell>
          <cell r="AE598">
            <v>0</v>
          </cell>
          <cell r="AF598">
            <v>0</v>
          </cell>
          <cell r="AG598">
            <v>0</v>
          </cell>
          <cell r="AH598">
            <v>0</v>
          </cell>
          <cell r="AI598">
            <v>0</v>
          </cell>
          <cell r="AJ598" t="str">
            <v>Contingence, reprise et garantie</v>
          </cell>
          <cell r="AK598">
            <v>0</v>
          </cell>
          <cell r="AL598">
            <v>0</v>
          </cell>
          <cell r="AM598">
            <v>0</v>
          </cell>
          <cell r="AN598">
            <v>0</v>
          </cell>
          <cell r="AQ598">
            <v>0</v>
          </cell>
          <cell r="AR598">
            <v>0</v>
          </cell>
          <cell r="AS598">
            <v>0</v>
          </cell>
          <cell r="AT598">
            <v>0</v>
          </cell>
          <cell r="AU598" t="str">
            <v/>
          </cell>
          <cell r="AV598" t="str">
            <v/>
          </cell>
          <cell r="AW598" t="str">
            <v>Grand formulaire</v>
          </cell>
          <cell r="AY598" t="str">
            <v>Non</v>
          </cell>
        </row>
        <row r="599">
          <cell r="B599">
            <v>23061</v>
          </cell>
          <cell r="C599">
            <v>2023</v>
          </cell>
          <cell r="D599">
            <v>45156</v>
          </cell>
          <cell r="E599" t="str">
            <v>René</v>
          </cell>
          <cell r="G599" t="str">
            <v>Non</v>
          </cell>
          <cell r="H599" t="str">
            <v>Budgétaire</v>
          </cell>
          <cell r="I599" t="str">
            <v>2 - Signé</v>
          </cell>
          <cell r="K599" t="str">
            <v>Dépoussiéreur</v>
          </cell>
          <cell r="L599">
            <v>1</v>
          </cell>
          <cell r="W599" t="str">
            <v>LP</v>
          </cell>
          <cell r="X599" t="str">
            <v>Gilles Buissière</v>
          </cell>
          <cell r="Y599" t="str">
            <v>Existant</v>
          </cell>
          <cell r="Z599" t="str">
            <v>Industriel</v>
          </cell>
          <cell r="AA599" t="str">
            <v>Remplacement de la centrifugeuse</v>
          </cell>
          <cell r="AB599">
            <v>16222</v>
          </cell>
          <cell r="AC599">
            <v>0</v>
          </cell>
          <cell r="AD599">
            <v>0</v>
          </cell>
          <cell r="AE599">
            <v>0</v>
          </cell>
          <cell r="AF599">
            <v>70.900000000000006</v>
          </cell>
          <cell r="AG599">
            <v>5317.5</v>
          </cell>
          <cell r="AH599">
            <v>20</v>
          </cell>
          <cell r="AI599">
            <v>4440</v>
          </cell>
          <cell r="AJ599" t="str">
            <v>Contingence, reprise et garantie</v>
          </cell>
          <cell r="AK599">
            <v>0</v>
          </cell>
          <cell r="AL599">
            <v>90.9</v>
          </cell>
          <cell r="AM599">
            <v>9757.5</v>
          </cell>
          <cell r="AN599">
            <v>6464.5</v>
          </cell>
          <cell r="AQ599">
            <v>0.39850203427444214</v>
          </cell>
          <cell r="AR599">
            <v>6817.5</v>
          </cell>
          <cell r="AS599">
            <v>-353</v>
          </cell>
          <cell r="AT599">
            <v>-2.1760572062630996E-2</v>
          </cell>
          <cell r="AU599">
            <v>-3.8833883388338832</v>
          </cell>
          <cell r="AV599">
            <v>17665.8</v>
          </cell>
          <cell r="AW599" t="str">
            <v>Petit formulaire</v>
          </cell>
          <cell r="AY599" t="str">
            <v>Non</v>
          </cell>
        </row>
        <row r="600">
          <cell r="B600">
            <v>23062</v>
          </cell>
          <cell r="C600">
            <v>2023</v>
          </cell>
          <cell r="D600">
            <v>45156</v>
          </cell>
          <cell r="E600" t="str">
            <v>René</v>
          </cell>
          <cell r="G600" t="str">
            <v>Non</v>
          </cell>
          <cell r="H600" t="str">
            <v>Budgétaire</v>
          </cell>
          <cell r="I600" t="str">
            <v>2 - Signé</v>
          </cell>
          <cell r="K600" t="str">
            <v>Remplacement tubes</v>
          </cell>
          <cell r="L600">
            <v>1</v>
          </cell>
          <cell r="W600" t="str">
            <v>Groupe Crete St Faustin</v>
          </cell>
          <cell r="X600" t="str">
            <v>Francis Poirier</v>
          </cell>
          <cell r="Y600" t="str">
            <v>Nouveau</v>
          </cell>
          <cell r="Z600" t="str">
            <v>Scieries</v>
          </cell>
          <cell r="AA600" t="str">
            <v>Optimisation de la chaudière FEI</v>
          </cell>
          <cell r="AB600">
            <v>95851.282099999997</v>
          </cell>
          <cell r="AC600">
            <v>61400</v>
          </cell>
          <cell r="AD600">
            <v>0</v>
          </cell>
          <cell r="AE600">
            <v>0</v>
          </cell>
          <cell r="AF600">
            <v>121.2</v>
          </cell>
          <cell r="AG600">
            <v>9090</v>
          </cell>
          <cell r="AH600">
            <v>0</v>
          </cell>
          <cell r="AI600">
            <v>0</v>
          </cell>
          <cell r="AJ600" t="str">
            <v>Contingence, reprise et garantie</v>
          </cell>
          <cell r="AK600">
            <v>0</v>
          </cell>
          <cell r="AL600">
            <v>121.2</v>
          </cell>
          <cell r="AM600">
            <v>70490</v>
          </cell>
          <cell r="AN600">
            <v>25361.2821</v>
          </cell>
          <cell r="AQ600">
            <v>0.26458990958215189</v>
          </cell>
          <cell r="AR600">
            <v>9090</v>
          </cell>
          <cell r="AS600">
            <v>16271.2821</v>
          </cell>
          <cell r="AT600">
            <v>0.16975549729816497</v>
          </cell>
          <cell r="AU600">
            <v>134.25150207328434</v>
          </cell>
          <cell r="AV600" t="str">
            <v/>
          </cell>
          <cell r="AW600" t="str">
            <v>Petit formulaire</v>
          </cell>
          <cell r="AY600" t="str">
            <v>Non</v>
          </cell>
        </row>
        <row r="601">
          <cell r="B601">
            <v>23063</v>
          </cell>
          <cell r="C601">
            <v>2023</v>
          </cell>
          <cell r="D601">
            <v>45166</v>
          </cell>
          <cell r="E601" t="str">
            <v>René</v>
          </cell>
          <cell r="G601" t="str">
            <v>Non</v>
          </cell>
          <cell r="H601" t="str">
            <v>Calculé</v>
          </cell>
          <cell r="I601" t="str">
            <v>4 - Annulé</v>
          </cell>
          <cell r="K601" t="str">
            <v>Reconditionnement chaudières</v>
          </cell>
          <cell r="L601">
            <v>1</v>
          </cell>
          <cell r="W601" t="str">
            <v>CISSS Du Bas St-Laurent</v>
          </cell>
          <cell r="X601" t="str">
            <v>Jimmy Fiola</v>
          </cell>
          <cell r="Y601" t="str">
            <v>Existant</v>
          </cell>
          <cell r="Z601" t="str">
            <v>Hopital</v>
          </cell>
          <cell r="AA601" t="str">
            <v>Remplace,ment du poussoir</v>
          </cell>
          <cell r="AB601">
            <v>0</v>
          </cell>
          <cell r="AC601">
            <v>0</v>
          </cell>
          <cell r="AD601">
            <v>0</v>
          </cell>
          <cell r="AE601">
            <v>0</v>
          </cell>
          <cell r="AF601">
            <v>0</v>
          </cell>
          <cell r="AG601">
            <v>0</v>
          </cell>
          <cell r="AH601">
            <v>0</v>
          </cell>
          <cell r="AI601">
            <v>0</v>
          </cell>
          <cell r="AJ601" t="str">
            <v>Contingence, reprise et garantie</v>
          </cell>
          <cell r="AK601">
            <v>0</v>
          </cell>
          <cell r="AL601">
            <v>0</v>
          </cell>
          <cell r="AM601">
            <v>0</v>
          </cell>
          <cell r="AN601">
            <v>0</v>
          </cell>
          <cell r="AQ601">
            <v>0</v>
          </cell>
          <cell r="AR601">
            <v>0</v>
          </cell>
          <cell r="AS601">
            <v>0</v>
          </cell>
          <cell r="AT601">
            <v>0</v>
          </cell>
          <cell r="AU601" t="str">
            <v/>
          </cell>
          <cell r="AV601" t="str">
            <v/>
          </cell>
          <cell r="AW601" t="str">
            <v>Petit formulaire</v>
          </cell>
          <cell r="AY601" t="str">
            <v>Non</v>
          </cell>
        </row>
        <row r="602">
          <cell r="B602">
            <v>23064</v>
          </cell>
          <cell r="C602">
            <v>2023</v>
          </cell>
          <cell r="D602">
            <v>45166</v>
          </cell>
          <cell r="E602" t="str">
            <v>René</v>
          </cell>
          <cell r="G602" t="str">
            <v>Non</v>
          </cell>
          <cell r="H602" t="str">
            <v>Calculé</v>
          </cell>
          <cell r="I602" t="str">
            <v>0 - En cours</v>
          </cell>
          <cell r="M602" t="str">
            <v>Tuyauterie</v>
          </cell>
          <cell r="N602">
            <v>1</v>
          </cell>
          <cell r="W602" t="str">
            <v xml:space="preserve">Béton Provincial </v>
          </cell>
          <cell r="X602" t="str">
            <v>Hugue Coté</v>
          </cell>
          <cell r="Y602" t="str">
            <v>Existant</v>
          </cell>
          <cell r="Z602" t="str">
            <v>Industriel</v>
          </cell>
          <cell r="AA602" t="str">
            <v>changement de tube</v>
          </cell>
          <cell r="AB602">
            <v>0</v>
          </cell>
          <cell r="AC602">
            <v>0</v>
          </cell>
          <cell r="AD602">
            <v>0</v>
          </cell>
          <cell r="AE602">
            <v>0</v>
          </cell>
          <cell r="AF602">
            <v>0</v>
          </cell>
          <cell r="AG602">
            <v>0</v>
          </cell>
          <cell r="AH602">
            <v>0</v>
          </cell>
          <cell r="AI602">
            <v>0</v>
          </cell>
          <cell r="AJ602" t="str">
            <v>Contingence, reprise et garantie</v>
          </cell>
          <cell r="AK602">
            <v>0</v>
          </cell>
          <cell r="AL602">
            <v>0</v>
          </cell>
          <cell r="AM602">
            <v>0</v>
          </cell>
          <cell r="AN602">
            <v>0</v>
          </cell>
          <cell r="AQ602">
            <v>0</v>
          </cell>
          <cell r="AR602">
            <v>0</v>
          </cell>
          <cell r="AS602">
            <v>0</v>
          </cell>
          <cell r="AT602">
            <v>0</v>
          </cell>
          <cell r="AU602" t="str">
            <v/>
          </cell>
          <cell r="AV602" t="str">
            <v/>
          </cell>
          <cell r="AW602" t="str">
            <v>Petit formulaire</v>
          </cell>
          <cell r="AY602" t="str">
            <v>Non</v>
          </cell>
        </row>
        <row r="603">
          <cell r="B603">
            <v>23065</v>
          </cell>
          <cell r="C603">
            <v>2023</v>
          </cell>
          <cell r="D603">
            <v>45166</v>
          </cell>
          <cell r="E603" t="str">
            <v>René</v>
          </cell>
          <cell r="G603" t="str">
            <v>Non</v>
          </cell>
          <cell r="H603" t="str">
            <v>Budgétaire</v>
          </cell>
          <cell r="I603" t="str">
            <v>0 - En cours</v>
          </cell>
          <cell r="M603" t="str">
            <v>Chaudière /brûleur</v>
          </cell>
          <cell r="N603">
            <v>1</v>
          </cell>
          <cell r="W603" t="str">
            <v>Navada</v>
          </cell>
          <cell r="X603" t="str">
            <v>Serge Marleau</v>
          </cell>
          <cell r="Y603" t="str">
            <v>Nouveau</v>
          </cell>
          <cell r="Z603" t="str">
            <v>Industriel</v>
          </cell>
          <cell r="AA603" t="str">
            <v>Location de chaudière 300 bhp</v>
          </cell>
          <cell r="AB603">
            <v>0</v>
          </cell>
          <cell r="AC603">
            <v>0</v>
          </cell>
          <cell r="AD603">
            <v>0</v>
          </cell>
          <cell r="AE603">
            <v>0</v>
          </cell>
          <cell r="AF603">
            <v>0</v>
          </cell>
          <cell r="AG603">
            <v>0</v>
          </cell>
          <cell r="AH603">
            <v>0</v>
          </cell>
          <cell r="AI603">
            <v>0</v>
          </cell>
          <cell r="AJ603" t="str">
            <v>Contingence, reprise et garantie</v>
          </cell>
          <cell r="AK603">
            <v>0</v>
          </cell>
          <cell r="AL603">
            <v>0</v>
          </cell>
          <cell r="AM603">
            <v>0</v>
          </cell>
          <cell r="AN603">
            <v>0</v>
          </cell>
          <cell r="AQ603">
            <v>0</v>
          </cell>
          <cell r="AR603">
            <v>0</v>
          </cell>
          <cell r="AS603">
            <v>0</v>
          </cell>
          <cell r="AT603">
            <v>0</v>
          </cell>
          <cell r="AU603" t="str">
            <v/>
          </cell>
          <cell r="AV603" t="str">
            <v/>
          </cell>
          <cell r="AW603" t="str">
            <v>Petit formulaire</v>
          </cell>
          <cell r="AY603" t="str">
            <v>Non</v>
          </cell>
        </row>
        <row r="604">
          <cell r="B604">
            <v>23066</v>
          </cell>
          <cell r="C604">
            <v>2023</v>
          </cell>
          <cell r="D604">
            <v>45169</v>
          </cell>
          <cell r="E604" t="str">
            <v>René</v>
          </cell>
          <cell r="G604" t="str">
            <v>Non</v>
          </cell>
          <cell r="H604" t="str">
            <v>Calculé</v>
          </cell>
          <cell r="I604" t="str">
            <v>4 - Annulé</v>
          </cell>
          <cell r="M604" t="str">
            <v>Panneau de contrôle</v>
          </cell>
          <cell r="N604">
            <v>1</v>
          </cell>
          <cell r="W604" t="str">
            <v>Kruger Trois Rivieres</v>
          </cell>
          <cell r="X604" t="str">
            <v>Guy Beaulieu</v>
          </cell>
          <cell r="Y604" t="str">
            <v>Existant</v>
          </cell>
          <cell r="Z604" t="str">
            <v>Papetières</v>
          </cell>
          <cell r="AA604" t="str">
            <v>Isolateur chaudiere 4 electrique</v>
          </cell>
          <cell r="AB604">
            <v>0</v>
          </cell>
          <cell r="AC604">
            <v>0</v>
          </cell>
          <cell r="AD604">
            <v>0</v>
          </cell>
          <cell r="AE604">
            <v>0</v>
          </cell>
          <cell r="AF604">
            <v>0</v>
          </cell>
          <cell r="AG604">
            <v>0</v>
          </cell>
          <cell r="AH604">
            <v>0</v>
          </cell>
          <cell r="AI604">
            <v>0</v>
          </cell>
          <cell r="AJ604" t="str">
            <v>Contingence, reprise et garantie</v>
          </cell>
          <cell r="AK604">
            <v>0</v>
          </cell>
          <cell r="AL604">
            <v>0</v>
          </cell>
          <cell r="AM604">
            <v>0</v>
          </cell>
          <cell r="AN604">
            <v>0</v>
          </cell>
          <cell r="AQ604">
            <v>0</v>
          </cell>
          <cell r="AR604">
            <v>0</v>
          </cell>
          <cell r="AS604">
            <v>0</v>
          </cell>
          <cell r="AT604">
            <v>0</v>
          </cell>
          <cell r="AU604" t="str">
            <v/>
          </cell>
          <cell r="AV604" t="str">
            <v/>
          </cell>
          <cell r="AW604" t="str">
            <v>Petit formulaire</v>
          </cell>
          <cell r="AY604" t="str">
            <v>Non</v>
          </cell>
        </row>
        <row r="605">
          <cell r="B605">
            <v>23067</v>
          </cell>
          <cell r="C605">
            <v>2023</v>
          </cell>
          <cell r="D605">
            <v>45167</v>
          </cell>
          <cell r="E605" t="str">
            <v>René</v>
          </cell>
          <cell r="G605" t="str">
            <v>Non</v>
          </cell>
          <cell r="H605" t="str">
            <v>Budgétaire</v>
          </cell>
          <cell r="I605" t="str">
            <v>4 - Annulé</v>
          </cell>
          <cell r="K605" t="str">
            <v>Reconditionnement chaudières</v>
          </cell>
          <cell r="L605">
            <v>1</v>
          </cell>
          <cell r="W605" t="str">
            <v>CISSS Bas St Laurent</v>
          </cell>
          <cell r="X605" t="str">
            <v>Jimmy Fiola</v>
          </cell>
          <cell r="Y605" t="str">
            <v>Existant</v>
          </cell>
          <cell r="Z605" t="str">
            <v>Hopital</v>
          </cell>
          <cell r="AA605" t="str">
            <v>Remplacement du poussoir</v>
          </cell>
          <cell r="AB605">
            <v>0</v>
          </cell>
          <cell r="AC605">
            <v>0</v>
          </cell>
          <cell r="AD605">
            <v>0</v>
          </cell>
          <cell r="AE605">
            <v>0</v>
          </cell>
          <cell r="AF605">
            <v>0</v>
          </cell>
          <cell r="AG605">
            <v>0</v>
          </cell>
          <cell r="AH605">
            <v>0</v>
          </cell>
          <cell r="AI605">
            <v>0</v>
          </cell>
          <cell r="AJ605" t="str">
            <v>Contingence, reprise et garantie</v>
          </cell>
          <cell r="AK605">
            <v>0</v>
          </cell>
          <cell r="AL605">
            <v>0</v>
          </cell>
          <cell r="AM605">
            <v>0</v>
          </cell>
          <cell r="AN605">
            <v>0</v>
          </cell>
          <cell r="AQ605">
            <v>0</v>
          </cell>
          <cell r="AR605">
            <v>0</v>
          </cell>
          <cell r="AS605">
            <v>0</v>
          </cell>
          <cell r="AT605">
            <v>0</v>
          </cell>
          <cell r="AU605" t="str">
            <v/>
          </cell>
          <cell r="AV605" t="str">
            <v/>
          </cell>
          <cell r="AW605" t="str">
            <v>Petit formulaire</v>
          </cell>
          <cell r="AY605" t="str">
            <v>Non</v>
          </cell>
        </row>
        <row r="606">
          <cell r="B606">
            <v>23068</v>
          </cell>
          <cell r="C606">
            <v>2023</v>
          </cell>
          <cell r="D606">
            <v>45175</v>
          </cell>
          <cell r="E606" t="str">
            <v>René</v>
          </cell>
          <cell r="G606" t="str">
            <v>Non</v>
          </cell>
          <cell r="H606" t="str">
            <v>Budgétaire</v>
          </cell>
          <cell r="I606" t="str">
            <v>2 - Signé</v>
          </cell>
          <cell r="M606" t="str">
            <v>Traitement d.eau</v>
          </cell>
          <cell r="N606">
            <v>1</v>
          </cell>
          <cell r="W606" t="str">
            <v>louisiana pacific maniwaki</v>
          </cell>
          <cell r="X606" t="str">
            <v>Gilles Buissière</v>
          </cell>
          <cell r="Y606" t="str">
            <v>Existant</v>
          </cell>
          <cell r="Z606" t="str">
            <v>Industriel</v>
          </cell>
          <cell r="AA606" t="str">
            <v>Changement de la centrifugeuse</v>
          </cell>
          <cell r="AB606">
            <v>16222</v>
          </cell>
          <cell r="AC606">
            <v>0</v>
          </cell>
          <cell r="AD606">
            <v>0</v>
          </cell>
          <cell r="AE606">
            <v>0</v>
          </cell>
          <cell r="AF606">
            <v>70.900000000000006</v>
          </cell>
          <cell r="AG606">
            <v>5317.5</v>
          </cell>
          <cell r="AH606">
            <v>20</v>
          </cell>
          <cell r="AI606">
            <v>4440</v>
          </cell>
          <cell r="AJ606" t="str">
            <v>Contingence, reprise et garantie</v>
          </cell>
          <cell r="AK606">
            <v>0</v>
          </cell>
          <cell r="AL606">
            <v>90.9</v>
          </cell>
          <cell r="AM606">
            <v>9757.5</v>
          </cell>
          <cell r="AN606">
            <v>6464.5</v>
          </cell>
          <cell r="AQ606">
            <v>0.39850203427444214</v>
          </cell>
          <cell r="AR606">
            <v>6817.5</v>
          </cell>
          <cell r="AS606">
            <v>-353</v>
          </cell>
          <cell r="AT606">
            <v>-2.1760572062630996E-2</v>
          </cell>
          <cell r="AU606">
            <v>-3.8833883388338832</v>
          </cell>
          <cell r="AV606">
            <v>17665.8</v>
          </cell>
          <cell r="AW606" t="str">
            <v>Petit formulaire</v>
          </cell>
          <cell r="AY606" t="str">
            <v>Non</v>
          </cell>
        </row>
        <row r="607">
          <cell r="B607">
            <v>23069</v>
          </cell>
          <cell r="C607">
            <v>2023</v>
          </cell>
          <cell r="D607">
            <v>45182</v>
          </cell>
          <cell r="E607" t="str">
            <v>François</v>
          </cell>
          <cell r="F607" t="str">
            <v>En cours</v>
          </cell>
          <cell r="G607" t="str">
            <v>Non</v>
          </cell>
          <cell r="H607" t="str">
            <v>Budgétaire</v>
          </cell>
          <cell r="I607" t="str">
            <v>0 - En cours</v>
          </cell>
          <cell r="K607" t="str">
            <v>Chaudière/brûleur</v>
          </cell>
          <cell r="L607">
            <v>1</v>
          </cell>
          <cell r="W607" t="str">
            <v>Enviroair</v>
          </cell>
          <cell r="X607" t="str">
            <v>Karine Chabot</v>
          </cell>
          <cell r="Y607" t="str">
            <v>Existant</v>
          </cell>
          <cell r="Z607" t="str">
            <v>Institutionnel</v>
          </cell>
          <cell r="AA607" t="str">
            <v>Chaufferie 2 X UTSP-700 (CHSLD St-Anne)</v>
          </cell>
          <cell r="AB607">
            <v>1850000</v>
          </cell>
          <cell r="AC607">
            <v>852000</v>
          </cell>
          <cell r="AD607">
            <v>343.23999999999978</v>
          </cell>
          <cell r="AE607">
            <v>22310.6</v>
          </cell>
          <cell r="AF607">
            <v>1280</v>
          </cell>
          <cell r="AG607">
            <v>96000</v>
          </cell>
          <cell r="AH607">
            <v>256</v>
          </cell>
          <cell r="AI607">
            <v>104400</v>
          </cell>
          <cell r="AJ607" t="str">
            <v>Contingence, reprise et garantie</v>
          </cell>
          <cell r="AK607">
            <v>117819.9</v>
          </cell>
          <cell r="AL607">
            <v>1879.2399999999998</v>
          </cell>
          <cell r="AM607">
            <v>1192530.5</v>
          </cell>
          <cell r="AN607">
            <v>657469.5</v>
          </cell>
          <cell r="AQ607">
            <v>0.35538891891891894</v>
          </cell>
          <cell r="AR607">
            <v>140943</v>
          </cell>
          <cell r="AS607">
            <v>516526.5</v>
          </cell>
          <cell r="AT607">
            <v>0.27920351351351352</v>
          </cell>
          <cell r="AU607">
            <v>274.85925161235394</v>
          </cell>
          <cell r="AV607" t="str">
            <v/>
          </cell>
          <cell r="AW607" t="str">
            <v>Grand formulaire</v>
          </cell>
          <cell r="AY607" t="str">
            <v>Non</v>
          </cell>
        </row>
        <row r="608">
          <cell r="B608">
            <v>23070</v>
          </cell>
          <cell r="C608">
            <v>2023</v>
          </cell>
          <cell r="D608">
            <v>45184</v>
          </cell>
          <cell r="E608" t="str">
            <v>François</v>
          </cell>
          <cell r="F608" t="str">
            <v>En cours</v>
          </cell>
          <cell r="G608" t="str">
            <v>Non</v>
          </cell>
          <cell r="H608" t="str">
            <v>Calculé</v>
          </cell>
          <cell r="I608" t="str">
            <v>0 - En cours</v>
          </cell>
          <cell r="M608" t="str">
            <v>Chaudière /brûleur</v>
          </cell>
          <cell r="N608">
            <v>1</v>
          </cell>
          <cell r="W608" t="str">
            <v>Groupe Brunet</v>
          </cell>
          <cell r="X608" t="str">
            <v>Éric Bolduc</v>
          </cell>
          <cell r="Y608" t="str">
            <v>Existant</v>
          </cell>
          <cell r="Z608" t="str">
            <v>Industriel</v>
          </cell>
          <cell r="AA608" t="str">
            <v>Chaudière 200 HP vapeur basse pression</v>
          </cell>
          <cell r="AB608">
            <v>0</v>
          </cell>
          <cell r="AC608">
            <v>0</v>
          </cell>
          <cell r="AD608">
            <v>0</v>
          </cell>
          <cell r="AE608">
            <v>0</v>
          </cell>
          <cell r="AF608">
            <v>0</v>
          </cell>
          <cell r="AG608">
            <v>0</v>
          </cell>
          <cell r="AH608">
            <v>0</v>
          </cell>
          <cell r="AI608">
            <v>0</v>
          </cell>
          <cell r="AJ608" t="str">
            <v>Contingence, reprise et garantie</v>
          </cell>
          <cell r="AK608">
            <v>0</v>
          </cell>
          <cell r="AL608">
            <v>0</v>
          </cell>
          <cell r="AM608">
            <v>0</v>
          </cell>
          <cell r="AN608">
            <v>0</v>
          </cell>
          <cell r="AQ608">
            <v>0</v>
          </cell>
          <cell r="AR608">
            <v>0</v>
          </cell>
          <cell r="AS608">
            <v>0</v>
          </cell>
          <cell r="AT608">
            <v>0</v>
          </cell>
          <cell r="AU608" t="str">
            <v/>
          </cell>
          <cell r="AV608" t="str">
            <v/>
          </cell>
          <cell r="AW608" t="str">
            <v>Grand formulaire</v>
          </cell>
          <cell r="AY608" t="str">
            <v>Non</v>
          </cell>
        </row>
        <row r="609">
          <cell r="B609">
            <v>23071</v>
          </cell>
          <cell r="C609">
            <v>2023</v>
          </cell>
          <cell r="D609">
            <v>45184</v>
          </cell>
          <cell r="E609" t="str">
            <v>François</v>
          </cell>
          <cell r="F609" t="str">
            <v>En cours</v>
          </cell>
          <cell r="G609" t="str">
            <v>Non</v>
          </cell>
          <cell r="H609" t="str">
            <v>Calculé</v>
          </cell>
          <cell r="I609" t="str">
            <v>0 - En cours</v>
          </cell>
          <cell r="M609" t="str">
            <v>Chaudière /brûleur</v>
          </cell>
          <cell r="N609">
            <v>1</v>
          </cell>
          <cell r="W609" t="str">
            <v>Groupe Brunet</v>
          </cell>
          <cell r="X609" t="str">
            <v>Éric Bolduc</v>
          </cell>
          <cell r="Y609" t="str">
            <v>Existant</v>
          </cell>
          <cell r="Z609" t="str">
            <v>Industriel</v>
          </cell>
          <cell r="AA609" t="str">
            <v>Chaudière 80 HP vapeur basse pression</v>
          </cell>
          <cell r="AB609">
            <v>0</v>
          </cell>
          <cell r="AC609">
            <v>0</v>
          </cell>
          <cell r="AD609">
            <v>0</v>
          </cell>
          <cell r="AE609">
            <v>0</v>
          </cell>
          <cell r="AF609">
            <v>0</v>
          </cell>
          <cell r="AG609">
            <v>0</v>
          </cell>
          <cell r="AH609">
            <v>0</v>
          </cell>
          <cell r="AI609">
            <v>0</v>
          </cell>
          <cell r="AJ609" t="str">
            <v>Contingence, reprise et garantie</v>
          </cell>
          <cell r="AK609">
            <v>0</v>
          </cell>
          <cell r="AL609">
            <v>0</v>
          </cell>
          <cell r="AM609">
            <v>0</v>
          </cell>
          <cell r="AN609">
            <v>0</v>
          </cell>
          <cell r="AQ609">
            <v>0</v>
          </cell>
          <cell r="AR609">
            <v>0</v>
          </cell>
          <cell r="AS609">
            <v>0</v>
          </cell>
          <cell r="AT609">
            <v>0</v>
          </cell>
          <cell r="AU609" t="str">
            <v/>
          </cell>
          <cell r="AV609" t="str">
            <v/>
          </cell>
          <cell r="AW609" t="str">
            <v>Grand formulaire</v>
          </cell>
          <cell r="AY609" t="str">
            <v>Non</v>
          </cell>
        </row>
        <row r="610">
          <cell r="B610">
            <v>23072</v>
          </cell>
          <cell r="C610">
            <v>2023</v>
          </cell>
          <cell r="D610">
            <v>45184</v>
          </cell>
          <cell r="E610" t="str">
            <v>François</v>
          </cell>
          <cell r="F610" t="str">
            <v>En cours</v>
          </cell>
          <cell r="G610" t="str">
            <v>Non</v>
          </cell>
          <cell r="H610" t="str">
            <v>Calculé</v>
          </cell>
          <cell r="I610" t="str">
            <v>0 - En cours</v>
          </cell>
          <cell r="M610" t="str">
            <v>Entretien</v>
          </cell>
          <cell r="N610">
            <v>1</v>
          </cell>
          <cell r="W610" t="str">
            <v>SUMO Cannabis</v>
          </cell>
          <cell r="X610" t="str">
            <v>.</v>
          </cell>
          <cell r="Y610" t="str">
            <v>Nouveau</v>
          </cell>
          <cell r="Z610" t="str">
            <v>Industriel</v>
          </cell>
          <cell r="AA610" t="str">
            <v xml:space="preserve">Entretien annuel </v>
          </cell>
          <cell r="AB610">
            <v>0</v>
          </cell>
          <cell r="AC610">
            <v>0</v>
          </cell>
          <cell r="AD610">
            <v>0</v>
          </cell>
          <cell r="AE610">
            <v>0</v>
          </cell>
          <cell r="AF610">
            <v>0</v>
          </cell>
          <cell r="AG610">
            <v>0</v>
          </cell>
          <cell r="AH610">
            <v>0</v>
          </cell>
          <cell r="AI610">
            <v>0</v>
          </cell>
          <cell r="AJ610" t="str">
            <v>Contingence, reprise et garantie</v>
          </cell>
          <cell r="AK610">
            <v>0</v>
          </cell>
          <cell r="AL610">
            <v>0</v>
          </cell>
          <cell r="AM610">
            <v>0</v>
          </cell>
          <cell r="AN610">
            <v>0</v>
          </cell>
          <cell r="AQ610">
            <v>0</v>
          </cell>
          <cell r="AR610">
            <v>0</v>
          </cell>
          <cell r="AS610">
            <v>0</v>
          </cell>
          <cell r="AT610">
            <v>0</v>
          </cell>
          <cell r="AU610" t="str">
            <v/>
          </cell>
          <cell r="AV610" t="str">
            <v/>
          </cell>
          <cell r="AW610" t="str">
            <v>Petit formulaire</v>
          </cell>
          <cell r="AY610" t="str">
            <v>Non</v>
          </cell>
        </row>
        <row r="611">
          <cell r="B611">
            <v>23073</v>
          </cell>
          <cell r="C611">
            <v>2023</v>
          </cell>
          <cell r="D611">
            <v>45189</v>
          </cell>
          <cell r="E611" t="str">
            <v>François</v>
          </cell>
          <cell r="F611" t="str">
            <v>Pour approbation</v>
          </cell>
          <cell r="G611" t="str">
            <v>Oui</v>
          </cell>
          <cell r="H611" t="str">
            <v>Calculé</v>
          </cell>
          <cell r="I611" t="str">
            <v>0 - En cours</v>
          </cell>
          <cell r="M611" t="str">
            <v>Chaudière /brûleur</v>
          </cell>
          <cell r="N611">
            <v>1</v>
          </cell>
          <cell r="W611" t="str">
            <v>CHAUR</v>
          </cell>
          <cell r="X611" t="str">
            <v>Benoît Trudel</v>
          </cell>
          <cell r="Y611" t="str">
            <v>Existant</v>
          </cell>
          <cell r="Z611" t="str">
            <v>Institutionnel</v>
          </cell>
          <cell r="AA611" t="str">
            <v>Raccordement sécheuse au gaz naturel</v>
          </cell>
          <cell r="AB611">
            <v>72000</v>
          </cell>
          <cell r="AC611">
            <v>43900</v>
          </cell>
          <cell r="AD611">
            <v>0</v>
          </cell>
          <cell r="AE611">
            <v>0</v>
          </cell>
          <cell r="AF611">
            <v>16.18</v>
          </cell>
          <cell r="AG611">
            <v>1051.7</v>
          </cell>
          <cell r="AH611">
            <v>2</v>
          </cell>
          <cell r="AI611">
            <v>100</v>
          </cell>
          <cell r="AJ611" t="str">
            <v>Contingence, reprise et garantie</v>
          </cell>
          <cell r="AK611">
            <v>4776.3500000000004</v>
          </cell>
          <cell r="AL611">
            <v>18.18</v>
          </cell>
          <cell r="AM611">
            <v>49828.05</v>
          </cell>
          <cell r="AN611">
            <v>22171.95</v>
          </cell>
          <cell r="AQ611">
            <v>0.30794375000000007</v>
          </cell>
          <cell r="AR611">
            <v>1654.38</v>
          </cell>
          <cell r="AS611">
            <v>20517.57</v>
          </cell>
          <cell r="AT611">
            <v>0.28496625000000003</v>
          </cell>
          <cell r="AU611">
            <v>1128.5792079207922</v>
          </cell>
          <cell r="AV611" t="str">
            <v/>
          </cell>
          <cell r="AW611" t="str">
            <v>Petit formulaire</v>
          </cell>
          <cell r="AY611" t="str">
            <v>Non</v>
          </cell>
        </row>
        <row r="612">
          <cell r="B612">
            <v>23074</v>
          </cell>
          <cell r="C612">
            <v>2023</v>
          </cell>
          <cell r="D612">
            <v>45202</v>
          </cell>
          <cell r="E612" t="str">
            <v>René</v>
          </cell>
          <cell r="G612" t="str">
            <v>Non</v>
          </cell>
          <cell r="H612" t="str">
            <v>Budgétaire</v>
          </cell>
          <cell r="I612" t="str">
            <v>0 - En cours</v>
          </cell>
          <cell r="K612" t="str">
            <v>Reconditionnement chaudières</v>
          </cell>
          <cell r="L612">
            <v>1</v>
          </cell>
          <cell r="W612" t="str">
            <v>Oujé Bougoumou</v>
          </cell>
          <cell r="X612" t="str">
            <v>Jonathan Shecapio</v>
          </cell>
          <cell r="Y612" t="str">
            <v>Existant</v>
          </cell>
          <cell r="Z612" t="str">
            <v>Institutionnel</v>
          </cell>
          <cell r="AA612" t="str">
            <v>Ajout d'une réserve biomasse</v>
          </cell>
          <cell r="AB612">
            <v>0</v>
          </cell>
          <cell r="AC612">
            <v>0</v>
          </cell>
          <cell r="AD612">
            <v>0</v>
          </cell>
          <cell r="AE612">
            <v>0</v>
          </cell>
          <cell r="AF612">
            <v>0</v>
          </cell>
          <cell r="AG612">
            <v>0</v>
          </cell>
          <cell r="AH612">
            <v>0</v>
          </cell>
          <cell r="AI612">
            <v>0</v>
          </cell>
          <cell r="AJ612" t="str">
            <v>Contingence, reprise et garantie</v>
          </cell>
          <cell r="AK612">
            <v>0</v>
          </cell>
          <cell r="AL612">
            <v>0</v>
          </cell>
          <cell r="AM612">
            <v>0</v>
          </cell>
          <cell r="AN612">
            <v>0</v>
          </cell>
          <cell r="AQ612">
            <v>0</v>
          </cell>
          <cell r="AR612">
            <v>0</v>
          </cell>
          <cell r="AS612">
            <v>0</v>
          </cell>
          <cell r="AT612">
            <v>0</v>
          </cell>
          <cell r="AU612" t="str">
            <v/>
          </cell>
          <cell r="AV612" t="str">
            <v/>
          </cell>
          <cell r="AW612" t="str">
            <v>Petit formulaire</v>
          </cell>
          <cell r="AY612" t="str">
            <v>Non</v>
          </cell>
        </row>
        <row r="613">
          <cell r="B613">
            <v>23075</v>
          </cell>
          <cell r="C613">
            <v>2024</v>
          </cell>
          <cell r="D613">
            <v>45202</v>
          </cell>
          <cell r="E613" t="str">
            <v>René</v>
          </cell>
          <cell r="G613" t="str">
            <v>Non</v>
          </cell>
          <cell r="H613" t="str">
            <v>Budgétaire</v>
          </cell>
          <cell r="I613" t="str">
            <v>0 - En cours</v>
          </cell>
          <cell r="K613" t="str">
            <v>Chaudière/brûleur</v>
          </cell>
          <cell r="L613">
            <v>1</v>
          </cell>
          <cell r="W613" t="str">
            <v>Commonwealth Plywood</v>
          </cell>
          <cell r="X613" t="str">
            <v>Gilles Bourdua</v>
          </cell>
          <cell r="Y613" t="str">
            <v>Existant</v>
          </cell>
          <cell r="Z613" t="str">
            <v>Scieries</v>
          </cell>
          <cell r="AA613" t="str">
            <v>Reserve de biomasse</v>
          </cell>
          <cell r="AB613">
            <v>0</v>
          </cell>
          <cell r="AC613">
            <v>0</v>
          </cell>
          <cell r="AD613">
            <v>0</v>
          </cell>
          <cell r="AE613">
            <v>0</v>
          </cell>
          <cell r="AF613">
            <v>0</v>
          </cell>
          <cell r="AG613">
            <v>0</v>
          </cell>
          <cell r="AH613">
            <v>0</v>
          </cell>
          <cell r="AI613">
            <v>0</v>
          </cell>
          <cell r="AJ613" t="str">
            <v>Contingence, reprise et garantie</v>
          </cell>
          <cell r="AK613">
            <v>0</v>
          </cell>
          <cell r="AL613">
            <v>0</v>
          </cell>
          <cell r="AM613">
            <v>0</v>
          </cell>
          <cell r="AN613">
            <v>0</v>
          </cell>
          <cell r="AQ613">
            <v>0</v>
          </cell>
          <cell r="AR613">
            <v>0</v>
          </cell>
          <cell r="AS613">
            <v>0</v>
          </cell>
          <cell r="AT613">
            <v>0</v>
          </cell>
          <cell r="AU613" t="str">
            <v/>
          </cell>
          <cell r="AV613" t="str">
            <v/>
          </cell>
          <cell r="AW613" t="str">
            <v>Petit formulaire</v>
          </cell>
          <cell r="AY613" t="str">
            <v>Non</v>
          </cell>
        </row>
        <row r="614">
          <cell r="B614">
            <v>23076</v>
          </cell>
          <cell r="C614">
            <v>2023</v>
          </cell>
          <cell r="D614">
            <v>45209</v>
          </cell>
          <cell r="E614" t="str">
            <v>François</v>
          </cell>
          <cell r="F614" t="str">
            <v>En cours</v>
          </cell>
          <cell r="G614" t="str">
            <v>Non</v>
          </cell>
          <cell r="H614" t="str">
            <v>Calculé</v>
          </cell>
          <cell r="I614" t="str">
            <v>0 - En cours</v>
          </cell>
          <cell r="M614" t="str">
            <v>Tuyauterie</v>
          </cell>
          <cell r="N614">
            <v>1</v>
          </cell>
          <cell r="W614" t="str">
            <v>Métafab</v>
          </cell>
          <cell r="X614" t="str">
            <v>Jean-Philippe Therrien</v>
          </cell>
          <cell r="Y614" t="str">
            <v>Existant</v>
          </cell>
          <cell r="Z614" t="str">
            <v>Industriel</v>
          </cell>
          <cell r="AA614" t="str">
            <v>Tuyauterie d'oxygène Agnico Eagle Mines Limited</v>
          </cell>
          <cell r="AB614">
            <v>0</v>
          </cell>
          <cell r="AC614">
            <v>0</v>
          </cell>
          <cell r="AD614">
            <v>0</v>
          </cell>
          <cell r="AE614">
            <v>0</v>
          </cell>
          <cell r="AF614">
            <v>0</v>
          </cell>
          <cell r="AG614">
            <v>0</v>
          </cell>
          <cell r="AH614">
            <v>0</v>
          </cell>
          <cell r="AI614">
            <v>0</v>
          </cell>
          <cell r="AJ614" t="str">
            <v>Contingence, reprise et garantie</v>
          </cell>
          <cell r="AK614">
            <v>0</v>
          </cell>
          <cell r="AL614">
            <v>0</v>
          </cell>
          <cell r="AM614">
            <v>0</v>
          </cell>
          <cell r="AN614">
            <v>0</v>
          </cell>
          <cell r="AQ614">
            <v>0</v>
          </cell>
          <cell r="AR614">
            <v>0</v>
          </cell>
          <cell r="AS614">
            <v>0</v>
          </cell>
          <cell r="AT614">
            <v>0</v>
          </cell>
          <cell r="AU614" t="str">
            <v/>
          </cell>
          <cell r="AV614" t="str">
            <v/>
          </cell>
          <cell r="AW614" t="str">
            <v>Petit formulaire</v>
          </cell>
          <cell r="AY614" t="str">
            <v>Non</v>
          </cell>
        </row>
        <row r="615">
          <cell r="B615">
            <v>23077</v>
          </cell>
          <cell r="C615">
            <v>2024</v>
          </cell>
          <cell r="D615">
            <v>45215</v>
          </cell>
          <cell r="E615" t="str">
            <v>René</v>
          </cell>
          <cell r="G615" t="str">
            <v>Non</v>
          </cell>
          <cell r="H615" t="str">
            <v>Budgétaire</v>
          </cell>
          <cell r="I615" t="str">
            <v>0 - En cours</v>
          </cell>
          <cell r="K615" t="str">
            <v>Chaudière/brûleur</v>
          </cell>
          <cell r="L615">
            <v>1</v>
          </cell>
          <cell r="W615" t="str">
            <v>Oujé Bougoumou</v>
          </cell>
          <cell r="X615" t="str">
            <v>Jonathan Shecapio</v>
          </cell>
          <cell r="Y615" t="str">
            <v>Existant</v>
          </cell>
          <cell r="Z615" t="str">
            <v>Institutionnel</v>
          </cell>
          <cell r="AA615" t="str">
            <v>Chaudière 400 bhp biomasse</v>
          </cell>
          <cell r="AB615">
            <v>0</v>
          </cell>
          <cell r="AC615">
            <v>0</v>
          </cell>
          <cell r="AD615">
            <v>0</v>
          </cell>
          <cell r="AE615">
            <v>0</v>
          </cell>
          <cell r="AF615">
            <v>0</v>
          </cell>
          <cell r="AG615">
            <v>0</v>
          </cell>
          <cell r="AH615">
            <v>0</v>
          </cell>
          <cell r="AI615">
            <v>0</v>
          </cell>
          <cell r="AJ615" t="str">
            <v>Contingence, reprise et garantie</v>
          </cell>
          <cell r="AK615">
            <v>0</v>
          </cell>
          <cell r="AL615">
            <v>0</v>
          </cell>
          <cell r="AM615">
            <v>0</v>
          </cell>
          <cell r="AN615">
            <v>0</v>
          </cell>
          <cell r="AQ615">
            <v>0</v>
          </cell>
          <cell r="AR615">
            <v>0</v>
          </cell>
          <cell r="AS615">
            <v>0</v>
          </cell>
          <cell r="AT615">
            <v>0</v>
          </cell>
          <cell r="AU615" t="str">
            <v/>
          </cell>
          <cell r="AV615" t="str">
            <v/>
          </cell>
          <cell r="AW615" t="str">
            <v>Grand formulaire</v>
          </cell>
          <cell r="AY615" t="str">
            <v>Non</v>
          </cell>
        </row>
        <row r="616">
          <cell r="B616">
            <v>23078</v>
          </cell>
          <cell r="C616">
            <v>2023</v>
          </cell>
          <cell r="D616">
            <v>45223</v>
          </cell>
          <cell r="E616" t="str">
            <v>François</v>
          </cell>
          <cell r="F616" t="str">
            <v>Pour approbation</v>
          </cell>
          <cell r="G616" t="str">
            <v>Non</v>
          </cell>
          <cell r="H616" t="str">
            <v>À l'heure</v>
          </cell>
          <cell r="I616" t="str">
            <v>0 - En cours</v>
          </cell>
          <cell r="M616" t="str">
            <v>Entretien</v>
          </cell>
          <cell r="N616">
            <v>1</v>
          </cell>
          <cell r="W616" t="str">
            <v>CSS Bois-Francs</v>
          </cell>
          <cell r="X616" t="str">
            <v>Patrick Magier</v>
          </cell>
          <cell r="Y616" t="str">
            <v>Existant</v>
          </cell>
          <cell r="Z616" t="str">
            <v>Institutionnel</v>
          </cell>
          <cell r="AA616" t="str">
            <v>Entretiens secteur Warwick</v>
          </cell>
          <cell r="AB616">
            <v>0</v>
          </cell>
          <cell r="AC616">
            <v>0</v>
          </cell>
          <cell r="AD616">
            <v>0</v>
          </cell>
          <cell r="AE616">
            <v>0</v>
          </cell>
          <cell r="AF616">
            <v>0</v>
          </cell>
          <cell r="AG616">
            <v>0</v>
          </cell>
          <cell r="AH616">
            <v>0</v>
          </cell>
          <cell r="AI616">
            <v>0</v>
          </cell>
          <cell r="AJ616" t="str">
            <v>Contingence, reprise et garantie</v>
          </cell>
          <cell r="AK616">
            <v>0</v>
          </cell>
          <cell r="AL616">
            <v>0</v>
          </cell>
          <cell r="AM616">
            <v>0</v>
          </cell>
          <cell r="AN616">
            <v>0</v>
          </cell>
          <cell r="AQ616">
            <v>0</v>
          </cell>
          <cell r="AR616">
            <v>0</v>
          </cell>
          <cell r="AS616">
            <v>0</v>
          </cell>
          <cell r="AT616">
            <v>0</v>
          </cell>
          <cell r="AU616" t="str">
            <v/>
          </cell>
          <cell r="AV616" t="str">
            <v/>
          </cell>
          <cell r="AW616" t="str">
            <v>Petit formulaire</v>
          </cell>
          <cell r="AY616" t="str">
            <v>Non</v>
          </cell>
        </row>
        <row r="617">
          <cell r="B617">
            <v>23079</v>
          </cell>
          <cell r="C617">
            <v>2023</v>
          </cell>
          <cell r="D617">
            <v>45237</v>
          </cell>
          <cell r="E617" t="str">
            <v>René</v>
          </cell>
          <cell r="G617" t="str">
            <v>Non</v>
          </cell>
          <cell r="H617" t="str">
            <v>Calculé</v>
          </cell>
          <cell r="I617" t="str">
            <v>0 - En cours</v>
          </cell>
          <cell r="K617" t="str">
            <v>Audit/test de combustion</v>
          </cell>
          <cell r="L617">
            <v>1</v>
          </cell>
          <cell r="W617" t="str">
            <v>Groupe Crête div St Faustin</v>
          </cell>
          <cell r="X617" t="str">
            <v>Dominic Vienne</v>
          </cell>
          <cell r="Y617" t="str">
            <v>Existant</v>
          </cell>
          <cell r="Z617" t="str">
            <v>Scieries</v>
          </cell>
          <cell r="AA617" t="str">
            <v>Tests de particules</v>
          </cell>
          <cell r="AB617">
            <v>0</v>
          </cell>
          <cell r="AC617">
            <v>0</v>
          </cell>
          <cell r="AD617">
            <v>0</v>
          </cell>
          <cell r="AE617">
            <v>0</v>
          </cell>
          <cell r="AF617">
            <v>0</v>
          </cell>
          <cell r="AG617">
            <v>0</v>
          </cell>
          <cell r="AH617">
            <v>0</v>
          </cell>
          <cell r="AI617">
            <v>0</v>
          </cell>
          <cell r="AJ617" t="str">
            <v>Contingence, reprise et garantie</v>
          </cell>
          <cell r="AK617">
            <v>0</v>
          </cell>
          <cell r="AL617">
            <v>0</v>
          </cell>
          <cell r="AM617">
            <v>0</v>
          </cell>
          <cell r="AN617">
            <v>0</v>
          </cell>
          <cell r="AQ617">
            <v>0</v>
          </cell>
          <cell r="AR617">
            <v>0</v>
          </cell>
          <cell r="AS617">
            <v>0</v>
          </cell>
          <cell r="AT617">
            <v>0</v>
          </cell>
          <cell r="AU617" t="str">
            <v/>
          </cell>
          <cell r="AV617" t="str">
            <v/>
          </cell>
          <cell r="AW617" t="str">
            <v>Petit formulaire</v>
          </cell>
          <cell r="AY617" t="str">
            <v>Non</v>
          </cell>
        </row>
        <row r="618">
          <cell r="B618">
            <v>23080</v>
          </cell>
          <cell r="C618">
            <v>2023</v>
          </cell>
          <cell r="D618">
            <v>45237</v>
          </cell>
          <cell r="E618" t="str">
            <v>René</v>
          </cell>
          <cell r="G618" t="str">
            <v>Non</v>
          </cell>
          <cell r="H618" t="str">
            <v>Calculé</v>
          </cell>
          <cell r="I618" t="str">
            <v>0 - En cours</v>
          </cell>
          <cell r="K618" t="str">
            <v>Audit/test de combustion</v>
          </cell>
          <cell r="L618">
            <v>1</v>
          </cell>
          <cell r="W618" t="str">
            <v>Groupe Crête div Chertsey</v>
          </cell>
          <cell r="X618" t="str">
            <v>Antoine Sarrazin</v>
          </cell>
          <cell r="Y618" t="str">
            <v>Existant</v>
          </cell>
          <cell r="Z618" t="str">
            <v>Scieries</v>
          </cell>
          <cell r="AA618" t="str">
            <v>Tests particules</v>
          </cell>
          <cell r="AB618">
            <v>0</v>
          </cell>
          <cell r="AC618">
            <v>0</v>
          </cell>
          <cell r="AD618">
            <v>0</v>
          </cell>
          <cell r="AE618">
            <v>0</v>
          </cell>
          <cell r="AF618">
            <v>0</v>
          </cell>
          <cell r="AG618">
            <v>0</v>
          </cell>
          <cell r="AH618">
            <v>0</v>
          </cell>
          <cell r="AI618">
            <v>0</v>
          </cell>
          <cell r="AJ618" t="str">
            <v>Contingence, reprise et garantie</v>
          </cell>
          <cell r="AK618">
            <v>0</v>
          </cell>
          <cell r="AL618">
            <v>0</v>
          </cell>
          <cell r="AM618">
            <v>0</v>
          </cell>
          <cell r="AN618">
            <v>0</v>
          </cell>
          <cell r="AQ618">
            <v>0</v>
          </cell>
          <cell r="AR618">
            <v>0</v>
          </cell>
          <cell r="AS618">
            <v>0</v>
          </cell>
          <cell r="AT618">
            <v>0</v>
          </cell>
          <cell r="AU618" t="str">
            <v/>
          </cell>
          <cell r="AV618" t="str">
            <v/>
          </cell>
          <cell r="AW618" t="str">
            <v>Petit formulaire</v>
          </cell>
          <cell r="AY618" t="str">
            <v>Non</v>
          </cell>
        </row>
        <row r="619">
          <cell r="B619">
            <v>23081</v>
          </cell>
          <cell r="C619">
            <v>2023</v>
          </cell>
          <cell r="D619">
            <v>45238</v>
          </cell>
          <cell r="E619" t="str">
            <v>François</v>
          </cell>
          <cell r="F619" t="str">
            <v>Pour approbation</v>
          </cell>
          <cell r="G619" t="str">
            <v>Non</v>
          </cell>
          <cell r="H619" t="str">
            <v>À l'heure</v>
          </cell>
          <cell r="I619" t="str">
            <v>0 - En cours</v>
          </cell>
          <cell r="M619" t="str">
            <v>Entretien</v>
          </cell>
          <cell r="N619">
            <v>1</v>
          </cell>
          <cell r="W619" t="str">
            <v xml:space="preserve">Laboratoires Abbott </v>
          </cell>
          <cell r="X619" t="str">
            <v>Marc-André Pariseau</v>
          </cell>
          <cell r="Y619" t="str">
            <v>Nouveau</v>
          </cell>
          <cell r="Z619" t="str">
            <v>Industriel</v>
          </cell>
          <cell r="AA619" t="str">
            <v>Réparation d'un réservoir sous pression</v>
          </cell>
          <cell r="AB619">
            <v>13600</v>
          </cell>
          <cell r="AC619">
            <v>2000</v>
          </cell>
          <cell r="AD619">
            <v>0</v>
          </cell>
          <cell r="AE619">
            <v>0</v>
          </cell>
          <cell r="AF619">
            <v>28</v>
          </cell>
          <cell r="AG619">
            <v>2100</v>
          </cell>
          <cell r="AH619">
            <v>12</v>
          </cell>
          <cell r="AI619">
            <v>200</v>
          </cell>
          <cell r="AJ619" t="str">
            <v>Contingence, reprise et garantie</v>
          </cell>
          <cell r="AK619">
            <v>500</v>
          </cell>
          <cell r="AL619">
            <v>40</v>
          </cell>
          <cell r="AM619">
            <v>4800</v>
          </cell>
          <cell r="AN619">
            <v>8800</v>
          </cell>
          <cell r="AQ619">
            <v>0.6470588235294118</v>
          </cell>
          <cell r="AR619">
            <v>3000</v>
          </cell>
          <cell r="AS619">
            <v>5800</v>
          </cell>
          <cell r="AT619">
            <v>0.4264705882352941</v>
          </cell>
          <cell r="AU619">
            <v>145</v>
          </cell>
          <cell r="AV619" t="str">
            <v/>
          </cell>
          <cell r="AW619" t="str">
            <v>Petit formulaire</v>
          </cell>
          <cell r="AY619" t="str">
            <v>Non</v>
          </cell>
        </row>
        <row r="620">
          <cell r="B620">
            <v>23082</v>
          </cell>
          <cell r="C620">
            <v>2023</v>
          </cell>
          <cell r="D620">
            <v>45240</v>
          </cell>
          <cell r="E620" t="str">
            <v>François</v>
          </cell>
          <cell r="F620" t="str">
            <v>Pour approbation</v>
          </cell>
          <cell r="G620" t="str">
            <v>Non</v>
          </cell>
          <cell r="H620" t="str">
            <v>Calculé</v>
          </cell>
          <cell r="I620" t="str">
            <v>0 - En cours</v>
          </cell>
          <cell r="K620" t="str">
            <v>Chaudière/brûleur</v>
          </cell>
          <cell r="L620">
            <v>1</v>
          </cell>
          <cell r="W620" t="str">
            <v>Induktion</v>
          </cell>
          <cell r="X620" t="str">
            <v>Martin Lebfebvre</v>
          </cell>
          <cell r="Y620" t="str">
            <v>Nouveau</v>
          </cell>
          <cell r="Z620" t="str">
            <v>Industriel</v>
          </cell>
          <cell r="AA620" t="str">
            <v>Chaudière aux granules 35 kW</v>
          </cell>
          <cell r="AB620">
            <v>41900</v>
          </cell>
          <cell r="AC620">
            <v>27893.74</v>
          </cell>
          <cell r="AD620">
            <v>0</v>
          </cell>
          <cell r="AE620">
            <v>0</v>
          </cell>
          <cell r="AF620">
            <v>0</v>
          </cell>
          <cell r="AG620">
            <v>0</v>
          </cell>
          <cell r="AH620">
            <v>0</v>
          </cell>
          <cell r="AI620">
            <v>0</v>
          </cell>
          <cell r="AJ620" t="str">
            <v>Contingence, reprise et garantie</v>
          </cell>
          <cell r="AK620">
            <v>2537.4366</v>
          </cell>
          <cell r="AL620">
            <v>0</v>
          </cell>
          <cell r="AM620">
            <v>30431.176599999999</v>
          </cell>
          <cell r="AN620">
            <v>11468.823399999999</v>
          </cell>
          <cell r="AQ620">
            <v>0.27371893582100237</v>
          </cell>
          <cell r="AR620">
            <v>0</v>
          </cell>
          <cell r="AS620">
            <v>11468.823399999999</v>
          </cell>
          <cell r="AT620">
            <v>0.27371893582100237</v>
          </cell>
          <cell r="AU620" t="str">
            <v/>
          </cell>
          <cell r="AV620" t="str">
            <v/>
          </cell>
          <cell r="AW620" t="str">
            <v>Petit formulaire</v>
          </cell>
          <cell r="AY620" t="str">
            <v>Non</v>
          </cell>
        </row>
        <row r="621">
          <cell r="B621">
            <v>23083</v>
          </cell>
          <cell r="C621">
            <v>2023</v>
          </cell>
          <cell r="D621">
            <v>45243</v>
          </cell>
          <cell r="E621" t="str">
            <v>François</v>
          </cell>
          <cell r="F621" t="str">
            <v>Pour approbation</v>
          </cell>
          <cell r="G621" t="str">
            <v>Non</v>
          </cell>
          <cell r="H621" t="str">
            <v>Calculé</v>
          </cell>
          <cell r="I621" t="str">
            <v>0 - En cours</v>
          </cell>
          <cell r="M621" t="str">
            <v>Entretien</v>
          </cell>
          <cell r="N621">
            <v>1</v>
          </cell>
          <cell r="W621" t="str">
            <v>CSS Chemin du Roy</v>
          </cell>
          <cell r="X621" t="str">
            <v>Martin Bellemare</v>
          </cell>
          <cell r="Y621" t="str">
            <v>Existant</v>
          </cell>
          <cell r="Z621" t="str">
            <v>École</v>
          </cell>
          <cell r="AA621" t="str">
            <v>Entretien des chaudières et unités d'apport d'air</v>
          </cell>
          <cell r="AB621">
            <v>0</v>
          </cell>
          <cell r="AC621">
            <v>0</v>
          </cell>
          <cell r="AD621">
            <v>0</v>
          </cell>
          <cell r="AE621">
            <v>0</v>
          </cell>
          <cell r="AF621">
            <v>0</v>
          </cell>
          <cell r="AG621">
            <v>0</v>
          </cell>
          <cell r="AH621">
            <v>0</v>
          </cell>
          <cell r="AI621">
            <v>0</v>
          </cell>
          <cell r="AJ621" t="str">
            <v>Contingence, reprise et garantie</v>
          </cell>
          <cell r="AK621">
            <v>0</v>
          </cell>
          <cell r="AL621">
            <v>0</v>
          </cell>
          <cell r="AM621">
            <v>0</v>
          </cell>
          <cell r="AN621">
            <v>0</v>
          </cell>
          <cell r="AQ621">
            <v>0</v>
          </cell>
          <cell r="AR621">
            <v>0</v>
          </cell>
          <cell r="AS621">
            <v>0</v>
          </cell>
          <cell r="AT621">
            <v>0</v>
          </cell>
          <cell r="AU621" t="str">
            <v/>
          </cell>
          <cell r="AV621" t="str">
            <v/>
          </cell>
          <cell r="AW621" t="str">
            <v>Petit formulaire</v>
          </cell>
          <cell r="AY621" t="str">
            <v>Non</v>
          </cell>
        </row>
        <row r="622">
          <cell r="B622">
            <v>23084</v>
          </cell>
          <cell r="C622">
            <v>2023</v>
          </cell>
          <cell r="D622">
            <v>45253</v>
          </cell>
          <cell r="E622" t="str">
            <v>François</v>
          </cell>
          <cell r="F622" t="str">
            <v>Pour approbation</v>
          </cell>
          <cell r="G622" t="str">
            <v>Non</v>
          </cell>
          <cell r="H622" t="str">
            <v>Calculé</v>
          </cell>
          <cell r="I622" t="str">
            <v>0 - En cours</v>
          </cell>
          <cell r="M622" t="str">
            <v>Chaudière /brûleur</v>
          </cell>
          <cell r="N622">
            <v>1</v>
          </cell>
          <cell r="W622" t="str">
            <v>NXT Process</v>
          </cell>
          <cell r="X622" t="str">
            <v>Mathieu Grégoire</v>
          </cell>
          <cell r="Y622" t="str">
            <v>Nouveau</v>
          </cell>
          <cell r="Z622" t="str">
            <v>Industriel</v>
          </cell>
          <cell r="AA622" t="str">
            <v>Chaudière à l'huile thermique FT-0600-C</v>
          </cell>
          <cell r="AB622">
            <v>0</v>
          </cell>
          <cell r="AC622">
            <v>0</v>
          </cell>
          <cell r="AD622">
            <v>0</v>
          </cell>
          <cell r="AE622">
            <v>0</v>
          </cell>
          <cell r="AF622">
            <v>0</v>
          </cell>
          <cell r="AG622">
            <v>0</v>
          </cell>
          <cell r="AH622">
            <v>0</v>
          </cell>
          <cell r="AI622">
            <v>0</v>
          </cell>
          <cell r="AJ622" t="str">
            <v>Contingence, reprise et garantie</v>
          </cell>
          <cell r="AK622">
            <v>0</v>
          </cell>
          <cell r="AL622">
            <v>0</v>
          </cell>
          <cell r="AM622">
            <v>0</v>
          </cell>
          <cell r="AN622">
            <v>0</v>
          </cell>
          <cell r="AQ622">
            <v>0</v>
          </cell>
          <cell r="AR622">
            <v>0</v>
          </cell>
          <cell r="AS622">
            <v>0</v>
          </cell>
          <cell r="AT622">
            <v>0</v>
          </cell>
          <cell r="AU622" t="str">
            <v/>
          </cell>
          <cell r="AV622" t="str">
            <v/>
          </cell>
          <cell r="AW622" t="str">
            <v>Grand formulaire</v>
          </cell>
          <cell r="AY622" t="str">
            <v>Non</v>
          </cell>
        </row>
      </sheetData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5C635-D8AB-4A3B-B313-AF250FDFFB43}">
  <sheetPr codeName="Feuil2"/>
  <dimension ref="A1:P328"/>
  <sheetViews>
    <sheetView tabSelected="1" workbookViewId="0">
      <pane ySplit="1" topLeftCell="A2" activePane="bottomLeft" state="frozen"/>
      <selection pane="bottomLeft" activeCell="I1" sqref="I1"/>
    </sheetView>
  </sheetViews>
  <sheetFormatPr baseColWidth="10" defaultRowHeight="15" x14ac:dyDescent="0.25"/>
  <cols>
    <col min="1" max="1" width="17.28515625" customWidth="1"/>
    <col min="2" max="2" width="12.42578125" customWidth="1"/>
    <col min="3" max="3" width="16.85546875" customWidth="1"/>
    <col min="4" max="4" width="22.28515625" customWidth="1"/>
    <col min="5" max="5" width="14" customWidth="1"/>
    <col min="6" max="7" width="12.42578125" customWidth="1"/>
  </cols>
  <sheetData>
    <row r="1" spans="1:15" ht="33.75" customHeight="1" thickBot="1" x14ac:dyDescent="0.3">
      <c r="A1" s="10" t="s">
        <v>0</v>
      </c>
      <c r="B1" s="6" t="s">
        <v>1</v>
      </c>
      <c r="C1" s="7" t="s">
        <v>2</v>
      </c>
      <c r="D1" s="8" t="s">
        <v>3</v>
      </c>
      <c r="E1" s="8" t="s">
        <v>67</v>
      </c>
      <c r="F1" s="8" t="s">
        <v>5</v>
      </c>
      <c r="G1" s="9" t="s">
        <v>6</v>
      </c>
    </row>
    <row r="2" spans="1:15" x14ac:dyDescent="0.25">
      <c r="A2" s="1"/>
      <c r="B2" s="1" t="s">
        <v>72</v>
      </c>
      <c r="C2" s="3"/>
      <c r="D2" s="1"/>
      <c r="E2" s="3"/>
      <c r="F2" s="3"/>
      <c r="G2" s="4"/>
      <c r="H2" s="3"/>
      <c r="I2" s="3"/>
      <c r="K2" s="5"/>
      <c r="L2" s="5"/>
    </row>
    <row r="3" spans="1:15" x14ac:dyDescent="0.25">
      <c r="A3" s="1"/>
      <c r="B3" s="2" t="s">
        <v>7</v>
      </c>
      <c r="C3" s="2">
        <v>44582</v>
      </c>
      <c r="D3" s="1">
        <v>1040103</v>
      </c>
      <c r="E3" s="3"/>
      <c r="F3" s="3" t="s">
        <v>66</v>
      </c>
      <c r="G3" s="4"/>
      <c r="H3" s="3"/>
      <c r="I3" s="3"/>
      <c r="J3" t="s">
        <v>8</v>
      </c>
      <c r="K3" s="5"/>
      <c r="L3" s="5" t="s">
        <v>9</v>
      </c>
      <c r="O3">
        <v>1.5</v>
      </c>
    </row>
    <row r="4" spans="1:15" x14ac:dyDescent="0.25">
      <c r="A4" s="1"/>
      <c r="B4" s="2"/>
      <c r="C4" s="3"/>
      <c r="D4" s="1"/>
      <c r="E4" s="3"/>
      <c r="F4" s="3">
        <v>34432</v>
      </c>
      <c r="G4" s="4"/>
      <c r="H4" s="3"/>
      <c r="I4" s="3"/>
      <c r="K4" s="5"/>
      <c r="L4" s="5"/>
    </row>
    <row r="5" spans="1:15" x14ac:dyDescent="0.25">
      <c r="A5" s="1"/>
      <c r="B5" s="2" t="s">
        <v>75</v>
      </c>
      <c r="C5" s="2">
        <v>44702</v>
      </c>
      <c r="D5" s="1">
        <v>1040103</v>
      </c>
      <c r="E5" s="3"/>
      <c r="F5" s="3" t="s">
        <v>66</v>
      </c>
      <c r="G5" s="4"/>
      <c r="H5" s="3"/>
      <c r="I5" s="3"/>
      <c r="J5" t="s">
        <v>8</v>
      </c>
      <c r="K5" s="5"/>
      <c r="L5" s="5" t="s">
        <v>9</v>
      </c>
      <c r="O5">
        <v>16</v>
      </c>
    </row>
    <row r="6" spans="1:15" x14ac:dyDescent="0.25">
      <c r="A6" s="1"/>
      <c r="B6" s="2"/>
      <c r="C6" s="3"/>
      <c r="D6" s="1"/>
      <c r="E6" s="3"/>
      <c r="F6" s="3">
        <v>33932</v>
      </c>
      <c r="G6" s="4"/>
      <c r="H6" s="3"/>
      <c r="I6" s="3"/>
      <c r="K6" s="5"/>
      <c r="L6" s="5"/>
    </row>
    <row r="7" spans="1:15" x14ac:dyDescent="0.25">
      <c r="A7" s="1"/>
      <c r="B7" s="2" t="s">
        <v>76</v>
      </c>
      <c r="C7" s="2">
        <v>44730</v>
      </c>
      <c r="D7" s="1">
        <v>1040103</v>
      </c>
      <c r="E7" s="3"/>
      <c r="F7" s="3" t="s">
        <v>66</v>
      </c>
      <c r="G7" s="4"/>
      <c r="H7" s="3"/>
      <c r="I7" s="3"/>
      <c r="J7" t="s">
        <v>8</v>
      </c>
      <c r="K7" s="5"/>
      <c r="L7" s="5" t="s">
        <v>9</v>
      </c>
      <c r="O7">
        <v>4</v>
      </c>
    </row>
    <row r="8" spans="1:15" x14ac:dyDescent="0.25">
      <c r="A8" s="1"/>
      <c r="B8" s="2"/>
      <c r="C8" s="3"/>
      <c r="D8" s="1"/>
      <c r="E8" s="3"/>
      <c r="F8" s="3">
        <v>35513</v>
      </c>
      <c r="G8" s="4"/>
      <c r="H8" s="3"/>
      <c r="I8" s="3"/>
      <c r="K8" s="5"/>
      <c r="L8" s="5"/>
    </row>
    <row r="9" spans="1:15" x14ac:dyDescent="0.25">
      <c r="A9" s="1"/>
      <c r="B9" s="2" t="s">
        <v>77</v>
      </c>
      <c r="C9" s="2">
        <v>44814</v>
      </c>
      <c r="D9" s="1">
        <v>1040103</v>
      </c>
      <c r="E9" s="3"/>
      <c r="F9" s="3" t="s">
        <v>66</v>
      </c>
      <c r="G9" s="4"/>
      <c r="H9" s="3"/>
      <c r="I9" s="3"/>
      <c r="J9" t="s">
        <v>8</v>
      </c>
      <c r="K9" s="5"/>
      <c r="L9" s="5" t="s">
        <v>9</v>
      </c>
      <c r="O9">
        <v>2</v>
      </c>
    </row>
    <row r="10" spans="1:15" x14ac:dyDescent="0.25">
      <c r="A10" s="1"/>
      <c r="B10" s="2"/>
      <c r="C10" s="3"/>
      <c r="D10" s="1"/>
      <c r="E10" s="3"/>
      <c r="F10" s="3">
        <v>35625</v>
      </c>
      <c r="G10" s="4"/>
      <c r="H10" s="3"/>
      <c r="I10" s="3"/>
      <c r="K10" s="5"/>
      <c r="L10" s="5"/>
    </row>
    <row r="11" spans="1:15" x14ac:dyDescent="0.25">
      <c r="A11" s="1"/>
      <c r="B11" s="2" t="s">
        <v>78</v>
      </c>
      <c r="C11" s="2">
        <v>44814</v>
      </c>
      <c r="D11" s="1">
        <v>1040103</v>
      </c>
      <c r="E11" s="3"/>
      <c r="F11" s="3" t="s">
        <v>66</v>
      </c>
      <c r="G11" s="4"/>
      <c r="H11" s="3"/>
      <c r="I11" s="3"/>
      <c r="J11" t="s">
        <v>8</v>
      </c>
      <c r="K11" s="5"/>
      <c r="L11" s="5" t="s">
        <v>9</v>
      </c>
      <c r="O11">
        <v>4</v>
      </c>
    </row>
    <row r="12" spans="1:15" x14ac:dyDescent="0.25">
      <c r="A12" s="1"/>
      <c r="B12" s="2"/>
      <c r="C12" s="3"/>
      <c r="D12" s="1"/>
      <c r="E12" s="3"/>
      <c r="F12" s="3">
        <v>35625</v>
      </c>
      <c r="G12" s="4"/>
      <c r="H12" s="3"/>
      <c r="I12" s="3"/>
      <c r="K12" s="5"/>
      <c r="L12" s="5"/>
    </row>
    <row r="13" spans="1:15" x14ac:dyDescent="0.25">
      <c r="A13" s="1"/>
      <c r="B13" s="2" t="s">
        <v>79</v>
      </c>
      <c r="C13" s="2">
        <v>44834</v>
      </c>
      <c r="D13" s="1">
        <v>1040104</v>
      </c>
      <c r="E13" s="3"/>
      <c r="F13" s="3" t="s">
        <v>198</v>
      </c>
      <c r="G13" s="4"/>
      <c r="H13" s="3"/>
      <c r="I13" s="3"/>
      <c r="J13" t="s">
        <v>37</v>
      </c>
      <c r="K13" s="5"/>
      <c r="L13" s="5" t="s">
        <v>9</v>
      </c>
      <c r="O13">
        <v>4</v>
      </c>
    </row>
    <row r="14" spans="1:15" x14ac:dyDescent="0.25">
      <c r="A14" s="1"/>
      <c r="B14" s="2"/>
      <c r="C14" s="3"/>
      <c r="D14" s="1"/>
      <c r="E14" s="3"/>
      <c r="F14" s="3" t="s">
        <v>80</v>
      </c>
      <c r="G14" s="4"/>
      <c r="H14" s="3"/>
      <c r="I14" s="3"/>
      <c r="K14" s="5"/>
      <c r="L14" s="5"/>
    </row>
    <row r="15" spans="1:15" x14ac:dyDescent="0.25">
      <c r="A15" s="1"/>
      <c r="B15" s="2" t="s">
        <v>81</v>
      </c>
      <c r="C15" s="2">
        <v>44877</v>
      </c>
      <c r="D15" s="1">
        <v>1040104</v>
      </c>
      <c r="E15" s="3"/>
      <c r="F15" s="3" t="s">
        <v>198</v>
      </c>
      <c r="G15" s="4"/>
      <c r="H15" s="3"/>
      <c r="I15" s="3"/>
      <c r="J15" t="s">
        <v>37</v>
      </c>
      <c r="K15" s="5"/>
      <c r="L15" s="5" t="s">
        <v>9</v>
      </c>
      <c r="O15">
        <v>5.5</v>
      </c>
    </row>
    <row r="16" spans="1:15" x14ac:dyDescent="0.25">
      <c r="A16" s="1"/>
      <c r="B16" s="2"/>
      <c r="C16" s="3"/>
      <c r="D16" s="1"/>
      <c r="E16" s="3"/>
      <c r="F16" s="3">
        <v>36304</v>
      </c>
      <c r="G16" s="4"/>
      <c r="H16" s="3"/>
      <c r="I16" s="3"/>
      <c r="K16" s="5"/>
      <c r="L16" s="5"/>
    </row>
    <row r="17" spans="1:15" x14ac:dyDescent="0.25">
      <c r="A17" s="1"/>
      <c r="B17" s="2"/>
      <c r="C17" s="3"/>
      <c r="D17" s="1"/>
      <c r="E17" s="3"/>
      <c r="F17" s="3" t="s">
        <v>82</v>
      </c>
      <c r="G17" s="4"/>
      <c r="H17" s="3"/>
      <c r="I17" s="3"/>
      <c r="K17" s="5"/>
      <c r="L17" s="5"/>
    </row>
    <row r="18" spans="1:15" x14ac:dyDescent="0.25">
      <c r="A18" s="1"/>
      <c r="B18" s="2"/>
      <c r="C18" s="3"/>
      <c r="D18" s="1"/>
      <c r="E18" s="3"/>
      <c r="F18" s="3" t="s">
        <v>83</v>
      </c>
      <c r="G18" s="4"/>
      <c r="H18" s="3"/>
      <c r="I18" s="3"/>
      <c r="K18" s="5"/>
      <c r="L18" s="5"/>
    </row>
    <row r="19" spans="1:15" x14ac:dyDescent="0.25">
      <c r="A19" s="1"/>
      <c r="B19" s="2" t="s">
        <v>84</v>
      </c>
      <c r="C19" s="2">
        <v>44884</v>
      </c>
      <c r="D19" s="1">
        <v>1040104</v>
      </c>
      <c r="E19" s="3"/>
      <c r="F19" s="3" t="s">
        <v>198</v>
      </c>
      <c r="G19" s="4"/>
      <c r="H19" s="3"/>
      <c r="I19" s="3"/>
      <c r="J19" t="s">
        <v>37</v>
      </c>
      <c r="K19" s="5"/>
      <c r="L19" s="5" t="s">
        <v>9</v>
      </c>
      <c r="O19">
        <v>1</v>
      </c>
    </row>
    <row r="20" spans="1:15" x14ac:dyDescent="0.25">
      <c r="A20" s="1"/>
      <c r="B20" s="2"/>
      <c r="C20" s="3"/>
      <c r="D20" s="1"/>
      <c r="E20" s="3"/>
      <c r="F20" s="3">
        <v>36307</v>
      </c>
      <c r="G20" s="4"/>
      <c r="H20" s="3"/>
      <c r="I20" s="3"/>
      <c r="K20" s="5"/>
      <c r="L20" s="5"/>
    </row>
    <row r="21" spans="1:15" x14ac:dyDescent="0.25">
      <c r="A21" s="1"/>
      <c r="B21" s="2" t="s">
        <v>85</v>
      </c>
      <c r="C21" s="2">
        <v>44982</v>
      </c>
      <c r="D21" s="1">
        <v>1040104</v>
      </c>
      <c r="E21" s="3"/>
      <c r="F21" s="3" t="s">
        <v>198</v>
      </c>
      <c r="G21" s="4"/>
      <c r="H21" s="3"/>
      <c r="I21" s="3"/>
      <c r="J21" t="s">
        <v>86</v>
      </c>
      <c r="K21" s="5"/>
      <c r="L21" s="5" t="s">
        <v>9</v>
      </c>
      <c r="O21">
        <v>1.5</v>
      </c>
    </row>
    <row r="22" spans="1:15" x14ac:dyDescent="0.25">
      <c r="A22" s="1"/>
      <c r="B22" s="2"/>
      <c r="C22" s="3"/>
      <c r="D22" s="1"/>
      <c r="E22" s="3"/>
      <c r="F22" s="3">
        <v>36439</v>
      </c>
      <c r="G22" s="4"/>
      <c r="H22" s="3"/>
      <c r="I22" s="3"/>
      <c r="K22" s="5"/>
      <c r="L22" s="5"/>
    </row>
    <row r="23" spans="1:15" x14ac:dyDescent="0.25">
      <c r="A23" s="1"/>
      <c r="B23" s="2"/>
      <c r="C23" s="3"/>
      <c r="D23" s="1"/>
      <c r="E23" s="3"/>
      <c r="F23" s="3" t="s">
        <v>87</v>
      </c>
      <c r="G23" s="4"/>
      <c r="H23" s="3"/>
      <c r="I23" s="3"/>
      <c r="K23" s="5"/>
      <c r="L23" s="5"/>
    </row>
    <row r="24" spans="1:15" x14ac:dyDescent="0.25">
      <c r="A24" s="1"/>
      <c r="B24" s="2"/>
      <c r="C24" s="3"/>
      <c r="D24" s="1"/>
      <c r="E24" s="3"/>
      <c r="F24" s="3" t="s">
        <v>199</v>
      </c>
      <c r="G24" s="4"/>
      <c r="H24" s="3"/>
      <c r="I24" s="3"/>
      <c r="K24" s="5"/>
      <c r="L24" s="5"/>
    </row>
    <row r="25" spans="1:15" x14ac:dyDescent="0.25">
      <c r="A25" s="1"/>
      <c r="B25" s="2" t="s">
        <v>88</v>
      </c>
      <c r="C25" s="2">
        <v>44594</v>
      </c>
      <c r="D25" s="1">
        <v>1041000</v>
      </c>
      <c r="E25" s="3"/>
      <c r="F25" s="3" t="s">
        <v>70</v>
      </c>
      <c r="G25" s="4"/>
      <c r="H25" s="3"/>
      <c r="I25" s="3"/>
      <c r="J25" t="s">
        <v>89</v>
      </c>
      <c r="K25" s="5"/>
      <c r="L25" s="5" t="s">
        <v>28</v>
      </c>
      <c r="O25">
        <v>13</v>
      </c>
    </row>
    <row r="26" spans="1:15" x14ac:dyDescent="0.25">
      <c r="A26" s="1"/>
      <c r="B26" s="2"/>
      <c r="C26" s="3"/>
      <c r="D26" s="1"/>
      <c r="E26" s="3"/>
      <c r="F26" s="3" t="s">
        <v>29</v>
      </c>
      <c r="G26" s="4"/>
      <c r="H26" s="3"/>
      <c r="I26" s="3"/>
      <c r="K26" s="5"/>
      <c r="L26" s="5"/>
    </row>
    <row r="27" spans="1:15" x14ac:dyDescent="0.25">
      <c r="A27" s="1"/>
      <c r="B27" s="2"/>
      <c r="C27" s="3"/>
      <c r="D27" s="1"/>
      <c r="E27" s="3"/>
      <c r="F27" s="3">
        <v>34439</v>
      </c>
      <c r="G27" s="4"/>
      <c r="H27" s="3"/>
      <c r="I27" s="3"/>
      <c r="K27" s="5"/>
      <c r="L27" s="5"/>
    </row>
    <row r="28" spans="1:15" x14ac:dyDescent="0.25">
      <c r="A28" s="1"/>
      <c r="B28" s="2" t="s">
        <v>90</v>
      </c>
      <c r="C28" s="2">
        <v>44611</v>
      </c>
      <c r="D28" s="1">
        <v>1041000</v>
      </c>
      <c r="E28" s="3"/>
      <c r="F28" s="3" t="s">
        <v>70</v>
      </c>
      <c r="G28" s="4"/>
      <c r="H28" s="3"/>
      <c r="I28" s="3"/>
      <c r="J28" t="s">
        <v>91</v>
      </c>
      <c r="K28" s="5"/>
      <c r="L28" s="5" t="s">
        <v>28</v>
      </c>
      <c r="O28">
        <v>16</v>
      </c>
    </row>
    <row r="29" spans="1:15" x14ac:dyDescent="0.25">
      <c r="A29" s="1"/>
      <c r="B29" s="2"/>
      <c r="C29" s="3"/>
      <c r="D29" s="1"/>
      <c r="E29" s="3"/>
      <c r="F29" s="3" t="s">
        <v>29</v>
      </c>
      <c r="G29" s="4"/>
      <c r="H29" s="3"/>
      <c r="I29" s="3"/>
      <c r="K29" s="5"/>
      <c r="L29" s="5"/>
    </row>
    <row r="30" spans="1:15" x14ac:dyDescent="0.25">
      <c r="A30" s="1"/>
      <c r="B30" s="2"/>
      <c r="C30" s="3"/>
      <c r="D30" s="1"/>
      <c r="E30" s="3"/>
      <c r="F30" s="3">
        <v>34444</v>
      </c>
      <c r="G30" s="4"/>
      <c r="H30" s="3"/>
      <c r="I30" s="3"/>
      <c r="K30" s="5"/>
      <c r="L30" s="5"/>
    </row>
    <row r="31" spans="1:15" x14ac:dyDescent="0.25">
      <c r="A31" s="1"/>
      <c r="B31" s="2" t="s">
        <v>92</v>
      </c>
      <c r="C31" s="2">
        <v>44611</v>
      </c>
      <c r="D31" s="1">
        <v>1041000</v>
      </c>
      <c r="E31" s="3"/>
      <c r="F31" s="3" t="s">
        <v>70</v>
      </c>
      <c r="G31" s="4"/>
      <c r="H31" s="3"/>
      <c r="I31" s="3"/>
      <c r="J31" t="s">
        <v>93</v>
      </c>
      <c r="K31" s="5"/>
      <c r="L31" s="5" t="s">
        <v>94</v>
      </c>
      <c r="O31">
        <v>8</v>
      </c>
    </row>
    <row r="32" spans="1:15" x14ac:dyDescent="0.25">
      <c r="A32" s="1"/>
      <c r="B32" s="2"/>
      <c r="C32" s="3"/>
      <c r="D32" s="1"/>
      <c r="E32" s="3"/>
      <c r="F32" s="3" t="s">
        <v>29</v>
      </c>
      <c r="G32" s="4"/>
      <c r="H32" s="3"/>
      <c r="I32" s="3"/>
      <c r="K32" s="5"/>
      <c r="L32" s="5"/>
    </row>
    <row r="33" spans="1:15" x14ac:dyDescent="0.25">
      <c r="A33" s="1"/>
      <c r="B33" s="2"/>
      <c r="C33" s="3"/>
      <c r="D33" s="1"/>
      <c r="E33" s="3"/>
      <c r="F33" s="3">
        <v>34857</v>
      </c>
      <c r="G33" s="4"/>
      <c r="H33" s="3"/>
      <c r="I33" s="3"/>
      <c r="K33" s="5"/>
      <c r="L33" s="5"/>
    </row>
    <row r="34" spans="1:15" x14ac:dyDescent="0.25">
      <c r="A34" s="1"/>
      <c r="B34" s="2" t="s">
        <v>95</v>
      </c>
      <c r="C34" s="2">
        <v>44632</v>
      </c>
      <c r="D34" s="1">
        <v>1041000</v>
      </c>
      <c r="E34" s="3"/>
      <c r="F34" s="3" t="s">
        <v>70</v>
      </c>
      <c r="G34" s="4"/>
      <c r="H34" s="3"/>
      <c r="I34" s="3"/>
      <c r="J34" t="s">
        <v>96</v>
      </c>
      <c r="K34" s="5"/>
      <c r="L34" s="5" t="s">
        <v>94</v>
      </c>
      <c r="O34">
        <v>8</v>
      </c>
    </row>
    <row r="35" spans="1:15" x14ac:dyDescent="0.25">
      <c r="A35" s="1"/>
      <c r="B35" s="2"/>
      <c r="C35" s="3"/>
      <c r="D35" s="1"/>
      <c r="E35" s="3"/>
      <c r="F35" s="3" t="s">
        <v>29</v>
      </c>
      <c r="G35" s="4"/>
      <c r="H35" s="3"/>
      <c r="I35" s="3"/>
      <c r="K35" s="5"/>
      <c r="L35" s="5"/>
    </row>
    <row r="36" spans="1:15" x14ac:dyDescent="0.25">
      <c r="A36" s="1"/>
      <c r="B36" s="2"/>
      <c r="C36" s="3"/>
      <c r="D36" s="1"/>
      <c r="E36" s="3"/>
      <c r="F36" s="3">
        <v>34867</v>
      </c>
      <c r="G36" s="4"/>
      <c r="H36" s="3"/>
      <c r="I36" s="3"/>
      <c r="K36" s="5"/>
      <c r="L36" s="5"/>
    </row>
    <row r="37" spans="1:15" x14ac:dyDescent="0.25">
      <c r="A37" s="1"/>
      <c r="B37" s="2" t="s">
        <v>97</v>
      </c>
      <c r="C37" s="2">
        <v>44646</v>
      </c>
      <c r="D37" s="1">
        <v>1041000</v>
      </c>
      <c r="E37" s="3"/>
      <c r="F37" s="3" t="s">
        <v>70</v>
      </c>
      <c r="G37" s="4"/>
      <c r="H37" s="3"/>
      <c r="I37" s="3"/>
      <c r="J37" t="s">
        <v>98</v>
      </c>
      <c r="K37" s="5"/>
      <c r="L37" s="5" t="s">
        <v>99</v>
      </c>
      <c r="O37">
        <v>1</v>
      </c>
    </row>
    <row r="38" spans="1:15" x14ac:dyDescent="0.25">
      <c r="A38" s="1"/>
      <c r="B38" s="2"/>
      <c r="C38" s="3"/>
      <c r="D38" s="1"/>
      <c r="E38" s="3"/>
      <c r="F38" s="3" t="s">
        <v>29</v>
      </c>
      <c r="G38" s="4"/>
      <c r="H38" s="3"/>
      <c r="I38" s="3"/>
      <c r="K38" s="5"/>
      <c r="L38" s="5"/>
    </row>
    <row r="39" spans="1:15" x14ac:dyDescent="0.25">
      <c r="A39" s="1"/>
      <c r="B39" s="2"/>
      <c r="C39" s="3"/>
      <c r="D39" s="1"/>
      <c r="E39" s="3"/>
      <c r="F39" s="3">
        <v>34923</v>
      </c>
      <c r="G39" s="4"/>
      <c r="H39" s="3"/>
      <c r="I39" s="3"/>
      <c r="K39" s="5"/>
      <c r="L39" s="5"/>
    </row>
    <row r="40" spans="1:15" x14ac:dyDescent="0.25">
      <c r="A40" s="1"/>
      <c r="B40" s="2" t="s">
        <v>100</v>
      </c>
      <c r="C40" s="2">
        <v>44646</v>
      </c>
      <c r="D40" s="1">
        <v>1041000</v>
      </c>
      <c r="E40" s="3"/>
      <c r="F40" s="3" t="s">
        <v>70</v>
      </c>
      <c r="G40" s="4"/>
      <c r="H40" s="3"/>
      <c r="I40" s="3"/>
      <c r="J40" t="s">
        <v>37</v>
      </c>
      <c r="K40" s="5"/>
      <c r="L40" s="5" t="s">
        <v>9</v>
      </c>
      <c r="O40">
        <v>1.5</v>
      </c>
    </row>
    <row r="41" spans="1:15" x14ac:dyDescent="0.25">
      <c r="A41" s="1"/>
      <c r="B41" s="2"/>
      <c r="C41" s="3"/>
      <c r="D41" s="1"/>
      <c r="E41" s="3"/>
      <c r="F41" s="3" t="s">
        <v>29</v>
      </c>
      <c r="G41" s="4"/>
      <c r="H41" s="3"/>
      <c r="I41" s="3"/>
      <c r="K41" s="5"/>
      <c r="L41" s="5"/>
    </row>
    <row r="42" spans="1:15" x14ac:dyDescent="0.25">
      <c r="A42" s="1"/>
      <c r="B42" s="2"/>
      <c r="C42" s="3"/>
      <c r="D42" s="1"/>
      <c r="E42" s="3"/>
      <c r="F42" s="3">
        <v>34922</v>
      </c>
      <c r="G42" s="4"/>
      <c r="H42" s="3"/>
      <c r="I42" s="3"/>
      <c r="K42" s="5"/>
      <c r="L42" s="5"/>
    </row>
    <row r="43" spans="1:15" x14ac:dyDescent="0.25">
      <c r="A43" s="1"/>
      <c r="B43" s="2" t="s">
        <v>101</v>
      </c>
      <c r="C43" s="2">
        <v>44653</v>
      </c>
      <c r="D43" s="1">
        <v>1041000</v>
      </c>
      <c r="E43" s="3"/>
      <c r="F43" s="3" t="s">
        <v>70</v>
      </c>
      <c r="G43" s="4"/>
      <c r="H43" s="3"/>
      <c r="I43" s="3"/>
      <c r="J43" t="s">
        <v>102</v>
      </c>
      <c r="K43" s="5"/>
      <c r="L43" s="5" t="s">
        <v>103</v>
      </c>
      <c r="O43">
        <v>8</v>
      </c>
    </row>
    <row r="44" spans="1:15" x14ac:dyDescent="0.25">
      <c r="A44" s="1"/>
      <c r="B44" s="2"/>
      <c r="C44" s="3"/>
      <c r="D44" s="1"/>
      <c r="E44" s="3"/>
      <c r="F44" s="3" t="s">
        <v>29</v>
      </c>
      <c r="G44" s="4"/>
      <c r="H44" s="3"/>
      <c r="I44" s="3"/>
      <c r="K44" s="5"/>
      <c r="L44" s="5"/>
    </row>
    <row r="45" spans="1:15" x14ac:dyDescent="0.25">
      <c r="A45" s="1"/>
      <c r="B45" s="2"/>
      <c r="C45" s="3"/>
      <c r="D45" s="1"/>
      <c r="E45" s="3"/>
      <c r="F45" s="3">
        <v>34928</v>
      </c>
      <c r="G45" s="4"/>
      <c r="H45" s="3"/>
      <c r="I45" s="3"/>
      <c r="K45" s="5"/>
      <c r="L45" s="5"/>
    </row>
    <row r="46" spans="1:15" x14ac:dyDescent="0.25">
      <c r="A46" s="1"/>
      <c r="B46" s="2" t="s">
        <v>104</v>
      </c>
      <c r="C46" s="2">
        <v>44674</v>
      </c>
      <c r="D46" s="1">
        <v>1041000</v>
      </c>
      <c r="E46" s="3"/>
      <c r="F46" s="3" t="s">
        <v>70</v>
      </c>
      <c r="G46" s="4"/>
      <c r="H46" s="3"/>
      <c r="I46" s="3"/>
      <c r="J46" t="s">
        <v>105</v>
      </c>
      <c r="K46" s="5"/>
      <c r="L46" s="5" t="s">
        <v>106</v>
      </c>
      <c r="O46">
        <v>9</v>
      </c>
    </row>
    <row r="47" spans="1:15" x14ac:dyDescent="0.25">
      <c r="A47" s="1"/>
      <c r="B47" s="2"/>
      <c r="C47" s="3"/>
      <c r="D47" s="1"/>
      <c r="E47" s="3"/>
      <c r="F47" s="3" t="s">
        <v>29</v>
      </c>
      <c r="G47" s="4"/>
      <c r="H47" s="3"/>
      <c r="I47" s="3"/>
      <c r="K47" s="5"/>
      <c r="L47" s="5"/>
    </row>
    <row r="48" spans="1:15" x14ac:dyDescent="0.25">
      <c r="A48" s="1"/>
      <c r="B48" s="2"/>
      <c r="C48" s="3"/>
      <c r="D48" s="1"/>
      <c r="E48" s="3"/>
      <c r="F48" s="3">
        <v>34969</v>
      </c>
      <c r="G48" s="4"/>
      <c r="H48" s="3"/>
      <c r="I48" s="3"/>
      <c r="K48" s="5"/>
      <c r="L48" s="5"/>
    </row>
    <row r="49" spans="1:15" x14ac:dyDescent="0.25">
      <c r="A49" s="1"/>
      <c r="B49" s="2" t="s">
        <v>107</v>
      </c>
      <c r="C49" s="2">
        <v>44681</v>
      </c>
      <c r="D49" s="1">
        <v>1041000</v>
      </c>
      <c r="E49" s="3"/>
      <c r="F49" s="3" t="s">
        <v>70</v>
      </c>
      <c r="G49" s="4"/>
      <c r="H49" s="3"/>
      <c r="I49" s="3"/>
      <c r="J49" t="s">
        <v>105</v>
      </c>
      <c r="K49" s="5"/>
      <c r="L49" s="5" t="s">
        <v>106</v>
      </c>
      <c r="O49">
        <v>24</v>
      </c>
    </row>
    <row r="50" spans="1:15" x14ac:dyDescent="0.25">
      <c r="A50" s="1"/>
      <c r="B50" s="2"/>
      <c r="C50" s="3"/>
      <c r="D50" s="1"/>
      <c r="E50" s="3"/>
      <c r="F50" s="3" t="s">
        <v>29</v>
      </c>
      <c r="G50" s="4"/>
      <c r="H50" s="3"/>
      <c r="I50" s="3"/>
      <c r="K50" s="5"/>
      <c r="L50" s="5"/>
    </row>
    <row r="51" spans="1:15" x14ac:dyDescent="0.25">
      <c r="A51" s="1"/>
      <c r="B51" s="2"/>
      <c r="C51" s="3"/>
      <c r="D51" s="1"/>
      <c r="E51" s="3"/>
      <c r="F51" s="3">
        <v>34971</v>
      </c>
      <c r="G51" s="4"/>
      <c r="H51" s="3"/>
      <c r="I51" s="3"/>
      <c r="K51" s="5"/>
      <c r="L51" s="5"/>
    </row>
    <row r="52" spans="1:15" x14ac:dyDescent="0.25">
      <c r="A52" s="1"/>
      <c r="B52" s="2"/>
      <c r="C52" s="3"/>
      <c r="D52" s="1"/>
      <c r="E52" s="3"/>
      <c r="F52" s="3"/>
      <c r="G52" s="4"/>
      <c r="H52" s="3"/>
      <c r="I52" s="3"/>
      <c r="K52" s="5"/>
      <c r="L52" s="5"/>
    </row>
    <row r="53" spans="1:15" x14ac:dyDescent="0.25">
      <c r="A53" s="1"/>
      <c r="B53" s="2" t="s">
        <v>0</v>
      </c>
      <c r="C53" s="3" t="s">
        <v>1</v>
      </c>
      <c r="D53" s="1" t="s">
        <v>2</v>
      </c>
      <c r="E53" s="3" t="s">
        <v>3</v>
      </c>
      <c r="F53" s="3"/>
      <c r="G53" s="4"/>
      <c r="H53" s="3"/>
      <c r="I53" s="3" t="s">
        <v>4</v>
      </c>
      <c r="K53" s="5" t="s">
        <v>5</v>
      </c>
      <c r="L53" s="5"/>
      <c r="N53" t="s">
        <v>6</v>
      </c>
    </row>
    <row r="54" spans="1:15" x14ac:dyDescent="0.25">
      <c r="A54" s="1"/>
      <c r="B54" s="2" t="s">
        <v>108</v>
      </c>
      <c r="C54" s="2">
        <v>44681</v>
      </c>
      <c r="D54" s="1">
        <v>1041000</v>
      </c>
      <c r="E54" s="3"/>
      <c r="F54" s="3" t="s">
        <v>70</v>
      </c>
      <c r="G54" s="4"/>
      <c r="H54" s="3"/>
      <c r="I54" s="3"/>
      <c r="J54" t="s">
        <v>105</v>
      </c>
      <c r="K54" s="5"/>
      <c r="L54" s="5" t="s">
        <v>106</v>
      </c>
      <c r="O54">
        <v>13</v>
      </c>
    </row>
    <row r="55" spans="1:15" x14ac:dyDescent="0.25">
      <c r="A55" s="1"/>
      <c r="B55" s="2"/>
      <c r="C55" s="3"/>
      <c r="D55" s="1"/>
      <c r="E55" s="3"/>
      <c r="F55" s="3" t="s">
        <v>29</v>
      </c>
      <c r="G55" s="4"/>
      <c r="H55" s="3"/>
      <c r="I55" s="3"/>
      <c r="K55" s="5"/>
      <c r="L55" s="5"/>
    </row>
    <row r="56" spans="1:15" x14ac:dyDescent="0.25">
      <c r="A56" s="1"/>
      <c r="B56" s="2"/>
      <c r="C56" s="3"/>
      <c r="D56" s="1"/>
      <c r="E56" s="3"/>
      <c r="F56" s="3">
        <v>34971</v>
      </c>
      <c r="G56" s="4"/>
      <c r="H56" s="3"/>
      <c r="I56" s="3"/>
      <c r="K56" s="5"/>
      <c r="L56" s="5"/>
    </row>
    <row r="57" spans="1:15" x14ac:dyDescent="0.25">
      <c r="A57" s="1"/>
      <c r="B57" s="2" t="s">
        <v>109</v>
      </c>
      <c r="C57" s="2">
        <v>44742</v>
      </c>
      <c r="D57" s="1">
        <v>1041000</v>
      </c>
      <c r="E57" s="3"/>
      <c r="F57" s="3" t="s">
        <v>70</v>
      </c>
      <c r="G57" s="4"/>
      <c r="H57" s="3"/>
      <c r="I57" s="3"/>
      <c r="J57" t="s">
        <v>110</v>
      </c>
      <c r="K57" s="5"/>
      <c r="L57" s="5" t="s">
        <v>111</v>
      </c>
      <c r="O57">
        <v>8</v>
      </c>
    </row>
    <row r="58" spans="1:15" x14ac:dyDescent="0.25">
      <c r="A58" s="1"/>
      <c r="B58" s="2"/>
      <c r="C58" s="3"/>
      <c r="D58" s="1"/>
      <c r="E58" s="3"/>
      <c r="F58" s="3" t="s">
        <v>29</v>
      </c>
      <c r="G58" s="4"/>
      <c r="H58" s="3"/>
      <c r="I58" s="3"/>
      <c r="K58" s="5"/>
      <c r="L58" s="5"/>
    </row>
    <row r="59" spans="1:15" x14ac:dyDescent="0.25">
      <c r="A59" s="1"/>
      <c r="B59" s="2"/>
      <c r="C59" s="3"/>
      <c r="D59" s="1"/>
      <c r="E59" s="3"/>
      <c r="F59" s="3">
        <v>35517</v>
      </c>
      <c r="G59" s="4"/>
      <c r="H59" s="3"/>
      <c r="I59" s="3"/>
      <c r="K59" s="5"/>
      <c r="L59" s="5"/>
    </row>
    <row r="60" spans="1:15" x14ac:dyDescent="0.25">
      <c r="A60" s="1"/>
      <c r="B60" s="2" t="s">
        <v>112</v>
      </c>
      <c r="C60" s="2">
        <v>44751</v>
      </c>
      <c r="D60" s="1">
        <v>1041000</v>
      </c>
      <c r="E60" s="3"/>
      <c r="F60" s="3" t="s">
        <v>70</v>
      </c>
      <c r="G60" s="4"/>
      <c r="H60" s="3"/>
      <c r="I60" s="3"/>
      <c r="J60" t="s">
        <v>113</v>
      </c>
      <c r="K60" s="5"/>
      <c r="L60" s="5" t="s">
        <v>103</v>
      </c>
      <c r="O60">
        <v>9</v>
      </c>
    </row>
    <row r="61" spans="1:15" x14ac:dyDescent="0.25">
      <c r="A61" s="1"/>
      <c r="B61" s="2"/>
      <c r="C61" s="3"/>
      <c r="D61" s="1"/>
      <c r="E61" s="3"/>
      <c r="F61" s="3" t="s">
        <v>29</v>
      </c>
      <c r="G61" s="4"/>
      <c r="H61" s="3"/>
      <c r="I61" s="3"/>
      <c r="K61" s="5"/>
      <c r="L61" s="5"/>
    </row>
    <row r="62" spans="1:15" x14ac:dyDescent="0.25">
      <c r="A62" s="1"/>
      <c r="B62" s="2"/>
      <c r="C62" s="3"/>
      <c r="D62" s="1"/>
      <c r="E62" s="3"/>
      <c r="F62" s="3">
        <v>35524</v>
      </c>
      <c r="G62" s="4"/>
      <c r="H62" s="3"/>
      <c r="I62" s="3"/>
      <c r="K62" s="5"/>
      <c r="L62" s="5"/>
    </row>
    <row r="63" spans="1:15" x14ac:dyDescent="0.25">
      <c r="A63" s="1"/>
      <c r="B63" s="2" t="s">
        <v>114</v>
      </c>
      <c r="C63" s="2">
        <v>44751</v>
      </c>
      <c r="D63" s="1">
        <v>1041000</v>
      </c>
      <c r="E63" s="3"/>
      <c r="F63" s="3" t="s">
        <v>70</v>
      </c>
      <c r="G63" s="4"/>
      <c r="H63" s="3"/>
      <c r="I63" s="3"/>
      <c r="J63" t="s">
        <v>37</v>
      </c>
      <c r="K63" s="5"/>
      <c r="L63" s="5" t="s">
        <v>9</v>
      </c>
      <c r="O63">
        <v>2</v>
      </c>
    </row>
    <row r="64" spans="1:15" x14ac:dyDescent="0.25">
      <c r="A64" s="1"/>
      <c r="B64" s="2"/>
      <c r="C64" s="3"/>
      <c r="D64" s="1"/>
      <c r="E64" s="3"/>
      <c r="F64" s="3" t="s">
        <v>29</v>
      </c>
      <c r="G64" s="4"/>
      <c r="H64" s="3"/>
      <c r="I64" s="3"/>
      <c r="K64" s="5"/>
      <c r="L64" s="5"/>
    </row>
    <row r="65" spans="1:15" x14ac:dyDescent="0.25">
      <c r="A65" s="1"/>
      <c r="B65" s="2"/>
      <c r="C65" s="3"/>
      <c r="D65" s="1"/>
      <c r="E65" s="3"/>
      <c r="F65" s="3">
        <v>35525</v>
      </c>
      <c r="G65" s="4"/>
      <c r="H65" s="3"/>
      <c r="I65" s="3"/>
      <c r="K65" s="5"/>
      <c r="L65" s="5"/>
    </row>
    <row r="66" spans="1:15" x14ac:dyDescent="0.25">
      <c r="A66" s="1"/>
      <c r="B66" s="2" t="s">
        <v>115</v>
      </c>
      <c r="C66" s="2">
        <v>44751</v>
      </c>
      <c r="D66" s="1">
        <v>1041000</v>
      </c>
      <c r="E66" s="3"/>
      <c r="F66" s="3" t="s">
        <v>70</v>
      </c>
      <c r="G66" s="4"/>
      <c r="H66" s="3"/>
      <c r="I66" s="3"/>
      <c r="J66" t="s">
        <v>116</v>
      </c>
      <c r="K66" s="5"/>
      <c r="L66" s="5" t="s">
        <v>117</v>
      </c>
      <c r="O66">
        <v>1.5</v>
      </c>
    </row>
    <row r="67" spans="1:15" x14ac:dyDescent="0.25">
      <c r="A67" s="1"/>
      <c r="B67" s="2"/>
      <c r="C67" s="3"/>
      <c r="D67" s="1"/>
      <c r="E67" s="3"/>
      <c r="F67" s="3" t="s">
        <v>29</v>
      </c>
      <c r="G67" s="4"/>
      <c r="H67" s="3"/>
      <c r="I67" s="3"/>
      <c r="K67" s="5"/>
      <c r="L67" s="5"/>
    </row>
    <row r="68" spans="1:15" x14ac:dyDescent="0.25">
      <c r="A68" s="1"/>
      <c r="B68" s="2"/>
      <c r="C68" s="3"/>
      <c r="D68" s="1"/>
      <c r="E68" s="3"/>
      <c r="F68" s="3">
        <v>35521</v>
      </c>
      <c r="G68" s="4"/>
      <c r="H68" s="3"/>
      <c r="I68" s="3"/>
      <c r="K68" s="5"/>
      <c r="L68" s="5"/>
    </row>
    <row r="69" spans="1:15" x14ac:dyDescent="0.25">
      <c r="A69" s="1"/>
      <c r="B69" s="2" t="s">
        <v>118</v>
      </c>
      <c r="C69" s="2">
        <v>44758</v>
      </c>
      <c r="D69" s="1">
        <v>1041000</v>
      </c>
      <c r="E69" s="3"/>
      <c r="F69" s="3" t="s">
        <v>70</v>
      </c>
      <c r="G69" s="4"/>
      <c r="H69" s="3"/>
      <c r="I69" s="3"/>
      <c r="J69" t="s">
        <v>119</v>
      </c>
      <c r="K69" s="5"/>
      <c r="L69" s="5" t="s">
        <v>120</v>
      </c>
      <c r="O69">
        <v>40</v>
      </c>
    </row>
    <row r="70" spans="1:15" x14ac:dyDescent="0.25">
      <c r="A70" s="1"/>
      <c r="B70" s="2"/>
      <c r="C70" s="3"/>
      <c r="D70" s="1"/>
      <c r="E70" s="3"/>
      <c r="F70" s="3" t="s">
        <v>29</v>
      </c>
      <c r="G70" s="4"/>
      <c r="H70" s="3"/>
      <c r="I70" s="3"/>
      <c r="K70" s="5"/>
      <c r="L70" s="5"/>
    </row>
    <row r="71" spans="1:15" x14ac:dyDescent="0.25">
      <c r="A71" s="1"/>
      <c r="B71" s="2"/>
      <c r="C71" s="3"/>
      <c r="D71" s="1"/>
      <c r="E71" s="3"/>
      <c r="F71" s="3">
        <v>35527</v>
      </c>
      <c r="G71" s="4"/>
      <c r="H71" s="3"/>
      <c r="I71" s="3"/>
      <c r="K71" s="5"/>
      <c r="L71" s="5"/>
    </row>
    <row r="72" spans="1:15" x14ac:dyDescent="0.25">
      <c r="A72" s="1"/>
      <c r="B72" s="2" t="s">
        <v>121</v>
      </c>
      <c r="C72" s="2">
        <v>44774</v>
      </c>
      <c r="D72" s="1">
        <v>1041000</v>
      </c>
      <c r="E72" s="3"/>
      <c r="F72" s="3" t="s">
        <v>70</v>
      </c>
      <c r="G72" s="4"/>
      <c r="H72" s="3"/>
      <c r="I72" s="3"/>
      <c r="J72" t="s">
        <v>122</v>
      </c>
      <c r="K72" s="5"/>
      <c r="L72" s="5" t="s">
        <v>123</v>
      </c>
      <c r="O72">
        <v>7.5</v>
      </c>
    </row>
    <row r="73" spans="1:15" x14ac:dyDescent="0.25">
      <c r="A73" s="1"/>
      <c r="B73" s="2"/>
      <c r="C73" s="3"/>
      <c r="D73" s="1"/>
      <c r="E73" s="3"/>
      <c r="F73" s="3" t="s">
        <v>29</v>
      </c>
      <c r="G73" s="4"/>
      <c r="H73" s="3"/>
      <c r="I73" s="3"/>
      <c r="K73" s="5"/>
      <c r="L73" s="5"/>
    </row>
    <row r="74" spans="1:15" x14ac:dyDescent="0.25">
      <c r="A74" s="1"/>
      <c r="B74" s="2"/>
      <c r="C74" s="3"/>
      <c r="D74" s="1"/>
      <c r="E74" s="3"/>
      <c r="F74" s="3">
        <v>35569</v>
      </c>
      <c r="G74" s="4"/>
      <c r="H74" s="3"/>
      <c r="I74" s="3"/>
      <c r="K74" s="5"/>
      <c r="L74" s="5"/>
    </row>
    <row r="75" spans="1:15" x14ac:dyDescent="0.25">
      <c r="A75" s="1"/>
      <c r="B75" s="2" t="s">
        <v>124</v>
      </c>
      <c r="C75" s="2">
        <v>44772</v>
      </c>
      <c r="D75" s="1">
        <v>1041000</v>
      </c>
      <c r="E75" s="3"/>
      <c r="F75" s="3" t="s">
        <v>70</v>
      </c>
      <c r="G75" s="4"/>
      <c r="H75" s="3"/>
      <c r="I75" s="3"/>
      <c r="J75" t="s">
        <v>122</v>
      </c>
      <c r="K75" s="5"/>
      <c r="L75" s="5" t="s">
        <v>123</v>
      </c>
      <c r="O75">
        <v>1.5</v>
      </c>
    </row>
    <row r="76" spans="1:15" x14ac:dyDescent="0.25">
      <c r="A76" s="1"/>
      <c r="B76" s="2"/>
      <c r="C76" s="3"/>
      <c r="D76" s="1"/>
      <c r="E76" s="3"/>
      <c r="F76" s="3" t="s">
        <v>29</v>
      </c>
      <c r="G76" s="4"/>
      <c r="H76" s="3"/>
      <c r="I76" s="3"/>
      <c r="K76" s="5"/>
      <c r="L76" s="5"/>
    </row>
    <row r="77" spans="1:15" x14ac:dyDescent="0.25">
      <c r="A77" s="1"/>
      <c r="B77" s="2"/>
      <c r="C77" s="3"/>
      <c r="D77" s="1"/>
      <c r="E77" s="3"/>
      <c r="F77" s="3">
        <v>35568</v>
      </c>
      <c r="G77" s="4"/>
      <c r="H77" s="3"/>
      <c r="I77" s="3"/>
      <c r="K77" s="5"/>
      <c r="L77" s="5"/>
    </row>
    <row r="78" spans="1:15" x14ac:dyDescent="0.25">
      <c r="A78" s="1"/>
      <c r="B78" s="2" t="s">
        <v>125</v>
      </c>
      <c r="C78" s="2">
        <v>44834</v>
      </c>
      <c r="D78" s="1">
        <v>1041000</v>
      </c>
      <c r="E78" s="3"/>
      <c r="F78" s="3" t="s">
        <v>70</v>
      </c>
      <c r="G78" s="4"/>
      <c r="H78" s="3"/>
      <c r="I78" s="3"/>
      <c r="J78" t="s">
        <v>126</v>
      </c>
      <c r="K78" s="5"/>
      <c r="L78" s="5" t="s">
        <v>103</v>
      </c>
      <c r="O78">
        <v>2</v>
      </c>
    </row>
    <row r="79" spans="1:15" x14ac:dyDescent="0.25">
      <c r="A79" s="1"/>
      <c r="B79" s="2"/>
      <c r="C79" s="3"/>
      <c r="D79" s="1"/>
      <c r="E79" s="3"/>
      <c r="F79" s="3" t="s">
        <v>29</v>
      </c>
      <c r="G79" s="4"/>
      <c r="H79" s="3"/>
      <c r="I79" s="3"/>
      <c r="K79" s="5"/>
      <c r="L79" s="5"/>
    </row>
    <row r="80" spans="1:15" x14ac:dyDescent="0.25">
      <c r="A80" s="1"/>
      <c r="B80" s="2"/>
      <c r="C80" s="3"/>
      <c r="D80" s="1"/>
      <c r="E80" s="3"/>
      <c r="F80" s="3">
        <v>35629</v>
      </c>
      <c r="G80" s="4"/>
      <c r="H80" s="3"/>
      <c r="I80" s="3"/>
      <c r="K80" s="5"/>
      <c r="L80" s="5"/>
    </row>
    <row r="81" spans="1:15" x14ac:dyDescent="0.25">
      <c r="A81" s="1"/>
      <c r="B81" s="2" t="s">
        <v>127</v>
      </c>
      <c r="C81" s="2">
        <v>45003</v>
      </c>
      <c r="D81" s="1">
        <v>1041000</v>
      </c>
      <c r="E81" s="3"/>
      <c r="F81" s="3" t="s">
        <v>70</v>
      </c>
      <c r="G81" s="4"/>
      <c r="H81" s="3"/>
      <c r="I81" s="3"/>
      <c r="J81" t="s">
        <v>128</v>
      </c>
      <c r="K81" s="5"/>
      <c r="L81" s="5" t="s">
        <v>129</v>
      </c>
      <c r="O81">
        <v>3</v>
      </c>
    </row>
    <row r="82" spans="1:15" x14ac:dyDescent="0.25">
      <c r="A82" s="1"/>
      <c r="B82" s="2"/>
      <c r="C82" s="3"/>
      <c r="D82" s="1"/>
      <c r="E82" s="3"/>
      <c r="F82" s="3" t="s">
        <v>29</v>
      </c>
      <c r="G82" s="4"/>
      <c r="H82" s="3"/>
      <c r="I82" s="3"/>
      <c r="K82" s="5"/>
      <c r="L82" s="5"/>
    </row>
    <row r="83" spans="1:15" x14ac:dyDescent="0.25">
      <c r="A83" s="1"/>
      <c r="B83" s="2"/>
      <c r="C83" s="3"/>
      <c r="D83" s="1"/>
      <c r="E83" s="3"/>
      <c r="F83" s="3">
        <v>36469</v>
      </c>
      <c r="G83" s="4"/>
      <c r="H83" s="3"/>
      <c r="I83" s="3"/>
      <c r="K83" s="5"/>
      <c r="L83" s="5"/>
    </row>
    <row r="84" spans="1:15" x14ac:dyDescent="0.25">
      <c r="A84" s="1"/>
      <c r="B84" s="2" t="s">
        <v>130</v>
      </c>
      <c r="C84" s="2">
        <v>45003</v>
      </c>
      <c r="D84" s="1">
        <v>1041000</v>
      </c>
      <c r="E84" s="3"/>
      <c r="F84" s="3" t="s">
        <v>70</v>
      </c>
      <c r="G84" s="4"/>
      <c r="H84" s="3"/>
      <c r="I84" s="3"/>
      <c r="J84" t="s">
        <v>131</v>
      </c>
      <c r="K84" s="5"/>
      <c r="L84" s="5" t="s">
        <v>132</v>
      </c>
      <c r="O84">
        <v>2.5</v>
      </c>
    </row>
    <row r="85" spans="1:15" x14ac:dyDescent="0.25">
      <c r="A85" s="1"/>
      <c r="B85" s="2"/>
      <c r="C85" s="3"/>
      <c r="D85" s="1"/>
      <c r="E85" s="3"/>
      <c r="F85" s="3" t="s">
        <v>29</v>
      </c>
      <c r="G85" s="4"/>
      <c r="H85" s="3"/>
      <c r="I85" s="3"/>
      <c r="K85" s="5"/>
      <c r="L85" s="5"/>
    </row>
    <row r="86" spans="1:15" x14ac:dyDescent="0.25">
      <c r="A86" s="1"/>
      <c r="B86" s="2"/>
      <c r="C86" s="3"/>
      <c r="D86" s="1"/>
      <c r="E86" s="3"/>
      <c r="F86" s="3">
        <v>36470</v>
      </c>
      <c r="G86" s="4"/>
      <c r="H86" s="3"/>
      <c r="I86" s="3"/>
      <c r="K86" s="5"/>
      <c r="L86" s="5"/>
    </row>
    <row r="87" spans="1:15" x14ac:dyDescent="0.25">
      <c r="A87" s="1"/>
      <c r="B87" s="2" t="s">
        <v>133</v>
      </c>
      <c r="C87" s="2">
        <v>45010</v>
      </c>
      <c r="D87" s="1">
        <v>1041000</v>
      </c>
      <c r="E87" s="3"/>
      <c r="F87" s="3" t="s">
        <v>70</v>
      </c>
      <c r="G87" s="4"/>
      <c r="H87" s="3"/>
      <c r="I87" s="3"/>
      <c r="J87" t="s">
        <v>134</v>
      </c>
      <c r="K87" s="5"/>
      <c r="L87" s="5" t="s">
        <v>132</v>
      </c>
      <c r="O87">
        <v>6</v>
      </c>
    </row>
    <row r="88" spans="1:15" x14ac:dyDescent="0.25">
      <c r="A88" s="1"/>
      <c r="B88" s="2"/>
      <c r="C88" s="3"/>
      <c r="D88" s="1"/>
      <c r="E88" s="3"/>
      <c r="F88" s="3" t="s">
        <v>29</v>
      </c>
      <c r="G88" s="4"/>
      <c r="H88" s="3"/>
      <c r="I88" s="3"/>
      <c r="K88" s="5"/>
      <c r="L88" s="5"/>
    </row>
    <row r="89" spans="1:15" x14ac:dyDescent="0.25">
      <c r="A89" s="1"/>
      <c r="B89" s="2"/>
      <c r="C89" s="3"/>
      <c r="D89" s="1"/>
      <c r="E89" s="3"/>
      <c r="F89" s="3" t="s">
        <v>135</v>
      </c>
      <c r="G89" s="4"/>
      <c r="H89" s="3"/>
      <c r="I89" s="3"/>
      <c r="K89" s="5"/>
      <c r="L89" s="5"/>
    </row>
    <row r="90" spans="1:15" x14ac:dyDescent="0.25">
      <c r="A90" s="1"/>
      <c r="B90" s="2" t="s">
        <v>136</v>
      </c>
      <c r="C90" s="2">
        <v>45024</v>
      </c>
      <c r="D90" s="1">
        <v>1041000</v>
      </c>
      <c r="E90" s="3"/>
      <c r="F90" s="3" t="s">
        <v>70</v>
      </c>
      <c r="G90" s="4"/>
      <c r="H90" s="3"/>
      <c r="I90" s="3"/>
      <c r="J90" t="s">
        <v>131</v>
      </c>
      <c r="K90" s="5"/>
      <c r="L90" s="5" t="s">
        <v>132</v>
      </c>
      <c r="O90">
        <v>4.5</v>
      </c>
    </row>
    <row r="91" spans="1:15" x14ac:dyDescent="0.25">
      <c r="A91" s="1"/>
      <c r="B91" s="2"/>
      <c r="C91" s="3"/>
      <c r="D91" s="1"/>
      <c r="E91" s="3"/>
      <c r="F91" s="3" t="s">
        <v>29</v>
      </c>
      <c r="G91" s="4"/>
      <c r="H91" s="3"/>
      <c r="I91" s="3"/>
      <c r="K91" s="5"/>
      <c r="L91" s="5"/>
    </row>
    <row r="92" spans="1:15" x14ac:dyDescent="0.25">
      <c r="A92" s="1"/>
      <c r="B92" s="2"/>
      <c r="C92" s="3"/>
      <c r="D92" s="1"/>
      <c r="E92" s="3"/>
      <c r="F92" s="3">
        <v>36019</v>
      </c>
      <c r="G92" s="4"/>
      <c r="H92" s="3"/>
      <c r="I92" s="3"/>
      <c r="K92" s="5"/>
      <c r="L92" s="5"/>
    </row>
    <row r="93" spans="1:15" x14ac:dyDescent="0.25">
      <c r="A93" s="1"/>
      <c r="B93" s="2" t="s">
        <v>137</v>
      </c>
      <c r="C93" s="2">
        <v>45031</v>
      </c>
      <c r="D93" s="1">
        <v>1041000</v>
      </c>
      <c r="E93" s="3"/>
      <c r="F93" s="3" t="s">
        <v>70</v>
      </c>
      <c r="G93" s="4"/>
      <c r="H93" s="3"/>
      <c r="I93" s="3"/>
      <c r="J93" t="s">
        <v>131</v>
      </c>
      <c r="K93" s="5"/>
      <c r="L93" s="5" t="s">
        <v>132</v>
      </c>
      <c r="O93">
        <v>37.5</v>
      </c>
    </row>
    <row r="94" spans="1:15" x14ac:dyDescent="0.25">
      <c r="A94" s="1"/>
      <c r="B94" s="2"/>
      <c r="C94" s="3"/>
      <c r="D94" s="1"/>
      <c r="E94" s="3"/>
      <c r="F94" s="3" t="s">
        <v>29</v>
      </c>
      <c r="G94" s="4"/>
      <c r="H94" s="3"/>
      <c r="I94" s="3"/>
      <c r="K94" s="5"/>
      <c r="L94" s="5"/>
    </row>
    <row r="95" spans="1:15" x14ac:dyDescent="0.25">
      <c r="A95" s="1"/>
      <c r="B95" s="2"/>
      <c r="C95" s="3"/>
      <c r="D95" s="1"/>
      <c r="E95" s="3"/>
      <c r="F95" s="3">
        <v>36023</v>
      </c>
      <c r="G95" s="4"/>
      <c r="H95" s="3"/>
      <c r="I95" s="3"/>
      <c r="K95" s="5"/>
      <c r="L95" s="5"/>
    </row>
    <row r="96" spans="1:15" x14ac:dyDescent="0.25">
      <c r="A96" s="1"/>
      <c r="B96" s="2" t="s">
        <v>138</v>
      </c>
      <c r="C96" s="2">
        <v>45116</v>
      </c>
      <c r="D96" s="1">
        <v>1041000</v>
      </c>
      <c r="E96" s="3"/>
      <c r="F96" s="3" t="s">
        <v>70</v>
      </c>
      <c r="G96" s="4"/>
      <c r="H96" s="3"/>
      <c r="I96" s="3"/>
      <c r="J96" t="s">
        <v>139</v>
      </c>
      <c r="K96" s="5"/>
      <c r="L96" s="5" t="s">
        <v>140</v>
      </c>
      <c r="O96">
        <v>2</v>
      </c>
    </row>
    <row r="97" spans="1:15" x14ac:dyDescent="0.25">
      <c r="A97" s="1"/>
      <c r="B97" s="2"/>
      <c r="C97" s="3"/>
      <c r="D97" s="1"/>
      <c r="E97" s="3"/>
      <c r="F97" s="3" t="s">
        <v>29</v>
      </c>
      <c r="G97" s="4"/>
      <c r="H97" s="3"/>
      <c r="I97" s="3"/>
      <c r="K97" s="5"/>
      <c r="L97" s="5"/>
    </row>
    <row r="98" spans="1:15" x14ac:dyDescent="0.25">
      <c r="A98" s="1"/>
      <c r="B98" s="2"/>
      <c r="C98" s="3"/>
      <c r="D98" s="1"/>
      <c r="E98" s="3"/>
      <c r="F98" s="3">
        <v>36214</v>
      </c>
      <c r="G98" s="4"/>
      <c r="H98" s="3"/>
      <c r="I98" s="3"/>
      <c r="K98" s="5"/>
      <c r="L98" s="5"/>
    </row>
    <row r="99" spans="1:15" x14ac:dyDescent="0.25">
      <c r="A99" s="1"/>
      <c r="B99" s="2" t="s">
        <v>141</v>
      </c>
      <c r="C99" s="2">
        <v>44594</v>
      </c>
      <c r="D99" s="1">
        <v>1041001</v>
      </c>
      <c r="E99" s="3"/>
      <c r="F99" s="3" t="s">
        <v>70</v>
      </c>
      <c r="G99" s="4"/>
      <c r="H99" s="3"/>
      <c r="I99" s="3"/>
      <c r="J99" t="s">
        <v>89</v>
      </c>
      <c r="K99" s="5"/>
      <c r="L99" s="5" t="s">
        <v>28</v>
      </c>
      <c r="O99">
        <v>6</v>
      </c>
    </row>
    <row r="100" spans="1:15" x14ac:dyDescent="0.25">
      <c r="A100" s="1"/>
      <c r="B100" s="2"/>
      <c r="C100" s="3"/>
      <c r="D100" s="1"/>
      <c r="E100" s="3"/>
      <c r="F100" s="3" t="s">
        <v>31</v>
      </c>
      <c r="G100" s="4"/>
      <c r="H100" s="3"/>
      <c r="I100" s="3"/>
      <c r="K100" s="5"/>
      <c r="L100" s="5"/>
    </row>
    <row r="101" spans="1:15" x14ac:dyDescent="0.25">
      <c r="A101" s="1"/>
      <c r="B101" s="2"/>
      <c r="C101" s="3"/>
      <c r="D101" s="1"/>
      <c r="E101" s="3"/>
      <c r="F101" s="3">
        <v>34439</v>
      </c>
      <c r="G101" s="4"/>
      <c r="H101" s="3"/>
      <c r="I101" s="3"/>
      <c r="K101" s="5"/>
      <c r="L101" s="5"/>
    </row>
    <row r="102" spans="1:15" x14ac:dyDescent="0.25">
      <c r="A102" s="1"/>
      <c r="B102" s="2" t="s">
        <v>142</v>
      </c>
      <c r="C102" s="2">
        <v>44594</v>
      </c>
      <c r="D102" s="1">
        <v>1041001</v>
      </c>
      <c r="E102" s="3"/>
      <c r="F102" s="3" t="s">
        <v>70</v>
      </c>
      <c r="G102" s="4"/>
      <c r="H102" s="3"/>
      <c r="I102" s="3"/>
      <c r="J102" t="s">
        <v>37</v>
      </c>
      <c r="K102" s="5"/>
      <c r="L102" s="5" t="s">
        <v>9</v>
      </c>
      <c r="O102">
        <v>2.5</v>
      </c>
    </row>
    <row r="103" spans="1:15" x14ac:dyDescent="0.25">
      <c r="A103" s="1"/>
      <c r="B103" s="2"/>
      <c r="C103" s="3"/>
      <c r="D103" s="1"/>
      <c r="E103" s="3"/>
      <c r="F103" s="3" t="s">
        <v>31</v>
      </c>
      <c r="G103" s="4"/>
      <c r="H103" s="3"/>
      <c r="I103" s="3"/>
      <c r="K103" s="5"/>
      <c r="L103" s="5"/>
    </row>
    <row r="104" spans="1:15" x14ac:dyDescent="0.25">
      <c r="A104" s="1"/>
      <c r="B104" s="2"/>
      <c r="C104" s="3"/>
      <c r="D104" s="1"/>
      <c r="E104" s="3"/>
      <c r="F104" s="3">
        <v>34440</v>
      </c>
      <c r="G104" s="4"/>
      <c r="H104" s="3"/>
      <c r="I104" s="3"/>
      <c r="K104" s="5"/>
      <c r="L104" s="5"/>
    </row>
    <row r="105" spans="1:15" x14ac:dyDescent="0.25">
      <c r="A105" s="1"/>
      <c r="B105" s="2" t="s">
        <v>143</v>
      </c>
      <c r="C105" s="2">
        <v>44611</v>
      </c>
      <c r="D105" s="1">
        <v>1041001</v>
      </c>
      <c r="E105" s="3"/>
      <c r="F105" s="3" t="s">
        <v>70</v>
      </c>
      <c r="G105" s="4"/>
      <c r="H105" s="3"/>
      <c r="I105" s="3"/>
      <c r="J105" t="s">
        <v>93</v>
      </c>
      <c r="K105" s="5"/>
      <c r="L105" s="5" t="s">
        <v>94</v>
      </c>
      <c r="O105">
        <v>2.5</v>
      </c>
    </row>
    <row r="106" spans="1:15" x14ac:dyDescent="0.25">
      <c r="A106" s="1"/>
      <c r="B106" s="2"/>
      <c r="C106" s="3"/>
      <c r="D106" s="1"/>
      <c r="E106" s="3"/>
      <c r="F106" s="3" t="s">
        <v>31</v>
      </c>
      <c r="G106" s="4"/>
      <c r="H106" s="3"/>
      <c r="I106" s="3"/>
      <c r="K106" s="5"/>
      <c r="L106" s="5"/>
    </row>
    <row r="107" spans="1:15" x14ac:dyDescent="0.25">
      <c r="A107" s="1"/>
      <c r="B107" s="2"/>
      <c r="C107" s="3"/>
      <c r="D107" s="1"/>
      <c r="E107" s="3"/>
      <c r="F107" s="3">
        <v>34857</v>
      </c>
      <c r="G107" s="4"/>
      <c r="H107" s="3"/>
      <c r="I107" s="3"/>
      <c r="K107" s="5"/>
      <c r="L107" s="5"/>
    </row>
    <row r="108" spans="1:15" x14ac:dyDescent="0.25">
      <c r="A108" s="1"/>
      <c r="B108" s="2" t="s">
        <v>144</v>
      </c>
      <c r="C108" s="2">
        <v>44632</v>
      </c>
      <c r="D108" s="1">
        <v>1041001</v>
      </c>
      <c r="E108" s="3"/>
      <c r="F108" s="3" t="s">
        <v>70</v>
      </c>
      <c r="G108" s="4"/>
      <c r="H108" s="3"/>
      <c r="I108" s="3"/>
      <c r="J108" t="s">
        <v>96</v>
      </c>
      <c r="K108" s="5"/>
      <c r="L108" s="5" t="s">
        <v>94</v>
      </c>
      <c r="O108">
        <v>0.5</v>
      </c>
    </row>
    <row r="109" spans="1:15" x14ac:dyDescent="0.25">
      <c r="A109" s="1"/>
      <c r="B109" s="2"/>
      <c r="C109" s="3"/>
      <c r="D109" s="1"/>
      <c r="E109" s="3"/>
      <c r="F109" s="3" t="s">
        <v>31</v>
      </c>
      <c r="G109" s="4"/>
      <c r="H109" s="3"/>
      <c r="I109" s="3"/>
      <c r="K109" s="5"/>
      <c r="L109" s="5"/>
    </row>
    <row r="110" spans="1:15" x14ac:dyDescent="0.25">
      <c r="A110" s="1"/>
      <c r="B110" s="2"/>
      <c r="C110" s="3"/>
      <c r="D110" s="1"/>
      <c r="E110" s="3"/>
      <c r="F110" s="3">
        <v>34867</v>
      </c>
      <c r="G110" s="4"/>
      <c r="H110" s="3"/>
      <c r="I110" s="3"/>
      <c r="K110" s="5"/>
      <c r="L110" s="5"/>
    </row>
    <row r="111" spans="1:15" x14ac:dyDescent="0.25">
      <c r="A111" s="1"/>
      <c r="B111" s="2" t="s">
        <v>145</v>
      </c>
      <c r="C111" s="2">
        <v>44681</v>
      </c>
      <c r="D111" s="1">
        <v>1041001</v>
      </c>
      <c r="E111" s="3"/>
      <c r="F111" s="3" t="s">
        <v>70</v>
      </c>
      <c r="G111" s="4"/>
      <c r="H111" s="3"/>
      <c r="I111" s="3"/>
      <c r="J111" t="s">
        <v>105</v>
      </c>
      <c r="K111" s="5"/>
      <c r="L111" s="5" t="s">
        <v>106</v>
      </c>
      <c r="O111">
        <v>6</v>
      </c>
    </row>
    <row r="112" spans="1:15" x14ac:dyDescent="0.25">
      <c r="A112" s="1"/>
      <c r="B112" s="2"/>
      <c r="C112" s="3"/>
      <c r="D112" s="1"/>
      <c r="E112" s="3"/>
      <c r="F112" s="3" t="s">
        <v>31</v>
      </c>
      <c r="G112" s="4"/>
      <c r="H112" s="3"/>
      <c r="I112" s="3"/>
      <c r="K112" s="5"/>
      <c r="L112" s="5"/>
    </row>
    <row r="113" spans="1:15" x14ac:dyDescent="0.25">
      <c r="A113" s="1"/>
      <c r="B113" s="2"/>
      <c r="C113" s="3"/>
      <c r="D113" s="1"/>
      <c r="E113" s="3"/>
      <c r="F113" s="3">
        <v>34971</v>
      </c>
      <c r="G113" s="4"/>
      <c r="H113" s="3"/>
      <c r="I113" s="3"/>
      <c r="K113" s="5"/>
      <c r="L113" s="5"/>
    </row>
    <row r="114" spans="1:15" x14ac:dyDescent="0.25">
      <c r="A114" s="1"/>
      <c r="B114" s="2" t="s">
        <v>146</v>
      </c>
      <c r="C114" s="2">
        <v>44681</v>
      </c>
      <c r="D114" s="1">
        <v>1041001</v>
      </c>
      <c r="E114" s="3"/>
      <c r="F114" s="3" t="s">
        <v>70</v>
      </c>
      <c r="G114" s="4"/>
      <c r="H114" s="3"/>
      <c r="I114" s="3"/>
      <c r="J114" t="s">
        <v>105</v>
      </c>
      <c r="K114" s="5"/>
      <c r="L114" s="5" t="s">
        <v>106</v>
      </c>
      <c r="O114">
        <v>2</v>
      </c>
    </row>
    <row r="115" spans="1:15" x14ac:dyDescent="0.25">
      <c r="A115" s="1"/>
      <c r="B115" s="2"/>
      <c r="C115" s="3"/>
      <c r="D115" s="1"/>
      <c r="E115" s="3"/>
      <c r="F115" s="3" t="s">
        <v>31</v>
      </c>
      <c r="G115" s="4"/>
      <c r="H115" s="3"/>
      <c r="I115" s="3"/>
      <c r="K115" s="5"/>
      <c r="L115" s="5"/>
    </row>
    <row r="116" spans="1:15" x14ac:dyDescent="0.25">
      <c r="A116" s="1"/>
      <c r="B116" s="2"/>
      <c r="C116" s="3"/>
      <c r="D116" s="1"/>
      <c r="E116" s="3"/>
      <c r="F116" s="3">
        <v>34972</v>
      </c>
      <c r="G116" s="4"/>
      <c r="H116" s="3"/>
      <c r="I116" s="3"/>
      <c r="K116" s="5"/>
      <c r="L116" s="5"/>
    </row>
    <row r="117" spans="1:15" x14ac:dyDescent="0.25">
      <c r="A117" s="1"/>
      <c r="B117" s="2"/>
      <c r="C117" s="3"/>
      <c r="D117" s="1"/>
      <c r="E117" s="3"/>
      <c r="F117" s="3"/>
      <c r="G117" s="4"/>
      <c r="H117" s="3"/>
      <c r="I117" s="3"/>
      <c r="K117" s="5"/>
      <c r="L117" s="5"/>
    </row>
    <row r="118" spans="1:15" x14ac:dyDescent="0.25">
      <c r="A118" s="1"/>
      <c r="B118" s="2" t="s">
        <v>0</v>
      </c>
      <c r="C118" s="3" t="s">
        <v>1</v>
      </c>
      <c r="D118" s="1" t="s">
        <v>2</v>
      </c>
      <c r="E118" s="3" t="s">
        <v>3</v>
      </c>
      <c r="F118" s="3"/>
      <c r="G118" s="4"/>
      <c r="H118" s="3"/>
      <c r="I118" s="3" t="s">
        <v>4</v>
      </c>
      <c r="K118" s="5" t="s">
        <v>5</v>
      </c>
      <c r="L118" s="5"/>
      <c r="N118" t="s">
        <v>6</v>
      </c>
    </row>
    <row r="119" spans="1:15" x14ac:dyDescent="0.25">
      <c r="A119" s="1"/>
      <c r="B119" s="2" t="s">
        <v>147</v>
      </c>
      <c r="C119" s="2">
        <v>44742</v>
      </c>
      <c r="D119" s="1">
        <v>1041001</v>
      </c>
      <c r="E119" s="3"/>
      <c r="F119" s="3" t="s">
        <v>70</v>
      </c>
      <c r="G119" s="4"/>
      <c r="H119" s="3"/>
      <c r="I119" s="3"/>
      <c r="J119" t="s">
        <v>110</v>
      </c>
      <c r="K119" s="5"/>
      <c r="L119" s="5" t="s">
        <v>111</v>
      </c>
      <c r="O119">
        <v>1</v>
      </c>
    </row>
    <row r="120" spans="1:15" x14ac:dyDescent="0.25">
      <c r="A120" s="1"/>
      <c r="B120" s="2"/>
      <c r="C120" s="3"/>
      <c r="D120" s="1"/>
      <c r="E120" s="3"/>
      <c r="F120" s="3" t="s">
        <v>31</v>
      </c>
      <c r="G120" s="4"/>
      <c r="H120" s="3"/>
      <c r="I120" s="3"/>
      <c r="K120" s="5"/>
      <c r="L120" s="5"/>
    </row>
    <row r="121" spans="1:15" x14ac:dyDescent="0.25">
      <c r="A121" s="1"/>
      <c r="B121" s="2"/>
      <c r="C121" s="3"/>
      <c r="D121" s="1"/>
      <c r="E121" s="3"/>
      <c r="F121" s="3">
        <v>35517</v>
      </c>
      <c r="G121" s="4"/>
      <c r="H121" s="3"/>
      <c r="I121" s="3"/>
      <c r="K121" s="5"/>
      <c r="L121" s="5"/>
    </row>
    <row r="122" spans="1:15" x14ac:dyDescent="0.25">
      <c r="A122" s="1"/>
      <c r="B122" s="2" t="s">
        <v>148</v>
      </c>
      <c r="C122" s="2">
        <v>44751</v>
      </c>
      <c r="D122" s="1">
        <v>1041001</v>
      </c>
      <c r="E122" s="3"/>
      <c r="F122" s="3" t="s">
        <v>70</v>
      </c>
      <c r="G122" s="4"/>
      <c r="H122" s="3"/>
      <c r="I122" s="3"/>
      <c r="J122" t="s">
        <v>113</v>
      </c>
      <c r="K122" s="5"/>
      <c r="L122" s="5" t="s">
        <v>103</v>
      </c>
      <c r="O122">
        <v>3</v>
      </c>
    </row>
    <row r="123" spans="1:15" x14ac:dyDescent="0.25">
      <c r="A123" s="1"/>
      <c r="B123" s="2"/>
      <c r="C123" s="3"/>
      <c r="D123" s="1"/>
      <c r="E123" s="3"/>
      <c r="F123" s="3" t="s">
        <v>31</v>
      </c>
      <c r="G123" s="4"/>
      <c r="H123" s="3"/>
      <c r="I123" s="3"/>
      <c r="K123" s="5"/>
      <c r="L123" s="5"/>
    </row>
    <row r="124" spans="1:15" x14ac:dyDescent="0.25">
      <c r="A124" s="1"/>
      <c r="B124" s="2"/>
      <c r="C124" s="3"/>
      <c r="D124" s="1"/>
      <c r="E124" s="3"/>
      <c r="F124" s="3">
        <v>35524</v>
      </c>
      <c r="G124" s="4"/>
      <c r="H124" s="3"/>
      <c r="I124" s="3"/>
      <c r="K124" s="5"/>
      <c r="L124" s="5"/>
    </row>
    <row r="125" spans="1:15" x14ac:dyDescent="0.25">
      <c r="A125" s="1"/>
      <c r="B125" s="2" t="s">
        <v>149</v>
      </c>
      <c r="C125" s="2">
        <v>44758</v>
      </c>
      <c r="D125" s="1">
        <v>1041001</v>
      </c>
      <c r="E125" s="3"/>
      <c r="F125" s="3" t="s">
        <v>70</v>
      </c>
      <c r="G125" s="4"/>
      <c r="H125" s="3"/>
      <c r="I125" s="3"/>
      <c r="J125" t="s">
        <v>119</v>
      </c>
      <c r="K125" s="5"/>
      <c r="L125" s="5" t="s">
        <v>120</v>
      </c>
      <c r="O125">
        <v>1.5</v>
      </c>
    </row>
    <row r="126" spans="1:15" x14ac:dyDescent="0.25">
      <c r="A126" s="1"/>
      <c r="B126" s="2"/>
      <c r="C126" s="3"/>
      <c r="D126" s="1"/>
      <c r="E126" s="3"/>
      <c r="F126" s="3" t="s">
        <v>31</v>
      </c>
      <c r="G126" s="4"/>
      <c r="H126" s="3"/>
      <c r="I126" s="3"/>
      <c r="K126" s="5"/>
      <c r="L126" s="5"/>
    </row>
    <row r="127" spans="1:15" x14ac:dyDescent="0.25">
      <c r="A127" s="1"/>
      <c r="B127" s="2"/>
      <c r="C127" s="3"/>
      <c r="D127" s="1"/>
      <c r="E127" s="3"/>
      <c r="F127" s="3">
        <v>35527</v>
      </c>
      <c r="G127" s="4"/>
      <c r="H127" s="3"/>
      <c r="I127" s="3"/>
      <c r="K127" s="5"/>
      <c r="L127" s="5"/>
    </row>
    <row r="128" spans="1:15" x14ac:dyDescent="0.25">
      <c r="A128" s="1"/>
      <c r="B128" s="2" t="s">
        <v>150</v>
      </c>
      <c r="C128" s="2">
        <v>45031</v>
      </c>
      <c r="D128" s="1">
        <v>1041001</v>
      </c>
      <c r="E128" s="3"/>
      <c r="F128" s="3" t="s">
        <v>70</v>
      </c>
      <c r="G128" s="4"/>
      <c r="H128" s="3"/>
      <c r="I128" s="3"/>
      <c r="J128" t="s">
        <v>131</v>
      </c>
      <c r="K128" s="5"/>
      <c r="L128" s="5" t="s">
        <v>132</v>
      </c>
      <c r="O128">
        <v>3.5</v>
      </c>
    </row>
    <row r="129" spans="1:15" x14ac:dyDescent="0.25">
      <c r="A129" s="1"/>
      <c r="B129" s="2"/>
      <c r="C129" s="3"/>
      <c r="D129" s="1"/>
      <c r="E129" s="3"/>
      <c r="F129" s="3" t="s">
        <v>31</v>
      </c>
      <c r="G129" s="4"/>
      <c r="H129" s="3"/>
      <c r="I129" s="3"/>
      <c r="K129" s="5"/>
      <c r="L129" s="5"/>
    </row>
    <row r="130" spans="1:15" x14ac:dyDescent="0.25">
      <c r="A130" s="1"/>
      <c r="B130" s="2"/>
      <c r="C130" s="3"/>
      <c r="D130" s="1"/>
      <c r="E130" s="3"/>
      <c r="F130" s="3" t="s">
        <v>151</v>
      </c>
      <c r="G130" s="4"/>
      <c r="H130" s="3"/>
      <c r="I130" s="3"/>
      <c r="K130" s="5"/>
      <c r="L130" s="5"/>
    </row>
    <row r="131" spans="1:15" x14ac:dyDescent="0.25">
      <c r="A131" s="1"/>
      <c r="B131" s="2" t="s">
        <v>152</v>
      </c>
      <c r="C131" s="2">
        <v>45166</v>
      </c>
      <c r="D131" s="1">
        <v>1041001</v>
      </c>
      <c r="E131" s="3"/>
      <c r="F131" s="3" t="s">
        <v>70</v>
      </c>
      <c r="G131" s="4"/>
      <c r="H131" s="3"/>
      <c r="I131" s="3"/>
      <c r="J131" t="s">
        <v>153</v>
      </c>
      <c r="K131" s="5"/>
      <c r="L131" s="5" t="s">
        <v>154</v>
      </c>
      <c r="O131">
        <v>0.5</v>
      </c>
    </row>
    <row r="132" spans="1:15" x14ac:dyDescent="0.25">
      <c r="A132" s="1"/>
      <c r="B132" s="2"/>
      <c r="C132" s="3"/>
      <c r="D132" s="1"/>
      <c r="E132" s="3"/>
      <c r="F132" s="3" t="s">
        <v>31</v>
      </c>
      <c r="G132" s="4"/>
      <c r="H132" s="3"/>
      <c r="I132" s="3"/>
      <c r="K132" s="5"/>
      <c r="L132" s="5"/>
    </row>
    <row r="133" spans="1:15" x14ac:dyDescent="0.25">
      <c r="A133" s="1"/>
      <c r="B133" s="2"/>
      <c r="C133" s="3"/>
      <c r="D133" s="1"/>
      <c r="E133" s="3"/>
      <c r="F133" s="3">
        <v>36609</v>
      </c>
      <c r="G133" s="4"/>
      <c r="H133" s="3"/>
      <c r="I133" s="3"/>
      <c r="K133" s="5"/>
      <c r="L133" s="5"/>
    </row>
    <row r="134" spans="1:15" x14ac:dyDescent="0.25">
      <c r="A134" s="1"/>
      <c r="B134" s="2" t="s">
        <v>155</v>
      </c>
      <c r="C134" s="2">
        <v>44681</v>
      </c>
      <c r="D134" s="1">
        <v>1041002</v>
      </c>
      <c r="E134" s="3"/>
      <c r="F134" s="3" t="s">
        <v>70</v>
      </c>
      <c r="G134" s="4"/>
      <c r="H134" s="3"/>
      <c r="I134" s="3"/>
      <c r="J134" t="s">
        <v>105</v>
      </c>
      <c r="K134" s="5"/>
      <c r="L134" s="5" t="s">
        <v>106</v>
      </c>
      <c r="O134">
        <v>5</v>
      </c>
    </row>
    <row r="135" spans="1:15" x14ac:dyDescent="0.25">
      <c r="A135" s="1"/>
      <c r="B135" s="2"/>
      <c r="C135" s="3"/>
      <c r="D135" s="1"/>
      <c r="E135" s="3"/>
      <c r="F135" s="3" t="s">
        <v>156</v>
      </c>
      <c r="G135" s="4"/>
      <c r="H135" s="3"/>
      <c r="I135" s="3"/>
      <c r="K135" s="5"/>
      <c r="L135" s="5"/>
    </row>
    <row r="136" spans="1:15" x14ac:dyDescent="0.25">
      <c r="A136" s="1"/>
      <c r="B136" s="2"/>
      <c r="C136" s="3"/>
      <c r="D136" s="1"/>
      <c r="E136" s="3"/>
      <c r="F136" s="3">
        <v>34972</v>
      </c>
      <c r="G136" s="4"/>
      <c r="H136" s="3"/>
      <c r="I136" s="3"/>
      <c r="K136" s="5"/>
      <c r="L136" s="5"/>
    </row>
    <row r="137" spans="1:15" x14ac:dyDescent="0.25">
      <c r="A137" s="1"/>
      <c r="B137" s="2" t="s">
        <v>157</v>
      </c>
      <c r="C137" s="2">
        <v>45166</v>
      </c>
      <c r="D137" s="1">
        <v>1041002</v>
      </c>
      <c r="E137" s="3"/>
      <c r="F137" s="3" t="s">
        <v>70</v>
      </c>
      <c r="G137" s="4"/>
      <c r="H137" s="3"/>
      <c r="I137" s="3"/>
      <c r="J137" t="s">
        <v>153</v>
      </c>
      <c r="K137" s="5"/>
      <c r="L137" s="5" t="s">
        <v>154</v>
      </c>
      <c r="O137">
        <v>7</v>
      </c>
    </row>
    <row r="138" spans="1:15" x14ac:dyDescent="0.25">
      <c r="A138" s="1"/>
      <c r="B138" s="2"/>
      <c r="C138" s="3"/>
      <c r="D138" s="1"/>
      <c r="E138" s="3"/>
      <c r="F138" s="3" t="s">
        <v>156</v>
      </c>
      <c r="G138" s="4"/>
      <c r="H138" s="3"/>
      <c r="I138" s="3"/>
      <c r="K138" s="5"/>
      <c r="L138" s="5"/>
    </row>
    <row r="139" spans="1:15" x14ac:dyDescent="0.25">
      <c r="A139" s="1"/>
      <c r="B139" s="2"/>
      <c r="C139" s="3"/>
      <c r="D139" s="1"/>
      <c r="E139" s="3"/>
      <c r="F139" s="3">
        <v>36609</v>
      </c>
      <c r="G139" s="4"/>
      <c r="H139" s="3"/>
      <c r="I139" s="3"/>
      <c r="K139" s="5"/>
      <c r="L139" s="5"/>
    </row>
    <row r="140" spans="1:15" x14ac:dyDescent="0.25">
      <c r="A140" s="1"/>
      <c r="B140" s="2" t="s">
        <v>158</v>
      </c>
      <c r="C140" s="2">
        <v>44632</v>
      </c>
      <c r="D140" s="1">
        <v>1041100</v>
      </c>
      <c r="E140" s="3"/>
      <c r="F140" s="3" t="s">
        <v>200</v>
      </c>
      <c r="G140" s="4"/>
      <c r="H140" s="3"/>
      <c r="I140" s="3"/>
      <c r="J140" t="s">
        <v>159</v>
      </c>
      <c r="K140" s="5"/>
      <c r="L140" s="5" t="s">
        <v>160</v>
      </c>
      <c r="O140">
        <v>1</v>
      </c>
    </row>
    <row r="141" spans="1:15" x14ac:dyDescent="0.25">
      <c r="A141" s="1"/>
      <c r="B141" s="2"/>
      <c r="C141" s="3"/>
      <c r="D141" s="1"/>
      <c r="E141" s="3"/>
      <c r="F141" s="3" t="s">
        <v>161</v>
      </c>
      <c r="G141" s="4"/>
      <c r="H141" s="3"/>
      <c r="I141" s="3"/>
      <c r="K141" s="5"/>
      <c r="L141" s="5"/>
    </row>
    <row r="142" spans="1:15" x14ac:dyDescent="0.25">
      <c r="A142" s="1"/>
      <c r="B142" s="2"/>
      <c r="C142" s="3"/>
      <c r="D142" s="1"/>
      <c r="E142" s="3"/>
      <c r="F142" s="3" t="s">
        <v>162</v>
      </c>
      <c r="G142" s="4"/>
      <c r="H142" s="3"/>
      <c r="I142" s="3"/>
      <c r="K142" s="5"/>
      <c r="L142" s="5"/>
    </row>
    <row r="143" spans="1:15" x14ac:dyDescent="0.25">
      <c r="A143" s="1"/>
      <c r="B143" s="2"/>
      <c r="C143" s="3"/>
      <c r="D143" s="1"/>
      <c r="E143" s="3"/>
      <c r="F143" s="3">
        <v>34868</v>
      </c>
      <c r="G143" s="4"/>
      <c r="H143" s="3"/>
      <c r="I143" s="3"/>
      <c r="K143" s="5"/>
      <c r="L143" s="5"/>
    </row>
    <row r="144" spans="1:15" x14ac:dyDescent="0.25">
      <c r="A144" s="1"/>
      <c r="B144" s="2" t="s">
        <v>163</v>
      </c>
      <c r="C144" s="2">
        <v>44632</v>
      </c>
      <c r="D144" s="1">
        <v>1041102</v>
      </c>
      <c r="E144" s="3"/>
      <c r="F144" s="3" t="s">
        <v>200</v>
      </c>
      <c r="G144" s="4"/>
      <c r="H144" s="3"/>
      <c r="I144" s="3"/>
      <c r="J144" t="s">
        <v>159</v>
      </c>
      <c r="K144" s="5"/>
      <c r="L144" s="5" t="s">
        <v>160</v>
      </c>
      <c r="O144">
        <v>12.5</v>
      </c>
    </row>
    <row r="145" spans="1:15" x14ac:dyDescent="0.25">
      <c r="A145" s="1"/>
      <c r="B145" s="2"/>
      <c r="C145" s="3"/>
      <c r="D145" s="1"/>
      <c r="E145" s="3"/>
      <c r="F145" s="3" t="s">
        <v>161</v>
      </c>
      <c r="G145" s="4"/>
      <c r="H145" s="3"/>
      <c r="I145" s="3"/>
      <c r="K145" s="5"/>
      <c r="L145" s="5"/>
    </row>
    <row r="146" spans="1:15" x14ac:dyDescent="0.25">
      <c r="A146" s="1"/>
      <c r="B146" s="2"/>
      <c r="C146" s="3"/>
      <c r="D146" s="1"/>
      <c r="E146" s="3"/>
      <c r="F146" s="3" t="s">
        <v>164</v>
      </c>
      <c r="G146" s="4"/>
      <c r="H146" s="3"/>
      <c r="I146" s="3"/>
      <c r="K146" s="5"/>
      <c r="L146" s="5"/>
    </row>
    <row r="147" spans="1:15" x14ac:dyDescent="0.25">
      <c r="A147" s="1"/>
      <c r="B147" s="2"/>
      <c r="C147" s="3"/>
      <c r="D147" s="1"/>
      <c r="E147" s="3"/>
      <c r="F147" s="3">
        <v>34868</v>
      </c>
      <c r="G147" s="4"/>
      <c r="H147" s="3"/>
      <c r="I147" s="3"/>
      <c r="K147" s="5"/>
      <c r="L147" s="5"/>
    </row>
    <row r="148" spans="1:15" x14ac:dyDescent="0.25">
      <c r="A148" s="1"/>
      <c r="B148" s="2" t="s">
        <v>10</v>
      </c>
      <c r="C148" s="2">
        <v>44569</v>
      </c>
      <c r="D148" s="1">
        <v>1041200</v>
      </c>
      <c r="E148" s="3"/>
      <c r="F148" s="3" t="s">
        <v>69</v>
      </c>
      <c r="G148" s="4"/>
      <c r="H148" s="3"/>
      <c r="I148" s="3"/>
      <c r="J148" t="s">
        <v>11</v>
      </c>
      <c r="K148" s="5"/>
      <c r="L148" s="5" t="s">
        <v>12</v>
      </c>
      <c r="O148">
        <v>4</v>
      </c>
    </row>
    <row r="149" spans="1:15" x14ac:dyDescent="0.25">
      <c r="A149" s="1"/>
      <c r="B149" s="2"/>
      <c r="C149" s="3"/>
      <c r="D149" s="1"/>
      <c r="E149" s="3"/>
      <c r="F149" s="3" t="s">
        <v>13</v>
      </c>
      <c r="G149" s="4"/>
      <c r="H149" s="3"/>
      <c r="I149" s="3"/>
      <c r="K149" s="5"/>
      <c r="L149" s="5"/>
    </row>
    <row r="150" spans="1:15" x14ac:dyDescent="0.25">
      <c r="A150" s="1"/>
      <c r="B150" s="2"/>
      <c r="C150" s="3"/>
      <c r="D150" s="1"/>
      <c r="E150" s="3"/>
      <c r="F150" s="3">
        <v>34430</v>
      </c>
      <c r="G150" s="4"/>
      <c r="H150" s="3"/>
      <c r="I150" s="3"/>
      <c r="K150" s="5"/>
      <c r="L150" s="5"/>
    </row>
    <row r="151" spans="1:15" x14ac:dyDescent="0.25">
      <c r="A151" s="1"/>
      <c r="B151" s="2" t="s">
        <v>14</v>
      </c>
      <c r="C151" s="2">
        <v>44576</v>
      </c>
      <c r="D151" s="1">
        <v>1041200</v>
      </c>
      <c r="E151" s="3"/>
      <c r="F151" s="3" t="s">
        <v>69</v>
      </c>
      <c r="G151" s="4"/>
      <c r="H151" s="3"/>
      <c r="I151" s="3"/>
      <c r="J151" t="s">
        <v>11</v>
      </c>
      <c r="K151" s="5"/>
      <c r="L151" s="5" t="s">
        <v>12</v>
      </c>
      <c r="O151">
        <v>40</v>
      </c>
    </row>
    <row r="152" spans="1:15" x14ac:dyDescent="0.25">
      <c r="A152" s="1"/>
      <c r="B152" s="2"/>
      <c r="C152" s="3"/>
      <c r="D152" s="1"/>
      <c r="E152" s="3"/>
      <c r="F152" s="3" t="s">
        <v>13</v>
      </c>
      <c r="G152" s="4"/>
      <c r="H152" s="3"/>
      <c r="I152" s="3"/>
      <c r="K152" s="5"/>
      <c r="L152" s="5"/>
    </row>
    <row r="153" spans="1:15" x14ac:dyDescent="0.25">
      <c r="A153" s="1"/>
      <c r="B153" s="2"/>
      <c r="C153" s="3"/>
      <c r="D153" s="1"/>
      <c r="E153" s="3"/>
      <c r="F153" s="3">
        <v>34431</v>
      </c>
      <c r="G153" s="4"/>
      <c r="H153" s="3"/>
      <c r="I153" s="3"/>
      <c r="K153" s="5"/>
      <c r="L153" s="5"/>
    </row>
    <row r="154" spans="1:15" x14ac:dyDescent="0.25">
      <c r="A154" s="1"/>
      <c r="B154" s="2" t="s">
        <v>15</v>
      </c>
      <c r="C154" s="2">
        <v>44582</v>
      </c>
      <c r="D154" s="1">
        <v>1041200</v>
      </c>
      <c r="E154" s="3"/>
      <c r="F154" s="3" t="s">
        <v>69</v>
      </c>
      <c r="G154" s="4"/>
      <c r="H154" s="3"/>
      <c r="I154" s="3"/>
      <c r="J154" t="s">
        <v>11</v>
      </c>
      <c r="K154" s="5"/>
      <c r="L154" s="5" t="s">
        <v>12</v>
      </c>
      <c r="O154">
        <v>36</v>
      </c>
    </row>
    <row r="155" spans="1:15" x14ac:dyDescent="0.25">
      <c r="A155" s="1"/>
      <c r="B155" s="2"/>
      <c r="C155" s="3"/>
      <c r="D155" s="1"/>
      <c r="E155" s="3"/>
      <c r="F155" s="3" t="s">
        <v>13</v>
      </c>
      <c r="G155" s="4"/>
      <c r="H155" s="3"/>
      <c r="I155" s="3"/>
      <c r="K155" s="5"/>
      <c r="L155" s="5"/>
    </row>
    <row r="156" spans="1:15" x14ac:dyDescent="0.25">
      <c r="A156" s="1"/>
      <c r="B156" s="2"/>
      <c r="C156" s="3"/>
      <c r="D156" s="1"/>
      <c r="E156" s="3"/>
      <c r="F156" s="3">
        <v>34432</v>
      </c>
      <c r="G156" s="4"/>
      <c r="H156" s="3"/>
      <c r="I156" s="3"/>
      <c r="K156" s="5"/>
      <c r="L156" s="5"/>
    </row>
    <row r="157" spans="1:15" x14ac:dyDescent="0.25">
      <c r="A157" s="1"/>
      <c r="B157" s="2" t="s">
        <v>16</v>
      </c>
      <c r="C157" s="2">
        <v>44590</v>
      </c>
      <c r="D157" s="1">
        <v>1041200</v>
      </c>
      <c r="E157" s="3"/>
      <c r="F157" s="3" t="s">
        <v>69</v>
      </c>
      <c r="G157" s="4"/>
      <c r="H157" s="3"/>
      <c r="I157" s="3"/>
      <c r="J157" t="s">
        <v>17</v>
      </c>
      <c r="K157" s="5"/>
      <c r="L157" s="5" t="s">
        <v>18</v>
      </c>
      <c r="O157">
        <v>10.5</v>
      </c>
    </row>
    <row r="158" spans="1:15" x14ac:dyDescent="0.25">
      <c r="A158" s="1"/>
      <c r="B158" s="2"/>
      <c r="C158" s="3"/>
      <c r="D158" s="1"/>
      <c r="E158" s="3"/>
      <c r="F158" s="3" t="s">
        <v>13</v>
      </c>
      <c r="G158" s="4"/>
      <c r="H158" s="3"/>
      <c r="I158" s="3"/>
      <c r="K158" s="5"/>
      <c r="L158" s="5"/>
    </row>
    <row r="159" spans="1:15" x14ac:dyDescent="0.25">
      <c r="A159" s="1"/>
      <c r="B159" s="2"/>
      <c r="C159" s="3"/>
      <c r="D159" s="1"/>
      <c r="E159" s="3"/>
      <c r="F159" s="3">
        <v>34436</v>
      </c>
      <c r="G159" s="4"/>
      <c r="H159" s="3"/>
      <c r="I159" s="3"/>
      <c r="K159" s="5"/>
      <c r="L159" s="5"/>
    </row>
    <row r="160" spans="1:15" x14ac:dyDescent="0.25">
      <c r="A160" s="1"/>
      <c r="B160" s="2" t="s">
        <v>19</v>
      </c>
      <c r="C160" s="2">
        <v>44590</v>
      </c>
      <c r="D160" s="1">
        <v>1041200</v>
      </c>
      <c r="E160" s="3"/>
      <c r="F160" s="3" t="s">
        <v>69</v>
      </c>
      <c r="G160" s="4"/>
      <c r="H160" s="3"/>
      <c r="I160" s="3"/>
      <c r="J160" t="s">
        <v>20</v>
      </c>
      <c r="K160" s="5"/>
      <c r="L160" s="5" t="s">
        <v>9</v>
      </c>
      <c r="O160">
        <v>25.5</v>
      </c>
    </row>
    <row r="161" spans="1:15" x14ac:dyDescent="0.25">
      <c r="A161" s="1"/>
      <c r="B161" s="2"/>
      <c r="C161" s="3"/>
      <c r="D161" s="1"/>
      <c r="E161" s="3"/>
      <c r="F161" s="3" t="s">
        <v>13</v>
      </c>
      <c r="G161" s="4"/>
      <c r="H161" s="3"/>
      <c r="I161" s="3"/>
      <c r="K161" s="5"/>
      <c r="L161" s="5"/>
    </row>
    <row r="162" spans="1:15" x14ac:dyDescent="0.25">
      <c r="A162" s="1"/>
      <c r="B162" s="2"/>
      <c r="C162" s="3"/>
      <c r="D162" s="1"/>
      <c r="E162" s="3"/>
      <c r="F162" s="3">
        <v>34437</v>
      </c>
      <c r="G162" s="4"/>
      <c r="H162" s="3"/>
      <c r="I162" s="3"/>
      <c r="K162" s="5"/>
      <c r="L162" s="5"/>
    </row>
    <row r="163" spans="1:15" x14ac:dyDescent="0.25">
      <c r="A163" s="1"/>
      <c r="B163" s="2" t="s">
        <v>165</v>
      </c>
      <c r="C163" s="2">
        <v>44594</v>
      </c>
      <c r="D163" s="1">
        <v>1041200</v>
      </c>
      <c r="E163" s="3"/>
      <c r="F163" s="3" t="s">
        <v>69</v>
      </c>
      <c r="G163" s="4"/>
      <c r="H163" s="3"/>
      <c r="I163" s="3"/>
      <c r="J163" t="s">
        <v>166</v>
      </c>
      <c r="K163" s="5"/>
      <c r="L163" s="5" t="s">
        <v>167</v>
      </c>
      <c r="O163">
        <v>27</v>
      </c>
    </row>
    <row r="164" spans="1:15" x14ac:dyDescent="0.25">
      <c r="A164" s="1"/>
      <c r="B164" s="2"/>
      <c r="C164" s="3"/>
      <c r="D164" s="1"/>
      <c r="E164" s="3"/>
      <c r="F164" s="3" t="s">
        <v>13</v>
      </c>
      <c r="G164" s="4"/>
      <c r="H164" s="3"/>
      <c r="I164" s="3"/>
      <c r="K164" s="5"/>
      <c r="L164" s="5"/>
    </row>
    <row r="165" spans="1:15" x14ac:dyDescent="0.25">
      <c r="A165" s="1"/>
      <c r="B165" s="2"/>
      <c r="C165" s="3"/>
      <c r="D165" s="1"/>
      <c r="E165" s="3"/>
      <c r="F165" s="3">
        <v>34438</v>
      </c>
      <c r="G165" s="4"/>
      <c r="H165" s="3"/>
      <c r="I165" s="3"/>
      <c r="K165" s="5"/>
      <c r="L165" s="5"/>
    </row>
    <row r="166" spans="1:15" x14ac:dyDescent="0.25">
      <c r="A166" s="1"/>
      <c r="B166" s="2" t="s">
        <v>168</v>
      </c>
      <c r="C166" s="2">
        <v>44599</v>
      </c>
      <c r="D166" s="1">
        <v>1041200</v>
      </c>
      <c r="E166" s="3"/>
      <c r="F166" s="3" t="s">
        <v>69</v>
      </c>
      <c r="G166" s="4"/>
      <c r="H166" s="3"/>
      <c r="I166" s="3"/>
      <c r="J166" t="s">
        <v>166</v>
      </c>
      <c r="K166" s="5"/>
      <c r="L166" s="5" t="s">
        <v>167</v>
      </c>
      <c r="O166">
        <v>10</v>
      </c>
    </row>
    <row r="167" spans="1:15" x14ac:dyDescent="0.25">
      <c r="A167" s="1"/>
      <c r="B167" s="2"/>
      <c r="C167" s="3"/>
      <c r="D167" s="1"/>
      <c r="E167" s="3"/>
      <c r="F167" s="3" t="s">
        <v>13</v>
      </c>
      <c r="G167" s="4"/>
      <c r="H167" s="3"/>
      <c r="I167" s="3"/>
      <c r="K167" s="5"/>
      <c r="L167" s="5"/>
    </row>
    <row r="168" spans="1:15" x14ac:dyDescent="0.25">
      <c r="A168" s="1"/>
      <c r="B168" s="2"/>
      <c r="C168" s="3"/>
      <c r="D168" s="1"/>
      <c r="E168" s="3"/>
      <c r="F168" s="3">
        <v>34441</v>
      </c>
      <c r="G168" s="4"/>
      <c r="H168" s="3"/>
      <c r="I168" s="3"/>
      <c r="K168" s="5"/>
      <c r="L168" s="5"/>
    </row>
    <row r="169" spans="1:15" x14ac:dyDescent="0.25">
      <c r="A169" s="1"/>
      <c r="B169" s="2" t="s">
        <v>169</v>
      </c>
      <c r="C169" s="2">
        <v>44599</v>
      </c>
      <c r="D169" s="1">
        <v>1041200</v>
      </c>
      <c r="E169" s="3"/>
      <c r="F169" s="3" t="s">
        <v>69</v>
      </c>
      <c r="G169" s="4"/>
      <c r="H169" s="3"/>
      <c r="I169" s="3"/>
      <c r="J169" t="s">
        <v>170</v>
      </c>
      <c r="K169" s="5"/>
      <c r="L169" s="5" t="s">
        <v>9</v>
      </c>
      <c r="O169">
        <v>30</v>
      </c>
    </row>
    <row r="170" spans="1:15" x14ac:dyDescent="0.25">
      <c r="A170" s="1"/>
      <c r="B170" s="2"/>
      <c r="C170" s="3"/>
      <c r="D170" s="1"/>
      <c r="E170" s="3"/>
      <c r="F170" s="3" t="s">
        <v>13</v>
      </c>
      <c r="G170" s="4"/>
      <c r="H170" s="3"/>
      <c r="I170" s="3"/>
      <c r="K170" s="5"/>
      <c r="L170" s="5"/>
    </row>
    <row r="171" spans="1:15" x14ac:dyDescent="0.25">
      <c r="A171" s="1"/>
      <c r="B171" s="2"/>
      <c r="C171" s="3"/>
      <c r="D171" s="1"/>
      <c r="E171" s="3"/>
      <c r="F171" s="3">
        <v>34442</v>
      </c>
      <c r="G171" s="4"/>
      <c r="H171" s="3"/>
      <c r="I171" s="3"/>
      <c r="K171" s="5"/>
      <c r="L171" s="5"/>
    </row>
    <row r="172" spans="1:15" x14ac:dyDescent="0.25">
      <c r="A172" s="1"/>
      <c r="B172" s="2" t="s">
        <v>10</v>
      </c>
      <c r="C172" s="2">
        <v>44569</v>
      </c>
      <c r="D172" s="1">
        <v>1041200</v>
      </c>
      <c r="E172" s="3"/>
      <c r="F172" s="3" t="s">
        <v>69</v>
      </c>
      <c r="G172" s="4"/>
      <c r="H172" s="3"/>
      <c r="I172" s="3"/>
      <c r="J172" t="s">
        <v>11</v>
      </c>
      <c r="K172" s="5"/>
      <c r="L172" s="5" t="s">
        <v>12</v>
      </c>
      <c r="O172">
        <v>-4</v>
      </c>
    </row>
    <row r="173" spans="1:15" x14ac:dyDescent="0.25">
      <c r="A173" s="1"/>
      <c r="B173" s="2"/>
      <c r="C173" s="3"/>
      <c r="D173" s="1"/>
      <c r="E173" s="3"/>
      <c r="F173" s="3" t="s">
        <v>13</v>
      </c>
      <c r="G173" s="4"/>
      <c r="H173" s="3"/>
      <c r="I173" s="3"/>
      <c r="K173" s="5"/>
      <c r="L173" s="5"/>
    </row>
    <row r="174" spans="1:15" x14ac:dyDescent="0.25">
      <c r="A174" s="1"/>
      <c r="B174" s="2"/>
      <c r="C174" s="3"/>
      <c r="D174" s="1"/>
      <c r="E174" s="3"/>
      <c r="F174" s="3">
        <v>34430</v>
      </c>
      <c r="G174" s="4"/>
      <c r="H174" s="3"/>
      <c r="I174" s="3"/>
      <c r="K174" s="5"/>
      <c r="L174" s="5"/>
    </row>
    <row r="175" spans="1:15" x14ac:dyDescent="0.25">
      <c r="A175" s="1"/>
      <c r="B175" s="2" t="s">
        <v>10</v>
      </c>
      <c r="C175" s="2">
        <v>44569</v>
      </c>
      <c r="D175" s="1">
        <v>1041200</v>
      </c>
      <c r="E175" s="3"/>
      <c r="F175" s="3" t="s">
        <v>69</v>
      </c>
      <c r="G175" s="4"/>
      <c r="H175" s="3"/>
      <c r="I175" s="3"/>
      <c r="J175" t="s">
        <v>11</v>
      </c>
      <c r="K175" s="5"/>
      <c r="L175" s="5" t="s">
        <v>12</v>
      </c>
      <c r="O175">
        <v>4</v>
      </c>
    </row>
    <row r="176" spans="1:15" x14ac:dyDescent="0.25">
      <c r="A176" s="1"/>
      <c r="B176" s="2"/>
      <c r="C176" s="3"/>
      <c r="D176" s="1"/>
      <c r="E176" s="3"/>
      <c r="F176" s="3" t="s">
        <v>13</v>
      </c>
      <c r="G176" s="4"/>
      <c r="H176" s="3"/>
      <c r="I176" s="3"/>
      <c r="K176" s="5"/>
      <c r="L176" s="5"/>
    </row>
    <row r="177" spans="1:15" x14ac:dyDescent="0.25">
      <c r="A177" s="1"/>
      <c r="B177" s="2"/>
      <c r="C177" s="3"/>
      <c r="D177" s="1"/>
      <c r="E177" s="3"/>
      <c r="F177" s="3">
        <v>34430</v>
      </c>
      <c r="G177" s="4"/>
      <c r="H177" s="3"/>
      <c r="I177" s="3"/>
      <c r="K177" s="5"/>
      <c r="L177" s="5"/>
    </row>
    <row r="178" spans="1:15" x14ac:dyDescent="0.25">
      <c r="A178" s="1"/>
      <c r="B178" s="2" t="s">
        <v>14</v>
      </c>
      <c r="C178" s="2">
        <v>44576</v>
      </c>
      <c r="D178" s="1">
        <v>1041200</v>
      </c>
      <c r="E178" s="3"/>
      <c r="F178" s="3" t="s">
        <v>69</v>
      </c>
      <c r="G178" s="4"/>
      <c r="H178" s="3"/>
      <c r="I178" s="3"/>
      <c r="J178" t="s">
        <v>11</v>
      </c>
      <c r="K178" s="5"/>
      <c r="L178" s="5" t="s">
        <v>12</v>
      </c>
      <c r="O178">
        <v>-40</v>
      </c>
    </row>
    <row r="179" spans="1:15" x14ac:dyDescent="0.25">
      <c r="A179" s="1"/>
      <c r="B179" s="2"/>
      <c r="C179" s="3"/>
      <c r="D179" s="1"/>
      <c r="E179" s="3"/>
      <c r="F179" s="3" t="s">
        <v>13</v>
      </c>
      <c r="G179" s="4"/>
      <c r="H179" s="3"/>
      <c r="I179" s="3"/>
      <c r="K179" s="5"/>
      <c r="L179" s="5"/>
    </row>
    <row r="180" spans="1:15" x14ac:dyDescent="0.25">
      <c r="A180" s="1"/>
      <c r="B180" s="2"/>
      <c r="C180" s="3"/>
      <c r="D180" s="1"/>
      <c r="E180" s="3"/>
      <c r="F180" s="3">
        <v>34431</v>
      </c>
      <c r="G180" s="4"/>
      <c r="H180" s="3"/>
      <c r="I180" s="3"/>
      <c r="K180" s="5"/>
      <c r="L180" s="5"/>
    </row>
    <row r="181" spans="1:15" x14ac:dyDescent="0.25">
      <c r="A181" s="1"/>
      <c r="B181" s="2"/>
      <c r="C181" s="3"/>
      <c r="D181" s="1"/>
      <c r="E181" s="3"/>
      <c r="F181" s="3"/>
      <c r="G181" s="4"/>
      <c r="H181" s="3"/>
      <c r="I181" s="3"/>
      <c r="K181" s="5"/>
      <c r="L181" s="5"/>
    </row>
    <row r="182" spans="1:15" x14ac:dyDescent="0.25">
      <c r="A182" s="1"/>
      <c r="B182" s="2" t="s">
        <v>0</v>
      </c>
      <c r="C182" s="3" t="s">
        <v>1</v>
      </c>
      <c r="D182" s="1" t="s">
        <v>2</v>
      </c>
      <c r="E182" s="3" t="s">
        <v>3</v>
      </c>
      <c r="F182" s="3"/>
      <c r="G182" s="4"/>
      <c r="H182" s="3"/>
      <c r="I182" s="3" t="s">
        <v>4</v>
      </c>
      <c r="K182" s="5" t="s">
        <v>5</v>
      </c>
      <c r="L182" s="5"/>
      <c r="N182" t="s">
        <v>6</v>
      </c>
    </row>
    <row r="183" spans="1:15" x14ac:dyDescent="0.25">
      <c r="A183" s="1"/>
      <c r="B183" s="2" t="s">
        <v>14</v>
      </c>
      <c r="C183" s="2">
        <v>44576</v>
      </c>
      <c r="D183" s="1">
        <v>1041200</v>
      </c>
      <c r="E183" s="3"/>
      <c r="F183" s="3" t="s">
        <v>69</v>
      </c>
      <c r="G183" s="4"/>
      <c r="H183" s="3"/>
      <c r="I183" s="3"/>
      <c r="J183" t="s">
        <v>11</v>
      </c>
      <c r="K183" s="5"/>
      <c r="L183" s="5" t="s">
        <v>12</v>
      </c>
      <c r="O183">
        <v>40</v>
      </c>
    </row>
    <row r="184" spans="1:15" x14ac:dyDescent="0.25">
      <c r="A184" s="1"/>
      <c r="B184" s="2"/>
      <c r="C184" s="3"/>
      <c r="D184" s="1"/>
      <c r="E184" s="3"/>
      <c r="F184" s="3" t="s">
        <v>13</v>
      </c>
      <c r="G184" s="4"/>
      <c r="H184" s="3"/>
      <c r="I184" s="3"/>
      <c r="K184" s="5"/>
      <c r="L184" s="5"/>
    </row>
    <row r="185" spans="1:15" x14ac:dyDescent="0.25">
      <c r="A185" s="1"/>
      <c r="B185" s="2"/>
      <c r="C185" s="3"/>
      <c r="D185" s="1"/>
      <c r="E185" s="3"/>
      <c r="F185" s="3">
        <v>34431</v>
      </c>
      <c r="G185" s="4"/>
      <c r="H185" s="3"/>
      <c r="I185" s="3"/>
      <c r="K185" s="5"/>
      <c r="L185" s="5"/>
    </row>
    <row r="186" spans="1:15" x14ac:dyDescent="0.25">
      <c r="A186" s="1"/>
      <c r="B186" s="2" t="s">
        <v>15</v>
      </c>
      <c r="C186" s="2">
        <v>44582</v>
      </c>
      <c r="D186" s="1">
        <v>1041200</v>
      </c>
      <c r="E186" s="3"/>
      <c r="F186" s="3" t="s">
        <v>69</v>
      </c>
      <c r="G186" s="4"/>
      <c r="H186" s="3"/>
      <c r="I186" s="3"/>
      <c r="J186" t="s">
        <v>11</v>
      </c>
      <c r="K186" s="5"/>
      <c r="L186" s="5" t="s">
        <v>12</v>
      </c>
      <c r="O186">
        <v>-36</v>
      </c>
    </row>
    <row r="187" spans="1:15" x14ac:dyDescent="0.25">
      <c r="A187" s="1"/>
      <c r="B187" s="2"/>
      <c r="C187" s="3"/>
      <c r="D187" s="1"/>
      <c r="E187" s="3"/>
      <c r="F187" s="3" t="s">
        <v>13</v>
      </c>
      <c r="G187" s="4"/>
      <c r="H187" s="3"/>
      <c r="I187" s="3"/>
      <c r="K187" s="5"/>
      <c r="L187" s="5"/>
    </row>
    <row r="188" spans="1:15" x14ac:dyDescent="0.25">
      <c r="A188" s="1"/>
      <c r="B188" s="2"/>
      <c r="C188" s="3"/>
      <c r="D188" s="1"/>
      <c r="E188" s="3"/>
      <c r="F188" s="3">
        <v>34432</v>
      </c>
      <c r="G188" s="4"/>
      <c r="H188" s="3"/>
      <c r="I188" s="3"/>
      <c r="K188" s="5"/>
      <c r="L188" s="5"/>
    </row>
    <row r="189" spans="1:15" x14ac:dyDescent="0.25">
      <c r="A189" s="1"/>
      <c r="B189" s="2" t="s">
        <v>15</v>
      </c>
      <c r="C189" s="2">
        <v>44582</v>
      </c>
      <c r="D189" s="1">
        <v>1041200</v>
      </c>
      <c r="E189" s="3"/>
      <c r="F189" s="3" t="s">
        <v>69</v>
      </c>
      <c r="G189" s="4"/>
      <c r="H189" s="3"/>
      <c r="I189" s="3"/>
      <c r="J189" t="s">
        <v>11</v>
      </c>
      <c r="K189" s="5"/>
      <c r="L189" s="5" t="s">
        <v>12</v>
      </c>
      <c r="O189">
        <v>36</v>
      </c>
    </row>
    <row r="190" spans="1:15" x14ac:dyDescent="0.25">
      <c r="A190" s="1"/>
      <c r="B190" s="2"/>
      <c r="C190" s="3"/>
      <c r="D190" s="1"/>
      <c r="E190" s="3"/>
      <c r="F190" s="3" t="s">
        <v>13</v>
      </c>
      <c r="G190" s="4"/>
      <c r="H190" s="3"/>
      <c r="I190" s="3"/>
      <c r="K190" s="5"/>
      <c r="L190" s="5"/>
    </row>
    <row r="191" spans="1:15" x14ac:dyDescent="0.25">
      <c r="A191" s="1"/>
      <c r="B191" s="2"/>
      <c r="C191" s="3"/>
      <c r="D191" s="1"/>
      <c r="E191" s="3"/>
      <c r="F191" s="3">
        <v>34432</v>
      </c>
      <c r="G191" s="4"/>
      <c r="H191" s="3"/>
      <c r="I191" s="3"/>
      <c r="K191" s="5"/>
      <c r="L191" s="5"/>
    </row>
    <row r="192" spans="1:15" x14ac:dyDescent="0.25">
      <c r="A192" s="1"/>
      <c r="B192" s="2" t="s">
        <v>171</v>
      </c>
      <c r="C192" s="2">
        <v>44611</v>
      </c>
      <c r="D192" s="1">
        <v>1041200</v>
      </c>
      <c r="E192" s="3"/>
      <c r="F192" s="3" t="s">
        <v>69</v>
      </c>
      <c r="G192" s="4"/>
      <c r="H192" s="3"/>
      <c r="I192" s="3"/>
      <c r="J192" t="s">
        <v>170</v>
      </c>
      <c r="K192" s="5"/>
      <c r="L192" s="5" t="s">
        <v>9</v>
      </c>
      <c r="O192">
        <v>6</v>
      </c>
    </row>
    <row r="193" spans="1:15" x14ac:dyDescent="0.25">
      <c r="A193" s="1"/>
      <c r="B193" s="2"/>
      <c r="C193" s="3"/>
      <c r="D193" s="1"/>
      <c r="E193" s="3"/>
      <c r="F193" s="3" t="s">
        <v>13</v>
      </c>
      <c r="G193" s="4"/>
      <c r="H193" s="3"/>
      <c r="I193" s="3"/>
      <c r="K193" s="5"/>
      <c r="L193" s="5"/>
    </row>
    <row r="194" spans="1:15" x14ac:dyDescent="0.25">
      <c r="A194" s="1"/>
      <c r="B194" s="2"/>
      <c r="C194" s="3"/>
      <c r="D194" s="1"/>
      <c r="E194" s="3"/>
      <c r="F194" s="3">
        <v>34443</v>
      </c>
      <c r="G194" s="4"/>
      <c r="H194" s="3"/>
      <c r="I194" s="3"/>
      <c r="K194" s="5"/>
      <c r="L194" s="5"/>
    </row>
    <row r="195" spans="1:15" x14ac:dyDescent="0.25">
      <c r="A195" s="1"/>
      <c r="B195" s="2" t="s">
        <v>172</v>
      </c>
      <c r="C195" s="2">
        <v>44618</v>
      </c>
      <c r="D195" s="1">
        <v>1041200</v>
      </c>
      <c r="E195" s="3"/>
      <c r="F195" s="3" t="s">
        <v>69</v>
      </c>
      <c r="G195" s="4"/>
      <c r="H195" s="3"/>
      <c r="I195" s="3"/>
      <c r="J195" t="s">
        <v>166</v>
      </c>
      <c r="K195" s="5"/>
      <c r="L195" s="5" t="s">
        <v>167</v>
      </c>
      <c r="O195">
        <v>10</v>
      </c>
    </row>
    <row r="196" spans="1:15" x14ac:dyDescent="0.25">
      <c r="A196" s="1"/>
      <c r="B196" s="2"/>
      <c r="C196" s="3"/>
      <c r="D196" s="1"/>
      <c r="E196" s="3"/>
      <c r="F196" s="3" t="s">
        <v>13</v>
      </c>
      <c r="G196" s="4"/>
      <c r="H196" s="3"/>
      <c r="I196" s="3"/>
      <c r="K196" s="5"/>
      <c r="L196" s="5"/>
    </row>
    <row r="197" spans="1:15" x14ac:dyDescent="0.25">
      <c r="A197" s="1"/>
      <c r="B197" s="2"/>
      <c r="C197" s="3"/>
      <c r="D197" s="1"/>
      <c r="E197" s="3"/>
      <c r="F197" s="3">
        <v>34861</v>
      </c>
      <c r="G197" s="4"/>
      <c r="H197" s="3"/>
      <c r="I197" s="3"/>
      <c r="K197" s="5"/>
      <c r="L197" s="5"/>
    </row>
    <row r="198" spans="1:15" x14ac:dyDescent="0.25">
      <c r="A198" s="1"/>
      <c r="B198" s="2" t="s">
        <v>173</v>
      </c>
      <c r="C198" s="2">
        <v>44620</v>
      </c>
      <c r="D198" s="1">
        <v>1041200</v>
      </c>
      <c r="E198" s="3"/>
      <c r="F198" s="3" t="s">
        <v>69</v>
      </c>
      <c r="G198" s="4"/>
      <c r="H198" s="3"/>
      <c r="I198" s="3"/>
      <c r="J198" t="s">
        <v>174</v>
      </c>
      <c r="K198" s="5"/>
      <c r="L198" s="5" t="s">
        <v>167</v>
      </c>
      <c r="O198">
        <v>20.5</v>
      </c>
    </row>
    <row r="199" spans="1:15" x14ac:dyDescent="0.25">
      <c r="A199" s="1"/>
      <c r="B199" s="2"/>
      <c r="C199" s="3"/>
      <c r="D199" s="1"/>
      <c r="E199" s="3"/>
      <c r="F199" s="3" t="s">
        <v>13</v>
      </c>
      <c r="G199" s="4"/>
      <c r="H199" s="3"/>
      <c r="I199" s="3"/>
      <c r="K199" s="5"/>
      <c r="L199" s="5"/>
    </row>
    <row r="200" spans="1:15" x14ac:dyDescent="0.25">
      <c r="A200" s="1"/>
      <c r="B200" s="2"/>
      <c r="C200" s="3"/>
      <c r="D200" s="1"/>
      <c r="E200" s="3"/>
      <c r="F200" s="3">
        <v>34863</v>
      </c>
      <c r="G200" s="4"/>
      <c r="H200" s="3"/>
      <c r="I200" s="3"/>
      <c r="K200" s="5"/>
      <c r="L200" s="5"/>
    </row>
    <row r="201" spans="1:15" x14ac:dyDescent="0.25">
      <c r="A201" s="1"/>
      <c r="B201" s="2" t="s">
        <v>175</v>
      </c>
      <c r="C201" s="2">
        <v>44620</v>
      </c>
      <c r="D201" s="1">
        <v>1041200</v>
      </c>
      <c r="E201" s="3"/>
      <c r="F201" s="3" t="s">
        <v>69</v>
      </c>
      <c r="G201" s="4"/>
      <c r="H201" s="3"/>
      <c r="I201" s="3"/>
      <c r="J201" t="s">
        <v>176</v>
      </c>
      <c r="K201" s="5"/>
      <c r="L201" s="5" t="s">
        <v>177</v>
      </c>
      <c r="O201">
        <v>16.5</v>
      </c>
    </row>
    <row r="202" spans="1:15" x14ac:dyDescent="0.25">
      <c r="A202" s="1"/>
      <c r="B202" s="2"/>
      <c r="C202" s="3"/>
      <c r="D202" s="1"/>
      <c r="E202" s="3"/>
      <c r="F202" s="3" t="s">
        <v>13</v>
      </c>
      <c r="G202" s="4"/>
      <c r="H202" s="3"/>
      <c r="I202" s="3"/>
      <c r="K202" s="5"/>
      <c r="L202" s="5"/>
    </row>
    <row r="203" spans="1:15" x14ac:dyDescent="0.25">
      <c r="A203" s="1"/>
      <c r="B203" s="2"/>
      <c r="C203" s="3"/>
      <c r="D203" s="1"/>
      <c r="E203" s="3"/>
      <c r="F203" s="3">
        <v>34864</v>
      </c>
      <c r="G203" s="4"/>
      <c r="H203" s="3"/>
      <c r="I203" s="3"/>
      <c r="K203" s="5"/>
      <c r="L203" s="5"/>
    </row>
    <row r="204" spans="1:15" x14ac:dyDescent="0.25">
      <c r="A204" s="1"/>
      <c r="B204" s="2" t="s">
        <v>178</v>
      </c>
      <c r="C204" s="2">
        <v>44632</v>
      </c>
      <c r="D204" s="1">
        <v>1041200</v>
      </c>
      <c r="E204" s="3"/>
      <c r="F204" s="3" t="s">
        <v>69</v>
      </c>
      <c r="G204" s="4"/>
      <c r="H204" s="3"/>
      <c r="I204" s="3"/>
      <c r="J204" t="s">
        <v>37</v>
      </c>
      <c r="K204" s="5"/>
      <c r="L204" s="5" t="s">
        <v>9</v>
      </c>
      <c r="O204">
        <v>6</v>
      </c>
    </row>
    <row r="205" spans="1:15" x14ac:dyDescent="0.25">
      <c r="A205" s="1"/>
      <c r="B205" s="2"/>
      <c r="C205" s="3"/>
      <c r="D205" s="1"/>
      <c r="E205" s="3"/>
      <c r="F205" s="3" t="s">
        <v>13</v>
      </c>
      <c r="G205" s="4"/>
      <c r="H205" s="3"/>
      <c r="I205" s="3"/>
      <c r="K205" s="5"/>
      <c r="L205" s="5"/>
    </row>
    <row r="206" spans="1:15" x14ac:dyDescent="0.25">
      <c r="A206" s="1"/>
      <c r="B206" s="2"/>
      <c r="C206" s="3"/>
      <c r="D206" s="1"/>
      <c r="E206" s="3"/>
      <c r="F206" s="3">
        <v>34869</v>
      </c>
      <c r="G206" s="4"/>
      <c r="H206" s="3"/>
      <c r="I206" s="3"/>
      <c r="K206" s="5"/>
      <c r="L206" s="5"/>
    </row>
    <row r="207" spans="1:15" x14ac:dyDescent="0.25">
      <c r="A207" s="1"/>
      <c r="B207" s="2" t="s">
        <v>179</v>
      </c>
      <c r="C207" s="2">
        <v>44646</v>
      </c>
      <c r="D207" s="1">
        <v>1041200</v>
      </c>
      <c r="E207" s="3"/>
      <c r="F207" s="3" t="s">
        <v>69</v>
      </c>
      <c r="G207" s="4"/>
      <c r="H207" s="3"/>
      <c r="I207" s="3"/>
      <c r="J207" t="s">
        <v>174</v>
      </c>
      <c r="K207" s="5"/>
      <c r="L207" s="5" t="s">
        <v>167</v>
      </c>
      <c r="O207">
        <v>2.5</v>
      </c>
    </row>
    <row r="208" spans="1:15" x14ac:dyDescent="0.25">
      <c r="A208" s="1"/>
      <c r="B208" s="2"/>
      <c r="C208" s="3"/>
      <c r="D208" s="1"/>
      <c r="E208" s="3"/>
      <c r="F208" s="3" t="s">
        <v>13</v>
      </c>
      <c r="G208" s="4"/>
      <c r="H208" s="3"/>
      <c r="I208" s="3"/>
      <c r="K208" s="5"/>
      <c r="L208" s="5"/>
    </row>
    <row r="209" spans="1:15" x14ac:dyDescent="0.25">
      <c r="A209" s="1"/>
      <c r="B209" s="2"/>
      <c r="C209" s="3"/>
      <c r="D209" s="1"/>
      <c r="E209" s="3"/>
      <c r="F209" s="3">
        <v>34921</v>
      </c>
      <c r="G209" s="4"/>
      <c r="H209" s="3"/>
      <c r="I209" s="3"/>
      <c r="K209" s="5"/>
      <c r="L209" s="5"/>
    </row>
    <row r="210" spans="1:15" x14ac:dyDescent="0.25">
      <c r="A210" s="1"/>
      <c r="B210" s="2" t="s">
        <v>180</v>
      </c>
      <c r="C210" s="2">
        <v>44653</v>
      </c>
      <c r="D210" s="1">
        <v>1041200</v>
      </c>
      <c r="E210" s="3"/>
      <c r="F210" s="3" t="s">
        <v>69</v>
      </c>
      <c r="G210" s="4"/>
      <c r="H210" s="3"/>
      <c r="I210" s="3"/>
      <c r="J210" t="s">
        <v>37</v>
      </c>
      <c r="K210" s="5"/>
      <c r="L210" s="5" t="s">
        <v>9</v>
      </c>
      <c r="O210">
        <v>1</v>
      </c>
    </row>
    <row r="211" spans="1:15" x14ac:dyDescent="0.25">
      <c r="A211" s="1"/>
      <c r="B211" s="2"/>
      <c r="C211" s="3"/>
      <c r="D211" s="1"/>
      <c r="E211" s="3"/>
      <c r="F211" s="3" t="s">
        <v>13</v>
      </c>
      <c r="G211" s="4"/>
      <c r="H211" s="3"/>
      <c r="I211" s="3"/>
      <c r="K211" s="5"/>
      <c r="L211" s="5"/>
    </row>
    <row r="212" spans="1:15" x14ac:dyDescent="0.25">
      <c r="A212" s="1"/>
      <c r="B212" s="2"/>
      <c r="C212" s="3"/>
      <c r="D212" s="1"/>
      <c r="E212" s="3"/>
      <c r="F212" s="3">
        <v>34927</v>
      </c>
      <c r="G212" s="4"/>
      <c r="H212" s="3"/>
      <c r="I212" s="3"/>
      <c r="K212" s="5"/>
      <c r="L212" s="5"/>
    </row>
    <row r="213" spans="1:15" x14ac:dyDescent="0.25">
      <c r="A213" s="1"/>
      <c r="B213" s="2" t="s">
        <v>181</v>
      </c>
      <c r="C213" s="2">
        <v>44674</v>
      </c>
      <c r="D213" s="1">
        <v>1041200</v>
      </c>
      <c r="E213" s="3"/>
      <c r="F213" s="3" t="s">
        <v>69</v>
      </c>
      <c r="G213" s="4"/>
      <c r="H213" s="3"/>
      <c r="I213" s="3"/>
      <c r="J213" t="s">
        <v>182</v>
      </c>
      <c r="K213" s="5"/>
      <c r="L213" s="5" t="s">
        <v>183</v>
      </c>
      <c r="O213">
        <v>10</v>
      </c>
    </row>
    <row r="214" spans="1:15" x14ac:dyDescent="0.25">
      <c r="A214" s="1"/>
      <c r="B214" s="2"/>
      <c r="C214" s="3"/>
      <c r="D214" s="1"/>
      <c r="E214" s="3"/>
      <c r="F214" s="3" t="s">
        <v>13</v>
      </c>
      <c r="G214" s="4"/>
      <c r="H214" s="3"/>
      <c r="I214" s="3"/>
      <c r="K214" s="5"/>
      <c r="L214" s="5"/>
    </row>
    <row r="215" spans="1:15" x14ac:dyDescent="0.25">
      <c r="A215" s="1"/>
      <c r="B215" s="2"/>
      <c r="C215" s="3"/>
      <c r="D215" s="1"/>
      <c r="E215" s="3"/>
      <c r="F215" s="3">
        <v>34968</v>
      </c>
      <c r="G215" s="4"/>
      <c r="H215" s="3"/>
      <c r="I215" s="3"/>
      <c r="K215" s="5"/>
      <c r="L215" s="5"/>
    </row>
    <row r="216" spans="1:15" x14ac:dyDescent="0.25">
      <c r="A216" s="1"/>
      <c r="B216" s="2" t="s">
        <v>184</v>
      </c>
      <c r="C216" s="2">
        <v>44674</v>
      </c>
      <c r="D216" s="1">
        <v>1041200</v>
      </c>
      <c r="E216" s="3"/>
      <c r="F216" s="3" t="s">
        <v>69</v>
      </c>
      <c r="G216" s="4"/>
      <c r="H216" s="3"/>
      <c r="I216" s="3"/>
      <c r="J216" t="s">
        <v>37</v>
      </c>
      <c r="K216" s="5"/>
      <c r="L216" s="5" t="s">
        <v>9</v>
      </c>
      <c r="O216">
        <v>1</v>
      </c>
    </row>
    <row r="217" spans="1:15" x14ac:dyDescent="0.25">
      <c r="A217" s="1"/>
      <c r="B217" s="2"/>
      <c r="C217" s="3"/>
      <c r="D217" s="1"/>
      <c r="E217" s="3"/>
      <c r="F217" s="3" t="s">
        <v>13</v>
      </c>
      <c r="G217" s="4"/>
      <c r="H217" s="3"/>
      <c r="I217" s="3"/>
      <c r="K217" s="5"/>
      <c r="L217" s="5"/>
    </row>
    <row r="218" spans="1:15" x14ac:dyDescent="0.25">
      <c r="A218" s="1"/>
      <c r="B218" s="2"/>
      <c r="C218" s="3"/>
      <c r="D218" s="1"/>
      <c r="E218" s="3"/>
      <c r="F218" s="3">
        <v>34970</v>
      </c>
      <c r="G218" s="4"/>
      <c r="H218" s="3"/>
      <c r="I218" s="3"/>
      <c r="K218" s="5"/>
      <c r="L218" s="5"/>
    </row>
    <row r="219" spans="1:15" x14ac:dyDescent="0.25">
      <c r="A219" s="1"/>
      <c r="B219" s="2" t="s">
        <v>185</v>
      </c>
      <c r="C219" s="2">
        <v>44687</v>
      </c>
      <c r="D219" s="1">
        <v>1041200</v>
      </c>
      <c r="E219" s="3"/>
      <c r="F219" s="3" t="s">
        <v>69</v>
      </c>
      <c r="G219" s="4"/>
      <c r="H219" s="3"/>
      <c r="I219" s="3"/>
      <c r="J219" t="s">
        <v>186</v>
      </c>
      <c r="K219" s="5"/>
      <c r="L219" s="5" t="s">
        <v>187</v>
      </c>
      <c r="O219">
        <v>3.5</v>
      </c>
    </row>
    <row r="220" spans="1:15" x14ac:dyDescent="0.25">
      <c r="A220" s="1"/>
      <c r="B220" s="2"/>
      <c r="C220" s="3"/>
      <c r="D220" s="1"/>
      <c r="E220" s="3"/>
      <c r="F220" s="3" t="s">
        <v>13</v>
      </c>
      <c r="G220" s="4"/>
      <c r="H220" s="3"/>
      <c r="I220" s="3"/>
      <c r="K220" s="5"/>
      <c r="L220" s="5"/>
    </row>
    <row r="221" spans="1:15" x14ac:dyDescent="0.25">
      <c r="A221" s="1"/>
      <c r="B221" s="2"/>
      <c r="C221" s="3"/>
      <c r="D221" s="1"/>
      <c r="E221" s="3"/>
      <c r="F221" s="3">
        <v>34976</v>
      </c>
      <c r="G221" s="4"/>
      <c r="H221" s="3"/>
      <c r="I221" s="3"/>
      <c r="K221" s="5"/>
      <c r="L221" s="5"/>
    </row>
    <row r="222" spans="1:15" x14ac:dyDescent="0.25">
      <c r="A222" s="1"/>
      <c r="B222" s="2" t="s">
        <v>188</v>
      </c>
      <c r="C222" s="2">
        <v>44695</v>
      </c>
      <c r="D222" s="1">
        <v>1041200</v>
      </c>
      <c r="E222" s="3"/>
      <c r="F222" s="3" t="s">
        <v>69</v>
      </c>
      <c r="G222" s="4"/>
      <c r="H222" s="3"/>
      <c r="I222" s="3"/>
      <c r="J222" t="s">
        <v>189</v>
      </c>
      <c r="K222" s="5"/>
      <c r="L222" s="5" t="s">
        <v>187</v>
      </c>
      <c r="O222">
        <v>5</v>
      </c>
    </row>
    <row r="223" spans="1:15" x14ac:dyDescent="0.25">
      <c r="A223" s="1"/>
      <c r="B223" s="2"/>
      <c r="C223" s="3"/>
      <c r="D223" s="1"/>
      <c r="E223" s="3"/>
      <c r="F223" s="3" t="s">
        <v>13</v>
      </c>
      <c r="G223" s="4"/>
      <c r="H223" s="3"/>
      <c r="I223" s="3"/>
      <c r="K223" s="5"/>
      <c r="L223" s="5"/>
    </row>
    <row r="224" spans="1:15" x14ac:dyDescent="0.25">
      <c r="A224" s="1"/>
      <c r="B224" s="2"/>
      <c r="C224" s="3"/>
      <c r="D224" s="1"/>
      <c r="E224" s="3"/>
      <c r="F224" s="3">
        <v>33972</v>
      </c>
      <c r="G224" s="4"/>
      <c r="H224" s="3"/>
      <c r="I224" s="3"/>
      <c r="K224" s="5"/>
      <c r="L224" s="5"/>
    </row>
    <row r="225" spans="1:15" x14ac:dyDescent="0.25">
      <c r="A225" s="1"/>
      <c r="B225" s="2" t="s">
        <v>190</v>
      </c>
      <c r="C225" s="2">
        <v>44695</v>
      </c>
      <c r="D225" s="1">
        <v>1041200</v>
      </c>
      <c r="E225" s="3"/>
      <c r="F225" s="3" t="s">
        <v>69</v>
      </c>
      <c r="G225" s="4"/>
      <c r="H225" s="3"/>
      <c r="I225" s="3"/>
      <c r="J225" t="s">
        <v>186</v>
      </c>
      <c r="K225" s="5"/>
      <c r="L225" s="5" t="s">
        <v>187</v>
      </c>
      <c r="O225">
        <v>1.5</v>
      </c>
    </row>
    <row r="226" spans="1:15" x14ac:dyDescent="0.25">
      <c r="A226" s="1"/>
      <c r="B226" s="2"/>
      <c r="C226" s="3"/>
      <c r="D226" s="1"/>
      <c r="E226" s="3"/>
      <c r="F226" s="3" t="s">
        <v>13</v>
      </c>
      <c r="G226" s="4"/>
      <c r="H226" s="3"/>
      <c r="I226" s="3"/>
      <c r="K226" s="5"/>
      <c r="L226" s="5"/>
    </row>
    <row r="227" spans="1:15" x14ac:dyDescent="0.25">
      <c r="A227" s="1"/>
      <c r="B227" s="2"/>
      <c r="C227" s="3"/>
      <c r="D227" s="1"/>
      <c r="E227" s="3"/>
      <c r="F227" s="3">
        <v>33973</v>
      </c>
      <c r="G227" s="4"/>
      <c r="H227" s="3"/>
      <c r="I227" s="3"/>
      <c r="K227" s="5"/>
      <c r="L227" s="5"/>
    </row>
    <row r="228" spans="1:15" x14ac:dyDescent="0.25">
      <c r="A228" s="1"/>
      <c r="B228" s="2" t="s">
        <v>191</v>
      </c>
      <c r="C228" s="2">
        <v>44702</v>
      </c>
      <c r="D228" s="1">
        <v>1041200</v>
      </c>
      <c r="E228" s="3"/>
      <c r="F228" s="3" t="s">
        <v>69</v>
      </c>
      <c r="G228" s="4"/>
      <c r="H228" s="3"/>
      <c r="I228" s="3"/>
      <c r="J228" t="s">
        <v>186</v>
      </c>
      <c r="K228" s="5"/>
      <c r="L228" s="5" t="s">
        <v>187</v>
      </c>
      <c r="O228">
        <v>3.5</v>
      </c>
    </row>
    <row r="229" spans="1:15" x14ac:dyDescent="0.25">
      <c r="A229" s="1"/>
      <c r="B229" s="2"/>
      <c r="C229" s="3"/>
      <c r="D229" s="1"/>
      <c r="E229" s="3"/>
      <c r="F229" s="3" t="s">
        <v>13</v>
      </c>
      <c r="G229" s="4"/>
      <c r="H229" s="3"/>
      <c r="I229" s="3"/>
      <c r="K229" s="5"/>
      <c r="L229" s="5"/>
    </row>
    <row r="230" spans="1:15" x14ac:dyDescent="0.25">
      <c r="A230" s="1"/>
      <c r="B230" s="2"/>
      <c r="C230" s="3"/>
      <c r="D230" s="1"/>
      <c r="E230" s="3"/>
      <c r="F230" s="3">
        <v>33933</v>
      </c>
      <c r="G230" s="4"/>
      <c r="H230" s="3"/>
      <c r="I230" s="3"/>
      <c r="K230" s="5"/>
      <c r="L230" s="5"/>
    </row>
    <row r="231" spans="1:15" x14ac:dyDescent="0.25">
      <c r="A231" s="1"/>
      <c r="B231" s="2" t="s">
        <v>192</v>
      </c>
      <c r="C231" s="2">
        <v>44702</v>
      </c>
      <c r="D231" s="1">
        <v>1041200</v>
      </c>
      <c r="E231" s="3"/>
      <c r="F231" s="3" t="s">
        <v>69</v>
      </c>
      <c r="G231" s="4"/>
      <c r="H231" s="3"/>
      <c r="I231" s="3"/>
      <c r="J231" t="s">
        <v>193</v>
      </c>
      <c r="K231" s="5"/>
      <c r="L231" s="5" t="s">
        <v>187</v>
      </c>
      <c r="O231">
        <v>0.5</v>
      </c>
    </row>
    <row r="232" spans="1:15" x14ac:dyDescent="0.25">
      <c r="A232" s="1"/>
      <c r="B232" s="2"/>
      <c r="C232" s="3"/>
      <c r="D232" s="1"/>
      <c r="E232" s="3"/>
      <c r="F232" s="3" t="s">
        <v>13</v>
      </c>
      <c r="G232" s="4"/>
      <c r="H232" s="3"/>
      <c r="I232" s="3"/>
      <c r="K232" s="5"/>
      <c r="L232" s="5"/>
    </row>
    <row r="233" spans="1:15" x14ac:dyDescent="0.25">
      <c r="A233" s="1"/>
      <c r="B233" s="2"/>
      <c r="C233" s="3"/>
      <c r="D233" s="1"/>
      <c r="E233" s="3"/>
      <c r="F233" s="3">
        <v>34666</v>
      </c>
      <c r="G233" s="4"/>
      <c r="H233" s="3"/>
      <c r="I233" s="3"/>
      <c r="K233" s="5"/>
      <c r="L233" s="5"/>
    </row>
    <row r="234" spans="1:15" x14ac:dyDescent="0.25">
      <c r="A234" s="1"/>
      <c r="B234" s="2" t="s">
        <v>194</v>
      </c>
      <c r="C234" s="2">
        <v>44709</v>
      </c>
      <c r="D234" s="1">
        <v>1041200</v>
      </c>
      <c r="E234" s="3"/>
      <c r="F234" s="3" t="s">
        <v>69</v>
      </c>
      <c r="G234" s="4"/>
      <c r="H234" s="3"/>
      <c r="I234" s="3"/>
      <c r="J234" t="s">
        <v>193</v>
      </c>
      <c r="K234" s="5"/>
      <c r="L234" s="5" t="s">
        <v>187</v>
      </c>
      <c r="O234">
        <v>5</v>
      </c>
    </row>
    <row r="235" spans="1:15" x14ac:dyDescent="0.25">
      <c r="A235" s="1"/>
      <c r="B235" s="2"/>
      <c r="C235" s="3"/>
      <c r="D235" s="1"/>
      <c r="E235" s="3"/>
      <c r="F235" s="3" t="s">
        <v>13</v>
      </c>
      <c r="G235" s="4"/>
      <c r="H235" s="3"/>
      <c r="I235" s="3"/>
      <c r="K235" s="5"/>
      <c r="L235" s="5"/>
    </row>
    <row r="236" spans="1:15" x14ac:dyDescent="0.25">
      <c r="A236" s="1"/>
      <c r="B236" s="2"/>
      <c r="C236" s="3"/>
      <c r="D236" s="1"/>
      <c r="E236" s="3"/>
      <c r="F236" s="3">
        <v>34669</v>
      </c>
      <c r="G236" s="4"/>
      <c r="H236" s="3"/>
      <c r="I236" s="3"/>
      <c r="K236" s="5"/>
      <c r="L236" s="5"/>
    </row>
    <row r="237" spans="1:15" x14ac:dyDescent="0.25">
      <c r="A237" s="1"/>
      <c r="B237" s="2" t="s">
        <v>195</v>
      </c>
      <c r="C237" s="2">
        <v>44709</v>
      </c>
      <c r="D237" s="1">
        <v>1041200</v>
      </c>
      <c r="E237" s="3"/>
      <c r="F237" s="3" t="s">
        <v>69</v>
      </c>
      <c r="G237" s="4"/>
      <c r="H237" s="3"/>
      <c r="I237" s="3"/>
      <c r="J237" t="s">
        <v>186</v>
      </c>
      <c r="K237" s="5"/>
      <c r="L237" s="5" t="s">
        <v>187</v>
      </c>
      <c r="O237">
        <v>3.5</v>
      </c>
    </row>
    <row r="238" spans="1:15" x14ac:dyDescent="0.25">
      <c r="A238" s="1"/>
      <c r="B238" s="2"/>
      <c r="C238" s="3"/>
      <c r="D238" s="1"/>
      <c r="E238" s="3"/>
      <c r="F238" s="3" t="s">
        <v>13</v>
      </c>
      <c r="G238" s="4"/>
      <c r="H238" s="3"/>
      <c r="I238" s="3"/>
      <c r="K238" s="5"/>
      <c r="L238" s="5"/>
    </row>
    <row r="239" spans="1:15" x14ac:dyDescent="0.25">
      <c r="A239" s="1"/>
      <c r="B239" s="2"/>
      <c r="C239" s="3"/>
      <c r="D239" s="1"/>
      <c r="E239" s="3"/>
      <c r="F239" s="3">
        <v>34667</v>
      </c>
      <c r="G239" s="4"/>
      <c r="H239" s="3"/>
      <c r="I239" s="3"/>
      <c r="K239" s="5"/>
      <c r="L239" s="5"/>
    </row>
    <row r="240" spans="1:15" x14ac:dyDescent="0.25">
      <c r="A240" s="1"/>
      <c r="B240" s="2" t="s">
        <v>196</v>
      </c>
      <c r="C240" s="2">
        <v>44709</v>
      </c>
      <c r="D240" s="1">
        <v>1041200</v>
      </c>
      <c r="E240" s="3"/>
      <c r="F240" s="3" t="s">
        <v>69</v>
      </c>
      <c r="G240" s="4"/>
      <c r="H240" s="3"/>
      <c r="I240" s="3"/>
      <c r="J240" t="s">
        <v>189</v>
      </c>
      <c r="K240" s="5"/>
      <c r="L240" s="5" t="s">
        <v>187</v>
      </c>
      <c r="O240">
        <v>5</v>
      </c>
    </row>
    <row r="241" spans="1:16" x14ac:dyDescent="0.25">
      <c r="A241" s="1"/>
      <c r="B241" s="2"/>
      <c r="C241" s="3"/>
      <c r="D241" s="1"/>
      <c r="E241" s="3"/>
      <c r="F241" s="3" t="s">
        <v>13</v>
      </c>
      <c r="G241" s="4"/>
      <c r="H241" s="3"/>
      <c r="I241" s="3"/>
      <c r="K241" s="5"/>
      <c r="L241" s="5"/>
    </row>
    <row r="242" spans="1:16" x14ac:dyDescent="0.25">
      <c r="A242" s="1"/>
      <c r="B242" s="2"/>
      <c r="C242" s="3"/>
      <c r="D242" s="1"/>
      <c r="E242" s="3"/>
      <c r="F242" s="3">
        <v>34670</v>
      </c>
      <c r="G242" s="4"/>
      <c r="H242" s="3"/>
      <c r="I242" s="3"/>
      <c r="K242" s="5"/>
      <c r="L242" s="5"/>
    </row>
    <row r="243" spans="1:16" x14ac:dyDescent="0.25">
      <c r="A243" s="1"/>
      <c r="B243" s="2" t="s">
        <v>197</v>
      </c>
      <c r="C243" s="2">
        <v>44715</v>
      </c>
      <c r="D243" s="1">
        <v>1041200</v>
      </c>
      <c r="E243" s="3"/>
      <c r="F243" s="3" t="s">
        <v>69</v>
      </c>
      <c r="G243" s="4"/>
      <c r="H243" s="3"/>
      <c r="I243" s="3"/>
      <c r="J243" t="s">
        <v>189</v>
      </c>
      <c r="K243" s="5"/>
      <c r="L243" s="5" t="s">
        <v>187</v>
      </c>
      <c r="O243">
        <v>16</v>
      </c>
    </row>
    <row r="244" spans="1:16" x14ac:dyDescent="0.25">
      <c r="A244" s="1"/>
      <c r="B244" s="2"/>
      <c r="C244" s="3"/>
      <c r="D244" s="1"/>
      <c r="E244" s="3"/>
      <c r="F244" s="3" t="s">
        <v>13</v>
      </c>
      <c r="G244" s="4"/>
      <c r="H244" s="3"/>
      <c r="I244" s="3"/>
      <c r="K244" s="5"/>
      <c r="L244" s="5"/>
    </row>
    <row r="245" spans="1:16" x14ac:dyDescent="0.25">
      <c r="A245" s="1"/>
      <c r="B245" s="2"/>
      <c r="C245" s="3"/>
      <c r="D245" s="1"/>
      <c r="E245" s="3"/>
      <c r="F245" s="3">
        <v>34672</v>
      </c>
      <c r="G245" s="4"/>
      <c r="H245" s="3"/>
      <c r="I245" s="3"/>
      <c r="K245" s="5"/>
      <c r="L245" s="5"/>
    </row>
    <row r="246" spans="1:16" x14ac:dyDescent="0.25">
      <c r="B246" t="s">
        <v>242</v>
      </c>
    </row>
    <row r="247" spans="1:16" x14ac:dyDescent="0.25">
      <c r="B247" t="s">
        <v>201</v>
      </c>
      <c r="C247">
        <v>44702</v>
      </c>
      <c r="D247">
        <v>1040103</v>
      </c>
      <c r="F247" t="s">
        <v>66</v>
      </c>
      <c r="J247" t="s">
        <v>8</v>
      </c>
      <c r="M247" t="s">
        <v>9</v>
      </c>
      <c r="P247">
        <v>14</v>
      </c>
    </row>
    <row r="248" spans="1:16" x14ac:dyDescent="0.25">
      <c r="F248">
        <v>33967</v>
      </c>
    </row>
    <row r="250" spans="1:16" x14ac:dyDescent="0.25">
      <c r="B250" t="s">
        <v>0</v>
      </c>
      <c r="C250" t="s">
        <v>1</v>
      </c>
      <c r="D250" t="s">
        <v>2</v>
      </c>
      <c r="E250" t="s">
        <v>3</v>
      </c>
      <c r="I250" t="s">
        <v>4</v>
      </c>
      <c r="L250" t="s">
        <v>5</v>
      </c>
      <c r="O250" t="s">
        <v>6</v>
      </c>
    </row>
    <row r="251" spans="1:16" x14ac:dyDescent="0.25">
      <c r="B251" t="s">
        <v>202</v>
      </c>
      <c r="C251">
        <v>44814</v>
      </c>
      <c r="D251">
        <v>1040103</v>
      </c>
      <c r="F251" t="s">
        <v>66</v>
      </c>
      <c r="J251" t="s">
        <v>8</v>
      </c>
      <c r="M251" t="s">
        <v>9</v>
      </c>
      <c r="P251">
        <v>6</v>
      </c>
    </row>
    <row r="252" spans="1:16" x14ac:dyDescent="0.25">
      <c r="F252">
        <v>35625</v>
      </c>
    </row>
    <row r="253" spans="1:16" x14ac:dyDescent="0.25">
      <c r="B253" t="s">
        <v>203</v>
      </c>
      <c r="C253">
        <v>44618</v>
      </c>
      <c r="D253">
        <v>1040104</v>
      </c>
      <c r="F253" t="s">
        <v>198</v>
      </c>
      <c r="J253" t="s">
        <v>37</v>
      </c>
      <c r="M253" t="s">
        <v>9</v>
      </c>
      <c r="P253">
        <v>8.5</v>
      </c>
    </row>
    <row r="254" spans="1:16" x14ac:dyDescent="0.25">
      <c r="F254">
        <v>34880</v>
      </c>
    </row>
    <row r="255" spans="1:16" x14ac:dyDescent="0.25">
      <c r="B255" t="s">
        <v>204</v>
      </c>
      <c r="C255">
        <v>44620</v>
      </c>
      <c r="D255">
        <v>1040104</v>
      </c>
      <c r="F255" t="s">
        <v>198</v>
      </c>
      <c r="J255" t="s">
        <v>37</v>
      </c>
      <c r="M255" t="s">
        <v>9</v>
      </c>
      <c r="P255">
        <v>12</v>
      </c>
    </row>
    <row r="256" spans="1:16" x14ac:dyDescent="0.25">
      <c r="F256">
        <v>34887</v>
      </c>
    </row>
    <row r="257" spans="2:16" x14ac:dyDescent="0.25">
      <c r="B257" t="s">
        <v>205</v>
      </c>
      <c r="C257">
        <v>44674</v>
      </c>
      <c r="D257">
        <v>1041000</v>
      </c>
      <c r="F257" t="s">
        <v>70</v>
      </c>
      <c r="J257" t="s">
        <v>105</v>
      </c>
      <c r="M257" t="s">
        <v>106</v>
      </c>
      <c r="P257">
        <v>9</v>
      </c>
    </row>
    <row r="258" spans="2:16" x14ac:dyDescent="0.25">
      <c r="F258" t="s">
        <v>29</v>
      </c>
    </row>
    <row r="259" spans="2:16" x14ac:dyDescent="0.25">
      <c r="F259">
        <v>34969</v>
      </c>
    </row>
    <row r="260" spans="2:16" x14ac:dyDescent="0.25">
      <c r="B260" t="s">
        <v>206</v>
      </c>
      <c r="C260">
        <v>44681</v>
      </c>
      <c r="D260">
        <v>1041000</v>
      </c>
      <c r="F260" t="s">
        <v>70</v>
      </c>
      <c r="J260" t="s">
        <v>105</v>
      </c>
      <c r="M260" t="s">
        <v>106</v>
      </c>
      <c r="P260">
        <v>24</v>
      </c>
    </row>
    <row r="261" spans="2:16" x14ac:dyDescent="0.25">
      <c r="F261" t="s">
        <v>29</v>
      </c>
    </row>
    <row r="262" spans="2:16" x14ac:dyDescent="0.25">
      <c r="F262">
        <v>34971</v>
      </c>
    </row>
    <row r="263" spans="2:16" x14ac:dyDescent="0.25">
      <c r="B263" t="s">
        <v>207</v>
      </c>
      <c r="C263">
        <v>44681</v>
      </c>
      <c r="D263">
        <v>1041000</v>
      </c>
      <c r="F263" t="s">
        <v>70</v>
      </c>
      <c r="J263" t="s">
        <v>105</v>
      </c>
      <c r="M263" t="s">
        <v>106</v>
      </c>
      <c r="P263">
        <v>13</v>
      </c>
    </row>
    <row r="264" spans="2:16" x14ac:dyDescent="0.25">
      <c r="F264" t="s">
        <v>29</v>
      </c>
    </row>
    <row r="265" spans="2:16" x14ac:dyDescent="0.25">
      <c r="F265">
        <v>34972</v>
      </c>
    </row>
    <row r="266" spans="2:16" x14ac:dyDescent="0.25">
      <c r="B266" t="s">
        <v>208</v>
      </c>
      <c r="C266">
        <v>44709</v>
      </c>
      <c r="D266">
        <v>1041000</v>
      </c>
      <c r="F266" t="s">
        <v>70</v>
      </c>
      <c r="J266" t="s">
        <v>209</v>
      </c>
      <c r="M266" t="s">
        <v>210</v>
      </c>
      <c r="P266">
        <v>5.75</v>
      </c>
    </row>
    <row r="267" spans="2:16" x14ac:dyDescent="0.25">
      <c r="F267" t="s">
        <v>29</v>
      </c>
    </row>
    <row r="268" spans="2:16" x14ac:dyDescent="0.25">
      <c r="F268" t="s">
        <v>211</v>
      </c>
    </row>
    <row r="269" spans="2:16" x14ac:dyDescent="0.25">
      <c r="B269" t="s">
        <v>212</v>
      </c>
      <c r="C269">
        <v>44759</v>
      </c>
      <c r="D269">
        <v>1041000</v>
      </c>
      <c r="F269" t="s">
        <v>70</v>
      </c>
      <c r="J269" t="s">
        <v>213</v>
      </c>
      <c r="M269" t="s">
        <v>214</v>
      </c>
      <c r="P269">
        <v>2</v>
      </c>
    </row>
    <row r="270" spans="2:16" x14ac:dyDescent="0.25">
      <c r="F270" t="s">
        <v>29</v>
      </c>
    </row>
    <row r="271" spans="2:16" x14ac:dyDescent="0.25">
      <c r="F271">
        <v>28131</v>
      </c>
    </row>
    <row r="272" spans="2:16" x14ac:dyDescent="0.25">
      <c r="B272" t="s">
        <v>215</v>
      </c>
      <c r="C272">
        <v>44995</v>
      </c>
      <c r="D272">
        <v>1041000</v>
      </c>
      <c r="F272" t="s">
        <v>70</v>
      </c>
      <c r="J272" t="s">
        <v>216</v>
      </c>
      <c r="M272" t="s">
        <v>217</v>
      </c>
      <c r="P272">
        <v>3</v>
      </c>
    </row>
    <row r="273" spans="2:16" x14ac:dyDescent="0.25">
      <c r="F273" t="s">
        <v>29</v>
      </c>
    </row>
    <row r="274" spans="2:16" x14ac:dyDescent="0.25">
      <c r="F274" t="s">
        <v>218</v>
      </c>
    </row>
    <row r="275" spans="2:16" x14ac:dyDescent="0.25">
      <c r="B275" t="s">
        <v>219</v>
      </c>
      <c r="C275">
        <v>44681</v>
      </c>
      <c r="D275">
        <v>1041001</v>
      </c>
      <c r="F275" t="s">
        <v>70</v>
      </c>
      <c r="J275" t="s">
        <v>105</v>
      </c>
      <c r="M275" t="s">
        <v>106</v>
      </c>
      <c r="P275">
        <v>6</v>
      </c>
    </row>
    <row r="276" spans="2:16" x14ac:dyDescent="0.25">
      <c r="F276" t="s">
        <v>31</v>
      </c>
    </row>
    <row r="277" spans="2:16" x14ac:dyDescent="0.25">
      <c r="F277">
        <v>34971</v>
      </c>
    </row>
    <row r="278" spans="2:16" x14ac:dyDescent="0.25">
      <c r="B278" t="s">
        <v>220</v>
      </c>
      <c r="C278">
        <v>44681</v>
      </c>
      <c r="D278">
        <v>1041001</v>
      </c>
      <c r="F278" t="s">
        <v>70</v>
      </c>
      <c r="J278" t="s">
        <v>105</v>
      </c>
      <c r="M278" t="s">
        <v>106</v>
      </c>
      <c r="P278">
        <v>2</v>
      </c>
    </row>
    <row r="279" spans="2:16" x14ac:dyDescent="0.25">
      <c r="F279" t="s">
        <v>31</v>
      </c>
    </row>
    <row r="280" spans="2:16" x14ac:dyDescent="0.25">
      <c r="F280">
        <v>34972</v>
      </c>
    </row>
    <row r="281" spans="2:16" x14ac:dyDescent="0.25">
      <c r="B281" t="s">
        <v>221</v>
      </c>
      <c r="C281">
        <v>44681</v>
      </c>
      <c r="D281">
        <v>1041002</v>
      </c>
      <c r="F281" t="s">
        <v>70</v>
      </c>
      <c r="J281" t="s">
        <v>105</v>
      </c>
      <c r="M281" t="s">
        <v>106</v>
      </c>
      <c r="P281">
        <v>5</v>
      </c>
    </row>
    <row r="282" spans="2:16" x14ac:dyDescent="0.25">
      <c r="F282" t="s">
        <v>156</v>
      </c>
    </row>
    <row r="283" spans="2:16" x14ac:dyDescent="0.25">
      <c r="F283">
        <v>34972</v>
      </c>
    </row>
    <row r="284" spans="2:16" x14ac:dyDescent="0.25">
      <c r="B284" t="s">
        <v>222</v>
      </c>
      <c r="C284">
        <v>44590</v>
      </c>
      <c r="D284">
        <v>1041200</v>
      </c>
      <c r="F284" t="s">
        <v>68</v>
      </c>
      <c r="J284" t="s">
        <v>166</v>
      </c>
      <c r="M284" t="s">
        <v>167</v>
      </c>
      <c r="P284">
        <v>38.5</v>
      </c>
    </row>
    <row r="285" spans="2:16" x14ac:dyDescent="0.25">
      <c r="F285" t="s">
        <v>13</v>
      </c>
    </row>
    <row r="286" spans="2:16" x14ac:dyDescent="0.25">
      <c r="F286">
        <v>34477</v>
      </c>
    </row>
    <row r="287" spans="2:16" x14ac:dyDescent="0.25">
      <c r="B287" t="s">
        <v>223</v>
      </c>
      <c r="C287">
        <v>44618</v>
      </c>
      <c r="D287">
        <v>1041200</v>
      </c>
      <c r="F287" t="s">
        <v>68</v>
      </c>
      <c r="J287" t="s">
        <v>224</v>
      </c>
      <c r="M287" t="s">
        <v>9</v>
      </c>
      <c r="P287">
        <v>10</v>
      </c>
    </row>
    <row r="288" spans="2:16" x14ac:dyDescent="0.25">
      <c r="F288" t="s">
        <v>13</v>
      </c>
    </row>
    <row r="289" spans="2:16" x14ac:dyDescent="0.25">
      <c r="F289">
        <v>34485</v>
      </c>
    </row>
    <row r="290" spans="2:16" x14ac:dyDescent="0.25">
      <c r="B290" t="s">
        <v>225</v>
      </c>
      <c r="C290">
        <v>44821</v>
      </c>
      <c r="D290">
        <v>1041200</v>
      </c>
      <c r="F290" t="s">
        <v>68</v>
      </c>
      <c r="J290" t="s">
        <v>226</v>
      </c>
      <c r="M290" t="s">
        <v>187</v>
      </c>
      <c r="P290">
        <v>8</v>
      </c>
    </row>
    <row r="291" spans="2:16" x14ac:dyDescent="0.25">
      <c r="F291" t="s">
        <v>13</v>
      </c>
    </row>
    <row r="292" spans="2:16" x14ac:dyDescent="0.25">
      <c r="F292">
        <v>36264</v>
      </c>
    </row>
    <row r="293" spans="2:16" x14ac:dyDescent="0.25">
      <c r="B293" t="s">
        <v>227</v>
      </c>
      <c r="C293">
        <v>44828</v>
      </c>
      <c r="D293">
        <v>1041200</v>
      </c>
      <c r="F293" t="s">
        <v>68</v>
      </c>
      <c r="J293" t="s">
        <v>226</v>
      </c>
      <c r="M293" t="s">
        <v>187</v>
      </c>
      <c r="P293">
        <v>5.5</v>
      </c>
    </row>
    <row r="294" spans="2:16" x14ac:dyDescent="0.25">
      <c r="F294" t="s">
        <v>13</v>
      </c>
    </row>
    <row r="295" spans="2:16" x14ac:dyDescent="0.25">
      <c r="F295">
        <v>36275</v>
      </c>
    </row>
    <row r="296" spans="2:16" x14ac:dyDescent="0.25">
      <c r="B296" t="s">
        <v>228</v>
      </c>
      <c r="C296">
        <v>44834</v>
      </c>
      <c r="D296">
        <v>1041200</v>
      </c>
      <c r="F296" t="s">
        <v>68</v>
      </c>
      <c r="J296" t="s">
        <v>226</v>
      </c>
      <c r="M296" t="s">
        <v>187</v>
      </c>
      <c r="P296">
        <v>39.25</v>
      </c>
    </row>
    <row r="297" spans="2:16" x14ac:dyDescent="0.25">
      <c r="F297" t="s">
        <v>13</v>
      </c>
    </row>
    <row r="298" spans="2:16" x14ac:dyDescent="0.25">
      <c r="F298">
        <v>35630</v>
      </c>
    </row>
    <row r="299" spans="2:16" x14ac:dyDescent="0.25">
      <c r="B299" t="s">
        <v>229</v>
      </c>
      <c r="C299">
        <v>44849</v>
      </c>
      <c r="D299">
        <v>1041200</v>
      </c>
      <c r="F299" t="s">
        <v>68</v>
      </c>
      <c r="J299" t="s">
        <v>226</v>
      </c>
      <c r="M299" t="s">
        <v>187</v>
      </c>
      <c r="P299">
        <v>0.5</v>
      </c>
    </row>
    <row r="300" spans="2:16" x14ac:dyDescent="0.25">
      <c r="F300" t="s">
        <v>13</v>
      </c>
    </row>
    <row r="301" spans="2:16" x14ac:dyDescent="0.25">
      <c r="F301">
        <v>36396</v>
      </c>
    </row>
    <row r="302" spans="2:16" x14ac:dyDescent="0.25">
      <c r="B302" t="s">
        <v>230</v>
      </c>
      <c r="C302">
        <v>44856</v>
      </c>
      <c r="D302">
        <v>1041200</v>
      </c>
      <c r="F302" t="s">
        <v>68</v>
      </c>
      <c r="J302" t="s">
        <v>226</v>
      </c>
      <c r="M302" t="s">
        <v>187</v>
      </c>
      <c r="P302">
        <v>5</v>
      </c>
    </row>
    <row r="303" spans="2:16" x14ac:dyDescent="0.25">
      <c r="F303" t="s">
        <v>13</v>
      </c>
    </row>
    <row r="304" spans="2:16" x14ac:dyDescent="0.25">
      <c r="F304">
        <v>36297</v>
      </c>
    </row>
    <row r="305" spans="2:16" x14ac:dyDescent="0.25">
      <c r="B305" t="s">
        <v>231</v>
      </c>
      <c r="C305">
        <v>44891</v>
      </c>
      <c r="D305">
        <v>1041200</v>
      </c>
      <c r="F305" t="s">
        <v>68</v>
      </c>
      <c r="J305" t="s">
        <v>232</v>
      </c>
      <c r="M305" t="s">
        <v>103</v>
      </c>
      <c r="P305">
        <v>18</v>
      </c>
    </row>
    <row r="306" spans="2:16" x14ac:dyDescent="0.25">
      <c r="F306" t="s">
        <v>13</v>
      </c>
    </row>
    <row r="307" spans="2:16" x14ac:dyDescent="0.25">
      <c r="F307">
        <v>36341</v>
      </c>
    </row>
    <row r="308" spans="2:16" x14ac:dyDescent="0.25">
      <c r="B308" t="s">
        <v>233</v>
      </c>
      <c r="C308">
        <v>44891</v>
      </c>
      <c r="D308">
        <v>1041200</v>
      </c>
      <c r="F308" t="s">
        <v>68</v>
      </c>
      <c r="J308" t="s">
        <v>234</v>
      </c>
      <c r="M308" t="s">
        <v>103</v>
      </c>
      <c r="P308">
        <v>21</v>
      </c>
    </row>
    <row r="309" spans="2:16" x14ac:dyDescent="0.25">
      <c r="F309" t="s">
        <v>13</v>
      </c>
    </row>
    <row r="310" spans="2:16" x14ac:dyDescent="0.25">
      <c r="F310">
        <v>36342</v>
      </c>
    </row>
    <row r="311" spans="2:16" x14ac:dyDescent="0.25">
      <c r="B311" t="s">
        <v>235</v>
      </c>
      <c r="C311">
        <v>44897</v>
      </c>
      <c r="D311">
        <v>1041200</v>
      </c>
      <c r="F311" t="s">
        <v>68</v>
      </c>
      <c r="J311" t="s">
        <v>226</v>
      </c>
      <c r="M311" t="s">
        <v>187</v>
      </c>
      <c r="P311">
        <v>18</v>
      </c>
    </row>
    <row r="312" spans="2:16" x14ac:dyDescent="0.25">
      <c r="F312" t="s">
        <v>13</v>
      </c>
    </row>
    <row r="313" spans="2:16" x14ac:dyDescent="0.25">
      <c r="F313">
        <v>36352</v>
      </c>
    </row>
    <row r="315" spans="2:16" x14ac:dyDescent="0.25">
      <c r="B315" t="s">
        <v>0</v>
      </c>
      <c r="C315" t="s">
        <v>1</v>
      </c>
      <c r="D315" t="s">
        <v>2</v>
      </c>
      <c r="E315" t="s">
        <v>3</v>
      </c>
      <c r="I315" t="s">
        <v>4</v>
      </c>
      <c r="L315" t="s">
        <v>5</v>
      </c>
      <c r="O315" t="s">
        <v>6</v>
      </c>
    </row>
    <row r="316" spans="2:16" x14ac:dyDescent="0.25">
      <c r="B316" t="s">
        <v>236</v>
      </c>
      <c r="C316">
        <v>44968</v>
      </c>
      <c r="D316">
        <v>1041200</v>
      </c>
      <c r="F316" t="s">
        <v>68</v>
      </c>
      <c r="J316" t="s">
        <v>186</v>
      </c>
      <c r="M316" t="s">
        <v>187</v>
      </c>
      <c r="P316">
        <v>4</v>
      </c>
    </row>
    <row r="317" spans="2:16" x14ac:dyDescent="0.25">
      <c r="F317" t="s">
        <v>13</v>
      </c>
    </row>
    <row r="318" spans="2:16" x14ac:dyDescent="0.25">
      <c r="F318">
        <v>36447</v>
      </c>
    </row>
    <row r="319" spans="2:16" x14ac:dyDescent="0.25">
      <c r="B319" t="s">
        <v>237</v>
      </c>
      <c r="C319">
        <v>44821</v>
      </c>
      <c r="D319">
        <v>1041201</v>
      </c>
      <c r="F319" t="s">
        <v>68</v>
      </c>
      <c r="J319" t="s">
        <v>226</v>
      </c>
      <c r="M319" t="s">
        <v>187</v>
      </c>
      <c r="P319">
        <v>9</v>
      </c>
    </row>
    <row r="320" spans="2:16" x14ac:dyDescent="0.25">
      <c r="F320" t="s">
        <v>238</v>
      </c>
    </row>
    <row r="321" spans="2:16" x14ac:dyDescent="0.25">
      <c r="F321">
        <v>36264</v>
      </c>
    </row>
    <row r="322" spans="2:16" x14ac:dyDescent="0.25">
      <c r="B322" t="s">
        <v>239</v>
      </c>
      <c r="C322">
        <v>44828</v>
      </c>
      <c r="D322">
        <v>1041201</v>
      </c>
      <c r="F322" t="s">
        <v>68</v>
      </c>
      <c r="J322" t="s">
        <v>226</v>
      </c>
      <c r="M322" t="s">
        <v>187</v>
      </c>
      <c r="P322">
        <v>5</v>
      </c>
    </row>
    <row r="323" spans="2:16" x14ac:dyDescent="0.25">
      <c r="F323" t="s">
        <v>238</v>
      </c>
    </row>
    <row r="324" spans="2:16" x14ac:dyDescent="0.25">
      <c r="F324">
        <v>36275</v>
      </c>
    </row>
    <row r="325" spans="2:16" x14ac:dyDescent="0.25">
      <c r="B325" t="s">
        <v>240</v>
      </c>
      <c r="C325">
        <v>44849</v>
      </c>
      <c r="D325">
        <v>1041201</v>
      </c>
      <c r="F325" t="s">
        <v>68</v>
      </c>
      <c r="J325" t="s">
        <v>226</v>
      </c>
      <c r="M325" t="s">
        <v>187</v>
      </c>
      <c r="P325">
        <v>4.5</v>
      </c>
    </row>
    <row r="326" spans="2:16" x14ac:dyDescent="0.25">
      <c r="F326" t="s">
        <v>238</v>
      </c>
    </row>
    <row r="327" spans="2:16" x14ac:dyDescent="0.25">
      <c r="F327">
        <v>36396</v>
      </c>
    </row>
    <row r="328" spans="2:16" x14ac:dyDescent="0.25">
      <c r="B328" t="s">
        <v>241</v>
      </c>
      <c r="C328">
        <v>44863</v>
      </c>
      <c r="D328">
        <v>1041201</v>
      </c>
      <c r="F328" t="s">
        <v>68</v>
      </c>
      <c r="J328" t="s">
        <v>226</v>
      </c>
      <c r="M328" t="s">
        <v>187</v>
      </c>
      <c r="P328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26A89-EEA3-49B3-8B16-470687EBB414}">
  <sheetPr codeName="Feuil1"/>
  <dimension ref="A1:N93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7.28515625" customWidth="1"/>
    <col min="2" max="2" width="12.42578125" customWidth="1"/>
    <col min="3" max="3" width="16.85546875" customWidth="1"/>
    <col min="4" max="4" width="22.28515625" customWidth="1"/>
    <col min="5" max="5" width="14" customWidth="1"/>
    <col min="6" max="7" width="12.42578125" customWidth="1"/>
  </cols>
  <sheetData>
    <row r="1" spans="1:14" ht="33.75" customHeight="1" thickBot="1" x14ac:dyDescent="0.3">
      <c r="A1" s="10" t="s">
        <v>0</v>
      </c>
      <c r="B1" s="6" t="s">
        <v>1</v>
      </c>
      <c r="C1" s="7" t="s">
        <v>2</v>
      </c>
      <c r="D1" s="8" t="s">
        <v>3</v>
      </c>
      <c r="E1" s="8" t="s">
        <v>67</v>
      </c>
      <c r="F1" s="8" t="s">
        <v>5</v>
      </c>
      <c r="G1" s="9" t="s">
        <v>6</v>
      </c>
    </row>
    <row r="2" spans="1:14" x14ac:dyDescent="0.25">
      <c r="A2" s="1" t="s">
        <v>72</v>
      </c>
      <c r="B2" s="2"/>
      <c r="C2" s="3"/>
      <c r="D2" s="1"/>
      <c r="E2" s="3"/>
      <c r="F2" s="3"/>
      <c r="G2" s="4"/>
      <c r="H2" s="3"/>
      <c r="I2" s="3"/>
      <c r="K2" s="5">
        <f t="shared" ref="K2" si="0">IFERROR(IF(OR(LEFT(E2,1)="P",LEFT(E2,1)="B",LEFT(E2,1)="C"),IF(AND(CODE(MID(E2,2,1))&gt;=49,CODE(MID(E2,2,1))&lt;=57),MID(E2,2,5)*1,0),0),0)</f>
        <v>0</v>
      </c>
      <c r="L2" s="5">
        <f t="shared" ref="L2" si="1">IFERROR(IF(OR(LEFT(E2,1)="P",LEFT(E2,1)="B",LEFT(E2,1)="C"),IF(AND(CODE(MID(E2,2,1))&gt;=49,CODE(MID(E2,2,1))&lt;=57),RIGHT(E2,3)*1,0),0),0)</f>
        <v>0</v>
      </c>
      <c r="M2" t="str">
        <f>IFERROR(VLOOKUP(K2,'[1]Données soumissions'!$B:$F,'[1]Données soumissions'!$E$1-1,FALSE),"")</f>
        <v/>
      </c>
      <c r="N2" t="str">
        <f>IFERROR(VLOOKUP(K2,'[1]Données soumissions'!$B:$AZ,'[1]Données soumissions'!$AX$1-1,FALSE),"")</f>
        <v/>
      </c>
    </row>
    <row r="3" spans="1:14" x14ac:dyDescent="0.25">
      <c r="A3" s="1" t="s">
        <v>7</v>
      </c>
      <c r="B3" s="2">
        <v>44582</v>
      </c>
      <c r="C3" s="3">
        <v>1040103</v>
      </c>
      <c r="D3" s="1" t="s">
        <v>66</v>
      </c>
      <c r="E3" s="3" t="s">
        <v>8</v>
      </c>
      <c r="F3" s="3" t="s">
        <v>9</v>
      </c>
      <c r="G3" s="4">
        <v>1.5</v>
      </c>
    </row>
    <row r="4" spans="1:14" x14ac:dyDescent="0.25">
      <c r="A4" s="1">
        <v>34432</v>
      </c>
      <c r="B4" s="2"/>
      <c r="C4" s="3"/>
      <c r="D4" s="1"/>
      <c r="E4" s="3"/>
      <c r="F4" s="3"/>
      <c r="G4" s="4"/>
    </row>
    <row r="5" spans="1:14" x14ac:dyDescent="0.25">
      <c r="A5" s="1" t="s">
        <v>10</v>
      </c>
      <c r="B5" s="2">
        <v>44569</v>
      </c>
      <c r="C5" s="3">
        <v>1041200</v>
      </c>
      <c r="D5" s="1" t="s">
        <v>67</v>
      </c>
      <c r="E5" s="3" t="s">
        <v>11</v>
      </c>
      <c r="F5" s="3" t="s">
        <v>12</v>
      </c>
      <c r="G5" s="4">
        <v>4</v>
      </c>
    </row>
    <row r="6" spans="1:14" x14ac:dyDescent="0.25">
      <c r="A6" s="1" t="s">
        <v>13</v>
      </c>
      <c r="B6" s="2"/>
      <c r="C6" s="3"/>
      <c r="D6" s="1"/>
      <c r="E6" s="3"/>
      <c r="F6" s="3"/>
      <c r="G6" s="4"/>
    </row>
    <row r="7" spans="1:14" x14ac:dyDescent="0.25">
      <c r="A7" s="1">
        <v>34430</v>
      </c>
      <c r="B7" s="2"/>
      <c r="C7" s="3"/>
      <c r="D7" s="1"/>
      <c r="E7" s="3"/>
      <c r="F7" s="3"/>
      <c r="G7" s="4"/>
    </row>
    <row r="8" spans="1:14" x14ac:dyDescent="0.25">
      <c r="A8" s="1" t="s">
        <v>14</v>
      </c>
      <c r="B8" s="2">
        <v>44576</v>
      </c>
      <c r="C8" s="3">
        <v>1041200</v>
      </c>
      <c r="D8" s="1" t="s">
        <v>68</v>
      </c>
      <c r="E8" s="3" t="s">
        <v>11</v>
      </c>
      <c r="F8" s="3" t="s">
        <v>12</v>
      </c>
      <c r="G8" s="4">
        <v>40</v>
      </c>
    </row>
    <row r="9" spans="1:14" x14ac:dyDescent="0.25">
      <c r="A9" s="1" t="s">
        <v>13</v>
      </c>
      <c r="B9" s="2"/>
      <c r="C9" s="3"/>
      <c r="D9" s="1"/>
      <c r="E9" s="3"/>
      <c r="F9" s="3"/>
      <c r="G9" s="4"/>
    </row>
    <row r="10" spans="1:14" x14ac:dyDescent="0.25">
      <c r="A10" s="1">
        <v>34431</v>
      </c>
      <c r="B10" s="2"/>
      <c r="C10" s="3"/>
      <c r="D10" s="1"/>
      <c r="E10" s="3"/>
      <c r="F10" s="3"/>
      <c r="G10" s="4"/>
    </row>
    <row r="11" spans="1:14" x14ac:dyDescent="0.25">
      <c r="A11" s="1" t="s">
        <v>15</v>
      </c>
      <c r="B11" s="2">
        <v>44582</v>
      </c>
      <c r="C11" s="3">
        <v>1041200</v>
      </c>
      <c r="D11" s="1" t="s">
        <v>68</v>
      </c>
      <c r="E11" s="3" t="s">
        <v>11</v>
      </c>
      <c r="F11" s="3" t="s">
        <v>12</v>
      </c>
      <c r="G11" s="4">
        <v>36</v>
      </c>
    </row>
    <row r="12" spans="1:14" x14ac:dyDescent="0.25">
      <c r="A12" s="1" t="s">
        <v>13</v>
      </c>
      <c r="B12" s="2"/>
      <c r="C12" s="3"/>
      <c r="D12" s="1"/>
      <c r="E12" s="3"/>
      <c r="F12" s="3"/>
      <c r="G12" s="4"/>
    </row>
    <row r="13" spans="1:14" x14ac:dyDescent="0.25">
      <c r="A13" s="1">
        <v>34432</v>
      </c>
      <c r="B13" s="2"/>
      <c r="C13" s="3"/>
      <c r="D13" s="1"/>
      <c r="E13" s="3"/>
      <c r="F13" s="3"/>
      <c r="G13" s="4"/>
    </row>
    <row r="14" spans="1:14" x14ac:dyDescent="0.25">
      <c r="A14" s="1" t="s">
        <v>16</v>
      </c>
      <c r="B14" s="2">
        <v>44590</v>
      </c>
      <c r="C14" s="3">
        <v>1041200</v>
      </c>
      <c r="D14" s="1" t="s">
        <v>68</v>
      </c>
      <c r="E14" s="3" t="s">
        <v>17</v>
      </c>
      <c r="F14" s="3" t="s">
        <v>18</v>
      </c>
      <c r="G14" s="4">
        <v>10.5</v>
      </c>
    </row>
    <row r="15" spans="1:14" x14ac:dyDescent="0.25">
      <c r="A15" s="1" t="s">
        <v>13</v>
      </c>
      <c r="B15" s="2"/>
      <c r="C15" s="3"/>
      <c r="D15" s="1"/>
      <c r="E15" s="3"/>
      <c r="F15" s="3"/>
      <c r="G15" s="4"/>
    </row>
    <row r="16" spans="1:14" x14ac:dyDescent="0.25">
      <c r="A16" s="1">
        <v>34436</v>
      </c>
      <c r="B16" s="2"/>
      <c r="C16" s="3"/>
      <c r="D16" s="1"/>
      <c r="E16" s="3"/>
      <c r="F16" s="3"/>
      <c r="G16" s="4"/>
    </row>
    <row r="17" spans="1:7" x14ac:dyDescent="0.25">
      <c r="A17" s="1" t="s">
        <v>19</v>
      </c>
      <c r="B17" s="2">
        <v>44590</v>
      </c>
      <c r="C17" s="3">
        <v>1041200</v>
      </c>
      <c r="D17" s="1" t="s">
        <v>68</v>
      </c>
      <c r="E17" s="3" t="s">
        <v>20</v>
      </c>
      <c r="F17" s="3" t="s">
        <v>9</v>
      </c>
      <c r="G17" s="4">
        <v>25.5</v>
      </c>
    </row>
    <row r="18" spans="1:7" x14ac:dyDescent="0.25">
      <c r="A18" s="1" t="s">
        <v>13</v>
      </c>
      <c r="B18" s="2"/>
      <c r="C18" s="3"/>
      <c r="D18" s="1"/>
      <c r="E18" s="3"/>
      <c r="F18" s="3"/>
      <c r="G18" s="4"/>
    </row>
    <row r="19" spans="1:7" x14ac:dyDescent="0.25">
      <c r="A19" s="1">
        <v>34437</v>
      </c>
      <c r="B19" s="2"/>
      <c r="C19" s="3"/>
      <c r="D19" s="1"/>
      <c r="E19" s="3"/>
      <c r="F19" s="3"/>
      <c r="G19" s="4"/>
    </row>
    <row r="20" spans="1:7" x14ac:dyDescent="0.25">
      <c r="A20" s="1" t="s">
        <v>10</v>
      </c>
      <c r="B20" s="2">
        <v>44569</v>
      </c>
      <c r="C20" s="3">
        <v>1041200</v>
      </c>
      <c r="D20" s="1" t="s">
        <v>68</v>
      </c>
      <c r="E20" s="3" t="s">
        <v>11</v>
      </c>
      <c r="F20" s="3" t="s">
        <v>12</v>
      </c>
      <c r="G20" s="4">
        <v>-4</v>
      </c>
    </row>
    <row r="21" spans="1:7" x14ac:dyDescent="0.25">
      <c r="A21" s="1" t="s">
        <v>13</v>
      </c>
      <c r="B21" s="2"/>
      <c r="C21" s="3"/>
      <c r="D21" s="1"/>
      <c r="E21" s="3"/>
      <c r="F21" s="3"/>
      <c r="G21" s="4"/>
    </row>
    <row r="22" spans="1:7" x14ac:dyDescent="0.25">
      <c r="A22" s="1">
        <v>34430</v>
      </c>
      <c r="B22" s="2"/>
      <c r="C22" s="3"/>
      <c r="D22" s="1"/>
      <c r="E22" s="3"/>
      <c r="F22" s="3"/>
      <c r="G22" s="4"/>
    </row>
    <row r="23" spans="1:7" x14ac:dyDescent="0.25">
      <c r="A23" s="1" t="s">
        <v>10</v>
      </c>
      <c r="B23" s="2">
        <v>44569</v>
      </c>
      <c r="C23" s="3">
        <v>1041200</v>
      </c>
      <c r="D23" s="1" t="s">
        <v>68</v>
      </c>
      <c r="E23" s="3" t="s">
        <v>11</v>
      </c>
      <c r="F23" s="3" t="s">
        <v>12</v>
      </c>
      <c r="G23" s="4">
        <v>4</v>
      </c>
    </row>
    <row r="24" spans="1:7" x14ac:dyDescent="0.25">
      <c r="A24" s="1" t="s">
        <v>13</v>
      </c>
      <c r="B24" s="2"/>
      <c r="C24" s="3"/>
      <c r="D24" s="1"/>
      <c r="E24" s="3"/>
      <c r="F24" s="3"/>
      <c r="G24" s="4"/>
    </row>
    <row r="25" spans="1:7" x14ac:dyDescent="0.25">
      <c r="A25" s="1">
        <v>34430</v>
      </c>
      <c r="B25" s="2"/>
      <c r="C25" s="3"/>
      <c r="D25" s="1"/>
      <c r="E25" s="3"/>
      <c r="F25" s="3"/>
      <c r="G25" s="4"/>
    </row>
    <row r="26" spans="1:7" x14ac:dyDescent="0.25">
      <c r="A26" s="1" t="s">
        <v>14</v>
      </c>
      <c r="B26" s="2">
        <v>44576</v>
      </c>
      <c r="C26" s="3">
        <v>1041200</v>
      </c>
      <c r="D26" s="1" t="s">
        <v>68</v>
      </c>
      <c r="E26" s="3" t="s">
        <v>11</v>
      </c>
      <c r="F26" s="3" t="s">
        <v>12</v>
      </c>
      <c r="G26" s="4">
        <v>-40</v>
      </c>
    </row>
    <row r="27" spans="1:7" x14ac:dyDescent="0.25">
      <c r="A27" s="1" t="s">
        <v>13</v>
      </c>
      <c r="B27" s="2"/>
      <c r="C27" s="3"/>
      <c r="D27" s="1"/>
      <c r="E27" s="3"/>
      <c r="F27" s="3"/>
      <c r="G27" s="4"/>
    </row>
    <row r="28" spans="1:7" x14ac:dyDescent="0.25">
      <c r="A28" s="1">
        <v>34431</v>
      </c>
      <c r="B28" s="2"/>
      <c r="C28" s="3"/>
      <c r="D28" s="1"/>
      <c r="E28" s="3"/>
      <c r="F28" s="3"/>
      <c r="G28" s="4"/>
    </row>
    <row r="29" spans="1:7" x14ac:dyDescent="0.25">
      <c r="A29" s="1" t="s">
        <v>14</v>
      </c>
      <c r="B29" s="2">
        <v>44576</v>
      </c>
      <c r="C29" s="3">
        <v>1041200</v>
      </c>
      <c r="D29" s="1" t="s">
        <v>68</v>
      </c>
      <c r="E29" s="3" t="s">
        <v>11</v>
      </c>
      <c r="F29" s="3" t="s">
        <v>12</v>
      </c>
      <c r="G29" s="4">
        <v>40</v>
      </c>
    </row>
    <row r="30" spans="1:7" x14ac:dyDescent="0.25">
      <c r="A30" s="1" t="s">
        <v>13</v>
      </c>
      <c r="B30" s="2"/>
      <c r="C30" s="3"/>
      <c r="D30" s="1"/>
      <c r="E30" s="3"/>
      <c r="F30" s="3"/>
      <c r="G30" s="4"/>
    </row>
    <row r="31" spans="1:7" x14ac:dyDescent="0.25">
      <c r="A31" s="1">
        <v>34431</v>
      </c>
      <c r="B31" s="2"/>
      <c r="C31" s="3"/>
      <c r="D31" s="1"/>
      <c r="E31" s="3"/>
      <c r="F31" s="3"/>
      <c r="G31" s="4"/>
    </row>
    <row r="32" spans="1:7" x14ac:dyDescent="0.25">
      <c r="A32" s="1" t="s">
        <v>15</v>
      </c>
      <c r="B32" s="2">
        <v>44582</v>
      </c>
      <c r="C32" s="3">
        <v>1041200</v>
      </c>
      <c r="D32" s="1" t="s">
        <v>68</v>
      </c>
      <c r="E32" s="3" t="s">
        <v>11</v>
      </c>
      <c r="F32" s="3" t="s">
        <v>12</v>
      </c>
      <c r="G32" s="4">
        <v>-36</v>
      </c>
    </row>
    <row r="33" spans="1:7" x14ac:dyDescent="0.25">
      <c r="A33" s="1" t="s">
        <v>13</v>
      </c>
      <c r="B33" s="2"/>
      <c r="C33" s="3"/>
      <c r="D33" s="1"/>
      <c r="E33" s="3"/>
      <c r="F33" s="3"/>
      <c r="G33" s="4"/>
    </row>
    <row r="34" spans="1:7" x14ac:dyDescent="0.25">
      <c r="A34" s="1">
        <v>34432</v>
      </c>
      <c r="B34" s="2"/>
      <c r="C34" s="3"/>
      <c r="D34" s="1"/>
      <c r="E34" s="3"/>
      <c r="F34" s="3"/>
      <c r="G34" s="4"/>
    </row>
    <row r="35" spans="1:7" x14ac:dyDescent="0.25">
      <c r="A35" s="1" t="s">
        <v>15</v>
      </c>
      <c r="B35" s="2">
        <v>44582</v>
      </c>
      <c r="C35" s="3">
        <v>1041200</v>
      </c>
      <c r="D35" s="1" t="s">
        <v>68</v>
      </c>
      <c r="E35" s="3" t="s">
        <v>11</v>
      </c>
      <c r="F35" s="3" t="s">
        <v>12</v>
      </c>
      <c r="G35" s="4">
        <v>36</v>
      </c>
    </row>
    <row r="36" spans="1:7" x14ac:dyDescent="0.25">
      <c r="A36" s="1" t="s">
        <v>13</v>
      </c>
      <c r="B36" s="2"/>
      <c r="C36" s="3"/>
      <c r="D36" s="1"/>
      <c r="E36" s="3"/>
      <c r="F36" s="3"/>
      <c r="G36" s="4"/>
    </row>
    <row r="37" spans="1:7" x14ac:dyDescent="0.25">
      <c r="A37" s="1">
        <v>34432</v>
      </c>
      <c r="B37" s="2"/>
      <c r="C37" s="3"/>
      <c r="D37" s="1"/>
      <c r="E37" s="3"/>
      <c r="F37" s="3"/>
      <c r="G37" s="4"/>
    </row>
    <row r="38" spans="1:7" x14ac:dyDescent="0.25">
      <c r="A38" s="1" t="s">
        <v>21</v>
      </c>
      <c r="B38" s="2">
        <v>44569</v>
      </c>
      <c r="C38" s="3">
        <v>1042700</v>
      </c>
      <c r="D38" s="1" t="s">
        <v>69</v>
      </c>
      <c r="E38" s="3" t="s">
        <v>22</v>
      </c>
      <c r="F38" s="3" t="s">
        <v>23</v>
      </c>
      <c r="G38" s="4">
        <v>29.5</v>
      </c>
    </row>
    <row r="39" spans="1:7" x14ac:dyDescent="0.25">
      <c r="A39" s="1" t="s">
        <v>13</v>
      </c>
      <c r="B39" s="2"/>
      <c r="C39" s="3"/>
      <c r="D39" s="1"/>
      <c r="E39" s="3"/>
      <c r="F39" s="3"/>
      <c r="G39" s="4"/>
    </row>
    <row r="40" spans="1:7" x14ac:dyDescent="0.25">
      <c r="A40" s="1">
        <v>35710</v>
      </c>
      <c r="B40" s="2"/>
      <c r="C40" s="3"/>
      <c r="D40" s="1"/>
      <c r="E40" s="3"/>
      <c r="F40" s="3"/>
      <c r="G40" s="4"/>
    </row>
    <row r="41" spans="1:7" x14ac:dyDescent="0.25">
      <c r="A41" s="1" t="s">
        <v>24</v>
      </c>
      <c r="B41" s="2" t="s">
        <v>25</v>
      </c>
      <c r="C41" s="3"/>
      <c r="D41" s="1"/>
      <c r="E41" s="3"/>
      <c r="F41" s="3"/>
      <c r="G41" s="4"/>
    </row>
    <row r="42" spans="1:7" x14ac:dyDescent="0.25">
      <c r="A42" s="1" t="s">
        <v>73</v>
      </c>
      <c r="B42" s="2"/>
      <c r="C42" s="3"/>
      <c r="D42" s="1"/>
      <c r="E42" s="3"/>
      <c r="F42" s="3"/>
      <c r="G42" s="4"/>
    </row>
    <row r="43" spans="1:7" x14ac:dyDescent="0.25">
      <c r="A43" s="1" t="s">
        <v>26</v>
      </c>
      <c r="B43" s="2">
        <v>44582</v>
      </c>
      <c r="C43" s="3">
        <v>1041000</v>
      </c>
      <c r="D43" s="1" t="s">
        <v>70</v>
      </c>
      <c r="E43" s="3" t="s">
        <v>27</v>
      </c>
      <c r="F43" s="3" t="s">
        <v>28</v>
      </c>
      <c r="G43" s="4">
        <v>11.5</v>
      </c>
    </row>
    <row r="44" spans="1:7" x14ac:dyDescent="0.25">
      <c r="A44" s="1" t="s">
        <v>29</v>
      </c>
      <c r="B44" s="2"/>
      <c r="C44" s="3"/>
      <c r="D44" s="1"/>
      <c r="E44" s="3"/>
      <c r="F44" s="3"/>
      <c r="G44" s="4"/>
    </row>
    <row r="45" spans="1:7" x14ac:dyDescent="0.25">
      <c r="A45" s="1">
        <v>34376</v>
      </c>
      <c r="B45" s="2"/>
      <c r="C45" s="3"/>
      <c r="D45" s="1"/>
      <c r="E45" s="3"/>
      <c r="F45" s="3"/>
      <c r="G45" s="4"/>
    </row>
    <row r="46" spans="1:7" x14ac:dyDescent="0.25">
      <c r="A46" s="1" t="s">
        <v>30</v>
      </c>
      <c r="B46" s="2">
        <v>44582</v>
      </c>
      <c r="C46" s="3">
        <v>1041001</v>
      </c>
      <c r="D46" s="1" t="s">
        <v>70</v>
      </c>
      <c r="E46" s="3" t="s">
        <v>27</v>
      </c>
      <c r="F46" s="3" t="s">
        <v>28</v>
      </c>
      <c r="G46" s="4">
        <v>1</v>
      </c>
    </row>
    <row r="47" spans="1:7" x14ac:dyDescent="0.25">
      <c r="A47" s="1" t="s">
        <v>31</v>
      </c>
      <c r="B47" s="2"/>
      <c r="C47" s="3"/>
      <c r="D47" s="1"/>
      <c r="E47" s="3"/>
      <c r="F47" s="3"/>
      <c r="G47" s="4"/>
    </row>
    <row r="48" spans="1:7" x14ac:dyDescent="0.25">
      <c r="A48" s="1">
        <v>34376</v>
      </c>
      <c r="B48" s="2"/>
      <c r="C48" s="3"/>
      <c r="D48" s="1"/>
      <c r="E48" s="3"/>
      <c r="F48" s="3"/>
      <c r="G48" s="4"/>
    </row>
    <row r="49" spans="1:7" x14ac:dyDescent="0.25">
      <c r="A49" s="1" t="s">
        <v>32</v>
      </c>
      <c r="B49" s="2">
        <v>44582</v>
      </c>
      <c r="C49" s="3">
        <v>1041200</v>
      </c>
      <c r="D49" s="1" t="s">
        <v>68</v>
      </c>
      <c r="E49" s="3" t="s">
        <v>33</v>
      </c>
      <c r="F49" s="3" t="s">
        <v>34</v>
      </c>
      <c r="G49" s="4">
        <v>20</v>
      </c>
    </row>
    <row r="50" spans="1:7" x14ac:dyDescent="0.25">
      <c r="A50" s="1" t="s">
        <v>13</v>
      </c>
      <c r="B50" s="2"/>
      <c r="C50" s="3"/>
      <c r="D50" s="1"/>
      <c r="E50" s="3"/>
      <c r="F50" s="3"/>
      <c r="G50" s="4"/>
    </row>
    <row r="51" spans="1:7" x14ac:dyDescent="0.25">
      <c r="A51" s="1">
        <v>34379</v>
      </c>
      <c r="B51" s="2"/>
      <c r="C51" s="3"/>
      <c r="D51" s="1"/>
      <c r="E51" s="3"/>
      <c r="F51" s="3"/>
      <c r="G51" s="4"/>
    </row>
    <row r="52" spans="1:7" x14ac:dyDescent="0.25">
      <c r="A52" s="1"/>
      <c r="B52" s="2"/>
      <c r="C52" s="3"/>
      <c r="D52" s="1"/>
      <c r="E52" s="3"/>
      <c r="F52" s="3"/>
      <c r="G52" s="4"/>
    </row>
    <row r="53" spans="1:7" x14ac:dyDescent="0.25">
      <c r="A53" s="1" t="s">
        <v>0</v>
      </c>
      <c r="B53" s="2" t="s">
        <v>1</v>
      </c>
      <c r="C53" s="3" t="s">
        <v>2</v>
      </c>
      <c r="D53" s="1" t="s">
        <v>3</v>
      </c>
      <c r="E53" s="3" t="s">
        <v>5</v>
      </c>
      <c r="F53" s="3" t="s">
        <v>6</v>
      </c>
      <c r="G53" s="4" t="s">
        <v>35</v>
      </c>
    </row>
    <row r="54" spans="1:7" x14ac:dyDescent="0.25">
      <c r="A54" s="1" t="s">
        <v>36</v>
      </c>
      <c r="B54" s="2">
        <v>44590</v>
      </c>
      <c r="C54" s="3">
        <v>1041200</v>
      </c>
      <c r="D54" s="1" t="s">
        <v>68</v>
      </c>
      <c r="E54" s="3" t="s">
        <v>37</v>
      </c>
      <c r="F54" s="3" t="s">
        <v>9</v>
      </c>
      <c r="G54" s="4">
        <v>2</v>
      </c>
    </row>
    <row r="55" spans="1:7" x14ac:dyDescent="0.25">
      <c r="A55" s="1" t="s">
        <v>13</v>
      </c>
      <c r="B55" s="2"/>
      <c r="C55" s="3"/>
      <c r="D55" s="1"/>
      <c r="E55" s="3"/>
      <c r="F55" s="3"/>
      <c r="G55" s="4"/>
    </row>
    <row r="56" spans="1:7" x14ac:dyDescent="0.25">
      <c r="A56" s="1">
        <v>34476</v>
      </c>
      <c r="B56" s="2"/>
      <c r="C56" s="3"/>
      <c r="D56" s="1"/>
      <c r="E56" s="3"/>
      <c r="F56" s="3"/>
      <c r="G56" s="4"/>
    </row>
    <row r="57" spans="1:7" x14ac:dyDescent="0.25">
      <c r="A57" s="1" t="s">
        <v>38</v>
      </c>
      <c r="B57" s="2">
        <v>44576</v>
      </c>
      <c r="C57" s="3">
        <v>1041300</v>
      </c>
      <c r="D57" s="1" t="s">
        <v>71</v>
      </c>
      <c r="E57" s="3" t="s">
        <v>39</v>
      </c>
      <c r="F57" s="3" t="s">
        <v>40</v>
      </c>
      <c r="G57" s="4">
        <v>8</v>
      </c>
    </row>
    <row r="58" spans="1:7" x14ac:dyDescent="0.25">
      <c r="A58" s="1" t="s">
        <v>13</v>
      </c>
      <c r="B58" s="2"/>
      <c r="C58" s="3"/>
      <c r="D58" s="1"/>
      <c r="E58" s="3"/>
      <c r="F58" s="3"/>
      <c r="G58" s="4"/>
    </row>
    <row r="59" spans="1:7" x14ac:dyDescent="0.25">
      <c r="A59" s="1">
        <v>34450</v>
      </c>
      <c r="B59" s="2"/>
      <c r="C59" s="3"/>
      <c r="D59" s="1"/>
      <c r="E59" s="3"/>
      <c r="F59" s="3"/>
      <c r="G59" s="4"/>
    </row>
    <row r="60" spans="1:7" x14ac:dyDescent="0.25">
      <c r="A60" s="1" t="s">
        <v>41</v>
      </c>
      <c r="B60" s="2">
        <v>44582</v>
      </c>
      <c r="C60" s="3">
        <v>1041300</v>
      </c>
      <c r="D60" s="1" t="s">
        <v>71</v>
      </c>
      <c r="E60" s="3" t="s">
        <v>39</v>
      </c>
      <c r="F60" s="3" t="s">
        <v>40</v>
      </c>
      <c r="G60" s="4">
        <v>5.5</v>
      </c>
    </row>
    <row r="61" spans="1:7" x14ac:dyDescent="0.25">
      <c r="A61" s="1" t="s">
        <v>13</v>
      </c>
      <c r="B61" s="2"/>
      <c r="C61" s="3"/>
      <c r="D61" s="1"/>
      <c r="E61" s="3"/>
      <c r="F61" s="3"/>
      <c r="G61" s="4"/>
    </row>
    <row r="62" spans="1:7" x14ac:dyDescent="0.25">
      <c r="A62" s="1">
        <v>34377</v>
      </c>
      <c r="B62" s="2"/>
      <c r="C62" s="3"/>
      <c r="D62" s="1"/>
      <c r="E62" s="3"/>
      <c r="F62" s="3"/>
      <c r="G62" s="4"/>
    </row>
    <row r="63" spans="1:7" x14ac:dyDescent="0.25">
      <c r="A63" s="1" t="s">
        <v>42</v>
      </c>
      <c r="B63" s="2">
        <v>44590</v>
      </c>
      <c r="C63" s="3">
        <v>1041300</v>
      </c>
      <c r="D63" s="1" t="s">
        <v>71</v>
      </c>
      <c r="E63" s="3" t="s">
        <v>43</v>
      </c>
      <c r="F63" s="3" t="s">
        <v>44</v>
      </c>
      <c r="G63" s="4">
        <v>25.5</v>
      </c>
    </row>
    <row r="64" spans="1:7" x14ac:dyDescent="0.25">
      <c r="A64" s="1" t="s">
        <v>13</v>
      </c>
      <c r="B64" s="2"/>
      <c r="C64" s="3"/>
      <c r="D64" s="1"/>
      <c r="E64" s="3"/>
      <c r="F64" s="3"/>
      <c r="G64" s="4"/>
    </row>
    <row r="65" spans="1:7" x14ac:dyDescent="0.25">
      <c r="A65" s="1">
        <v>34474</v>
      </c>
      <c r="B65" s="2"/>
      <c r="C65" s="3"/>
      <c r="D65" s="1"/>
      <c r="E65" s="3"/>
      <c r="F65" s="3"/>
      <c r="G65" s="4"/>
    </row>
    <row r="66" spans="1:7" x14ac:dyDescent="0.25">
      <c r="A66" s="1" t="s">
        <v>45</v>
      </c>
      <c r="B66" s="2">
        <v>44590</v>
      </c>
      <c r="C66" s="3">
        <v>1041301</v>
      </c>
      <c r="D66" s="1" t="s">
        <v>71</v>
      </c>
      <c r="E66" s="3" t="s">
        <v>43</v>
      </c>
      <c r="F66" s="3" t="s">
        <v>44</v>
      </c>
      <c r="G66" s="4">
        <v>4</v>
      </c>
    </row>
    <row r="67" spans="1:7" x14ac:dyDescent="0.25">
      <c r="A67" s="1" t="s">
        <v>46</v>
      </c>
      <c r="B67" s="2"/>
      <c r="C67" s="3"/>
      <c r="D67" s="1"/>
      <c r="E67" s="3"/>
      <c r="F67" s="3"/>
      <c r="G67" s="4"/>
    </row>
    <row r="68" spans="1:7" x14ac:dyDescent="0.25">
      <c r="A68" s="1">
        <v>34474</v>
      </c>
      <c r="B68" s="2"/>
      <c r="C68" s="3"/>
      <c r="D68" s="1"/>
      <c r="E68" s="3"/>
      <c r="F68" s="3"/>
      <c r="G68" s="4"/>
    </row>
    <row r="69" spans="1:7" x14ac:dyDescent="0.25">
      <c r="A69" s="1" t="s">
        <v>47</v>
      </c>
      <c r="B69" s="2">
        <v>44569</v>
      </c>
      <c r="C69" s="3">
        <v>1042700</v>
      </c>
      <c r="D69" s="1" t="s">
        <v>69</v>
      </c>
      <c r="E69" s="3" t="s">
        <v>48</v>
      </c>
      <c r="F69" s="3" t="s">
        <v>49</v>
      </c>
      <c r="G69" s="4">
        <v>23</v>
      </c>
    </row>
    <row r="70" spans="1:7" x14ac:dyDescent="0.25">
      <c r="A70" s="1" t="s">
        <v>13</v>
      </c>
      <c r="B70" s="2"/>
      <c r="C70" s="3"/>
      <c r="D70" s="1"/>
      <c r="E70" s="3"/>
      <c r="F70" s="3"/>
      <c r="G70" s="4"/>
    </row>
    <row r="71" spans="1:7" x14ac:dyDescent="0.25">
      <c r="A71" s="1">
        <v>34374</v>
      </c>
      <c r="B71" s="2"/>
      <c r="C71" s="3"/>
      <c r="D71" s="1"/>
      <c r="E71" s="3"/>
      <c r="F71" s="3"/>
      <c r="G71" s="4"/>
    </row>
    <row r="72" spans="1:7" x14ac:dyDescent="0.25">
      <c r="A72" s="1" t="s">
        <v>50</v>
      </c>
      <c r="B72" s="2">
        <v>44569</v>
      </c>
      <c r="C72" s="3">
        <v>1042700</v>
      </c>
      <c r="D72" s="1" t="s">
        <v>69</v>
      </c>
      <c r="E72" s="3" t="s">
        <v>51</v>
      </c>
      <c r="F72" s="3" t="s">
        <v>49</v>
      </c>
      <c r="G72" s="4">
        <v>13.5</v>
      </c>
    </row>
    <row r="73" spans="1:7" x14ac:dyDescent="0.25">
      <c r="A73" s="1" t="s">
        <v>13</v>
      </c>
      <c r="B73" s="2"/>
      <c r="C73" s="3"/>
      <c r="D73" s="1"/>
      <c r="E73" s="3"/>
      <c r="F73" s="3"/>
      <c r="G73" s="4"/>
    </row>
    <row r="74" spans="1:7" x14ac:dyDescent="0.25">
      <c r="A74" s="1">
        <v>34375</v>
      </c>
      <c r="B74" s="2"/>
      <c r="C74" s="3"/>
      <c r="D74" s="1"/>
      <c r="E74" s="3"/>
      <c r="F74" s="3"/>
      <c r="G74" s="4"/>
    </row>
    <row r="75" spans="1:7" x14ac:dyDescent="0.25">
      <c r="A75" s="1" t="s">
        <v>52</v>
      </c>
      <c r="B75" s="2">
        <v>44576</v>
      </c>
      <c r="C75" s="3">
        <v>1042700</v>
      </c>
      <c r="D75" s="1" t="s">
        <v>69</v>
      </c>
      <c r="E75" s="3" t="s">
        <v>53</v>
      </c>
      <c r="F75" s="3" t="s">
        <v>54</v>
      </c>
      <c r="G75" s="4">
        <v>32</v>
      </c>
    </row>
    <row r="76" spans="1:7" x14ac:dyDescent="0.25">
      <c r="A76" s="1" t="s">
        <v>13</v>
      </c>
      <c r="B76" s="2"/>
      <c r="C76" s="3"/>
      <c r="D76" s="1"/>
      <c r="E76" s="3"/>
      <c r="F76" s="3"/>
      <c r="G76" s="4"/>
    </row>
    <row r="77" spans="1:7" x14ac:dyDescent="0.25">
      <c r="A77" s="1">
        <v>34456</v>
      </c>
      <c r="B77" s="2"/>
      <c r="C77" s="3"/>
      <c r="D77" s="1"/>
      <c r="E77" s="3"/>
      <c r="F77" s="3"/>
      <c r="G77" s="4"/>
    </row>
    <row r="78" spans="1:7" x14ac:dyDescent="0.25">
      <c r="A78" s="1" t="s">
        <v>55</v>
      </c>
      <c r="B78" s="2">
        <v>44582</v>
      </c>
      <c r="C78" s="3">
        <v>1042700</v>
      </c>
      <c r="D78" s="1" t="s">
        <v>69</v>
      </c>
      <c r="E78" s="3" t="s">
        <v>53</v>
      </c>
      <c r="F78" s="3" t="s">
        <v>54</v>
      </c>
      <c r="G78" s="4">
        <v>2</v>
      </c>
    </row>
    <row r="79" spans="1:7" x14ac:dyDescent="0.25">
      <c r="A79" s="1" t="s">
        <v>13</v>
      </c>
      <c r="B79" s="2"/>
      <c r="C79" s="3"/>
      <c r="D79" s="1"/>
      <c r="E79" s="3"/>
      <c r="F79" s="3"/>
      <c r="G79" s="4"/>
    </row>
    <row r="80" spans="1:7" x14ac:dyDescent="0.25">
      <c r="A80" s="1">
        <v>34378</v>
      </c>
      <c r="B80" s="2"/>
      <c r="C80" s="3"/>
      <c r="D80" s="1"/>
      <c r="E80" s="3"/>
      <c r="F80" s="3"/>
      <c r="G80" s="4"/>
    </row>
    <row r="81" spans="1:7" x14ac:dyDescent="0.25">
      <c r="A81" s="1" t="s">
        <v>56</v>
      </c>
      <c r="B81" s="2">
        <v>44569</v>
      </c>
      <c r="C81" s="3">
        <v>1042701</v>
      </c>
      <c r="D81" s="1" t="s">
        <v>69</v>
      </c>
      <c r="E81" s="3" t="s">
        <v>48</v>
      </c>
      <c r="F81" s="3" t="s">
        <v>49</v>
      </c>
      <c r="G81" s="4">
        <v>9</v>
      </c>
    </row>
    <row r="82" spans="1:7" x14ac:dyDescent="0.25">
      <c r="A82" s="1" t="s">
        <v>31</v>
      </c>
      <c r="B82" s="2"/>
      <c r="C82" s="3"/>
      <c r="D82" s="1"/>
      <c r="E82" s="3"/>
      <c r="F82" s="3"/>
      <c r="G82" s="4"/>
    </row>
    <row r="83" spans="1:7" x14ac:dyDescent="0.25">
      <c r="A83" s="1">
        <v>34374</v>
      </c>
      <c r="B83" s="2"/>
      <c r="C83" s="3"/>
      <c r="D83" s="1"/>
      <c r="E83" s="3"/>
      <c r="F83" s="3"/>
      <c r="G83" s="4"/>
    </row>
    <row r="84" spans="1:7" x14ac:dyDescent="0.25">
      <c r="A84" s="1" t="s">
        <v>57</v>
      </c>
      <c r="B84" s="2">
        <v>44569</v>
      </c>
      <c r="C84" s="3">
        <v>1042701</v>
      </c>
      <c r="D84" s="1" t="s">
        <v>69</v>
      </c>
      <c r="E84" s="3" t="s">
        <v>51</v>
      </c>
      <c r="F84" s="3" t="s">
        <v>49</v>
      </c>
      <c r="G84" s="4">
        <v>2</v>
      </c>
    </row>
    <row r="85" spans="1:7" x14ac:dyDescent="0.25">
      <c r="A85" s="1" t="s">
        <v>31</v>
      </c>
      <c r="B85" s="2"/>
      <c r="C85" s="3"/>
      <c r="D85" s="1"/>
      <c r="E85" s="3"/>
      <c r="F85" s="3"/>
      <c r="G85" s="4"/>
    </row>
    <row r="86" spans="1:7" x14ac:dyDescent="0.25">
      <c r="A86" s="1">
        <v>34375</v>
      </c>
      <c r="B86" s="2"/>
      <c r="C86" s="3"/>
      <c r="D86" s="1"/>
      <c r="E86" s="3"/>
      <c r="F86" s="3"/>
      <c r="G86" s="4"/>
    </row>
    <row r="87" spans="1:7" x14ac:dyDescent="0.25">
      <c r="A87" s="1" t="s">
        <v>58</v>
      </c>
      <c r="B87" s="2" t="s">
        <v>59</v>
      </c>
      <c r="C87" s="3"/>
      <c r="D87" s="1"/>
      <c r="E87" s="3"/>
      <c r="F87" s="3"/>
      <c r="G87" s="4"/>
    </row>
    <row r="88" spans="1:7" x14ac:dyDescent="0.25">
      <c r="A88" s="1" t="s">
        <v>74</v>
      </c>
      <c r="B88" s="2"/>
      <c r="C88" s="3"/>
      <c r="D88" s="1"/>
      <c r="E88" s="3"/>
      <c r="F88" s="3"/>
      <c r="G88" s="4"/>
    </row>
    <row r="89" spans="1:7" x14ac:dyDescent="0.25">
      <c r="A89" s="1" t="s">
        <v>60</v>
      </c>
      <c r="B89" s="2">
        <v>44590</v>
      </c>
      <c r="C89" s="3">
        <v>1040103</v>
      </c>
      <c r="D89" s="1" t="s">
        <v>66</v>
      </c>
      <c r="E89" s="3" t="s">
        <v>8</v>
      </c>
      <c r="F89" s="3" t="s">
        <v>9</v>
      </c>
      <c r="G89" s="4">
        <v>3.5</v>
      </c>
    </row>
    <row r="90" spans="1:7" x14ac:dyDescent="0.25">
      <c r="A90" s="1" t="s">
        <v>61</v>
      </c>
      <c r="B90" s="2"/>
      <c r="C90" s="3"/>
      <c r="D90" s="1"/>
      <c r="E90" s="3"/>
      <c r="F90" s="3"/>
      <c r="G90" s="4"/>
    </row>
    <row r="91" spans="1:7" x14ac:dyDescent="0.25">
      <c r="A91" s="1" t="s">
        <v>62</v>
      </c>
      <c r="B91" s="2">
        <v>44569</v>
      </c>
      <c r="C91" s="3">
        <v>1041000</v>
      </c>
      <c r="D91" s="1" t="s">
        <v>70</v>
      </c>
      <c r="E91" s="3" t="s">
        <v>63</v>
      </c>
      <c r="F91" s="3" t="s">
        <v>64</v>
      </c>
      <c r="G91" s="4">
        <v>8</v>
      </c>
    </row>
    <row r="92" spans="1:7" x14ac:dyDescent="0.25">
      <c r="A92" s="1" t="s">
        <v>29</v>
      </c>
      <c r="B92" s="2"/>
      <c r="C92" s="3"/>
      <c r="D92" s="1"/>
      <c r="E92" s="3"/>
      <c r="F92" s="3"/>
      <c r="G92" s="4"/>
    </row>
    <row r="93" spans="1:7" x14ac:dyDescent="0.25">
      <c r="A93" s="1" t="s">
        <v>65</v>
      </c>
      <c r="B93" s="2"/>
      <c r="C93" s="3"/>
      <c r="D93" s="1"/>
      <c r="E93" s="3"/>
      <c r="F93" s="3"/>
      <c r="G9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À convertir</vt:lpstr>
      <vt:lpstr>Résultat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2023-11-28T17:50:50Z</dcterms:created>
  <dcterms:modified xsi:type="dcterms:W3CDTF">2023-11-28T18:26:15Z</dcterms:modified>
</cp:coreProperties>
</file>