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sja\Documents\Roger Excel\Martel\"/>
    </mc:Choice>
  </mc:AlternateContent>
  <xr:revisionPtr revIDLastSave="0" documentId="8_{0456C5BA-945B-46A0-A0A7-DC09EC6F6A87}" xr6:coauthVersionLast="47" xr6:coauthVersionMax="47" xr10:uidLastSave="{00000000-0000-0000-0000-000000000000}"/>
  <bookViews>
    <workbookView xWindow="28680" yWindow="-120" windowWidth="29040" windowHeight="16440" activeTab="1" xr2:uid="{2CC5C231-61CF-8940-96EA-BD3586A728C4}"/>
  </bookViews>
  <sheets>
    <sheet name="Feuil1" sheetId="1" r:id="rId1"/>
    <sheet name="Feuil2" sheetId="4" r:id="rId2"/>
    <sheet name="Feuil3" sheetId="3" r:id="rId3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4" l="1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D63" i="4" s="1"/>
  <c r="C64" i="4"/>
  <c r="D64" i="4" s="1"/>
  <c r="C65" i="4"/>
  <c r="C66" i="4"/>
  <c r="D66" i="4" s="1"/>
  <c r="C67" i="4"/>
  <c r="D67" i="4" s="1"/>
  <c r="C68" i="4"/>
  <c r="D68" i="4" s="1"/>
  <c r="C69" i="4"/>
  <c r="C70" i="4"/>
  <c r="C71" i="4"/>
  <c r="C72" i="4"/>
  <c r="D72" i="4" s="1"/>
  <c r="C73" i="4"/>
  <c r="C74" i="4"/>
  <c r="C75" i="4"/>
  <c r="C76" i="4"/>
  <c r="D76" i="4" s="1"/>
  <c r="C77" i="4"/>
  <c r="C78" i="4"/>
  <c r="C79" i="4"/>
  <c r="C80" i="4"/>
  <c r="D80" i="4" s="1"/>
  <c r="C81" i="4"/>
  <c r="C82" i="4"/>
  <c r="C83" i="4"/>
  <c r="C84" i="4"/>
  <c r="D84" i="4" s="1"/>
  <c r="C85" i="4"/>
  <c r="C86" i="4"/>
  <c r="C87" i="4"/>
  <c r="C88" i="4"/>
  <c r="D88" i="4" s="1"/>
  <c r="C89" i="4"/>
  <c r="C90" i="4"/>
  <c r="C91" i="4"/>
  <c r="C92" i="4"/>
  <c r="D92" i="4" s="1"/>
  <c r="C93" i="4"/>
  <c r="C94" i="4"/>
  <c r="C95" i="4"/>
  <c r="C96" i="4"/>
  <c r="D96" i="4" s="1"/>
  <c r="C97" i="4"/>
  <c r="C98" i="4"/>
  <c r="C99" i="4"/>
  <c r="C100" i="4"/>
  <c r="D100" i="4" s="1"/>
  <c r="C101" i="4"/>
  <c r="C102" i="4"/>
  <c r="C103" i="4"/>
  <c r="C104" i="4"/>
  <c r="D104" i="4" s="1"/>
  <c r="C105" i="4"/>
  <c r="C106" i="4"/>
  <c r="C107" i="4"/>
  <c r="C108" i="4"/>
  <c r="D108" i="4" s="1"/>
  <c r="C109" i="4"/>
  <c r="C110" i="4"/>
  <c r="C111" i="4"/>
  <c r="C112" i="4"/>
  <c r="D112" i="4" s="1"/>
  <c r="C113" i="4"/>
  <c r="C114" i="4"/>
  <c r="C115" i="4"/>
  <c r="C116" i="4"/>
  <c r="D116" i="4" s="1"/>
  <c r="C117" i="4"/>
  <c r="C118" i="4"/>
  <c r="C119" i="4"/>
  <c r="C120" i="4"/>
  <c r="D120" i="4" s="1"/>
  <c r="C121" i="4"/>
  <c r="C122" i="4"/>
  <c r="C123" i="4"/>
  <c r="C124" i="4"/>
  <c r="D124" i="4" s="1"/>
  <c r="C125" i="4"/>
  <c r="C126" i="4"/>
  <c r="C127" i="4"/>
  <c r="C128" i="4"/>
  <c r="D128" i="4" s="1"/>
  <c r="C129" i="4"/>
  <c r="C130" i="4"/>
  <c r="C131" i="4"/>
  <c r="C132" i="4"/>
  <c r="D132" i="4" s="1"/>
  <c r="C133" i="4"/>
  <c r="C134" i="4"/>
  <c r="C2" i="4"/>
  <c r="D2" i="4" s="1"/>
  <c r="D62" i="4"/>
  <c r="D65" i="4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9" i="4"/>
  <c r="D70" i="4"/>
  <c r="D71" i="4"/>
  <c r="D73" i="4"/>
  <c r="D74" i="4"/>
  <c r="D75" i="4"/>
  <c r="D77" i="4"/>
  <c r="D78" i="4"/>
  <c r="D79" i="4"/>
  <c r="D81" i="4"/>
  <c r="D82" i="4"/>
  <c r="D83" i="4"/>
  <c r="D85" i="4"/>
  <c r="D86" i="4"/>
  <c r="D87" i="4"/>
  <c r="D89" i="4"/>
  <c r="D90" i="4"/>
  <c r="D91" i="4"/>
  <c r="D93" i="4"/>
  <c r="D94" i="4"/>
  <c r="D95" i="4"/>
  <c r="D97" i="4"/>
  <c r="D98" i="4"/>
  <c r="D99" i="4"/>
  <c r="D101" i="4"/>
  <c r="D102" i="4"/>
  <c r="D103" i="4"/>
  <c r="D105" i="4"/>
  <c r="D106" i="4"/>
  <c r="D107" i="4"/>
  <c r="D109" i="4"/>
  <c r="D110" i="4"/>
  <c r="D111" i="4"/>
  <c r="D113" i="4"/>
  <c r="D114" i="4"/>
  <c r="D115" i="4"/>
  <c r="D117" i="4"/>
  <c r="D118" i="4"/>
  <c r="D119" i="4"/>
  <c r="D121" i="4"/>
  <c r="D122" i="4"/>
  <c r="D123" i="4"/>
  <c r="D125" i="4"/>
  <c r="D126" i="4"/>
  <c r="D127" i="4"/>
  <c r="D129" i="4"/>
  <c r="D130" i="4"/>
  <c r="D131" i="4"/>
  <c r="D133" i="4"/>
  <c r="D134" i="4"/>
  <c r="B53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2" i="4"/>
  <c r="D27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2" i="3"/>
  <c r="D3" i="3"/>
  <c r="D4" i="3"/>
  <c r="D5" i="3"/>
  <c r="D6" i="3"/>
  <c r="D7" i="3"/>
  <c r="D8" i="3"/>
  <c r="D9" i="3"/>
  <c r="D10" i="3"/>
  <c r="D11" i="3"/>
  <c r="D12" i="3"/>
  <c r="D13" i="3"/>
  <c r="D1" i="3"/>
</calcChain>
</file>

<file path=xl/sharedStrings.xml><?xml version="1.0" encoding="utf-8"?>
<sst xmlns="http://schemas.openxmlformats.org/spreadsheetml/2006/main" count="2071" uniqueCount="838">
  <si>
    <t>Evaluation</t>
  </si>
  <si>
    <t>Prénom</t>
  </si>
  <si>
    <t>Nom</t>
  </si>
  <si>
    <t>Affiliation</t>
  </si>
  <si>
    <t>Titre (paper 1)</t>
  </si>
  <si>
    <t>Titre (paper 2)</t>
  </si>
  <si>
    <t>Anouk Jasmine</t>
  </si>
  <si>
    <t>Albien</t>
  </si>
  <si>
    <t>University of Lausanne (UNIL)</t>
  </si>
  <si>
    <t>Self-initiated expatriates in Switzerland: Exploring expatriate adjustment according to  intentions to stay, time dependent factors,  and cultural distance</t>
  </si>
  <si>
    <t xml:space="preserve">Ole A. </t>
  </si>
  <si>
    <t>Andreassen</t>
  </si>
  <si>
    <t>University of Oslo (UiO)</t>
  </si>
  <si>
    <t>No Evidence for Causal Effects of Maternal and Paternal Ages at First Birth on Children’s Test Scores at Age 10</t>
  </si>
  <si>
    <t xml:space="preserve">Jean-Philippe  </t>
  </si>
  <si>
    <t>Antonietti</t>
  </si>
  <si>
    <t>University of Lausanne (UNIL) - Institute of Psychology (IP)</t>
  </si>
  <si>
    <t>Religion declines in three stages world-wide</t>
  </si>
  <si>
    <t xml:space="preserve">Oliver </t>
  </si>
  <si>
    <t>Arranz-Becker</t>
  </si>
  <si>
    <t>Martin Luther University Halle-Wittenberg (MLU)</t>
  </si>
  <si>
    <t>Health effects of own and partner’s unemployment and job insecurity. New longitudinal evidence for Germany.</t>
  </si>
  <si>
    <t xml:space="preserve">Damaris </t>
  </si>
  <si>
    <t>Aschwanden</t>
  </si>
  <si>
    <t>University of Geneva (UNIGE)</t>
  </si>
  <si>
    <t>Adolescent personality as life course predictor across more than five decades</t>
  </si>
  <si>
    <t xml:space="preserve">Fartein </t>
  </si>
  <si>
    <t>Ask Torvik</t>
  </si>
  <si>
    <t>Norwegian Institue of Public Health (NIPH)</t>
  </si>
  <si>
    <t>Ann-Christin</t>
  </si>
  <si>
    <t>Bächmann</t>
  </si>
  <si>
    <t>Leibniz Institute for Educational Trajectories (LfBi)</t>
  </si>
  <si>
    <t>Daddy home alone: Which (organizational) factors promote the parental leave take-up of fathers in Germany and what are the career consequences of taking parental leave?</t>
  </si>
  <si>
    <t xml:space="preserve">Marie </t>
  </si>
  <si>
    <t>Baeriswyl</t>
  </si>
  <si>
    <t>University of Geneva (UNIGE) - Center for the Interdisciplinary Study of Gerontology and Vulnerability (CIGEV)</t>
  </si>
  <si>
    <t>Financial support given by older adults to family members in a configurational perspective</t>
  </si>
  <si>
    <t xml:space="preserve">Stéphanie </t>
  </si>
  <si>
    <t>Baggio</t>
  </si>
  <si>
    <t>University of Bern (UBE)</t>
  </si>
  <si>
    <t xml:space="preserve">Patterns of resources and strains in family networks: Some evidence of cumulative inequality in life course health </t>
  </si>
  <si>
    <t>Sebastian</t>
  </si>
  <si>
    <t>Bähr</t>
  </si>
  <si>
    <t>Institute for Employment Research (IAB)</t>
  </si>
  <si>
    <t>Latent and manifest benefits of work (LAMB)  in a large-scale German survey</t>
  </si>
  <si>
    <t>Nicoletta</t>
  </si>
  <si>
    <t>Balbo</t>
  </si>
  <si>
    <t>Bocconi University</t>
  </si>
  <si>
    <t>Child Disability: a shaping factor of the parental life course.  A study based on population register data</t>
  </si>
  <si>
    <t xml:space="preserve">Paolo </t>
  </si>
  <si>
    <t>Barbieri</t>
  </si>
  <si>
    <t>University of Trento (UNITN)</t>
  </si>
  <si>
    <t>Unstable careers and life-course income penalty. An age-cohort analysis of the economic consequences  of de-standardized work trajectories in Germany and the UK</t>
  </si>
  <si>
    <t xml:space="preserve">Who remains single? A macro-micro approach to lifelong singlehood over Italian cohorts </t>
  </si>
  <si>
    <t>Marija</t>
  </si>
  <si>
    <t>Bashevska</t>
  </si>
  <si>
    <t>University of Milan (UNIMI)</t>
  </si>
  <si>
    <t xml:space="preserve">Essential workers in times of Covid-19 – re-assessing theoretical explanations for couples’ division of housework for a special group in special times </t>
  </si>
  <si>
    <t xml:space="preserve">Bernad </t>
  </si>
  <si>
    <t>Batinic</t>
  </si>
  <si>
    <t>Johannes Kepler university (JKU)</t>
  </si>
  <si>
    <t>Fiacre</t>
  </si>
  <si>
    <t>BAZIE</t>
  </si>
  <si>
    <t xml:space="preserve">University Joseph KI-Zerbo (UJKZ / Institut Supérieur des Sciences de la Population (ISSP) </t>
  </si>
  <si>
    <t>PhD Student/Research Assistant/Hôte académique Unige</t>
  </si>
  <si>
    <t>Maximilian</t>
  </si>
  <si>
    <t>Becker</t>
  </si>
  <si>
    <t>Goethe University Frankfurt</t>
  </si>
  <si>
    <t>A Life Course framing of the Effect of Affinity Bias on Trust at Work</t>
  </si>
  <si>
    <t>Rolf</t>
  </si>
  <si>
    <t>Socio-economic change and intergenerational class mobility: A dynamic analysis of the experiences of West Germans born between 1929 and 1971</t>
  </si>
  <si>
    <t>Stéphane</t>
  </si>
  <si>
    <t>Benveniste</t>
  </si>
  <si>
    <t>French Institute for Demographic Studies (INED)</t>
  </si>
  <si>
    <t>Parental death in childhood and wealth accumulation during adulthood</t>
  </si>
  <si>
    <t xml:space="preserve">Laura </t>
  </si>
  <si>
    <t>Bernardi</t>
  </si>
  <si>
    <t xml:space="preserve">Maternal gatekeeping in post-separation families: a dynamic perspective: </t>
  </si>
  <si>
    <t xml:space="preserve">Fabrizio </t>
  </si>
  <si>
    <t>European University Institute (EUI)</t>
  </si>
  <si>
    <t>The month-of-birth effect on parents' expectations of university completion: an improved test on the stickiness of educational expectations</t>
  </si>
  <si>
    <t>Ariane</t>
  </si>
  <si>
    <t>Bertogg</t>
  </si>
  <si>
    <t>Ludwig Maximilian University of Munich (LMU) / University of Konstanz</t>
  </si>
  <si>
    <t>Did Internet Use Protect Older Adults’ Mental Health During Covid? It Depends on Their Offline Contacts!</t>
  </si>
  <si>
    <t xml:space="preserve">Fei </t>
  </si>
  <si>
    <t>Bian</t>
  </si>
  <si>
    <t>Partnership Dissolution and Women’s Occupational Status: How Pre-Separation Couple Type Matters</t>
  </si>
  <si>
    <t xml:space="preserve">Erik </t>
  </si>
  <si>
    <t>Bihagen</t>
  </si>
  <si>
    <t>Swedish Institute for Social Research (SOFI) </t>
  </si>
  <si>
    <t>Later and less?  New Evidence on Occupational Maturity for Swedish Women and Men</t>
  </si>
  <si>
    <t xml:space="preserve">Klaus </t>
  </si>
  <si>
    <t>Birkelbach</t>
  </si>
  <si>
    <t>University of Duisburg-Essen (DUE)</t>
  </si>
  <si>
    <t>Prof. Dr.</t>
  </si>
  <si>
    <t xml:space="preserve">Hans-Peter </t>
  </si>
  <si>
    <t>Blossfeld</t>
  </si>
  <si>
    <t>University of Bamberg</t>
  </si>
  <si>
    <t>Danilo</t>
  </si>
  <si>
    <t>Bolano</t>
  </si>
  <si>
    <t>Giuliano</t>
  </si>
  <si>
    <t>Bonoli</t>
  </si>
  <si>
    <t>Moral dilemmas in the practice of aspiration management: coping strategies among street-level bureaucrats providing integration services to recently arrived migrants</t>
  </si>
  <si>
    <t>André</t>
  </si>
  <si>
    <t>Borges</t>
  </si>
  <si>
    <t>University of Lausanne (UNIL) Institute of Psychology (IP)</t>
  </si>
  <si>
    <t>Careers in dirty work: A qualitative investigation with domestic cleaning workers</t>
  </si>
  <si>
    <t xml:space="preserve">Francesca </t>
  </si>
  <si>
    <t>Borghese</t>
  </si>
  <si>
    <t>University of Gröningen (RUG)</t>
  </si>
  <si>
    <t>Christina</t>
  </si>
  <si>
    <t>Bornatici</t>
  </si>
  <si>
    <t>University of Lausanne (UNIL) / Swiss Centre of Expertise in the Social Sciences (FORS)</t>
  </si>
  <si>
    <t>Undoing Gender in Switzerland: Couples’ Gender Role Attitudes and New Parents' Employment Behaviours</t>
  </si>
  <si>
    <t xml:space="preserve">Sandra </t>
  </si>
  <si>
    <t>Buchholz</t>
  </si>
  <si>
    <t>The role of personality traits in high school graduates intention to enrol in higher education – resource substitution, structural amplification or cumulative advantage?</t>
  </si>
  <si>
    <t>Laura</t>
  </si>
  <si>
    <t>Buchinger</t>
  </si>
  <si>
    <t>German Institute for Economic Reseach (DIW)</t>
  </si>
  <si>
    <t>But did They Want Kids? Life Goals in one's 20s Predict Well-Being in Midlife</t>
  </si>
  <si>
    <t>Marlis</t>
  </si>
  <si>
    <t>Buchmann</t>
  </si>
  <si>
    <t>University of Zurich (UZH)</t>
  </si>
  <si>
    <t>Do discrepancies between student and teacher judgment across students’ educational trajectory matter for the development of motivation and self-esteem?</t>
  </si>
  <si>
    <t>Felix</t>
  </si>
  <si>
    <t>Bühlmann,</t>
  </si>
  <si>
    <t>Does employability help to cope with job insecurity? An analysis of workers' well-being with Swiss panel data</t>
  </si>
  <si>
    <t>Claudine</t>
  </si>
  <si>
    <t>Burton-Jeangros</t>
  </si>
  <si>
    <t>Consequences of legal status regularization on life satisfaction. Factors affecting men and women's well-being among newly regularized and undocumented migrants</t>
  </si>
  <si>
    <t>Social determinants of healthcare for noncommunicable diseases among undocumented migrants: a scoping review</t>
  </si>
  <si>
    <t xml:space="preserve">Mar </t>
  </si>
  <si>
    <t>C. Espadafor</t>
  </si>
  <si>
    <t>National University of Distance Education (UNED)</t>
  </si>
  <si>
    <t>The intergenerational effect of educational expansion: new evidence from a natural experiment in Spain</t>
  </si>
  <si>
    <t>Beatrice</t>
  </si>
  <si>
    <t>Caniglia</t>
  </si>
  <si>
    <t xml:space="preserve">Tomás </t>
  </si>
  <si>
    <t>Cano</t>
  </si>
  <si>
    <t>Like father, like son? Fathers’ and sons’ work-family trajectories upon the German reunification</t>
  </si>
  <si>
    <t>Leandro Iván</t>
  </si>
  <si>
    <t>Canzio</t>
  </si>
  <si>
    <t xml:space="preserve">Cristian </t>
  </si>
  <si>
    <t>Carmeli</t>
  </si>
  <si>
    <t>University of Fribourg (UNIFR)</t>
  </si>
  <si>
    <t>Simulating population interventions on health behaviours or on adverse family environments in adolescence to compare their impact on socioeconomic inequalities in adult cardiometabolic risk and disease: a Finnish prospective cohort study</t>
  </si>
  <si>
    <t>Subin</t>
  </si>
  <si>
    <t>Chang</t>
  </si>
  <si>
    <t xml:space="preserve">Mengling </t>
  </si>
  <si>
    <t>Cheng</t>
  </si>
  <si>
    <t xml:space="preserve">Unraveling The Puzzle: Exploring The Lifelong Impact of Socioeconomic Position throughout the Life Course on Cognitive Health in Later Life </t>
  </si>
  <si>
    <t xml:space="preserve">Arnaud </t>
  </si>
  <si>
    <t>Chiolero</t>
  </si>
  <si>
    <t>Sequence analysis in life course epidemiology: employment trajectories and cancer in women</t>
  </si>
  <si>
    <t xml:space="preserve">Juliana </t>
  </si>
  <si>
    <t>Chueri</t>
  </si>
  <si>
    <t>University of Lausanne (UNIL) / Swiss Graduate School of Public Administration (IDHEAP)</t>
  </si>
  <si>
    <t xml:space="preserve">Why waste my brain? Student loans attribution in times of skill shortage in Western countries </t>
  </si>
  <si>
    <t xml:space="preserve">Heejung </t>
  </si>
  <si>
    <t>Chung</t>
  </si>
  <si>
    <t>University of Kent</t>
  </si>
  <si>
    <t>Does working from home bring more babies? Homeworking intensity, Gender Role Attitudes, and Fertility intentions in the UK</t>
  </si>
  <si>
    <t>Ruxandra Oana</t>
  </si>
  <si>
    <t>Ciobanu</t>
  </si>
  <si>
    <t>University of Applied Sciences and Arts Western Switzerland (HES-SO)</t>
  </si>
  <si>
    <t>Scaling down transnationalism: Comparing international and internal migrants’ geographical attachment</t>
  </si>
  <si>
    <t>Matthias</t>
  </si>
  <si>
    <t>Collischon</t>
  </si>
  <si>
    <t>Long-run effects of wage subsidies on maternal labor market outcomes</t>
  </si>
  <si>
    <t xml:space="preserve">Matthias </t>
  </si>
  <si>
    <t>Chiara Ludovica</t>
  </si>
  <si>
    <t>Comolli</t>
  </si>
  <si>
    <t>University of Bologna (UNIBO)</t>
  </si>
  <si>
    <t>Social Uncertainty and fertility intentions:  from the Great Recession to the Covid-19 crisis</t>
  </si>
  <si>
    <t xml:space="preserve">Liala </t>
  </si>
  <si>
    <t>Consoli</t>
  </si>
  <si>
    <t xml:space="preserve">Min </t>
  </si>
  <si>
    <t>Cui</t>
  </si>
  <si>
    <t>Investing Like My Parents: Do Parents Affect Children's Risk Taking Behavior?</t>
  </si>
  <si>
    <t xml:space="preserve">Stéphane </t>
  </si>
  <si>
    <t>Cullati</t>
  </si>
  <si>
    <t>University of Fribourg (UNIFR) / University of Geneva (UNIGE)</t>
  </si>
  <si>
    <t xml:space="preserve">Kamila </t>
  </si>
  <si>
    <t>Cygan-Rehm</t>
  </si>
  <si>
    <t xml:space="preserve">Mirkka </t>
  </si>
  <si>
    <t>Danielsbacka</t>
  </si>
  <si>
    <t>University of Turku (UTU)</t>
  </si>
  <si>
    <t>Transition to Widowhood and Subjective Wellbeing: The Buffering Effects of Social Networks</t>
  </si>
  <si>
    <t xml:space="preserve">Nora </t>
  </si>
  <si>
    <t>Dasoki</t>
  </si>
  <si>
    <t>How do Swiss older adults assess their past lives? Memories of vulnerability and happiness and life satisfaction</t>
  </si>
  <si>
    <t xml:space="preserve">Vera </t>
  </si>
  <si>
    <t xml:space="preserve">De Bel </t>
  </si>
  <si>
    <t>Being Your Own Boss: Network and Social Determinants of Young People's Orientations Towards Self-Employment</t>
  </si>
  <si>
    <t xml:space="preserve">Nan Dirk  </t>
  </si>
  <si>
    <t>De Graaf</t>
  </si>
  <si>
    <t>Nuffield College, University of Oxford</t>
  </si>
  <si>
    <t>Christian</t>
  </si>
  <si>
    <t>Deindl</t>
  </si>
  <si>
    <t>Technical University of Dortmund (TU)</t>
  </si>
  <si>
    <t xml:space="preserve">Employment and family histories and informal caregiving in later life in Europe </t>
  </si>
  <si>
    <t>The impact of providing care in mid-life on employment transitions in Europe</t>
  </si>
  <si>
    <t>Giorgio</t>
  </si>
  <si>
    <t>Di Gessa</t>
  </si>
  <si>
    <t xml:space="preserve">University College London (UCL) </t>
  </si>
  <si>
    <t>The mental and physical health effects of transitions into unpaid caregiving: a longitudinal, propensity score analysis</t>
  </si>
  <si>
    <t xml:space="preserve">Giorgio </t>
  </si>
  <si>
    <t>The mental and physical health effects of providing sandwich care in the UK: a longitudinal, propensity score analysis in the UK Household Longitudinal Study</t>
  </si>
  <si>
    <t>Alessandro</t>
  </si>
  <si>
    <t>Di Nallo</t>
  </si>
  <si>
    <t>Mental Health Around Live and Non-live births</t>
  </si>
  <si>
    <t xml:space="preserve">Luna </t>
  </si>
  <si>
    <t>Dones</t>
  </si>
  <si>
    <t>University of Applied Sciences and Arts Western Switzerland (HES-SO) - Faculty of Social Work &amp; Occupational Therapy Department (HETSL)</t>
  </si>
  <si>
    <t>Enggist</t>
  </si>
  <si>
    <t>Regions drifting apart? Cultural grievances across regions in Britain, France, and Switzerland, 1987-2019</t>
  </si>
  <si>
    <t xml:space="preserve">Theresa M. </t>
  </si>
  <si>
    <t>Entringer</t>
  </si>
  <si>
    <t>German Institute for Economic Research (DIW)</t>
  </si>
  <si>
    <t>Investigating the pathway from depression symptoms to depression diagnosis - How do they connect?</t>
  </si>
  <si>
    <t>Frederike</t>
  </si>
  <si>
    <t>Esche</t>
  </si>
  <si>
    <t>University of Hamburg</t>
  </si>
  <si>
    <t>Higher, further, faster? Investigating the relative effect of parents’ socioeconomic position on a person’s life satisfaction</t>
  </si>
  <si>
    <t>Julien</t>
  </si>
  <si>
    <t>Fakhoury</t>
  </si>
  <si>
    <t>Guillaume</t>
  </si>
  <si>
    <t>Fernandez</t>
  </si>
  <si>
    <t>The gendered effects of social capital on the well-being of widowed: Evidence from 16 European countries</t>
  </si>
  <si>
    <t>Ferrara</t>
  </si>
  <si>
    <t>The impact of parental health shocks on well-being and development in early adulthood: Evidence from Germany</t>
  </si>
  <si>
    <t xml:space="preserve">Kenneth F. </t>
  </si>
  <si>
    <t>Ferraro</t>
  </si>
  <si>
    <t>Purdue University</t>
  </si>
  <si>
    <t xml:space="preserve">Andreas  </t>
  </si>
  <si>
    <t>Filser</t>
  </si>
  <si>
    <t>IAB</t>
  </si>
  <si>
    <t>William</t>
  </si>
  <si>
    <t>Foley</t>
  </si>
  <si>
    <t>Charles III University of Madrid (UC3M)</t>
  </si>
  <si>
    <t>Children's effort and parental educational expectations: evidence from a laboratory study</t>
  </si>
  <si>
    <t>Flavia</t>
  </si>
  <si>
    <t>Fossati</t>
  </si>
  <si>
    <t xml:space="preserve">Axel </t>
  </si>
  <si>
    <t>Franzen</t>
  </si>
  <si>
    <t>Do friends make us thrive?  A panel study on the causal effect of social capital on subjective wellbeing across three European countries (CH, DE, UK)</t>
  </si>
  <si>
    <t xml:space="preserve">Corinna </t>
  </si>
  <si>
    <t>Frodermann</t>
  </si>
  <si>
    <t>Rainer</t>
  </si>
  <si>
    <t>Gabriel</t>
  </si>
  <si>
    <t>Martin</t>
  </si>
  <si>
    <t>Gädecke</t>
  </si>
  <si>
    <t>Berlin Social Science Center (WZB)</t>
  </si>
  <si>
    <t>Unplanned parenthood and  parenthood wage gaps in a life course perspective</t>
  </si>
  <si>
    <t>Mia</t>
  </si>
  <si>
    <t>Gandenberger</t>
  </si>
  <si>
    <t>University of Oxford</t>
  </si>
  <si>
    <t>Fabian</t>
  </si>
  <si>
    <t>Gander</t>
  </si>
  <si>
    <t>University of Basel,</t>
  </si>
  <si>
    <t>All in the same boat or not quite? Identifying patterns of experienced change in work aspects and employees’ well-being in times of the pandemic</t>
  </si>
  <si>
    <t>Olga</t>
  </si>
  <si>
    <t>Ganjour</t>
  </si>
  <si>
    <t xml:space="preserve">Same-sex family networks in Switzerland: inclusive or exclusive? </t>
  </si>
  <si>
    <t>Alicia</t>
  </si>
  <si>
    <t>García Sierra</t>
  </si>
  <si>
    <t>University of Oxford - Nuffield College</t>
  </si>
  <si>
    <t>Skills Beget Skills: Addressing the Role of Mothers’ Occupation-Specific Skills on Children’s Developmental Process</t>
  </si>
  <si>
    <t>Vanessa</t>
  </si>
  <si>
    <t>Gash</t>
  </si>
  <si>
    <t>City, University of London</t>
  </si>
  <si>
    <t>Does It Feel Good to be the Breadwinner? Examining Gender differences in the Well-Being Effects of the Partner Pay Gap across Europe.</t>
  </si>
  <si>
    <t>Jacques-Antoine</t>
  </si>
  <si>
    <t>Gauthier</t>
  </si>
  <si>
    <t>The burden of children during the pandemic according to family configurations</t>
  </si>
  <si>
    <t xml:space="preserve">Denis </t>
  </si>
  <si>
    <t>Gerstorf</t>
  </si>
  <si>
    <t>Humboldt University of Berlin (HU)</t>
  </si>
  <si>
    <t>Gaia</t>
  </si>
  <si>
    <t>Ghirardi</t>
  </si>
  <si>
    <t>The role of childcare arrangements on social inequalities  in children's early competencies</t>
  </si>
  <si>
    <t>Filippo</t>
  </si>
  <si>
    <t>Gioachin</t>
  </si>
  <si>
    <t xml:space="preserve">University of Trento (UNITN) </t>
  </si>
  <si>
    <t xml:space="preserve">Filippo </t>
  </si>
  <si>
    <t>Myriam</t>
  </si>
  <si>
    <t>Girardin</t>
  </si>
  <si>
    <t xml:space="preserve">Aswathikutty </t>
  </si>
  <si>
    <t>Gireesh</t>
  </si>
  <si>
    <t>Dawid</t>
  </si>
  <si>
    <t>Gondek</t>
  </si>
  <si>
    <t>The COVID-19 pandemic and wellbeing – was there a crisis and for whom? Effects across the life course and by gender.</t>
  </si>
  <si>
    <t>Kimberly</t>
  </si>
  <si>
    <t>Goulart</t>
  </si>
  <si>
    <t>The myth of declining job tenure: the evolution of job tenure in Europe, 1995-2021</t>
  </si>
  <si>
    <t>Michael</t>
  </si>
  <si>
    <t>Grätz</t>
  </si>
  <si>
    <t xml:space="preserve">Davide </t>
  </si>
  <si>
    <t xml:space="preserve">Gritti </t>
  </si>
  <si>
    <t xml:space="preserve">Employment instability and material deprivation of young couples: Does formal childcare availability influence parents’ labour supply? </t>
  </si>
  <si>
    <t>Raffaele</t>
  </si>
  <si>
    <t>Grotti</t>
  </si>
  <si>
    <t xml:space="preserve">Jeanine </t>
  </si>
  <si>
    <t>Grütter</t>
  </si>
  <si>
    <t>University of Konstanz</t>
  </si>
  <si>
    <t>Grüttner</t>
  </si>
  <si>
    <t>German Centre for Higher Education Research and Science Studies (DZHW)</t>
  </si>
  <si>
    <t>Conrad</t>
  </si>
  <si>
    <t>Hackett</t>
  </si>
  <si>
    <t>Pew Research Center</t>
  </si>
  <si>
    <t>Juho</t>
  </si>
  <si>
    <t>Hänninen</t>
  </si>
  <si>
    <t>The Adulthood Transitions of Youth Culture Practitioners: Evidence for Lifestyle’s Role in the Second Demographic Transition?</t>
  </si>
  <si>
    <t xml:space="preserve">Marieke </t>
  </si>
  <si>
    <t>Heers</t>
  </si>
  <si>
    <t xml:space="preserve">Jan Paul </t>
  </si>
  <si>
    <t>Heisig</t>
  </si>
  <si>
    <t>Louis</t>
  </si>
  <si>
    <t>Henderson</t>
  </si>
  <si>
    <t>Innocence and experience: early childhood education as an externality in late eighteenth-century London</t>
  </si>
  <si>
    <t>Peter</t>
  </si>
  <si>
    <t>Hilpert</t>
  </si>
  <si>
    <t>Scott M.</t>
  </si>
  <si>
    <t>Hofer</t>
  </si>
  <si>
    <t>Oregon Health &amp; Science University (OHSU)</t>
  </si>
  <si>
    <t>Adar</t>
  </si>
  <si>
    <t>Hoffman</t>
  </si>
  <si>
    <t>Conservation of Resources During the COVID-19 Pandemic: Interactive Effects of Resource Status, Loss, and Gain on Depression</t>
  </si>
  <si>
    <t>Heather</t>
  </si>
  <si>
    <t>Hofmeister</t>
  </si>
  <si>
    <t>Cohort differences between postdocs and their supervisors in “ideal worker” norms in the life sciences</t>
  </si>
  <si>
    <t xml:space="preserve">Heather </t>
  </si>
  <si>
    <t xml:space="preserve">Bettina </t>
  </si>
  <si>
    <t>Hünteler</t>
  </si>
  <si>
    <t>Max Plan Institute for Human Development (MPIB)</t>
  </si>
  <si>
    <t>For whom does wealth matter more for health? Nativity wealth-health gradient in Norway</t>
  </si>
  <si>
    <t>Sandra</t>
  </si>
  <si>
    <t>Hupka-Brunner</t>
  </si>
  <si>
    <t>Dr.</t>
  </si>
  <si>
    <t xml:space="preserve">Andreas </t>
  </si>
  <si>
    <t>Ihle</t>
  </si>
  <si>
    <t>The Moderating Role of Age on the Link Between Fear of Missing Out and Well-being</t>
  </si>
  <si>
    <t xml:space="preserve">Roberto </t>
  </si>
  <si>
    <t>Impicciatore</t>
  </si>
  <si>
    <t>Family Migration and Women’s Occupational Attainment over the Life Course. An Empirical Analysis of the Tied Migration Argument in Interregional Internal Migration in Europe.</t>
  </si>
  <si>
    <t>Josephine</t>
  </si>
  <si>
    <t>Jackisch</t>
  </si>
  <si>
    <t xml:space="preserve">University of Fribourg (UNIFR) - Population Health Labotary </t>
  </si>
  <si>
    <t xml:space="preserve">Yves </t>
  </si>
  <si>
    <t>Jackson</t>
  </si>
  <si>
    <t xml:space="preserve">Corinne </t>
  </si>
  <si>
    <t>Jeffries-Tolksdorf</t>
  </si>
  <si>
    <t>Pas rattaché à une université / institut</t>
  </si>
  <si>
    <t xml:space="preserve">Daniela S </t>
  </si>
  <si>
    <t>Jopp</t>
  </si>
  <si>
    <t>Ageing with Multimorbidity: The Pathways to Improved Quality of Life</t>
  </si>
  <si>
    <t xml:space="preserve">Daniela </t>
  </si>
  <si>
    <t>Daniela</t>
  </si>
  <si>
    <t>“What about Hobfoll’s Resources Conservation Model in a Digital Society?  The Role of Internet use as Moderator of the Relationship between Personal Resources and Stress in Young and Older Adults”.</t>
  </si>
  <si>
    <t>Daniela S</t>
  </si>
  <si>
    <t xml:space="preserve">Personality Profiles in Fordham Centenarians </t>
  </si>
  <si>
    <t xml:space="preserve">Olivier  </t>
  </si>
  <si>
    <t>Joseph</t>
  </si>
  <si>
    <t>Pas trouvé</t>
  </si>
  <si>
    <t>Trajectories on the move: between individual agency and mobility subsidies</t>
  </si>
  <si>
    <t xml:space="preserve">Moritz </t>
  </si>
  <si>
    <t>Kaiser</t>
  </si>
  <si>
    <t>University of Tübingen</t>
  </si>
  <si>
    <t xml:space="preserve"> The Magdalen Life Course: The Lives of the Inmates of the Clewer and Salisbury Houses of Mercy, 1830-1900</t>
  </si>
  <si>
    <t xml:space="preserve">Miika </t>
  </si>
  <si>
    <t>Kekki</t>
  </si>
  <si>
    <t>University of Eastern Finland (UEF)</t>
  </si>
  <si>
    <t xml:space="preserve">Sara </t>
  </si>
  <si>
    <t>Kjellsson</t>
  </si>
  <si>
    <t xml:space="preserve">Stockholm University </t>
  </si>
  <si>
    <t>Carlo</t>
  </si>
  <si>
    <t>Knotz</t>
  </si>
  <si>
    <t>University of Stavanger (UiS)</t>
  </si>
  <si>
    <t xml:space="preserve">Øystein </t>
  </si>
  <si>
    <t>Kravdal</t>
  </si>
  <si>
    <t xml:space="preserve">Anne-Kathrin </t>
  </si>
  <si>
    <t>Kronberg</t>
  </si>
  <si>
    <t>University of North Carolina at Charlotte </t>
  </si>
  <si>
    <t>Rebecca</t>
  </si>
  <si>
    <t>Lacey</t>
  </si>
  <si>
    <t>St George's, University of London</t>
  </si>
  <si>
    <t xml:space="preserve">Rebecca </t>
  </si>
  <si>
    <t>Charikleia</t>
  </si>
  <si>
    <t>Lampraki</t>
  </si>
  <si>
    <t xml:space="preserve">Charikleia </t>
  </si>
  <si>
    <t xml:space="preserve">Dimitrios </t>
  </si>
  <si>
    <t>Lampropoulos</t>
  </si>
  <si>
    <t>Thinking beyond geography: Social quality environment and health</t>
  </si>
  <si>
    <t>Nicky</t>
  </si>
  <si>
    <t>Le Feuvre</t>
  </si>
  <si>
    <r>
      <t>G</t>
    </r>
    <r>
      <rPr>
        <sz val="10"/>
        <color rgb="FF000000"/>
        <rFont val="Arial"/>
        <family val="2"/>
      </rPr>
      <t>endered experiences of ageing at work: exploring the ‘menopause taboo’ in the Swiss health-care sector</t>
    </r>
  </si>
  <si>
    <t xml:space="preserve">Jean-Marie </t>
  </si>
  <si>
    <t>le Goff</t>
  </si>
  <si>
    <t xml:space="preserve">Claire </t>
  </si>
  <si>
    <t>Leeming</t>
  </si>
  <si>
    <t xml:space="preserve">Work-life well-being spillover: Findings from a 7-year panel study in Switzerland </t>
  </si>
  <si>
    <t>Mathias</t>
  </si>
  <si>
    <t>Lerch</t>
  </si>
  <si>
    <t>Swiss Federal Institute of Technology in Lausanne (EPFL) - Laboratory of Urban Demography (URBDEMO)</t>
  </si>
  <si>
    <t>Societal upheaval and contraceptive use over the life course</t>
  </si>
  <si>
    <t xml:space="preserve">Olga </t>
  </si>
  <si>
    <t>Leshchenko</t>
  </si>
  <si>
    <t>Marion</t>
  </si>
  <si>
    <t>Leturcq</t>
  </si>
  <si>
    <t>INED</t>
  </si>
  <si>
    <t>Yang</t>
  </si>
  <si>
    <t>Li</t>
  </si>
  <si>
    <t>University of Southampton</t>
  </si>
  <si>
    <t>Wentian</t>
  </si>
  <si>
    <t>Lu</t>
  </si>
  <si>
    <t xml:space="preserve">Torkild H. </t>
  </si>
  <si>
    <t>Lyngstad</t>
  </si>
  <si>
    <t>Mader</t>
  </si>
  <si>
    <t xml:space="preserve">Jacob Donald </t>
  </si>
  <si>
    <t>Geography and Social Inequality in Italy (GESI Project)</t>
  </si>
  <si>
    <t>Paolo</t>
  </si>
  <si>
    <t>Martinelli</t>
  </si>
  <si>
    <t xml:space="preserve">Jonas </t>
  </si>
  <si>
    <t>Masdonati</t>
  </si>
  <si>
    <t>Dina</t>
  </si>
  <si>
    <t>Maskileyson</t>
  </si>
  <si>
    <t>University of Cologne</t>
  </si>
  <si>
    <t>Koorosh</t>
  </si>
  <si>
    <t>Massoudi</t>
  </si>
  <si>
    <t xml:space="preserve">Koorosh </t>
  </si>
  <si>
    <t xml:space="preserve">Karl Ulrich </t>
  </si>
  <si>
    <t>Mayer</t>
  </si>
  <si>
    <t>Anne</t>
  </si>
  <si>
    <t>McMunn</t>
  </si>
  <si>
    <t>University College London (UCL) - International College of Legal Studies (ICLS)</t>
  </si>
  <si>
    <t>Annie</t>
  </si>
  <si>
    <t xml:space="preserve">Teuta </t>
  </si>
  <si>
    <t>Mehmeti</t>
  </si>
  <si>
    <t>University of Neuchâtel (UNINE)</t>
  </si>
  <si>
    <t>Anahita</t>
  </si>
  <si>
    <t>Mehrpour</t>
  </si>
  <si>
    <t>The Social Cure in Turbulent Times:  Investigating the social correlates of health during and after covid-19</t>
  </si>
  <si>
    <t>Heiner</t>
  </si>
  <si>
    <t>Meulemann</t>
  </si>
  <si>
    <t>Malgorzata</t>
  </si>
  <si>
    <t>Mikucka</t>
  </si>
  <si>
    <t>University of Mannheim</t>
  </si>
  <si>
    <t>Benjamin</t>
  </si>
  <si>
    <t>Moles Kalt</t>
  </si>
  <si>
    <t>Katy</t>
  </si>
  <si>
    <t>Morris</t>
  </si>
  <si>
    <t>Uneven Shifts: Regional Occupational Change in France, Italy, Spain and the United Kingdom 1992 – 2018</t>
  </si>
  <si>
    <t>Daniel</t>
  </si>
  <si>
    <t>Mroczek</t>
  </si>
  <si>
    <t>Northwestern University (NU)</t>
  </si>
  <si>
    <t xml:space="preserve">Barbara </t>
  </si>
  <si>
    <t>Müller</t>
  </si>
  <si>
    <t>University of Lorraine (UL)</t>
  </si>
  <si>
    <t xml:space="preserve">Graciela </t>
  </si>
  <si>
    <t>Muniz-Terrera</t>
  </si>
  <si>
    <t>University of Erlangen-Nuremberg (FAU)</t>
  </si>
  <si>
    <t>Khatia</t>
  </si>
  <si>
    <t>Nadaraia</t>
  </si>
  <si>
    <t xml:space="preserve">Early Roots of Working Memory Capacity: Uncovering the Influence of Social Origin on Recall Performance in Individuals Aged 50 and Above </t>
  </si>
  <si>
    <t>Richard</t>
  </si>
  <si>
    <t>Nennstiel</t>
  </si>
  <si>
    <t>When analyzing intergenerational mobility, be cautious about the timing of the measurement of children's occupational position</t>
  </si>
  <si>
    <t>David</t>
  </si>
  <si>
    <t>Nika</t>
  </si>
  <si>
    <t xml:space="preserve">Daniel </t>
  </si>
  <si>
    <t>Oesch</t>
  </si>
  <si>
    <t>Yentéma</t>
  </si>
  <si>
    <t>Onadja</t>
  </si>
  <si>
    <t xml:space="preserve">University Joseph KI-Zerbo (UJKZ) / Institut Supérieur des Sciences de la Population (ISSP) </t>
  </si>
  <si>
    <t>Michel</t>
  </si>
  <si>
    <t>Oris</t>
  </si>
  <si>
    <t>A Sequence History Analysis of the Transitions to Adulthood among Indian Women</t>
  </si>
  <si>
    <t xml:space="preserve">Michel </t>
  </si>
  <si>
    <t>Luis</t>
  </si>
  <si>
    <t>Ortiz-Gervasi</t>
  </si>
  <si>
    <t>Pompeu Fabra University (UPF)</t>
  </si>
  <si>
    <t>Gender inequality in job match and work authority. An exploration of early and middle labour market trajectory of university graduates</t>
  </si>
  <si>
    <t xml:space="preserve">Ihssane </t>
  </si>
  <si>
    <t>Otmani</t>
  </si>
  <si>
    <t xml:space="preserve">Nazareno </t>
  </si>
  <si>
    <t>Panichella</t>
  </si>
  <si>
    <t>Occupational outcomes across age at South-to-North migration in Italy</t>
  </si>
  <si>
    <t>Matteo</t>
  </si>
  <si>
    <t>Piolatto</t>
  </si>
  <si>
    <t xml:space="preserve">Matteo </t>
  </si>
  <si>
    <t>How reductions in paid work influence gender equality in the performance of unpaid work: a systematic review and meta-analysis.</t>
  </si>
  <si>
    <t>Crista</t>
  </si>
  <si>
    <t>Plak</t>
  </si>
  <si>
    <t>University of Limoges (UNILIM)</t>
  </si>
  <si>
    <t>Entrepreneurship for Life Reconstruction: From Resilience to Resistance</t>
  </si>
  <si>
    <t>Radl</t>
  </si>
  <si>
    <t xml:space="preserve">Charles III University of Madrid (UC3M) </t>
  </si>
  <si>
    <t xml:space="preserve">Jan-Erik </t>
  </si>
  <si>
    <t>Refle</t>
  </si>
  <si>
    <t xml:space="preserve">Chantal </t>
  </si>
  <si>
    <t>Remery</t>
  </si>
  <si>
    <t>Utrecht University (UU)</t>
  </si>
  <si>
    <t>Jenny</t>
  </si>
  <si>
    <t>Rinallo</t>
  </si>
  <si>
    <t>Aix-Marseille University (AMU)</t>
  </si>
  <si>
    <t xml:space="preserve">Regina T. </t>
  </si>
  <si>
    <t>Riphahn</t>
  </si>
  <si>
    <t>Marta</t>
  </si>
  <si>
    <t>Roca Escoda</t>
  </si>
  <si>
    <t>Angélique</t>
  </si>
  <si>
    <t>Roquet</t>
  </si>
  <si>
    <t>University of Zurich (UZH) - Psychology Institute</t>
  </si>
  <si>
    <t xml:space="preserve">Angélique </t>
  </si>
  <si>
    <t xml:space="preserve">Clémentine </t>
  </si>
  <si>
    <t>Rossier</t>
  </si>
  <si>
    <t xml:space="preserve">University of Geneva (UNIGE) </t>
  </si>
  <si>
    <t>Clémentine</t>
  </si>
  <si>
    <t>Do social support protects against food insecurity among internally displaced househols in Burkina Faso?</t>
  </si>
  <si>
    <t xml:space="preserve">Jerome </t>
  </si>
  <si>
    <t xml:space="preserve">Anna </t>
  </si>
  <si>
    <t>Rotkirch</t>
  </si>
  <si>
    <t>Väestöliitto (The Family Federation of Finland)</t>
  </si>
  <si>
    <t>Valentina</t>
  </si>
  <si>
    <t>Rotondi</t>
  </si>
  <si>
    <t>The University of Applied Sciences and Arts of Southern Switzerland (SUPSI) &amp; University of Oxford</t>
  </si>
  <si>
    <t>Parenthood and Support for Local and Global Public Goods: Exploring the Moderating Role of Gender and Contextual Factors</t>
  </si>
  <si>
    <t>Carla</t>
  </si>
  <si>
    <t>Rowold</t>
  </si>
  <si>
    <t>Full-time employment is all that matters? Decomposing Gender Pension Gaps based on relevant life course features in Germany &amp; the Netherlands</t>
  </si>
  <si>
    <t xml:space="preserve">Valérie-Anne </t>
  </si>
  <si>
    <t>Ryser</t>
  </si>
  <si>
    <t xml:space="preserve">Stefan </t>
  </si>
  <si>
    <t>Sacchi</t>
  </si>
  <si>
    <t>Rojin</t>
  </si>
  <si>
    <t>Sadeghi</t>
  </si>
  <si>
    <t xml:space="preserve">Rojin  </t>
  </si>
  <si>
    <t xml:space="preserve">Milena </t>
  </si>
  <si>
    <t>Sampaio Greve</t>
  </si>
  <si>
    <t xml:space="preserve">Nuria </t>
  </si>
  <si>
    <t>Sanchez</t>
  </si>
  <si>
    <t>Nuria</t>
  </si>
  <si>
    <t>Sánchez</t>
  </si>
  <si>
    <t>Souleymane</t>
  </si>
  <si>
    <t>Sanogo</t>
  </si>
  <si>
    <t>Marlene</t>
  </si>
  <si>
    <t>Sapin</t>
  </si>
  <si>
    <t xml:space="preserve">Marlène </t>
  </si>
  <si>
    <t xml:space="preserve">Stefani </t>
  </si>
  <si>
    <t>Scherer</t>
  </si>
  <si>
    <t>Rita</t>
  </si>
  <si>
    <t>Schmutz</t>
  </si>
  <si>
    <t>Causal Paths of Compensatory Advantage in Educational Inequality: Evidence from Switzerland</t>
  </si>
  <si>
    <t>Roujman</t>
  </si>
  <si>
    <t>Shahbazian</t>
  </si>
  <si>
    <t>Ludwig Maximilian University of Munich (LMU)  / University of Stockholm</t>
  </si>
  <si>
    <t>Stefan</t>
  </si>
  <si>
    <t>Sieber</t>
  </si>
  <si>
    <t xml:space="preserve">Barcelona Institute for Global Health (USGlobal) </t>
  </si>
  <si>
    <t>Siegert</t>
  </si>
  <si>
    <t>University of Vienna (UNIVIE)</t>
  </si>
  <si>
    <t>Parenthood and gender-specific poverty risk within couples: Analysing the interplay of family and poverty trajectories in Germany</t>
  </si>
  <si>
    <t xml:space="preserve">Alicia G. </t>
  </si>
  <si>
    <t>Sierra</t>
  </si>
  <si>
    <t xml:space="preserve">Paul </t>
  </si>
  <si>
    <t>Sinzig</t>
  </si>
  <si>
    <t>Abdramane B.</t>
  </si>
  <si>
    <t>Soura</t>
  </si>
  <si>
    <t>University of Ouagadougou</t>
  </si>
  <si>
    <t xml:space="preserve">Jeroen </t>
  </si>
  <si>
    <t>Spijker</t>
  </si>
  <si>
    <t>Autonomous University of Barcelona (UAB) - Center for Demographic Studies (CED)</t>
  </si>
  <si>
    <t xml:space="preserve">Dario </t>
  </si>
  <si>
    <t>Spini</t>
  </si>
  <si>
    <t>Aranya</t>
  </si>
  <si>
    <t>Sritharan</t>
  </si>
  <si>
    <t>Swiss Federal Institute of Technology Zürich (ETHZ)</t>
  </si>
  <si>
    <t>Who Profits from Acquiring New Skills? Heterogeneous Returns to Continuing Education and Training</t>
  </si>
  <si>
    <t>Barbara</t>
  </si>
  <si>
    <t>Stacherl</t>
  </si>
  <si>
    <t xml:space="preserve">Christian </t>
  </si>
  <si>
    <t>Staerklé</t>
  </si>
  <si>
    <t xml:space="preserve">Stephanie </t>
  </si>
  <si>
    <t>Steinmetz</t>
  </si>
  <si>
    <t>Jörg</t>
  </si>
  <si>
    <t>Stolz</t>
  </si>
  <si>
    <t>University of Lausanne (UNIL)  - Institute for the Social Sciences of Religion (ISSR)</t>
  </si>
  <si>
    <t xml:space="preserve">Susanne </t>
  </si>
  <si>
    <t>Strauss</t>
  </si>
  <si>
    <t>Studer</t>
  </si>
  <si>
    <t>Clustering Algorithms and Sequence Analysis: A Simulation Study</t>
  </si>
  <si>
    <t>Andrea</t>
  </si>
  <si>
    <t>Succi</t>
  </si>
  <si>
    <t>Cristina</t>
  </si>
  <si>
    <t>Suero</t>
  </si>
  <si>
    <t>Spanish National Research Council (CSIC) / Charles III University of Madrid (UC3M) / University of Vienna (UNIVIE)</t>
  </si>
  <si>
    <t>Late Motherhood by Level of Education in Spain: Do Job and Relationship Dynamics Influence the Recuperation of Births?</t>
  </si>
  <si>
    <t>Elisa</t>
  </si>
  <si>
    <t>Tambellini</t>
  </si>
  <si>
    <t>University of Turku/Väestöliitto</t>
  </si>
  <si>
    <t xml:space="preserve">Alyssa </t>
  </si>
  <si>
    <t>Taylor</t>
  </si>
  <si>
    <t>Janeth</t>
  </si>
  <si>
    <t>Tenorio-Mucha</t>
  </si>
  <si>
    <t xml:space="preserve">Felix C. </t>
  </si>
  <si>
    <t>Tropf</t>
  </si>
  <si>
    <t>Nhu</t>
  </si>
  <si>
    <t>Truong</t>
  </si>
  <si>
    <t xml:space="preserve">How do socioeconomically disadvantaged students overcome the ’odds’ to succeed in science? – Evidence from PISA 2015. </t>
  </si>
  <si>
    <t xml:space="preserve">Kim </t>
  </si>
  <si>
    <t>Uittenhove</t>
  </si>
  <si>
    <t>Leonhard</t>
  </si>
  <si>
    <t>Unterlerchner</t>
  </si>
  <si>
    <t>University of Geneva (UNIGE) - Institute of demography and socioeconomy (IDESO) - Center for the Interdisciplinary Study of Gerontology and Vulnerability (CIGEV)</t>
  </si>
  <si>
    <t>Leva</t>
  </si>
  <si>
    <t>Urbanaviciute</t>
  </si>
  <si>
    <t>Vilnius University</t>
  </si>
  <si>
    <t>Peva</t>
  </si>
  <si>
    <t>Mattia</t>
  </si>
  <si>
    <t>Vacchiano</t>
  </si>
  <si>
    <t xml:space="preserve">Manuel T. </t>
  </si>
  <si>
    <t>Valdés</t>
  </si>
  <si>
    <t>Maike</t>
  </si>
  <si>
    <t>van Damme</t>
  </si>
  <si>
    <t>Centre for Demographic Studies</t>
  </si>
  <si>
    <t>Rose</t>
  </si>
  <si>
    <t>van der Linden</t>
  </si>
  <si>
    <t>Lore</t>
  </si>
  <si>
    <t>Van Herreweghe</t>
  </si>
  <si>
    <t>Katholieke Universiteit Leuven (KU Leuven)</t>
  </si>
  <si>
    <t>Leen</t>
  </si>
  <si>
    <t>Vandecasteele</t>
  </si>
  <si>
    <t xml:space="preserve">Leen </t>
  </si>
  <si>
    <t>Veljkovic</t>
  </si>
  <si>
    <t>Paris Institute of Political Studies (Science Po) - Center for Research on Social Inequalities (CRIS) / French Institute for Demographic Studies (INED)</t>
  </si>
  <si>
    <t>How well do conventional measures of mobility account for subjective social status changes? Assessing the link between subjective and objective work-life social mobility in France</t>
  </si>
  <si>
    <t>Sergi</t>
  </si>
  <si>
    <t>Vidal</t>
  </si>
  <si>
    <t>Nathalie</t>
  </si>
  <si>
    <t>Vigna</t>
  </si>
  <si>
    <t>An urban-rural divide of political discontent in Europe? Conflicting results on satisfaction with democracy</t>
  </si>
  <si>
    <t>Voorpostel</t>
  </si>
  <si>
    <t xml:space="preserve">Morten </t>
  </si>
  <si>
    <t>Wahrendorf</t>
  </si>
  <si>
    <t>Heinrich Heine University Düsseldorf (HHU)</t>
  </si>
  <si>
    <t xml:space="preserve">Iris </t>
  </si>
  <si>
    <t>Wahring</t>
  </si>
  <si>
    <t>Gina-Julia</t>
  </si>
  <si>
    <t>Westenberger</t>
  </si>
  <si>
    <t>Divided again?  Unequal changes in the occupation structure of German districts, 1975-2019</t>
  </si>
  <si>
    <t xml:space="preserve">Eric </t>
  </si>
  <si>
    <t>Widmer</t>
  </si>
  <si>
    <t xml:space="preserve">Christof </t>
  </si>
  <si>
    <t>Wolf</t>
  </si>
  <si>
    <t>Leibniz Institute the Social Sciences (GESIS)</t>
  </si>
  <si>
    <t>Baowen</t>
  </si>
  <si>
    <t>Xue</t>
  </si>
  <si>
    <t xml:space="preserve">University college London (UCL) </t>
  </si>
  <si>
    <t xml:space="preserve">Baowen </t>
  </si>
  <si>
    <t xml:space="preserve">Tomiko </t>
  </si>
  <si>
    <t>Yoneda</t>
  </si>
  <si>
    <t>Shiyu</t>
  </si>
  <si>
    <t>Yuan</t>
  </si>
  <si>
    <t>Anna</t>
  </si>
  <si>
    <t>Zamberlan</t>
  </si>
  <si>
    <t>Ziwei</t>
  </si>
  <si>
    <t>Zhao</t>
  </si>
  <si>
    <t>University of Lausanne (UNIL) - Swiss Finance Institute (SFI)</t>
  </si>
  <si>
    <t>Antonina</t>
  </si>
  <si>
    <t>Zhelenkova</t>
  </si>
  <si>
    <t xml:space="preserve">Garnelle </t>
  </si>
  <si>
    <t>Ziade</t>
  </si>
  <si>
    <t>University of Lausanne (UNIL) - Psychology institute</t>
  </si>
  <si>
    <t xml:space="preserve">Isabelle </t>
  </si>
  <si>
    <t>Zinn</t>
  </si>
  <si>
    <t>Grenoble Institute of Technology (INP)</t>
  </si>
  <si>
    <t>Sascha</t>
  </si>
  <si>
    <t>Zuber</t>
  </si>
  <si>
    <t xml:space="preserve">Antonio </t>
  </si>
  <si>
    <t>Zuffiano</t>
  </si>
  <si>
    <t>University of Rome Sapienza</t>
  </si>
  <si>
    <t xml:space="preserve">Entrepreneurship for Life </t>
  </si>
  <si>
    <t>Titre (paper 3)</t>
  </si>
  <si>
    <t>Titre (paper 4)</t>
  </si>
  <si>
    <t xml:space="preserve">University of Bern (UBE) </t>
  </si>
  <si>
    <t>Colonne1</t>
  </si>
  <si>
    <t>Participe</t>
  </si>
  <si>
    <t>Bazie</t>
  </si>
  <si>
    <t>Institute of Psychology</t>
  </si>
  <si>
    <t>Institute for Employment Research</t>
  </si>
  <si>
    <t>Issp-Bf</t>
  </si>
  <si>
    <t>University of Bern (Dept. Sociology of Education)</t>
  </si>
  <si>
    <t>FEI</t>
  </si>
  <si>
    <t>BIAN</t>
  </si>
  <si>
    <t>UNIL</t>
  </si>
  <si>
    <t xml:space="preserve">University of Lausanne </t>
  </si>
  <si>
    <t>Andréa</t>
  </si>
  <si>
    <t>University of Lausanne</t>
  </si>
  <si>
    <t>FORS / UNIL</t>
  </si>
  <si>
    <t xml:space="preserve">German Socio-Economic Panel </t>
  </si>
  <si>
    <t>University of Zurich</t>
  </si>
  <si>
    <t>University of Geneva, Department of Sociology</t>
  </si>
  <si>
    <t>Mar</t>
  </si>
  <si>
    <t>UNED</t>
  </si>
  <si>
    <t xml:space="preserve">University of Trento </t>
  </si>
  <si>
    <t>Leandro Iv√°n</t>
  </si>
  <si>
    <t>Cristian</t>
  </si>
  <si>
    <t>Population Health Laboratory (#PopHealthLab), University of Fribourg</t>
  </si>
  <si>
    <t>Oana</t>
  </si>
  <si>
    <t>University of Applied Sciences and Arts Western Switzerland</t>
  </si>
  <si>
    <t>University of Bologna</t>
  </si>
  <si>
    <t>University of Fribourg</t>
  </si>
  <si>
    <t>Jo√´lle</t>
  </si>
  <si>
    <t>Darwiche</t>
  </si>
  <si>
    <t>Nora</t>
  </si>
  <si>
    <t>FORS</t>
  </si>
  <si>
    <t>TU Dortmund University</t>
  </si>
  <si>
    <t>Iuna</t>
  </si>
  <si>
    <t>University of Applied Sciences and Arts Western Switzerland (HETSL | HES-SO)</t>
  </si>
  <si>
    <t>Universit√© de Lausanne</t>
  </si>
  <si>
    <t>Espadafor</t>
  </si>
  <si>
    <t>University og Geneva, Institute of sociological research</t>
  </si>
  <si>
    <t>WZB / European University Institute</t>
  </si>
  <si>
    <t>Universidad Carlos III de Madrid</t>
  </si>
  <si>
    <t>University Lausanne</t>
  </si>
  <si>
    <t>G√§decke</t>
  </si>
  <si>
    <t xml:space="preserve">University of Geneva </t>
  </si>
  <si>
    <t>Garçia Serra</t>
  </si>
  <si>
    <t xml:space="preserve">University of Oxford </t>
  </si>
  <si>
    <t xml:space="preserve">City, University of London </t>
  </si>
  <si>
    <t>University of Lausannne</t>
  </si>
  <si>
    <t>University of Trento</t>
  </si>
  <si>
    <t>CIGEV, Universit√© de Gen√®ve</t>
  </si>
  <si>
    <t>Umi</t>
  </si>
  <si>
    <t>Davide</t>
  </si>
  <si>
    <t>Gritti</t>
  </si>
  <si>
    <t>Jan</t>
  </si>
  <si>
    <t>WZB Berlin Social Science Center</t>
  </si>
  <si>
    <t>Hönninen</t>
  </si>
  <si>
    <t>European University Institute</t>
  </si>
  <si>
    <t>Uni Bern, Sociology, TREE</t>
  </si>
  <si>
    <t>Universite de Fribourg</t>
  </si>
  <si>
    <t>University of T√ºbingen</t>
  </si>
  <si>
    <t>Jeremy</t>
  </si>
  <si>
    <t>Kuhnle</t>
  </si>
  <si>
    <t>LIVES</t>
  </si>
  <si>
    <t>Charikleia (Kira)</t>
  </si>
  <si>
    <t>University of Geneva</t>
  </si>
  <si>
    <t>Claire</t>
  </si>
  <si>
    <t>Urban Demography Lab - EPFL</t>
  </si>
  <si>
    <t>University of Bern</t>
  </si>
  <si>
    <t>IP</t>
  </si>
  <si>
    <t xml:space="preserve">Maskileyson </t>
  </si>
  <si>
    <t>University of Luxembourg</t>
  </si>
  <si>
    <t xml:space="preserve">Massoudi </t>
  </si>
  <si>
    <t xml:space="preserve">Unil </t>
  </si>
  <si>
    <t>University College London</t>
  </si>
  <si>
    <t>Institute for Sociology and Social Psychology, Faculty of Ecomic and Social Sciences, University of Cologne</t>
  </si>
  <si>
    <t>Mannheim University</t>
  </si>
  <si>
    <t>Moles</t>
  </si>
  <si>
    <t>Morselli</t>
  </si>
  <si>
    <t xml:space="preserve">Universidad Carlos III de Madrid </t>
  </si>
  <si>
    <t>Deutsches Zentrum f√ºr Hochschul- und Wissenschaftsforschung (DZHW)</t>
  </si>
  <si>
    <t>Nazihah</t>
  </si>
  <si>
    <t>Noor</t>
  </si>
  <si>
    <t>#PopHealthLab, University of Fribourg</t>
  </si>
  <si>
    <t>Conseil espagnol de la Recherche &amp; LIVES Gen√®ve</t>
  </si>
  <si>
    <t>Ortiz Gervasi</t>
  </si>
  <si>
    <t>Universitat Pompeu Fabra</t>
  </si>
  <si>
    <t>CRISTA</t>
  </si>
  <si>
    <t>PLAK</t>
  </si>
  <si>
    <t xml:space="preserve">university of limoges </t>
  </si>
  <si>
    <t>University of Geneva, CIGEV</t>
  </si>
  <si>
    <t>RINALLO</t>
  </si>
  <si>
    <t>Aix-Marseille Universit√© - LEST</t>
  </si>
  <si>
    <t xml:space="preserve">ANG√âLIQUE </t>
  </si>
  <si>
    <t>ROQUET</t>
  </si>
  <si>
    <t>Ip</t>
  </si>
  <si>
    <t>SUPSI</t>
  </si>
  <si>
    <t>University of Oxford, Nuffield College</t>
  </si>
  <si>
    <t>Universit√© de Gen√®ve</t>
  </si>
  <si>
    <t>MARLENE</t>
  </si>
  <si>
    <t>SAPIN</t>
  </si>
  <si>
    <t>FORS, Unil</t>
  </si>
  <si>
    <t>Stefani</t>
  </si>
  <si>
    <t xml:space="preserve">Schmutz </t>
  </si>
  <si>
    <t xml:space="preserve">Universit√© de Lausanne </t>
  </si>
  <si>
    <t>University of Munich</t>
  </si>
  <si>
    <t>Barcelona Institute for Global Health (ISGlobal)</t>
  </si>
  <si>
    <t>University of Vienna</t>
  </si>
  <si>
    <t>Paul</t>
  </si>
  <si>
    <t>Goethe-University Frankfurt</t>
  </si>
  <si>
    <t>Dario</t>
  </si>
  <si>
    <t>UNIL/LIVES</t>
  </si>
  <si>
    <t>ETH Z√ºrich</t>
  </si>
  <si>
    <t>Socio-Economic Panel (SOEP), German Institute for Economic Research (DIW Berlin)</t>
  </si>
  <si>
    <t>Stephanie</t>
  </si>
  <si>
    <t>J√∂rg</t>
  </si>
  <si>
    <t>European Commission</t>
  </si>
  <si>
    <t>University of Vienna (Austria) / Carlos III University of Madrid (Spain)</t>
  </si>
  <si>
    <t>elisa</t>
  </si>
  <si>
    <t>tambellini</t>
  </si>
  <si>
    <t>vaestoliitto</t>
  </si>
  <si>
    <t>Alyssa</t>
  </si>
  <si>
    <t>IDHEAP</t>
  </si>
  <si>
    <t>Tenorio Mucha</t>
  </si>
  <si>
    <t xml:space="preserve">CIGEV </t>
  </si>
  <si>
    <t>Stockholm University</t>
  </si>
  <si>
    <t>Kim</t>
  </si>
  <si>
    <t>UNIGE</t>
  </si>
  <si>
    <t>Ieva</t>
  </si>
  <si>
    <t>Manuel T.</t>
  </si>
  <si>
    <t>Valdè</t>
  </si>
  <si>
    <t>Universidad Nacional de Educaci√≥n a Distancia (UNED)</t>
  </si>
  <si>
    <t>CED (Centre for Demographic Studies)</t>
  </si>
  <si>
    <t xml:space="preserve">KU Leuven </t>
  </si>
  <si>
    <t>Cris (Sciences Po) et Ined</t>
  </si>
  <si>
    <t>Universitat Aut√≤noma de Barcelona</t>
  </si>
  <si>
    <t>Unil</t>
  </si>
  <si>
    <t>Marieke</t>
  </si>
  <si>
    <t>Cornelia</t>
  </si>
  <si>
    <t>Wagner</t>
  </si>
  <si>
    <t>UCL</t>
  </si>
  <si>
    <t xml:space="preserve">University of Kent </t>
  </si>
  <si>
    <t>University of Lausanne¬†and¬†Swiss Finance Institute</t>
  </si>
  <si>
    <t>University of Milan</t>
  </si>
  <si>
    <t xml:space="preserve">psychology </t>
  </si>
  <si>
    <t>Isabelle</t>
  </si>
  <si>
    <t>Centre for the Interdisciplinary Study of Gerontology and Vulnerability (CIGEV)</t>
  </si>
  <si>
    <t>Colonne2</t>
  </si>
  <si>
    <t>Colonne3</t>
  </si>
  <si>
    <t>Colonne4</t>
  </si>
  <si>
    <t>Colonne5</t>
  </si>
  <si>
    <t>Feuil1 Colonne F sans doublon</t>
  </si>
  <si>
    <t>Recherche dans la fauille 1 colone G</t>
  </si>
  <si>
    <t>Recheche dans la Feuille 1 colonne E</t>
  </si>
  <si>
    <t>Recherche dans la Feuile 1 colonne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</si>
</sst>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FF0000"/>
      <name val="Arial"/>
      <family val="2"/>
    </font>
    <font>
      <u/>
      <sz val="12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rgb="FFFF0000"/>
      <name val="Arial"/>
      <family val="2"/>
    </font>
    <font>
      <sz val="12"/>
      <color rgb="FFFF0000"/>
      <name val="Calibri"/>
      <family val="2"/>
      <scheme val="minor"/>
    </font>
    <font>
      <sz val="10"/>
      <color rgb="FF000000"/>
      <name val="Arial"/>
      <family val="2"/>
    </font>
    <font>
      <sz val="10"/>
      <color rgb="FF212529"/>
      <name val="Arial"/>
      <family val="2"/>
    </font>
    <font>
      <sz val="10"/>
      <color rgb="FF4D5156"/>
      <name val="Arial"/>
      <family val="2"/>
    </font>
    <font>
      <sz val="10"/>
      <color rgb="FF323056"/>
      <name val="Arial"/>
      <family val="2"/>
    </font>
    <font>
      <sz val="10"/>
      <color rgb="FF202122"/>
      <name val="Arial"/>
      <family val="2"/>
    </font>
    <font>
      <sz val="10"/>
      <color rgb="FF1A1A1A"/>
      <name val="Arial"/>
      <family val="2"/>
    </font>
    <font>
      <sz val="10"/>
      <color rgb="FF5F6368"/>
      <name val="Arial"/>
      <family val="2"/>
    </font>
    <font>
      <sz val="10"/>
      <color theme="4" tint="-0.249977111117893"/>
      <name val="Arial"/>
      <family val="2"/>
    </font>
    <font>
      <sz val="12"/>
      <color theme="4" tint="-0.249977111117893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9">
    <xf numFmtId="0" fontId="0" fillId="0" borderId="0" xfId="0"/>
    <xf numFmtId="0" fontId="1" fillId="2" borderId="1" xfId="0" applyFont="1" applyFill="1" applyBorder="1" applyAlignment="1">
      <alignment horizontal="right" vertical="top"/>
    </xf>
    <xf numFmtId="0" fontId="1" fillId="2" borderId="1" xfId="0" applyFont="1" applyFill="1" applyBorder="1"/>
    <xf numFmtId="0" fontId="1" fillId="0" borderId="1" xfId="0" applyFont="1" applyBorder="1" applyAlignment="1">
      <alignment horizontal="right" vertical="top"/>
    </xf>
    <xf numFmtId="0" fontId="1" fillId="0" borderId="1" xfId="0" applyFont="1" applyBorder="1"/>
    <xf numFmtId="0" fontId="0" fillId="0" borderId="1" xfId="0" applyBorder="1"/>
    <xf numFmtId="0" fontId="6" fillId="3" borderId="0" xfId="0" applyFont="1" applyFill="1"/>
    <xf numFmtId="0" fontId="0" fillId="3" borderId="0" xfId="0" applyFill="1"/>
    <xf numFmtId="0" fontId="1" fillId="0" borderId="0" xfId="0" applyFont="1"/>
    <xf numFmtId="0" fontId="13" fillId="0" borderId="0" xfId="0" applyFont="1"/>
    <xf numFmtId="0" fontId="7" fillId="0" borderId="0" xfId="0" applyFont="1"/>
    <xf numFmtId="0" fontId="4" fillId="0" borderId="0" xfId="1" applyFont="1" applyFill="1"/>
    <xf numFmtId="0" fontId="2" fillId="0" borderId="1" xfId="0" applyFont="1" applyBorder="1" applyAlignment="1">
      <alignment horizontal="right" vertical="top"/>
    </xf>
    <xf numFmtId="0" fontId="2" fillId="0" borderId="1" xfId="0" applyFont="1" applyBorder="1"/>
    <xf numFmtId="0" fontId="4" fillId="0" borderId="1" xfId="1" applyFont="1" applyFill="1" applyBorder="1"/>
    <xf numFmtId="0" fontId="10" fillId="0" borderId="0" xfId="0" applyFont="1"/>
    <xf numFmtId="49" fontId="1" fillId="0" borderId="1" xfId="0" applyNumberFormat="1" applyFont="1" applyBorder="1" applyAlignment="1">
      <alignment horizontal="right" vertical="top"/>
    </xf>
    <xf numFmtId="49" fontId="1" fillId="0" borderId="1" xfId="0" applyNumberFormat="1" applyFont="1" applyBorder="1"/>
    <xf numFmtId="49" fontId="1" fillId="0" borderId="0" xfId="0" applyNumberFormat="1" applyFont="1"/>
    <xf numFmtId="49" fontId="8" fillId="0" borderId="1" xfId="0" applyNumberFormat="1" applyFont="1" applyBorder="1"/>
    <xf numFmtId="49" fontId="8" fillId="0" borderId="0" xfId="0" applyNumberFormat="1" applyFont="1"/>
    <xf numFmtId="0" fontId="12" fillId="0" borderId="0" xfId="0" applyFont="1"/>
    <xf numFmtId="0" fontId="9" fillId="0" borderId="0" xfId="0" applyFont="1"/>
    <xf numFmtId="0" fontId="2" fillId="0" borderId="0" xfId="0" applyFont="1"/>
    <xf numFmtId="0" fontId="4" fillId="0" borderId="0" xfId="1" applyFont="1" applyFill="1" applyBorder="1"/>
    <xf numFmtId="0" fontId="3" fillId="0" borderId="0" xfId="1" applyFill="1"/>
    <xf numFmtId="0" fontId="11" fillId="0" borderId="0" xfId="0" applyFont="1"/>
    <xf numFmtId="0" fontId="3" fillId="0" borderId="1" xfId="1" applyFill="1" applyBorder="1"/>
    <xf numFmtId="49" fontId="1" fillId="3" borderId="1" xfId="0" applyNumberFormat="1" applyFont="1" applyFill="1" applyBorder="1"/>
    <xf numFmtId="0" fontId="1" fillId="3" borderId="0" xfId="0" applyFont="1" applyFill="1"/>
    <xf numFmtId="49" fontId="1" fillId="3" borderId="0" xfId="0" applyNumberFormat="1" applyFont="1" applyFill="1"/>
    <xf numFmtId="0" fontId="1" fillId="2" borderId="0" xfId="0" applyFont="1" applyFill="1"/>
    <xf numFmtId="0" fontId="15" fillId="2" borderId="0" xfId="0" applyFont="1" applyFill="1"/>
    <xf numFmtId="0" fontId="15" fillId="0" borderId="0" xfId="0" applyFont="1"/>
    <xf numFmtId="0" fontId="1" fillId="0" borderId="0" xfId="0" applyFont="1" applyAlignment="1">
      <alignment horizontal="right" vertical="top"/>
    </xf>
    <xf numFmtId="0" fontId="13" fillId="0" borderId="1" xfId="0" applyFont="1" applyBorder="1"/>
    <xf numFmtId="0" fontId="14" fillId="0" borderId="1" xfId="0" applyFont="1" applyBorder="1"/>
    <xf numFmtId="0" fontId="14" fillId="2" borderId="1" xfId="0" applyFont="1" applyFill="1" applyBorder="1"/>
    <xf numFmtId="49" fontId="14" fillId="2" borderId="1" xfId="0" applyNumberFormat="1" applyFont="1" applyFill="1" applyBorder="1"/>
    <xf numFmtId="49" fontId="14" fillId="0" borderId="1" xfId="0" applyNumberFormat="1" applyFont="1" applyBorder="1"/>
    <xf numFmtId="0" fontId="2" fillId="2" borderId="1" xfId="0" applyFont="1" applyFill="1" applyBorder="1"/>
    <xf numFmtId="0" fontId="14" fillId="0" borderId="0" xfId="0" applyFont="1"/>
    <xf numFmtId="0" fontId="14" fillId="2" borderId="0" xfId="0" applyFont="1" applyFill="1"/>
    <xf numFmtId="49" fontId="14" fillId="0" borderId="0" xfId="0" applyNumberFormat="1" applyFont="1"/>
    <xf numFmtId="49" fontId="14" fillId="2" borderId="0" xfId="0" applyNumberFormat="1" applyFont="1" applyFill="1"/>
    <xf numFmtId="0" fontId="14" fillId="3" borderId="0" xfId="0" applyFont="1" applyFill="1"/>
    <xf numFmtId="0" fontId="15" fillId="2" borderId="2" xfId="0" applyFont="1" applyFill="1" applyBorder="1"/>
    <xf numFmtId="0" fontId="14" fillId="2" borderId="2" xfId="0" applyFont="1" applyFill="1" applyBorder="1"/>
    <xf numFmtId="0" fontId="5" fillId="0" borderId="0" xfId="1" applyFont="1" applyFill="1" applyBorder="1"/>
  </cellXfs>
  <cellStyles count="2">
    <cellStyle name="Lien hypertexte" xfId="1" builtinId="8"/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D71010-C512-404F-B253-E943BCCA7351}" name="Tableau1" displayName="Tableau1" ref="B1:N278" totalsRowShown="0" headerRowDxfId="14" dataDxfId="13">
  <sortState xmlns:xlrd2="http://schemas.microsoft.com/office/spreadsheetml/2017/richdata2" ref="B2:N278">
    <sortCondition ref="E2:E278"/>
  </sortState>
  <tableColumns count="13">
    <tableColumn id="1" xr3:uid="{ABB4B12E-E3F1-D045-ADC6-6C3163830EE3}" name="Evaluation" dataDxfId="12"/>
    <tableColumn id="2" xr3:uid="{D6EA757A-8DB9-6A4A-A3C5-0DFD7ACEAD6C}" name="Prénom" dataDxfId="11"/>
    <tableColumn id="12" xr3:uid="{BDD71AD7-D9D3-F049-BDFA-CE06032473B4}" name="Colonne1" dataDxfId="10"/>
    <tableColumn id="3" xr3:uid="{23C6186F-E723-5845-A078-C24120C14368}" name="Nom" dataDxfId="9"/>
    <tableColumn id="13" xr3:uid="{41D04738-E6A9-274B-8A84-A2CBBC16D0F5}" name="Colonne2" dataDxfId="8"/>
    <tableColumn id="4" xr3:uid="{F36B2B46-A1B5-0D42-B422-FDF1CAA86BA2}" name="Affiliation" dataDxfId="7"/>
    <tableColumn id="14" xr3:uid="{22B0E061-80AE-8A46-8CC2-8DA3219AF574}" name="Colonne3" dataDxfId="6"/>
    <tableColumn id="5" xr3:uid="{5E65C1B3-F9FB-C747-A708-B8A60F305178}" name="Colonne4" dataDxfId="5"/>
    <tableColumn id="15" xr3:uid="{F149BC1B-1FBD-CC4E-9541-EE2D2F1D4A47}" name="Colonne5" dataDxfId="4"/>
    <tableColumn id="6" xr3:uid="{B875DD48-4F31-C643-BF34-5DA5BE9C763E}" name="Titre (paper 1)" dataDxfId="3"/>
    <tableColumn id="7" xr3:uid="{391B5367-161F-4947-9E2C-4FD0A53C7558}" name="Titre (paper 2)" dataDxfId="2"/>
    <tableColumn id="8" xr3:uid="{FAB870B3-5133-F24A-B6D1-4DFCD11A11E5}" name="Titre (paper 3)" dataDxfId="1"/>
    <tableColumn id="9" xr3:uid="{9FF38F96-550B-4F46-A8C3-9AEE8B9FF2AB}" name="Titre (paper 4)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885FF-0891-574D-AF98-2FAFEB8D2FEA}">
  <sheetPr codeName="Feuil1"/>
  <dimension ref="A1:N282"/>
  <sheetViews>
    <sheetView workbookViewId="0">
      <pane ySplit="1" topLeftCell="A2" activePane="bottomLeft" state="frozen"/>
      <selection activeCell="B1" sqref="B1"/>
      <selection pane="bottomLeft" activeCell="F135" sqref="F2:F135"/>
    </sheetView>
  </sheetViews>
  <sheetFormatPr baseColWidth="10" defaultColWidth="11" defaultRowHeight="15.6" x14ac:dyDescent="0.3"/>
  <cols>
    <col min="2" max="2" width="16.69921875" customWidth="1"/>
    <col min="3" max="4" width="28.69921875" customWidth="1"/>
    <col min="5" max="6" width="22.796875" customWidth="1"/>
    <col min="7" max="7" width="80.19921875" customWidth="1"/>
    <col min="8" max="8" width="41.296875" customWidth="1"/>
    <col min="9" max="9" width="115.69921875" customWidth="1"/>
    <col min="10" max="10" width="61.19921875" customWidth="1"/>
    <col min="11" max="11" width="27.296875" customWidth="1"/>
    <col min="12" max="12" width="30" customWidth="1"/>
  </cols>
  <sheetData>
    <row r="1" spans="1:14" x14ac:dyDescent="0.3">
      <c r="A1" t="s">
        <v>687</v>
      </c>
      <c r="B1" s="8" t="s">
        <v>0</v>
      </c>
      <c r="C1" s="8" t="s">
        <v>1</v>
      </c>
      <c r="D1" s="8" t="s">
        <v>686</v>
      </c>
      <c r="E1" s="8" t="s">
        <v>2</v>
      </c>
      <c r="F1" s="8" t="s">
        <v>830</v>
      </c>
      <c r="G1" s="8" t="s">
        <v>3</v>
      </c>
      <c r="H1" s="8" t="s">
        <v>831</v>
      </c>
      <c r="I1" s="8" t="s">
        <v>832</v>
      </c>
      <c r="J1" s="8" t="s">
        <v>833</v>
      </c>
      <c r="K1" s="8" t="s">
        <v>4</v>
      </c>
      <c r="L1" s="8" t="s">
        <v>5</v>
      </c>
      <c r="M1" s="8" t="s">
        <v>683</v>
      </c>
      <c r="N1" s="8" t="s">
        <v>684</v>
      </c>
    </row>
    <row r="2" spans="1:14" x14ac:dyDescent="0.3">
      <c r="A2">
        <v>1</v>
      </c>
      <c r="B2" s="3"/>
      <c r="C2" s="4" t="s">
        <v>6</v>
      </c>
      <c r="D2" t="s">
        <v>6</v>
      </c>
      <c r="E2" s="4" t="s">
        <v>7</v>
      </c>
      <c r="F2" t="s">
        <v>7</v>
      </c>
      <c r="G2" s="4" t="s">
        <v>16</v>
      </c>
      <c r="H2" t="s">
        <v>689</v>
      </c>
      <c r="I2" s="4"/>
      <c r="K2" s="4" t="s">
        <v>9</v>
      </c>
      <c r="L2" s="4"/>
      <c r="M2" s="8"/>
      <c r="N2" s="8"/>
    </row>
    <row r="3" spans="1:14" x14ac:dyDescent="0.3">
      <c r="B3" s="3"/>
      <c r="C3" s="4" t="s">
        <v>10</v>
      </c>
      <c r="D3" t="s">
        <v>29</v>
      </c>
      <c r="E3" s="4" t="s">
        <v>11</v>
      </c>
      <c r="F3" t="s">
        <v>30</v>
      </c>
      <c r="G3" s="4" t="s">
        <v>12</v>
      </c>
      <c r="H3" t="s">
        <v>690</v>
      </c>
      <c r="I3" s="9"/>
      <c r="K3" s="4" t="s">
        <v>13</v>
      </c>
      <c r="L3" s="4"/>
      <c r="M3" s="8"/>
      <c r="N3" s="8"/>
    </row>
    <row r="4" spans="1:14" x14ac:dyDescent="0.3">
      <c r="B4" s="3"/>
      <c r="C4" s="4" t="s">
        <v>14</v>
      </c>
      <c r="D4" t="s">
        <v>41</v>
      </c>
      <c r="E4" s="4" t="s">
        <v>15</v>
      </c>
      <c r="F4" t="s">
        <v>42</v>
      </c>
      <c r="G4" s="4" t="s">
        <v>16</v>
      </c>
      <c r="H4" t="s">
        <v>43</v>
      </c>
      <c r="I4" s="4"/>
      <c r="K4" s="4" t="s">
        <v>17</v>
      </c>
      <c r="L4" s="4"/>
      <c r="M4" s="8"/>
      <c r="N4" s="8"/>
    </row>
    <row r="5" spans="1:14" x14ac:dyDescent="0.3">
      <c r="B5" s="3"/>
      <c r="C5" s="4" t="s">
        <v>18</v>
      </c>
      <c r="D5" t="s">
        <v>61</v>
      </c>
      <c r="E5" s="4" t="s">
        <v>19</v>
      </c>
      <c r="F5" t="s">
        <v>62</v>
      </c>
      <c r="G5" s="10" t="s">
        <v>20</v>
      </c>
      <c r="H5" t="s">
        <v>691</v>
      </c>
      <c r="I5" s="11"/>
      <c r="K5" s="4" t="s">
        <v>21</v>
      </c>
      <c r="L5" s="4"/>
      <c r="M5" s="8"/>
      <c r="N5" s="8"/>
    </row>
    <row r="6" spans="1:14" x14ac:dyDescent="0.3">
      <c r="B6" s="3">
        <v>0</v>
      </c>
      <c r="C6" s="4" t="s">
        <v>22</v>
      </c>
      <c r="D6" t="s">
        <v>65</v>
      </c>
      <c r="E6" s="4" t="s">
        <v>23</v>
      </c>
      <c r="F6" t="s">
        <v>66</v>
      </c>
      <c r="G6" s="4" t="s">
        <v>24</v>
      </c>
      <c r="H6" t="s">
        <v>67</v>
      </c>
      <c r="I6" s="4"/>
      <c r="K6" s="4" t="s">
        <v>25</v>
      </c>
      <c r="L6" s="4"/>
      <c r="M6" s="8"/>
      <c r="N6" s="8"/>
    </row>
    <row r="7" spans="1:14" x14ac:dyDescent="0.3">
      <c r="B7" s="3"/>
      <c r="C7" s="4" t="s">
        <v>26</v>
      </c>
      <c r="D7" t="s">
        <v>69</v>
      </c>
      <c r="E7" s="4" t="s">
        <v>27</v>
      </c>
      <c r="F7" t="s">
        <v>66</v>
      </c>
      <c r="G7" s="4" t="s">
        <v>28</v>
      </c>
      <c r="H7" t="s">
        <v>692</v>
      </c>
      <c r="I7" s="4"/>
      <c r="K7" s="4" t="s">
        <v>13</v>
      </c>
      <c r="L7" s="4"/>
      <c r="M7" s="8"/>
      <c r="N7" s="8"/>
    </row>
    <row r="8" spans="1:14" x14ac:dyDescent="0.3">
      <c r="A8">
        <v>1</v>
      </c>
      <c r="B8" s="12"/>
      <c r="C8" s="13" t="s">
        <v>29</v>
      </c>
      <c r="D8" t="s">
        <v>71</v>
      </c>
      <c r="E8" s="13" t="s">
        <v>30</v>
      </c>
      <c r="F8" t="s">
        <v>72</v>
      </c>
      <c r="G8" s="13" t="s">
        <v>31</v>
      </c>
      <c r="H8" t="s">
        <v>73</v>
      </c>
      <c r="I8" s="14"/>
      <c r="K8" s="13" t="s">
        <v>32</v>
      </c>
      <c r="L8" s="13"/>
      <c r="M8" s="8"/>
      <c r="N8" s="8"/>
    </row>
    <row r="9" spans="1:14" x14ac:dyDescent="0.3">
      <c r="B9" s="3"/>
      <c r="C9" s="4" t="s">
        <v>33</v>
      </c>
      <c r="D9" t="s">
        <v>81</v>
      </c>
      <c r="E9" s="4" t="s">
        <v>34</v>
      </c>
      <c r="F9" t="s">
        <v>82</v>
      </c>
      <c r="G9" s="4" t="s">
        <v>35</v>
      </c>
      <c r="H9" t="s">
        <v>306</v>
      </c>
      <c r="I9" s="4"/>
      <c r="K9" s="4" t="s">
        <v>36</v>
      </c>
      <c r="L9" s="4"/>
      <c r="M9" s="8"/>
      <c r="N9" s="8"/>
    </row>
    <row r="10" spans="1:14" s="7" customFormat="1" x14ac:dyDescent="0.3">
      <c r="B10" s="3"/>
      <c r="C10" s="4" t="s">
        <v>37</v>
      </c>
      <c r="D10" t="s">
        <v>693</v>
      </c>
      <c r="E10" s="4" t="s">
        <v>38</v>
      </c>
      <c r="F10" t="s">
        <v>694</v>
      </c>
      <c r="G10" s="4" t="s">
        <v>39</v>
      </c>
      <c r="H10" t="s">
        <v>695</v>
      </c>
      <c r="I10" s="11"/>
      <c r="J10"/>
      <c r="K10" s="4" t="s">
        <v>40</v>
      </c>
      <c r="L10" s="4"/>
      <c r="M10" s="8"/>
      <c r="N10" s="8"/>
    </row>
    <row r="11" spans="1:14" x14ac:dyDescent="0.3">
      <c r="A11">
        <v>1</v>
      </c>
      <c r="B11" s="3"/>
      <c r="C11" s="4" t="s">
        <v>41</v>
      </c>
      <c r="D11" t="s">
        <v>99</v>
      </c>
      <c r="E11" s="4" t="s">
        <v>42</v>
      </c>
      <c r="F11" t="s">
        <v>100</v>
      </c>
      <c r="G11" s="4" t="s">
        <v>43</v>
      </c>
      <c r="H11" t="s">
        <v>47</v>
      </c>
      <c r="I11" s="4"/>
      <c r="K11" s="4" t="s">
        <v>44</v>
      </c>
      <c r="L11" s="4"/>
      <c r="M11" s="8"/>
      <c r="N11" s="8"/>
    </row>
    <row r="12" spans="1:14" x14ac:dyDescent="0.3">
      <c r="B12" s="3"/>
      <c r="C12" s="4" t="s">
        <v>45</v>
      </c>
      <c r="D12" t="s">
        <v>101</v>
      </c>
      <c r="E12" s="4" t="s">
        <v>46</v>
      </c>
      <c r="F12" t="s">
        <v>102</v>
      </c>
      <c r="G12" s="4" t="s">
        <v>47</v>
      </c>
      <c r="H12" t="s">
        <v>696</v>
      </c>
      <c r="I12" s="15"/>
      <c r="K12" s="4" t="s">
        <v>48</v>
      </c>
      <c r="L12" s="4"/>
      <c r="M12" s="8"/>
      <c r="N12" s="8"/>
    </row>
    <row r="13" spans="1:14" x14ac:dyDescent="0.3">
      <c r="B13" s="3"/>
      <c r="C13" s="4" t="s">
        <v>49</v>
      </c>
      <c r="D13" t="s">
        <v>697</v>
      </c>
      <c r="E13" s="4" t="s">
        <v>50</v>
      </c>
      <c r="F13" t="s">
        <v>105</v>
      </c>
      <c r="G13" s="4" t="s">
        <v>51</v>
      </c>
      <c r="H13" t="s">
        <v>698</v>
      </c>
      <c r="I13" s="11"/>
      <c r="K13" s="4" t="s">
        <v>52</v>
      </c>
      <c r="L13" s="4"/>
      <c r="M13" s="8"/>
      <c r="N13" s="8"/>
    </row>
    <row r="14" spans="1:14" x14ac:dyDescent="0.3">
      <c r="B14" s="3"/>
      <c r="C14" s="4" t="s">
        <v>49</v>
      </c>
      <c r="D14" t="s">
        <v>111</v>
      </c>
      <c r="E14" s="4" t="s">
        <v>50</v>
      </c>
      <c r="F14" t="s">
        <v>112</v>
      </c>
      <c r="G14" s="4" t="s">
        <v>51</v>
      </c>
      <c r="H14" t="s">
        <v>699</v>
      </c>
      <c r="I14" s="11"/>
      <c r="K14" s="4" t="s">
        <v>53</v>
      </c>
      <c r="L14" s="4"/>
      <c r="M14" s="8"/>
      <c r="N14" s="8"/>
    </row>
    <row r="15" spans="1:14" x14ac:dyDescent="0.3">
      <c r="B15" s="3">
        <v>1</v>
      </c>
      <c r="C15" s="4" t="s">
        <v>54</v>
      </c>
      <c r="D15" t="s">
        <v>75</v>
      </c>
      <c r="E15" s="4" t="s">
        <v>55</v>
      </c>
      <c r="F15" t="s">
        <v>119</v>
      </c>
      <c r="G15" s="10" t="s">
        <v>56</v>
      </c>
      <c r="H15" t="s">
        <v>700</v>
      </c>
      <c r="I15" s="4"/>
      <c r="K15" s="4" t="s">
        <v>57</v>
      </c>
      <c r="L15" s="4"/>
      <c r="M15" s="8"/>
      <c r="N15" s="8"/>
    </row>
    <row r="16" spans="1:14" x14ac:dyDescent="0.3">
      <c r="B16" s="3"/>
      <c r="C16" s="4" t="s">
        <v>58</v>
      </c>
      <c r="D16" t="s">
        <v>122</v>
      </c>
      <c r="E16" s="4" t="s">
        <v>59</v>
      </c>
      <c r="F16" t="s">
        <v>123</v>
      </c>
      <c r="G16" s="4" t="s">
        <v>60</v>
      </c>
      <c r="H16" t="s">
        <v>701</v>
      </c>
      <c r="I16" s="24"/>
      <c r="K16" s="4" t="s">
        <v>44</v>
      </c>
      <c r="L16" s="4"/>
      <c r="M16" s="8"/>
      <c r="N16" s="8"/>
    </row>
    <row r="17" spans="1:14" x14ac:dyDescent="0.3">
      <c r="A17">
        <v>1</v>
      </c>
      <c r="B17" s="16">
        <v>1</v>
      </c>
      <c r="C17" s="17" t="s">
        <v>61</v>
      </c>
      <c r="D17" t="s">
        <v>129</v>
      </c>
      <c r="E17" s="17" t="s">
        <v>688</v>
      </c>
      <c r="F17" t="s">
        <v>130</v>
      </c>
      <c r="G17" s="17" t="s">
        <v>63</v>
      </c>
      <c r="H17" t="s">
        <v>702</v>
      </c>
      <c r="I17" s="17"/>
      <c r="K17" s="17" t="s">
        <v>64</v>
      </c>
      <c r="L17" s="17"/>
      <c r="M17" s="8"/>
      <c r="N17" s="8"/>
    </row>
    <row r="18" spans="1:14" x14ac:dyDescent="0.3">
      <c r="B18" s="12">
        <v>0</v>
      </c>
      <c r="C18" s="13" t="s">
        <v>65</v>
      </c>
      <c r="D18" t="s">
        <v>703</v>
      </c>
      <c r="E18" s="13" t="s">
        <v>66</v>
      </c>
      <c r="F18" t="s">
        <v>134</v>
      </c>
      <c r="G18" s="13" t="s">
        <v>67</v>
      </c>
      <c r="H18" t="s">
        <v>704</v>
      </c>
      <c r="I18" s="13"/>
      <c r="K18" s="13" t="s">
        <v>68</v>
      </c>
      <c r="L18" s="13"/>
      <c r="M18" s="8"/>
      <c r="N18" s="8"/>
    </row>
    <row r="19" spans="1:14" x14ac:dyDescent="0.3">
      <c r="B19" s="3"/>
      <c r="C19" s="4" t="s">
        <v>69</v>
      </c>
      <c r="D19" t="s">
        <v>137</v>
      </c>
      <c r="E19" s="4" t="s">
        <v>66</v>
      </c>
      <c r="F19" t="s">
        <v>138</v>
      </c>
      <c r="G19" s="4" t="s">
        <v>685</v>
      </c>
      <c r="H19" t="s">
        <v>705</v>
      </c>
      <c r="I19" s="4"/>
      <c r="K19" s="4" t="s">
        <v>70</v>
      </c>
      <c r="L19" s="4"/>
      <c r="M19" s="8"/>
      <c r="N19" s="8"/>
    </row>
    <row r="20" spans="1:14" x14ac:dyDescent="0.3">
      <c r="B20" s="3"/>
      <c r="C20" s="4" t="s">
        <v>71</v>
      </c>
      <c r="D20" t="s">
        <v>706</v>
      </c>
      <c r="E20" s="4" t="s">
        <v>72</v>
      </c>
      <c r="F20" t="s">
        <v>143</v>
      </c>
      <c r="G20" s="4" t="s">
        <v>73</v>
      </c>
      <c r="H20" t="s">
        <v>306</v>
      </c>
      <c r="I20" s="4"/>
      <c r="K20" s="4" t="s">
        <v>74</v>
      </c>
      <c r="L20" s="4"/>
      <c r="M20" s="8"/>
      <c r="N20" s="8"/>
    </row>
    <row r="21" spans="1:14" x14ac:dyDescent="0.3">
      <c r="B21" s="3"/>
      <c r="C21" s="4" t="s">
        <v>75</v>
      </c>
      <c r="D21" t="s">
        <v>707</v>
      </c>
      <c r="E21" s="4" t="s">
        <v>76</v>
      </c>
      <c r="F21" t="s">
        <v>145</v>
      </c>
      <c r="G21" s="4" t="s">
        <v>8</v>
      </c>
      <c r="H21" t="s">
        <v>708</v>
      </c>
      <c r="I21" s="27"/>
      <c r="K21" s="4" t="s">
        <v>77</v>
      </c>
      <c r="L21" s="4"/>
      <c r="M21" s="8"/>
      <c r="N21" s="8"/>
    </row>
    <row r="22" spans="1:14" x14ac:dyDescent="0.3">
      <c r="B22" s="3"/>
      <c r="C22" s="4" t="s">
        <v>78</v>
      </c>
      <c r="D22" t="s">
        <v>148</v>
      </c>
      <c r="E22" s="4" t="s">
        <v>76</v>
      </c>
      <c r="F22" t="s">
        <v>149</v>
      </c>
      <c r="G22" s="8" t="s">
        <v>79</v>
      </c>
      <c r="H22" t="s">
        <v>67</v>
      </c>
      <c r="I22" s="4"/>
      <c r="K22" s="4" t="s">
        <v>80</v>
      </c>
      <c r="L22" s="4"/>
      <c r="M22" s="8"/>
      <c r="N22" s="8"/>
    </row>
    <row r="23" spans="1:14" x14ac:dyDescent="0.3">
      <c r="B23" s="16">
        <v>1</v>
      </c>
      <c r="C23" s="17" t="s">
        <v>81</v>
      </c>
      <c r="D23" t="s">
        <v>709</v>
      </c>
      <c r="E23" s="17" t="s">
        <v>82</v>
      </c>
      <c r="F23" t="s">
        <v>165</v>
      </c>
      <c r="G23" s="17" t="s">
        <v>83</v>
      </c>
      <c r="H23" t="s">
        <v>710</v>
      </c>
      <c r="I23" s="17"/>
      <c r="K23" s="17" t="s">
        <v>84</v>
      </c>
      <c r="L23" s="17"/>
      <c r="M23" s="8"/>
      <c r="N23" s="8"/>
    </row>
    <row r="24" spans="1:14" x14ac:dyDescent="0.3">
      <c r="B24" s="3"/>
      <c r="C24" s="4" t="s">
        <v>85</v>
      </c>
      <c r="D24" t="s">
        <v>168</v>
      </c>
      <c r="E24" s="4" t="s">
        <v>86</v>
      </c>
      <c r="F24" t="s">
        <v>169</v>
      </c>
      <c r="G24" s="4" t="s">
        <v>8</v>
      </c>
      <c r="H24" t="s">
        <v>43</v>
      </c>
      <c r="I24" s="4"/>
      <c r="K24" s="4" t="s">
        <v>87</v>
      </c>
      <c r="L24" s="4"/>
      <c r="M24" s="8"/>
      <c r="N24" s="8"/>
    </row>
    <row r="25" spans="1:14" x14ac:dyDescent="0.3">
      <c r="B25" s="17"/>
      <c r="C25" s="17" t="s">
        <v>88</v>
      </c>
      <c r="D25" t="s">
        <v>172</v>
      </c>
      <c r="E25" s="4" t="s">
        <v>89</v>
      </c>
      <c r="F25" t="s">
        <v>173</v>
      </c>
      <c r="G25" s="8" t="s">
        <v>90</v>
      </c>
      <c r="H25" t="s">
        <v>711</v>
      </c>
      <c r="I25" s="4"/>
      <c r="K25" s="17" t="s">
        <v>91</v>
      </c>
      <c r="L25" s="4"/>
      <c r="M25" s="8"/>
      <c r="N25" s="8"/>
    </row>
    <row r="26" spans="1:14" x14ac:dyDescent="0.3">
      <c r="B26" s="3"/>
      <c r="C26" s="4" t="s">
        <v>92</v>
      </c>
      <c r="D26" t="s">
        <v>71</v>
      </c>
      <c r="E26" s="4" t="s">
        <v>93</v>
      </c>
      <c r="F26" t="s">
        <v>182</v>
      </c>
      <c r="G26" s="4" t="s">
        <v>94</v>
      </c>
      <c r="H26" t="s">
        <v>712</v>
      </c>
      <c r="I26" s="4"/>
      <c r="K26" s="4" t="s">
        <v>95</v>
      </c>
      <c r="L26" s="4"/>
      <c r="M26" s="8"/>
      <c r="N26" s="8"/>
    </row>
    <row r="27" spans="1:14" x14ac:dyDescent="0.3">
      <c r="B27" s="3"/>
      <c r="C27" s="4" t="s">
        <v>99</v>
      </c>
      <c r="D27" t="s">
        <v>715</v>
      </c>
      <c r="E27" s="4" t="s">
        <v>100</v>
      </c>
      <c r="F27" t="s">
        <v>191</v>
      </c>
      <c r="G27" s="8" t="s">
        <v>47</v>
      </c>
      <c r="H27" t="s">
        <v>716</v>
      </c>
      <c r="I27" s="8"/>
      <c r="K27" s="4" t="s">
        <v>48</v>
      </c>
      <c r="L27" s="4"/>
      <c r="M27" s="8"/>
      <c r="N27" s="8"/>
    </row>
    <row r="28" spans="1:14" x14ac:dyDescent="0.3">
      <c r="B28" s="3"/>
      <c r="C28" s="4" t="s">
        <v>101</v>
      </c>
      <c r="D28" t="s">
        <v>199</v>
      </c>
      <c r="E28" s="4" t="s">
        <v>102</v>
      </c>
      <c r="F28" t="s">
        <v>200</v>
      </c>
      <c r="G28" s="4" t="s">
        <v>8</v>
      </c>
      <c r="H28" t="s">
        <v>717</v>
      </c>
      <c r="I28" s="4"/>
      <c r="K28" s="4" t="s">
        <v>103</v>
      </c>
      <c r="L28" s="4"/>
      <c r="M28" s="8"/>
      <c r="N28" s="8"/>
    </row>
    <row r="29" spans="1:14" x14ac:dyDescent="0.3">
      <c r="B29" s="16"/>
      <c r="C29" s="17" t="s">
        <v>104</v>
      </c>
      <c r="D29" t="s">
        <v>210</v>
      </c>
      <c r="E29" s="17" t="s">
        <v>105</v>
      </c>
      <c r="F29" t="s">
        <v>211</v>
      </c>
      <c r="G29" s="17" t="s">
        <v>106</v>
      </c>
      <c r="H29" t="s">
        <v>47</v>
      </c>
      <c r="I29" s="17"/>
      <c r="K29" s="17" t="s">
        <v>107</v>
      </c>
      <c r="L29" s="17"/>
      <c r="M29" s="8"/>
      <c r="N29" s="8"/>
    </row>
    <row r="30" spans="1:14" x14ac:dyDescent="0.3">
      <c r="B30" s="3">
        <v>0</v>
      </c>
      <c r="C30" s="4" t="s">
        <v>108</v>
      </c>
      <c r="D30" t="s">
        <v>718</v>
      </c>
      <c r="E30" s="4" t="s">
        <v>109</v>
      </c>
      <c r="F30" t="s">
        <v>214</v>
      </c>
      <c r="G30" s="4" t="s">
        <v>110</v>
      </c>
      <c r="H30" t="s">
        <v>719</v>
      </c>
      <c r="I30" s="4"/>
      <c r="K30" s="4" t="s">
        <v>25</v>
      </c>
      <c r="L30" s="4"/>
      <c r="M30" s="8"/>
      <c r="N30" s="8"/>
    </row>
    <row r="31" spans="1:14" x14ac:dyDescent="0.3">
      <c r="B31" s="3"/>
      <c r="C31" s="4" t="s">
        <v>111</v>
      </c>
      <c r="D31" t="s">
        <v>168</v>
      </c>
      <c r="E31" s="4" t="s">
        <v>112</v>
      </c>
      <c r="F31" t="s">
        <v>216</v>
      </c>
      <c r="G31" s="4" t="s">
        <v>113</v>
      </c>
      <c r="H31" t="s">
        <v>720</v>
      </c>
      <c r="I31" s="4"/>
      <c r="K31" s="4" t="s">
        <v>114</v>
      </c>
      <c r="L31" s="4"/>
      <c r="M31" s="8"/>
      <c r="N31" s="8"/>
    </row>
    <row r="32" spans="1:14" x14ac:dyDescent="0.3">
      <c r="B32" s="3"/>
      <c r="C32" s="4" t="s">
        <v>115</v>
      </c>
      <c r="D32" t="s">
        <v>222</v>
      </c>
      <c r="E32" s="4" t="s">
        <v>116</v>
      </c>
      <c r="F32" t="s">
        <v>223</v>
      </c>
      <c r="G32" s="4" t="s">
        <v>98</v>
      </c>
      <c r="H32" t="s">
        <v>224</v>
      </c>
      <c r="I32" s="4"/>
      <c r="K32" s="4" t="s">
        <v>117</v>
      </c>
      <c r="L32" s="4"/>
      <c r="M32" s="8"/>
      <c r="N32" s="8"/>
    </row>
    <row r="33" spans="2:14" x14ac:dyDescent="0.3">
      <c r="B33" s="3"/>
      <c r="C33" s="4" t="s">
        <v>122</v>
      </c>
      <c r="D33" t="s">
        <v>228</v>
      </c>
      <c r="E33" s="4" t="s">
        <v>123</v>
      </c>
      <c r="F33" t="s">
        <v>229</v>
      </c>
      <c r="G33" s="4" t="s">
        <v>124</v>
      </c>
      <c r="H33" t="s">
        <v>722</v>
      </c>
      <c r="I33" s="4"/>
      <c r="K33" s="4" t="s">
        <v>125</v>
      </c>
      <c r="L33" s="4"/>
      <c r="M33" s="8"/>
      <c r="N33" s="8"/>
    </row>
    <row r="34" spans="2:14" x14ac:dyDescent="0.3">
      <c r="B34" s="17"/>
      <c r="C34" s="17" t="s">
        <v>126</v>
      </c>
      <c r="D34" t="s">
        <v>210</v>
      </c>
      <c r="E34" s="4" t="s">
        <v>127</v>
      </c>
      <c r="F34" t="s">
        <v>231</v>
      </c>
      <c r="G34" s="4" t="s">
        <v>8</v>
      </c>
      <c r="H34" t="s">
        <v>723</v>
      </c>
      <c r="I34" s="4"/>
      <c r="K34" s="17" t="s">
        <v>128</v>
      </c>
      <c r="L34" s="4"/>
      <c r="M34" s="8"/>
      <c r="N34" s="8"/>
    </row>
    <row r="35" spans="2:14" x14ac:dyDescent="0.3">
      <c r="B35" s="3"/>
      <c r="C35" s="4" t="s">
        <v>129</v>
      </c>
      <c r="D35" t="s">
        <v>239</v>
      </c>
      <c r="E35" s="4" t="s">
        <v>130</v>
      </c>
      <c r="F35" t="s">
        <v>240</v>
      </c>
      <c r="G35" s="4" t="s">
        <v>24</v>
      </c>
      <c r="H35" t="s">
        <v>724</v>
      </c>
      <c r="I35" s="4"/>
      <c r="K35" s="4" t="s">
        <v>131</v>
      </c>
      <c r="L35" s="4"/>
      <c r="M35" s="8"/>
      <c r="N35" s="8"/>
    </row>
    <row r="36" spans="2:14" x14ac:dyDescent="0.3">
      <c r="B36" s="16">
        <v>1</v>
      </c>
      <c r="C36" s="17" t="s">
        <v>129</v>
      </c>
      <c r="D36" t="s">
        <v>243</v>
      </c>
      <c r="E36" s="4" t="s">
        <v>130</v>
      </c>
      <c r="F36" t="s">
        <v>244</v>
      </c>
      <c r="G36" s="4" t="s">
        <v>24</v>
      </c>
      <c r="H36" t="s">
        <v>725</v>
      </c>
      <c r="I36" s="4"/>
      <c r="K36" s="17" t="s">
        <v>132</v>
      </c>
      <c r="L36" s="4"/>
      <c r="M36" s="8"/>
      <c r="N36" s="8"/>
    </row>
    <row r="37" spans="2:14" x14ac:dyDescent="0.3">
      <c r="B37" s="3"/>
      <c r="C37" s="4" t="s">
        <v>137</v>
      </c>
      <c r="D37" t="s">
        <v>407</v>
      </c>
      <c r="E37" s="4" t="s">
        <v>138</v>
      </c>
      <c r="F37" t="s">
        <v>264</v>
      </c>
      <c r="G37" s="4" t="s">
        <v>51</v>
      </c>
      <c r="H37" t="s">
        <v>727</v>
      </c>
      <c r="I37" s="4"/>
      <c r="K37" s="4" t="s">
        <v>53</v>
      </c>
      <c r="L37" s="4"/>
      <c r="M37" s="8"/>
      <c r="N37" s="8"/>
    </row>
    <row r="38" spans="2:14" x14ac:dyDescent="0.3">
      <c r="B38" s="17"/>
      <c r="C38" s="17" t="s">
        <v>142</v>
      </c>
      <c r="D38" t="s">
        <v>270</v>
      </c>
      <c r="E38" s="17" t="s">
        <v>143</v>
      </c>
      <c r="F38" t="s">
        <v>271</v>
      </c>
      <c r="G38" s="17" t="s">
        <v>8</v>
      </c>
      <c r="H38" t="s">
        <v>730</v>
      </c>
      <c r="I38" s="17"/>
      <c r="K38" s="17" t="s">
        <v>128</v>
      </c>
      <c r="L38" s="17"/>
      <c r="M38" s="8"/>
      <c r="N38" s="8"/>
    </row>
    <row r="39" spans="2:14" x14ac:dyDescent="0.3">
      <c r="B39" s="3"/>
      <c r="C39" s="4" t="s">
        <v>144</v>
      </c>
      <c r="D39" t="s">
        <v>274</v>
      </c>
      <c r="E39" s="4" t="s">
        <v>145</v>
      </c>
      <c r="F39" t="s">
        <v>275</v>
      </c>
      <c r="G39" s="4" t="s">
        <v>146</v>
      </c>
      <c r="H39" t="s">
        <v>731</v>
      </c>
      <c r="I39" s="4"/>
      <c r="K39" s="4" t="s">
        <v>147</v>
      </c>
      <c r="L39" s="4"/>
      <c r="M39" s="8"/>
      <c r="N39" s="8"/>
    </row>
    <row r="40" spans="2:14" x14ac:dyDescent="0.3">
      <c r="B40" s="3"/>
      <c r="C40" s="4" t="s">
        <v>148</v>
      </c>
      <c r="D40" t="s">
        <v>280</v>
      </c>
      <c r="E40" s="4" t="s">
        <v>149</v>
      </c>
      <c r="F40" t="s">
        <v>281</v>
      </c>
      <c r="G40" s="4" t="s">
        <v>67</v>
      </c>
      <c r="H40" t="s">
        <v>79</v>
      </c>
      <c r="I40" s="4"/>
      <c r="K40" s="4" t="s">
        <v>141</v>
      </c>
      <c r="L40" s="4"/>
      <c r="M40" s="8"/>
      <c r="N40" s="8"/>
    </row>
    <row r="41" spans="2:14" x14ac:dyDescent="0.3">
      <c r="B41" s="3">
        <v>1</v>
      </c>
      <c r="C41" s="4" t="s">
        <v>150</v>
      </c>
      <c r="D41" t="s">
        <v>283</v>
      </c>
      <c r="E41" s="4" t="s">
        <v>151</v>
      </c>
      <c r="F41" t="s">
        <v>284</v>
      </c>
      <c r="G41" s="4" t="s">
        <v>8</v>
      </c>
      <c r="H41" t="s">
        <v>732</v>
      </c>
      <c r="I41" s="14"/>
      <c r="K41" s="4" t="s">
        <v>152</v>
      </c>
      <c r="L41" s="4"/>
      <c r="M41" s="8"/>
      <c r="N41" s="8"/>
    </row>
    <row r="42" spans="2:14" x14ac:dyDescent="0.3">
      <c r="B42" s="3">
        <v>0</v>
      </c>
      <c r="C42" s="4" t="s">
        <v>153</v>
      </c>
      <c r="D42" t="s">
        <v>287</v>
      </c>
      <c r="E42" s="4" t="s">
        <v>154</v>
      </c>
      <c r="F42" t="s">
        <v>288</v>
      </c>
      <c r="G42" s="4" t="s">
        <v>146</v>
      </c>
      <c r="H42" t="s">
        <v>733</v>
      </c>
      <c r="I42" s="4"/>
      <c r="K42" s="4" t="s">
        <v>155</v>
      </c>
      <c r="L42" s="4"/>
      <c r="M42" s="8"/>
      <c r="N42" s="8"/>
    </row>
    <row r="43" spans="2:14" x14ac:dyDescent="0.3">
      <c r="B43" s="3"/>
      <c r="C43" s="4" t="s">
        <v>156</v>
      </c>
      <c r="D43" t="s">
        <v>291</v>
      </c>
      <c r="E43" s="4" t="s">
        <v>157</v>
      </c>
      <c r="F43" t="s">
        <v>292</v>
      </c>
      <c r="G43" s="4" t="s">
        <v>158</v>
      </c>
      <c r="H43" t="s">
        <v>716</v>
      </c>
      <c r="I43" s="4"/>
      <c r="K43" s="4" t="s">
        <v>159</v>
      </c>
      <c r="L43" s="4"/>
      <c r="M43" s="8"/>
      <c r="N43" s="8"/>
    </row>
    <row r="44" spans="2:14" x14ac:dyDescent="0.3">
      <c r="B44" s="3">
        <v>0</v>
      </c>
      <c r="C44" s="4" t="s">
        <v>160</v>
      </c>
      <c r="D44" t="s">
        <v>294</v>
      </c>
      <c r="E44" s="4" t="s">
        <v>161</v>
      </c>
      <c r="F44" t="s">
        <v>295</v>
      </c>
      <c r="G44" s="4" t="s">
        <v>162</v>
      </c>
      <c r="H44" t="s">
        <v>701</v>
      </c>
      <c r="I44" s="4"/>
      <c r="K44" s="4" t="s">
        <v>163</v>
      </c>
      <c r="L44" s="4"/>
      <c r="M44" s="8"/>
      <c r="N44" s="8"/>
    </row>
    <row r="45" spans="2:14" x14ac:dyDescent="0.3">
      <c r="B45" s="3"/>
      <c r="C45" s="4" t="s">
        <v>164</v>
      </c>
      <c r="D45" t="s">
        <v>297</v>
      </c>
      <c r="E45" s="4" t="s">
        <v>165</v>
      </c>
      <c r="F45" t="s">
        <v>298</v>
      </c>
      <c r="G45" s="4" t="s">
        <v>166</v>
      </c>
      <c r="H45" t="s">
        <v>734</v>
      </c>
      <c r="I45" s="8"/>
      <c r="K45" s="4" t="s">
        <v>167</v>
      </c>
      <c r="L45" s="4"/>
      <c r="M45" s="8"/>
      <c r="N45" s="8"/>
    </row>
    <row r="46" spans="2:14" x14ac:dyDescent="0.3">
      <c r="B46" s="3"/>
      <c r="C46" s="4" t="s">
        <v>171</v>
      </c>
      <c r="D46" t="s">
        <v>302</v>
      </c>
      <c r="E46" s="4" t="s">
        <v>169</v>
      </c>
      <c r="F46" t="s">
        <v>303</v>
      </c>
      <c r="G46" s="4" t="s">
        <v>43</v>
      </c>
      <c r="H46" t="s">
        <v>732</v>
      </c>
      <c r="I46" s="4"/>
      <c r="K46" s="4" t="s">
        <v>44</v>
      </c>
      <c r="L46" s="4"/>
      <c r="M46" s="8"/>
      <c r="N46" s="8"/>
    </row>
    <row r="47" spans="2:14" x14ac:dyDescent="0.3">
      <c r="B47" s="3"/>
      <c r="C47" s="4" t="s">
        <v>172</v>
      </c>
      <c r="D47" t="s">
        <v>737</v>
      </c>
      <c r="E47" s="4" t="s">
        <v>173</v>
      </c>
      <c r="F47" t="s">
        <v>318</v>
      </c>
      <c r="G47" s="4" t="s">
        <v>174</v>
      </c>
      <c r="H47" t="s">
        <v>738</v>
      </c>
      <c r="I47" s="4"/>
      <c r="K47" s="4" t="s">
        <v>175</v>
      </c>
      <c r="L47" s="4"/>
      <c r="M47" s="8"/>
      <c r="N47" s="8"/>
    </row>
    <row r="48" spans="2:14" x14ac:dyDescent="0.3">
      <c r="B48" s="3"/>
      <c r="C48" s="4" t="s">
        <v>176</v>
      </c>
      <c r="D48" t="s">
        <v>319</v>
      </c>
      <c r="E48" s="4" t="s">
        <v>177</v>
      </c>
      <c r="F48" t="s">
        <v>320</v>
      </c>
      <c r="G48" s="4" t="s">
        <v>35</v>
      </c>
      <c r="H48" t="s">
        <v>258</v>
      </c>
      <c r="I48" s="4"/>
      <c r="K48" s="4" t="s">
        <v>131</v>
      </c>
      <c r="L48" s="4"/>
      <c r="M48" s="8"/>
      <c r="N48" s="8"/>
    </row>
    <row r="49" spans="2:14" x14ac:dyDescent="0.3">
      <c r="B49" s="3">
        <v>1</v>
      </c>
      <c r="C49" s="4" t="s">
        <v>178</v>
      </c>
      <c r="D49" t="s">
        <v>327</v>
      </c>
      <c r="E49" s="4" t="s">
        <v>179</v>
      </c>
      <c r="F49" t="s">
        <v>328</v>
      </c>
      <c r="G49" s="4"/>
      <c r="H49" t="s">
        <v>695</v>
      </c>
      <c r="I49" s="4"/>
      <c r="K49" s="4" t="s">
        <v>180</v>
      </c>
      <c r="L49" s="4"/>
      <c r="M49" s="8"/>
      <c r="N49" s="8"/>
    </row>
    <row r="50" spans="2:14" x14ac:dyDescent="0.3">
      <c r="B50" s="3">
        <v>1</v>
      </c>
      <c r="C50" s="4" t="s">
        <v>181</v>
      </c>
      <c r="D50" t="s">
        <v>330</v>
      </c>
      <c r="E50" s="4" t="s">
        <v>182</v>
      </c>
      <c r="F50" t="s">
        <v>331</v>
      </c>
      <c r="G50" s="4" t="s">
        <v>183</v>
      </c>
      <c r="H50" t="s">
        <v>67</v>
      </c>
      <c r="I50" s="4"/>
      <c r="K50" s="4" t="s">
        <v>152</v>
      </c>
      <c r="L50" s="4"/>
      <c r="M50" s="8"/>
      <c r="N50" s="8"/>
    </row>
    <row r="51" spans="2:14" x14ac:dyDescent="0.3">
      <c r="B51" s="3">
        <v>1</v>
      </c>
      <c r="C51" s="4" t="s">
        <v>184</v>
      </c>
      <c r="D51" t="s">
        <v>338</v>
      </c>
      <c r="E51" s="4" t="s">
        <v>185</v>
      </c>
      <c r="F51" t="s">
        <v>339</v>
      </c>
      <c r="G51" s="4" t="s">
        <v>31</v>
      </c>
      <c r="H51" t="s">
        <v>741</v>
      </c>
      <c r="I51" s="14"/>
      <c r="K51" s="4" t="s">
        <v>170</v>
      </c>
      <c r="L51" s="4"/>
      <c r="M51" s="8"/>
      <c r="N51" s="8"/>
    </row>
    <row r="52" spans="2:14" x14ac:dyDescent="0.3">
      <c r="B52" s="3"/>
      <c r="C52" s="4" t="s">
        <v>186</v>
      </c>
      <c r="D52" t="s">
        <v>347</v>
      </c>
      <c r="E52" s="4" t="s">
        <v>187</v>
      </c>
      <c r="F52" t="s">
        <v>348</v>
      </c>
      <c r="G52" s="4" t="s">
        <v>188</v>
      </c>
      <c r="H52" t="s">
        <v>742</v>
      </c>
      <c r="I52" s="14"/>
      <c r="K52" s="4" t="s">
        <v>189</v>
      </c>
      <c r="L52" s="4"/>
      <c r="M52" s="8"/>
      <c r="N52" s="8"/>
    </row>
    <row r="53" spans="2:14" x14ac:dyDescent="0.3">
      <c r="B53" s="3"/>
      <c r="C53" s="4" t="s">
        <v>190</v>
      </c>
      <c r="D53" t="s">
        <v>367</v>
      </c>
      <c r="E53" s="4" t="s">
        <v>191</v>
      </c>
      <c r="F53" t="s">
        <v>368</v>
      </c>
      <c r="G53" s="4" t="s">
        <v>113</v>
      </c>
      <c r="H53" t="s">
        <v>743</v>
      </c>
      <c r="I53" s="4"/>
      <c r="K53" s="4" t="s">
        <v>192</v>
      </c>
      <c r="L53" s="4"/>
      <c r="M53" s="8"/>
      <c r="N53" s="8"/>
    </row>
    <row r="54" spans="2:14" x14ac:dyDescent="0.3">
      <c r="B54" s="3"/>
      <c r="C54" s="4" t="s">
        <v>196</v>
      </c>
      <c r="D54" t="s">
        <v>385</v>
      </c>
      <c r="E54" s="4" t="s">
        <v>197</v>
      </c>
      <c r="F54" t="s">
        <v>386</v>
      </c>
      <c r="G54" s="8" t="s">
        <v>198</v>
      </c>
      <c r="H54" t="s">
        <v>387</v>
      </c>
      <c r="I54" s="4"/>
      <c r="K54" s="4" t="s">
        <v>17</v>
      </c>
      <c r="L54" s="4"/>
      <c r="M54" s="8"/>
      <c r="N54" s="8"/>
    </row>
    <row r="55" spans="2:14" x14ac:dyDescent="0.3">
      <c r="B55" s="12"/>
      <c r="C55" s="13" t="s">
        <v>199</v>
      </c>
      <c r="D55" t="s">
        <v>747</v>
      </c>
      <c r="E55" s="13" t="s">
        <v>200</v>
      </c>
      <c r="F55" t="s">
        <v>390</v>
      </c>
      <c r="G55" s="13" t="s">
        <v>201</v>
      </c>
      <c r="H55" t="s">
        <v>748</v>
      </c>
      <c r="I55" s="13"/>
      <c r="K55" s="13" t="s">
        <v>202</v>
      </c>
      <c r="L55" s="13"/>
      <c r="M55" s="8"/>
      <c r="N55" s="8"/>
    </row>
    <row r="56" spans="2:14" x14ac:dyDescent="0.3">
      <c r="B56" s="12"/>
      <c r="C56" s="13" t="s">
        <v>199</v>
      </c>
      <c r="D56" t="s">
        <v>395</v>
      </c>
      <c r="E56" s="13" t="s">
        <v>200</v>
      </c>
      <c r="F56" t="s">
        <v>396</v>
      </c>
      <c r="G56" s="13" t="s">
        <v>201</v>
      </c>
      <c r="H56" t="s">
        <v>695</v>
      </c>
      <c r="I56" s="13"/>
      <c r="K56" s="13" t="s">
        <v>203</v>
      </c>
      <c r="L56" s="13"/>
      <c r="M56" s="8"/>
      <c r="N56" s="8"/>
    </row>
    <row r="57" spans="2:14" x14ac:dyDescent="0.3">
      <c r="B57" s="16"/>
      <c r="C57" s="17" t="s">
        <v>204</v>
      </c>
      <c r="D57" t="s">
        <v>749</v>
      </c>
      <c r="E57" s="4" t="s">
        <v>205</v>
      </c>
      <c r="F57" t="s">
        <v>401</v>
      </c>
      <c r="G57" s="4" t="s">
        <v>206</v>
      </c>
      <c r="H57" t="s">
        <v>698</v>
      </c>
      <c r="I57" s="8"/>
      <c r="K57" s="17" t="s">
        <v>207</v>
      </c>
      <c r="L57" s="4"/>
      <c r="M57" s="8"/>
      <c r="N57" s="8"/>
    </row>
    <row r="58" spans="2:14" x14ac:dyDescent="0.3">
      <c r="B58" s="3"/>
      <c r="C58" s="4" t="s">
        <v>208</v>
      </c>
      <c r="D58" t="s">
        <v>403</v>
      </c>
      <c r="E58" s="4" t="s">
        <v>205</v>
      </c>
      <c r="F58" t="s">
        <v>404</v>
      </c>
      <c r="G58" s="4" t="s">
        <v>206</v>
      </c>
      <c r="H58" t="s">
        <v>750</v>
      </c>
      <c r="I58" s="8"/>
      <c r="K58" s="4" t="s">
        <v>203</v>
      </c>
      <c r="L58" s="4"/>
      <c r="M58" s="8"/>
      <c r="N58" s="8"/>
    </row>
    <row r="59" spans="2:14" x14ac:dyDescent="0.3">
      <c r="B59" s="3"/>
      <c r="C59" s="4" t="s">
        <v>208</v>
      </c>
      <c r="D59" t="s">
        <v>263</v>
      </c>
      <c r="E59" s="4" t="s">
        <v>205</v>
      </c>
      <c r="F59" t="s">
        <v>408</v>
      </c>
      <c r="G59" s="4" t="s">
        <v>206</v>
      </c>
      <c r="H59" t="s">
        <v>306</v>
      </c>
      <c r="I59" s="4"/>
      <c r="K59" s="4" t="s">
        <v>209</v>
      </c>
      <c r="L59" s="4"/>
      <c r="M59" s="8"/>
      <c r="N59" s="8"/>
    </row>
    <row r="60" spans="2:14" x14ac:dyDescent="0.3">
      <c r="B60" s="3"/>
      <c r="C60" s="4" t="s">
        <v>204</v>
      </c>
      <c r="D60" t="s">
        <v>412</v>
      </c>
      <c r="E60" s="4" t="s">
        <v>205</v>
      </c>
      <c r="F60" t="s">
        <v>413</v>
      </c>
      <c r="G60" s="4" t="s">
        <v>206</v>
      </c>
      <c r="H60" t="s">
        <v>695</v>
      </c>
      <c r="I60" s="8"/>
      <c r="K60" s="4" t="s">
        <v>202</v>
      </c>
      <c r="L60" s="4"/>
      <c r="M60" s="8"/>
      <c r="N60" s="8"/>
    </row>
    <row r="61" spans="2:14" x14ac:dyDescent="0.3">
      <c r="B61" s="3"/>
      <c r="C61" s="4" t="s">
        <v>210</v>
      </c>
      <c r="D61" t="s">
        <v>41</v>
      </c>
      <c r="E61" s="4" t="s">
        <v>211</v>
      </c>
      <c r="F61" t="s">
        <v>419</v>
      </c>
      <c r="G61" s="4" t="s">
        <v>47</v>
      </c>
      <c r="H61" t="s">
        <v>751</v>
      </c>
      <c r="I61" s="4"/>
      <c r="K61" s="4" t="s">
        <v>212</v>
      </c>
      <c r="L61" s="4"/>
      <c r="M61" s="8"/>
      <c r="N61" s="8"/>
    </row>
    <row r="62" spans="2:14" s="6" customFormat="1" x14ac:dyDescent="0.3">
      <c r="B62" s="3"/>
      <c r="C62" s="4" t="s">
        <v>213</v>
      </c>
      <c r="D62" t="s">
        <v>422</v>
      </c>
      <c r="E62" s="4" t="s">
        <v>214</v>
      </c>
      <c r="F62" t="s">
        <v>423</v>
      </c>
      <c r="G62" s="4" t="s">
        <v>215</v>
      </c>
      <c r="H62" t="s">
        <v>752</v>
      </c>
      <c r="I62" s="14"/>
      <c r="J62"/>
      <c r="K62" s="4" t="s">
        <v>167</v>
      </c>
      <c r="L62" s="4"/>
      <c r="M62" s="8"/>
      <c r="N62" s="8"/>
    </row>
    <row r="63" spans="2:14" s="6" customFormat="1" x14ac:dyDescent="0.3">
      <c r="B63" s="3"/>
      <c r="C63" s="4" t="s">
        <v>222</v>
      </c>
      <c r="D63" t="s">
        <v>434</v>
      </c>
      <c r="E63" s="4" t="s">
        <v>223</v>
      </c>
      <c r="F63" t="s">
        <v>435</v>
      </c>
      <c r="G63" s="4" t="s">
        <v>224</v>
      </c>
      <c r="H63" t="s">
        <v>757</v>
      </c>
      <c r="I63" s="4"/>
      <c r="J63"/>
      <c r="K63" s="4" t="s">
        <v>225</v>
      </c>
      <c r="L63" s="4"/>
      <c r="M63" s="8"/>
      <c r="N63" s="8"/>
    </row>
    <row r="64" spans="2:14" x14ac:dyDescent="0.3">
      <c r="B64" s="3"/>
      <c r="C64" s="4" t="s">
        <v>226</v>
      </c>
      <c r="D64" t="s">
        <v>441</v>
      </c>
      <c r="E64" s="4" t="s">
        <v>227</v>
      </c>
      <c r="F64" t="s">
        <v>442</v>
      </c>
      <c r="G64" s="4" t="s">
        <v>35</v>
      </c>
      <c r="H64" t="s">
        <v>720</v>
      </c>
      <c r="I64" s="4"/>
      <c r="K64" s="4" t="s">
        <v>131</v>
      </c>
      <c r="L64" s="4"/>
      <c r="M64" s="8"/>
      <c r="N64" s="8"/>
    </row>
    <row r="65" spans="2:14" x14ac:dyDescent="0.3">
      <c r="B65" s="12"/>
      <c r="C65" s="13" t="s">
        <v>228</v>
      </c>
      <c r="D65" t="s">
        <v>444</v>
      </c>
      <c r="E65" s="13" t="s">
        <v>229</v>
      </c>
      <c r="F65" t="s">
        <v>445</v>
      </c>
      <c r="G65" s="13" t="s">
        <v>24</v>
      </c>
      <c r="H65" t="s">
        <v>758</v>
      </c>
      <c r="I65" s="4"/>
      <c r="K65" s="4" t="s">
        <v>230</v>
      </c>
      <c r="L65" s="4"/>
      <c r="M65" s="8"/>
      <c r="N65" s="8"/>
    </row>
    <row r="66" spans="2:14" x14ac:dyDescent="0.3">
      <c r="B66" s="3">
        <v>1</v>
      </c>
      <c r="C66" s="4" t="s">
        <v>210</v>
      </c>
      <c r="D66" t="s">
        <v>446</v>
      </c>
      <c r="E66" s="4" t="s">
        <v>231</v>
      </c>
      <c r="F66" t="s">
        <v>447</v>
      </c>
      <c r="G66" s="4" t="s">
        <v>79</v>
      </c>
      <c r="H66" t="s">
        <v>759</v>
      </c>
      <c r="I66" s="4"/>
      <c r="K66" s="4" t="s">
        <v>232</v>
      </c>
      <c r="L66" s="4"/>
      <c r="M66" s="8"/>
      <c r="N66" s="8"/>
    </row>
    <row r="67" spans="2:14" x14ac:dyDescent="0.3">
      <c r="B67" s="12"/>
      <c r="C67" s="13" t="s">
        <v>236</v>
      </c>
      <c r="D67" t="s">
        <v>451</v>
      </c>
      <c r="E67" s="4" t="s">
        <v>237</v>
      </c>
      <c r="F67" t="s">
        <v>452</v>
      </c>
      <c r="G67" s="4" t="s">
        <v>238</v>
      </c>
      <c r="H67" t="s">
        <v>698</v>
      </c>
      <c r="I67" s="4"/>
      <c r="K67" s="13" t="s">
        <v>32</v>
      </c>
      <c r="L67" s="4"/>
      <c r="M67" s="8"/>
      <c r="N67" s="8"/>
    </row>
    <row r="68" spans="2:14" s="7" customFormat="1" x14ac:dyDescent="0.3">
      <c r="B68" s="3"/>
      <c r="C68" s="4" t="s">
        <v>243</v>
      </c>
      <c r="D68" t="s">
        <v>463</v>
      </c>
      <c r="E68" s="4" t="s">
        <v>244</v>
      </c>
      <c r="F68" t="s">
        <v>464</v>
      </c>
      <c r="G68" s="4" t="s">
        <v>158</v>
      </c>
      <c r="H68" t="s">
        <v>762</v>
      </c>
      <c r="I68" s="4"/>
      <c r="J68"/>
      <c r="K68" s="4" t="s">
        <v>159</v>
      </c>
      <c r="L68" s="4"/>
      <c r="M68" s="8"/>
      <c r="N68" s="8"/>
    </row>
    <row r="69" spans="2:14" x14ac:dyDescent="0.3">
      <c r="B69" s="3"/>
      <c r="C69" s="4" t="s">
        <v>245</v>
      </c>
      <c r="D69" t="s">
        <v>466</v>
      </c>
      <c r="E69" s="4" t="s">
        <v>246</v>
      </c>
      <c r="F69" t="s">
        <v>467</v>
      </c>
      <c r="G69" s="4" t="s">
        <v>39</v>
      </c>
      <c r="H69" t="s">
        <v>751</v>
      </c>
      <c r="I69" s="11"/>
      <c r="K69" s="4" t="s">
        <v>247</v>
      </c>
      <c r="L69" s="4"/>
      <c r="M69" s="8"/>
      <c r="N69" s="8"/>
    </row>
    <row r="70" spans="2:14" x14ac:dyDescent="0.3">
      <c r="B70" s="12"/>
      <c r="C70" s="13" t="s">
        <v>248</v>
      </c>
      <c r="D70" t="s">
        <v>469</v>
      </c>
      <c r="E70" s="4" t="s">
        <v>249</v>
      </c>
      <c r="F70" t="s">
        <v>470</v>
      </c>
      <c r="G70" s="4" t="s">
        <v>238</v>
      </c>
      <c r="H70" t="s">
        <v>763</v>
      </c>
      <c r="I70" s="4"/>
      <c r="K70" s="13" t="s">
        <v>32</v>
      </c>
      <c r="L70" s="4"/>
      <c r="M70" s="8"/>
      <c r="N70" s="8"/>
    </row>
    <row r="71" spans="2:14" x14ac:dyDescent="0.3">
      <c r="B71" s="12">
        <v>1</v>
      </c>
      <c r="C71" s="13" t="s">
        <v>252</v>
      </c>
      <c r="D71" t="s">
        <v>476</v>
      </c>
      <c r="E71" s="13" t="s">
        <v>253</v>
      </c>
      <c r="F71" t="s">
        <v>477</v>
      </c>
      <c r="G71" s="8" t="s">
        <v>254</v>
      </c>
      <c r="H71" t="s">
        <v>767</v>
      </c>
      <c r="I71" s="24"/>
      <c r="K71" s="13" t="s">
        <v>255</v>
      </c>
      <c r="L71" s="13"/>
      <c r="M71" s="8"/>
      <c r="N71" s="8"/>
    </row>
    <row r="72" spans="2:14" x14ac:dyDescent="0.3">
      <c r="B72" s="3"/>
      <c r="C72" s="4" t="s">
        <v>259</v>
      </c>
      <c r="D72" t="s">
        <v>489</v>
      </c>
      <c r="E72" s="4" t="s">
        <v>260</v>
      </c>
      <c r="F72" t="s">
        <v>490</v>
      </c>
      <c r="G72" s="4" t="s">
        <v>261</v>
      </c>
      <c r="H72" t="s">
        <v>306</v>
      </c>
      <c r="I72" s="4"/>
      <c r="K72" s="4" t="s">
        <v>262</v>
      </c>
      <c r="L72" s="4"/>
      <c r="M72" s="8"/>
      <c r="N72" s="8"/>
    </row>
    <row r="73" spans="2:14" x14ac:dyDescent="0.3">
      <c r="B73" s="3"/>
      <c r="C73" s="4" t="s">
        <v>263</v>
      </c>
      <c r="D73" t="s">
        <v>770</v>
      </c>
      <c r="E73" s="4" t="s">
        <v>264</v>
      </c>
      <c r="F73" t="s">
        <v>771</v>
      </c>
      <c r="G73" s="4" t="s">
        <v>24</v>
      </c>
      <c r="H73" t="s">
        <v>772</v>
      </c>
      <c r="I73" s="4"/>
      <c r="K73" s="4" t="s">
        <v>265</v>
      </c>
      <c r="L73" s="4"/>
      <c r="M73" s="8"/>
      <c r="N73" s="8"/>
    </row>
    <row r="74" spans="2:14" x14ac:dyDescent="0.3">
      <c r="B74" s="3"/>
      <c r="C74" s="4" t="s">
        <v>266</v>
      </c>
      <c r="D74" t="s">
        <v>499</v>
      </c>
      <c r="E74" s="4" t="s">
        <v>267</v>
      </c>
      <c r="F74" t="s">
        <v>500</v>
      </c>
      <c r="G74" s="4" t="s">
        <v>268</v>
      </c>
      <c r="H74" t="s">
        <v>773</v>
      </c>
      <c r="I74" s="4"/>
      <c r="K74" s="4" t="s">
        <v>269</v>
      </c>
      <c r="L74" s="4"/>
      <c r="M74" s="8"/>
      <c r="N74" s="8"/>
    </row>
    <row r="75" spans="2:14" x14ac:dyDescent="0.3">
      <c r="B75" s="3"/>
      <c r="C75" s="4" t="s">
        <v>270</v>
      </c>
      <c r="D75" t="s">
        <v>504</v>
      </c>
      <c r="E75" s="4" t="s">
        <v>271</v>
      </c>
      <c r="F75" t="s">
        <v>774</v>
      </c>
      <c r="G75" s="4" t="s">
        <v>272</v>
      </c>
      <c r="H75" t="s">
        <v>775</v>
      </c>
      <c r="I75" s="4"/>
      <c r="K75" s="4" t="s">
        <v>273</v>
      </c>
      <c r="L75" s="4"/>
      <c r="M75" s="8"/>
      <c r="N75" s="8"/>
    </row>
    <row r="76" spans="2:14" x14ac:dyDescent="0.3">
      <c r="B76" s="3"/>
      <c r="C76" s="4" t="s">
        <v>274</v>
      </c>
      <c r="D76" t="s">
        <v>776</v>
      </c>
      <c r="E76" s="4" t="s">
        <v>275</v>
      </c>
      <c r="F76" t="s">
        <v>777</v>
      </c>
      <c r="G76" s="4" t="s">
        <v>8</v>
      </c>
      <c r="H76" t="s">
        <v>778</v>
      </c>
      <c r="I76" s="8"/>
      <c r="K76" s="4" t="s">
        <v>276</v>
      </c>
      <c r="L76" s="4"/>
      <c r="M76" s="8"/>
      <c r="N76" s="8"/>
    </row>
    <row r="77" spans="2:14" x14ac:dyDescent="0.3">
      <c r="B77" s="3"/>
      <c r="C77" s="4" t="s">
        <v>277</v>
      </c>
      <c r="D77" t="s">
        <v>524</v>
      </c>
      <c r="E77" s="4" t="s">
        <v>278</v>
      </c>
      <c r="F77" t="s">
        <v>525</v>
      </c>
      <c r="G77" s="4" t="s">
        <v>279</v>
      </c>
      <c r="H77" t="s">
        <v>779</v>
      </c>
      <c r="I77" s="4"/>
      <c r="K77" s="4" t="s">
        <v>121</v>
      </c>
      <c r="L77" s="4"/>
      <c r="M77" s="8"/>
      <c r="N77" s="8"/>
    </row>
    <row r="78" spans="2:14" x14ac:dyDescent="0.3">
      <c r="B78" s="3"/>
      <c r="C78" s="4" t="s">
        <v>280</v>
      </c>
      <c r="D78" t="s">
        <v>528</v>
      </c>
      <c r="E78" s="4" t="s">
        <v>281</v>
      </c>
      <c r="F78" t="s">
        <v>529</v>
      </c>
      <c r="G78" s="4" t="s">
        <v>79</v>
      </c>
      <c r="H78" t="s">
        <v>780</v>
      </c>
      <c r="I78" s="4"/>
      <c r="K78" s="4" t="s">
        <v>282</v>
      </c>
      <c r="L78" s="4"/>
      <c r="M78" s="8"/>
      <c r="N78" s="8"/>
    </row>
    <row r="79" spans="2:14" x14ac:dyDescent="0.3">
      <c r="B79" s="3"/>
      <c r="C79" s="4" t="s">
        <v>283</v>
      </c>
      <c r="D79" t="s">
        <v>535</v>
      </c>
      <c r="E79" s="4" t="s">
        <v>284</v>
      </c>
      <c r="F79" t="s">
        <v>536</v>
      </c>
      <c r="G79" s="4" t="s">
        <v>285</v>
      </c>
      <c r="H79" t="s">
        <v>781</v>
      </c>
      <c r="I79" s="4"/>
      <c r="K79" s="4" t="s">
        <v>52</v>
      </c>
      <c r="L79" s="4"/>
      <c r="M79" s="8"/>
      <c r="N79" s="8"/>
    </row>
    <row r="80" spans="2:14" x14ac:dyDescent="0.3">
      <c r="B80" s="3"/>
      <c r="C80" s="4" t="s">
        <v>286</v>
      </c>
      <c r="D80" t="s">
        <v>544</v>
      </c>
      <c r="E80" s="4" t="s">
        <v>284</v>
      </c>
      <c r="F80" t="s">
        <v>545</v>
      </c>
      <c r="G80" s="4" t="s">
        <v>285</v>
      </c>
      <c r="H80" t="s">
        <v>781</v>
      </c>
      <c r="I80" s="8"/>
      <c r="K80" s="4" t="s">
        <v>282</v>
      </c>
      <c r="L80" s="4"/>
      <c r="M80" s="8"/>
      <c r="N80" s="8"/>
    </row>
    <row r="81" spans="2:14" x14ac:dyDescent="0.3">
      <c r="B81" s="3"/>
      <c r="C81" s="4" t="s">
        <v>287</v>
      </c>
      <c r="D81" t="s">
        <v>782</v>
      </c>
      <c r="E81" s="4" t="s">
        <v>288</v>
      </c>
      <c r="F81" t="s">
        <v>783</v>
      </c>
      <c r="G81" s="4" t="s">
        <v>35</v>
      </c>
      <c r="H81" t="s">
        <v>784</v>
      </c>
      <c r="I81" s="4"/>
      <c r="K81" s="4" t="s">
        <v>36</v>
      </c>
      <c r="L81" s="4"/>
      <c r="M81" s="8"/>
      <c r="N81" s="8"/>
    </row>
    <row r="82" spans="2:14" x14ac:dyDescent="0.3">
      <c r="B82" s="3">
        <v>1</v>
      </c>
      <c r="C82" s="4" t="s">
        <v>289</v>
      </c>
      <c r="D82" t="s">
        <v>785</v>
      </c>
      <c r="E82" s="4" t="s">
        <v>290</v>
      </c>
      <c r="F82" t="s">
        <v>550</v>
      </c>
      <c r="G82" s="4" t="s">
        <v>206</v>
      </c>
      <c r="H82" t="s">
        <v>732</v>
      </c>
      <c r="I82" s="4"/>
      <c r="K82" s="4" t="s">
        <v>152</v>
      </c>
      <c r="L82" s="4"/>
      <c r="M82" s="8"/>
      <c r="N82" s="8"/>
    </row>
    <row r="83" spans="2:14" x14ac:dyDescent="0.3">
      <c r="B83" s="3"/>
      <c r="C83" s="4" t="s">
        <v>294</v>
      </c>
      <c r="D83" t="s">
        <v>554</v>
      </c>
      <c r="E83" s="4" t="s">
        <v>295</v>
      </c>
      <c r="F83" t="s">
        <v>555</v>
      </c>
      <c r="G83" s="8" t="s">
        <v>124</v>
      </c>
      <c r="H83" t="s">
        <v>788</v>
      </c>
      <c r="I83" s="14"/>
      <c r="K83" s="4" t="s">
        <v>296</v>
      </c>
      <c r="L83" s="4"/>
      <c r="M83" s="8"/>
      <c r="N83" s="8"/>
    </row>
    <row r="84" spans="2:14" x14ac:dyDescent="0.3">
      <c r="B84" s="3"/>
      <c r="C84" s="4" t="s">
        <v>297</v>
      </c>
      <c r="D84" t="s">
        <v>557</v>
      </c>
      <c r="E84" s="4" t="s">
        <v>298</v>
      </c>
      <c r="F84" t="s">
        <v>558</v>
      </c>
      <c r="G84" s="4" t="s">
        <v>8</v>
      </c>
      <c r="H84" t="s">
        <v>789</v>
      </c>
      <c r="I84" s="4"/>
      <c r="K84" s="4" t="s">
        <v>13</v>
      </c>
      <c r="L84" s="4"/>
      <c r="M84" s="8"/>
      <c r="N84" s="8"/>
    </row>
    <row r="85" spans="2:14" x14ac:dyDescent="0.3">
      <c r="B85" s="3"/>
      <c r="C85" s="4" t="s">
        <v>299</v>
      </c>
      <c r="D85" t="s">
        <v>111</v>
      </c>
      <c r="E85" s="4" t="s">
        <v>300</v>
      </c>
      <c r="F85" t="s">
        <v>560</v>
      </c>
      <c r="G85" s="4" t="s">
        <v>51</v>
      </c>
      <c r="H85" t="s">
        <v>790</v>
      </c>
      <c r="I85" s="4"/>
      <c r="K85" s="4" t="s">
        <v>301</v>
      </c>
      <c r="L85" s="4"/>
      <c r="M85" s="8"/>
      <c r="N85" s="8"/>
    </row>
    <row r="86" spans="2:14" x14ac:dyDescent="0.3">
      <c r="B86" s="3"/>
      <c r="C86" s="4" t="s">
        <v>302</v>
      </c>
      <c r="D86" t="s">
        <v>791</v>
      </c>
      <c r="E86" s="4" t="s">
        <v>303</v>
      </c>
      <c r="F86" t="s">
        <v>566</v>
      </c>
      <c r="G86" s="4" t="s">
        <v>51</v>
      </c>
      <c r="H86" t="s">
        <v>792</v>
      </c>
      <c r="I86" s="4"/>
      <c r="K86" s="4" t="s">
        <v>301</v>
      </c>
      <c r="L86" s="4"/>
      <c r="M86" s="8"/>
      <c r="N86" s="8"/>
    </row>
    <row r="87" spans="2:14" x14ac:dyDescent="0.3">
      <c r="B87" s="3"/>
      <c r="C87" s="4" t="s">
        <v>304</v>
      </c>
      <c r="D87" t="s">
        <v>793</v>
      </c>
      <c r="E87" s="4" t="s">
        <v>305</v>
      </c>
      <c r="F87" t="s">
        <v>574</v>
      </c>
      <c r="G87" s="4" t="s">
        <v>306</v>
      </c>
      <c r="H87" t="s">
        <v>794</v>
      </c>
      <c r="I87" s="4"/>
      <c r="K87" s="4" t="s">
        <v>125</v>
      </c>
      <c r="L87" s="4"/>
      <c r="M87" s="8"/>
      <c r="N87" s="8"/>
    </row>
    <row r="88" spans="2:14" x14ac:dyDescent="0.3">
      <c r="B88" s="3"/>
      <c r="C88" s="4" t="s">
        <v>297</v>
      </c>
      <c r="D88" t="s">
        <v>575</v>
      </c>
      <c r="E88" s="4" t="s">
        <v>307</v>
      </c>
      <c r="F88" t="s">
        <v>576</v>
      </c>
      <c r="G88" s="4" t="s">
        <v>308</v>
      </c>
      <c r="H88" t="s">
        <v>795</v>
      </c>
      <c r="I88" s="4"/>
      <c r="K88" s="4" t="s">
        <v>117</v>
      </c>
      <c r="L88" s="4"/>
      <c r="M88" s="8"/>
      <c r="N88" s="8"/>
    </row>
    <row r="89" spans="2:14" x14ac:dyDescent="0.3">
      <c r="B89" s="3"/>
      <c r="C89" s="4" t="s">
        <v>309</v>
      </c>
      <c r="D89" t="s">
        <v>579</v>
      </c>
      <c r="E89" s="4" t="s">
        <v>310</v>
      </c>
      <c r="F89" t="s">
        <v>580</v>
      </c>
      <c r="G89" s="4" t="s">
        <v>311</v>
      </c>
      <c r="H89" t="s">
        <v>796</v>
      </c>
      <c r="I89" s="4"/>
      <c r="K89" s="4" t="s">
        <v>17</v>
      </c>
      <c r="L89" s="4"/>
      <c r="M89" s="8"/>
      <c r="N89" s="8"/>
    </row>
    <row r="90" spans="2:14" x14ac:dyDescent="0.3">
      <c r="B90" s="16">
        <v>1</v>
      </c>
      <c r="C90" s="17" t="s">
        <v>312</v>
      </c>
      <c r="D90" t="s">
        <v>797</v>
      </c>
      <c r="E90" s="17" t="s">
        <v>313</v>
      </c>
      <c r="F90" t="s">
        <v>584</v>
      </c>
      <c r="G90" s="18" t="s">
        <v>79</v>
      </c>
      <c r="H90" t="s">
        <v>698</v>
      </c>
      <c r="I90" s="17"/>
      <c r="K90" s="17" t="s">
        <v>314</v>
      </c>
      <c r="L90" s="17"/>
      <c r="M90" s="8"/>
      <c r="N90" s="8"/>
    </row>
    <row r="91" spans="2:14" x14ac:dyDescent="0.3">
      <c r="B91" s="3"/>
      <c r="C91" s="4" t="s">
        <v>315</v>
      </c>
      <c r="D91" t="s">
        <v>798</v>
      </c>
      <c r="E91" s="4" t="s">
        <v>316</v>
      </c>
      <c r="F91" t="s">
        <v>586</v>
      </c>
      <c r="G91" s="4" t="s">
        <v>113</v>
      </c>
      <c r="H91" t="s">
        <v>698</v>
      </c>
      <c r="I91" s="35"/>
      <c r="K91" s="4" t="s">
        <v>114</v>
      </c>
      <c r="L91" s="4"/>
      <c r="M91" s="8"/>
      <c r="N91" s="8"/>
    </row>
    <row r="92" spans="2:14" x14ac:dyDescent="0.3">
      <c r="B92" s="3">
        <v>1</v>
      </c>
      <c r="C92" s="4" t="s">
        <v>317</v>
      </c>
      <c r="D92" t="s">
        <v>168</v>
      </c>
      <c r="E92" s="4" t="s">
        <v>318</v>
      </c>
      <c r="F92" t="s">
        <v>590</v>
      </c>
      <c r="G92" s="4" t="s">
        <v>254</v>
      </c>
      <c r="H92" t="s">
        <v>781</v>
      </c>
      <c r="I92" s="4"/>
      <c r="K92" s="4" t="s">
        <v>232</v>
      </c>
      <c r="L92" s="4"/>
      <c r="M92" s="8"/>
      <c r="N92" s="8"/>
    </row>
    <row r="93" spans="2:14" x14ac:dyDescent="0.3">
      <c r="B93" s="3"/>
      <c r="C93" s="4" t="s">
        <v>319</v>
      </c>
      <c r="D93" t="s">
        <v>592</v>
      </c>
      <c r="E93" s="4" t="s">
        <v>320</v>
      </c>
      <c r="F93" t="s">
        <v>593</v>
      </c>
      <c r="G93" s="4" t="s">
        <v>258</v>
      </c>
      <c r="H93" t="s">
        <v>799</v>
      </c>
      <c r="I93" s="4"/>
      <c r="K93" s="4" t="s">
        <v>321</v>
      </c>
      <c r="L93" s="4"/>
      <c r="M93" s="8"/>
      <c r="N93" s="8"/>
    </row>
    <row r="94" spans="2:14" x14ac:dyDescent="0.3">
      <c r="B94" s="3"/>
      <c r="C94" s="4" t="s">
        <v>322</v>
      </c>
      <c r="D94" t="s">
        <v>594</v>
      </c>
      <c r="E94" s="4" t="s">
        <v>323</v>
      </c>
      <c r="F94" t="s">
        <v>595</v>
      </c>
      <c r="G94" s="4" t="s">
        <v>16</v>
      </c>
      <c r="H94" t="s">
        <v>800</v>
      </c>
      <c r="I94" s="35"/>
      <c r="K94" s="4" t="s">
        <v>9</v>
      </c>
      <c r="L94" s="4"/>
      <c r="M94" s="8"/>
      <c r="N94" s="8"/>
    </row>
    <row r="95" spans="2:14" x14ac:dyDescent="0.3">
      <c r="B95" s="3">
        <v>0</v>
      </c>
      <c r="C95" s="4" t="s">
        <v>324</v>
      </c>
      <c r="D95" t="s">
        <v>801</v>
      </c>
      <c r="E95" s="4" t="s">
        <v>325</v>
      </c>
      <c r="F95" t="s">
        <v>802</v>
      </c>
      <c r="G95" s="4" t="s">
        <v>326</v>
      </c>
      <c r="H95" t="s">
        <v>803</v>
      </c>
      <c r="I95" s="4"/>
      <c r="K95" s="4" t="s">
        <v>25</v>
      </c>
      <c r="L95" s="4"/>
      <c r="M95" s="8"/>
      <c r="N95" s="8"/>
    </row>
    <row r="96" spans="2:14" x14ac:dyDescent="0.3">
      <c r="B96" s="3"/>
      <c r="C96" s="4" t="s">
        <v>327</v>
      </c>
      <c r="D96" t="s">
        <v>804</v>
      </c>
      <c r="E96" s="4" t="s">
        <v>328</v>
      </c>
      <c r="F96" t="s">
        <v>602</v>
      </c>
      <c r="G96" s="4" t="s">
        <v>8</v>
      </c>
      <c r="H96" t="s">
        <v>805</v>
      </c>
      <c r="I96" s="4"/>
      <c r="K96" s="4" t="s">
        <v>329</v>
      </c>
      <c r="L96" s="4"/>
      <c r="M96" s="8"/>
      <c r="N96" s="8"/>
    </row>
    <row r="97" spans="2:14" x14ac:dyDescent="0.3">
      <c r="B97" s="3"/>
      <c r="C97" s="4" t="s">
        <v>333</v>
      </c>
      <c r="D97" t="s">
        <v>607</v>
      </c>
      <c r="E97" s="4" t="s">
        <v>331</v>
      </c>
      <c r="F97" t="s">
        <v>608</v>
      </c>
      <c r="G97" s="4" t="s">
        <v>67</v>
      </c>
      <c r="H97" t="s">
        <v>808</v>
      </c>
      <c r="I97" s="4"/>
      <c r="K97" s="4" t="s">
        <v>141</v>
      </c>
      <c r="L97" s="4"/>
      <c r="M97" s="8"/>
      <c r="N97" s="8"/>
    </row>
    <row r="98" spans="2:14" x14ac:dyDescent="0.3">
      <c r="B98" s="16">
        <v>1</v>
      </c>
      <c r="C98" s="17" t="s">
        <v>334</v>
      </c>
      <c r="D98" t="s">
        <v>809</v>
      </c>
      <c r="E98" s="4" t="s">
        <v>335</v>
      </c>
      <c r="F98" t="s">
        <v>611</v>
      </c>
      <c r="G98" s="4" t="s">
        <v>336</v>
      </c>
      <c r="H98" t="s">
        <v>695</v>
      </c>
      <c r="I98" s="4"/>
      <c r="K98" s="17" t="s">
        <v>337</v>
      </c>
      <c r="L98" s="4"/>
      <c r="M98" s="8"/>
      <c r="N98" s="8"/>
    </row>
    <row r="99" spans="2:14" x14ac:dyDescent="0.3">
      <c r="B99" s="3"/>
      <c r="C99" s="4" t="s">
        <v>338</v>
      </c>
      <c r="D99" t="s">
        <v>612</v>
      </c>
      <c r="E99" s="4" t="s">
        <v>339</v>
      </c>
      <c r="F99" t="s">
        <v>613</v>
      </c>
      <c r="G99" s="4" t="s">
        <v>39</v>
      </c>
      <c r="H99" t="s">
        <v>810</v>
      </c>
      <c r="I99" s="4"/>
      <c r="K99" s="4" t="s">
        <v>340</v>
      </c>
      <c r="L99" s="4"/>
      <c r="M99" s="8"/>
      <c r="N99" s="8"/>
    </row>
    <row r="100" spans="2:14" x14ac:dyDescent="0.3">
      <c r="B100" s="3"/>
      <c r="C100" s="4" t="s">
        <v>341</v>
      </c>
      <c r="D100" t="s">
        <v>811</v>
      </c>
      <c r="E100" s="4" t="s">
        <v>342</v>
      </c>
      <c r="F100" t="s">
        <v>616</v>
      </c>
      <c r="G100" s="4" t="s">
        <v>35</v>
      </c>
      <c r="H100" t="s">
        <v>617</v>
      </c>
      <c r="I100" s="4"/>
      <c r="K100" s="4" t="s">
        <v>343</v>
      </c>
      <c r="L100" s="4"/>
      <c r="M100" s="8"/>
      <c r="N100" s="8"/>
    </row>
    <row r="101" spans="2:14" x14ac:dyDescent="0.3">
      <c r="B101" s="3"/>
      <c r="C101" s="4" t="s">
        <v>344</v>
      </c>
      <c r="D101" t="s">
        <v>619</v>
      </c>
      <c r="E101" s="4" t="s">
        <v>345</v>
      </c>
      <c r="F101" t="s">
        <v>620</v>
      </c>
      <c r="G101" s="4" t="s">
        <v>174</v>
      </c>
      <c r="H101" t="s">
        <v>748</v>
      </c>
      <c r="I101" s="4"/>
      <c r="K101" s="4" t="s">
        <v>346</v>
      </c>
      <c r="L101" s="4"/>
      <c r="M101" s="8"/>
      <c r="N101" s="8"/>
    </row>
    <row r="102" spans="2:14" x14ac:dyDescent="0.3">
      <c r="B102" s="3"/>
      <c r="C102" s="4" t="s">
        <v>350</v>
      </c>
      <c r="D102" t="s">
        <v>623</v>
      </c>
      <c r="E102" s="4" t="s">
        <v>351</v>
      </c>
      <c r="F102" t="s">
        <v>624</v>
      </c>
      <c r="G102" s="8" t="s">
        <v>35</v>
      </c>
      <c r="H102" t="s">
        <v>815</v>
      </c>
      <c r="I102" s="4"/>
      <c r="K102" s="4" t="s">
        <v>131</v>
      </c>
      <c r="L102" s="4"/>
      <c r="M102" s="8"/>
      <c r="N102" s="8"/>
    </row>
    <row r="103" spans="2:14" x14ac:dyDescent="0.3">
      <c r="B103" s="16">
        <v>1</v>
      </c>
      <c r="C103" s="17" t="s">
        <v>350</v>
      </c>
      <c r="D103" t="s">
        <v>626</v>
      </c>
      <c r="E103" s="4" t="s">
        <v>351</v>
      </c>
      <c r="F103" t="s">
        <v>627</v>
      </c>
      <c r="G103" s="4" t="s">
        <v>35</v>
      </c>
      <c r="H103" t="s">
        <v>712</v>
      </c>
      <c r="I103" s="4"/>
      <c r="K103" s="17" t="s">
        <v>132</v>
      </c>
      <c r="L103" s="4"/>
      <c r="M103" s="8"/>
      <c r="N103" s="8"/>
    </row>
    <row r="104" spans="2:14" x14ac:dyDescent="0.3">
      <c r="B104" s="16">
        <v>1</v>
      </c>
      <c r="C104" s="17" t="s">
        <v>352</v>
      </c>
      <c r="D104" t="s">
        <v>628</v>
      </c>
      <c r="E104" s="4" t="s">
        <v>353</v>
      </c>
      <c r="F104" t="s">
        <v>629</v>
      </c>
      <c r="G104" s="4" t="s">
        <v>354</v>
      </c>
      <c r="H104" t="s">
        <v>816</v>
      </c>
      <c r="I104" s="4"/>
      <c r="K104" s="17" t="s">
        <v>132</v>
      </c>
      <c r="L104" s="4"/>
      <c r="M104" s="8"/>
      <c r="N104" s="8"/>
    </row>
    <row r="105" spans="2:14" x14ac:dyDescent="0.3">
      <c r="B105" s="3"/>
      <c r="C105" s="4" t="s">
        <v>355</v>
      </c>
      <c r="D105" t="s">
        <v>631</v>
      </c>
      <c r="E105" s="4" t="s">
        <v>356</v>
      </c>
      <c r="F105" t="s">
        <v>632</v>
      </c>
      <c r="G105" s="4" t="s">
        <v>16</v>
      </c>
      <c r="H105" t="s">
        <v>698</v>
      </c>
      <c r="I105" s="24"/>
      <c r="K105" s="4" t="s">
        <v>357</v>
      </c>
      <c r="L105" s="4"/>
      <c r="M105" s="8"/>
      <c r="N105" s="8"/>
    </row>
    <row r="106" spans="2:14" x14ac:dyDescent="0.3">
      <c r="B106" s="3"/>
      <c r="C106" s="4" t="s">
        <v>358</v>
      </c>
      <c r="D106" t="s">
        <v>509</v>
      </c>
      <c r="E106" s="4" t="s">
        <v>356</v>
      </c>
      <c r="F106" t="s">
        <v>634</v>
      </c>
      <c r="G106" s="8" t="s">
        <v>16</v>
      </c>
      <c r="H106" t="s">
        <v>817</v>
      </c>
      <c r="I106" s="14"/>
      <c r="K106" s="4" t="s">
        <v>329</v>
      </c>
      <c r="L106" s="4"/>
      <c r="M106" s="8"/>
      <c r="N106" s="8"/>
    </row>
    <row r="107" spans="2:14" x14ac:dyDescent="0.3">
      <c r="B107" s="3">
        <v>0</v>
      </c>
      <c r="C107" s="4" t="s">
        <v>359</v>
      </c>
      <c r="D107" t="s">
        <v>637</v>
      </c>
      <c r="E107" s="4" t="s">
        <v>356</v>
      </c>
      <c r="F107" t="s">
        <v>638</v>
      </c>
      <c r="G107" s="4" t="s">
        <v>16</v>
      </c>
      <c r="H107" t="s">
        <v>818</v>
      </c>
      <c r="I107" s="14"/>
      <c r="K107" s="4" t="s">
        <v>360</v>
      </c>
      <c r="L107" s="4"/>
      <c r="M107" s="8"/>
      <c r="N107" s="8"/>
    </row>
    <row r="108" spans="2:14" x14ac:dyDescent="0.3">
      <c r="B108" s="34"/>
      <c r="C108" s="8" t="s">
        <v>361</v>
      </c>
      <c r="D108" t="s">
        <v>639</v>
      </c>
      <c r="E108" s="8" t="s">
        <v>356</v>
      </c>
      <c r="F108" t="s">
        <v>640</v>
      </c>
      <c r="G108" s="8" t="s">
        <v>16</v>
      </c>
      <c r="H108" t="s">
        <v>819</v>
      </c>
      <c r="I108" s="24"/>
      <c r="K108" s="8" t="s">
        <v>343</v>
      </c>
      <c r="L108" s="8"/>
      <c r="M108" s="8"/>
      <c r="N108" s="8"/>
    </row>
    <row r="109" spans="2:14" ht="15" customHeight="1" x14ac:dyDescent="0.3">
      <c r="B109" s="12">
        <v>0</v>
      </c>
      <c r="C109" s="13" t="s">
        <v>358</v>
      </c>
      <c r="D109" t="s">
        <v>820</v>
      </c>
      <c r="E109" s="8" t="s">
        <v>356</v>
      </c>
      <c r="F109" t="s">
        <v>642</v>
      </c>
      <c r="G109" s="8" t="s">
        <v>16</v>
      </c>
      <c r="H109" t="s">
        <v>716</v>
      </c>
      <c r="I109" s="24"/>
      <c r="K109" s="13" t="s">
        <v>362</v>
      </c>
      <c r="L109" s="8"/>
      <c r="M109" s="8"/>
      <c r="N109" s="8"/>
    </row>
    <row r="110" spans="2:14" x14ac:dyDescent="0.3">
      <c r="B110" s="3"/>
      <c r="C110" s="4" t="s">
        <v>367</v>
      </c>
      <c r="D110" t="s">
        <v>648</v>
      </c>
      <c r="E110" s="8" t="s">
        <v>368</v>
      </c>
      <c r="F110" t="s">
        <v>649</v>
      </c>
      <c r="G110" s="8" t="s">
        <v>369</v>
      </c>
      <c r="H110" t="s">
        <v>696</v>
      </c>
      <c r="I110" s="8"/>
      <c r="K110" s="4" t="s">
        <v>370</v>
      </c>
      <c r="L110" s="8"/>
      <c r="M110" s="8"/>
      <c r="N110" s="8"/>
    </row>
    <row r="111" spans="2:14" ht="15" customHeight="1" x14ac:dyDescent="0.3">
      <c r="B111" s="3"/>
      <c r="C111" s="4" t="s">
        <v>371</v>
      </c>
      <c r="D111" t="s">
        <v>659</v>
      </c>
      <c r="E111" s="8" t="s">
        <v>372</v>
      </c>
      <c r="F111" t="s">
        <v>657</v>
      </c>
      <c r="G111" s="8" t="s">
        <v>373</v>
      </c>
      <c r="H111" t="s">
        <v>823</v>
      </c>
      <c r="I111" s="8"/>
      <c r="K111" s="4" t="s">
        <v>103</v>
      </c>
      <c r="L111" s="8"/>
      <c r="M111" s="8"/>
      <c r="N111" s="8"/>
    </row>
    <row r="112" spans="2:14" x14ac:dyDescent="0.3">
      <c r="B112" s="17"/>
      <c r="C112" s="17" t="s">
        <v>374</v>
      </c>
      <c r="D112" t="s">
        <v>662</v>
      </c>
      <c r="E112" s="8" t="s">
        <v>375</v>
      </c>
      <c r="F112" t="s">
        <v>663</v>
      </c>
      <c r="G112" s="8" t="s">
        <v>376</v>
      </c>
      <c r="H112" t="s">
        <v>824</v>
      </c>
      <c r="I112" s="8"/>
      <c r="K112" s="17" t="s">
        <v>91</v>
      </c>
      <c r="L112" s="8"/>
      <c r="M112" s="8"/>
      <c r="N112" s="8"/>
    </row>
    <row r="113" spans="2:14" x14ac:dyDescent="0.3">
      <c r="B113" s="3"/>
      <c r="C113" s="4" t="s">
        <v>377</v>
      </c>
      <c r="D113" t="s">
        <v>664</v>
      </c>
      <c r="E113" s="8" t="s">
        <v>378</v>
      </c>
      <c r="F113" t="s">
        <v>665</v>
      </c>
      <c r="G113" s="8" t="s">
        <v>379</v>
      </c>
      <c r="H113" t="s">
        <v>732</v>
      </c>
      <c r="I113" s="8"/>
      <c r="K113" s="4" t="s">
        <v>159</v>
      </c>
      <c r="L113" s="8"/>
      <c r="M113" s="8"/>
      <c r="N113" s="8"/>
    </row>
    <row r="114" spans="2:14" x14ac:dyDescent="0.3">
      <c r="B114" s="3"/>
      <c r="C114" s="4" t="s">
        <v>380</v>
      </c>
      <c r="D114" t="s">
        <v>666</v>
      </c>
      <c r="E114" s="8" t="s">
        <v>381</v>
      </c>
      <c r="F114" t="s">
        <v>667</v>
      </c>
      <c r="G114" s="8" t="s">
        <v>12</v>
      </c>
      <c r="H114" t="s">
        <v>825</v>
      </c>
      <c r="I114" s="8"/>
      <c r="K114" s="4" t="s">
        <v>48</v>
      </c>
      <c r="L114" s="8"/>
      <c r="M114" s="8"/>
      <c r="N114" s="8"/>
    </row>
    <row r="115" spans="2:14" x14ac:dyDescent="0.3">
      <c r="B115" s="3"/>
      <c r="C115" s="4" t="s">
        <v>382</v>
      </c>
      <c r="D115" t="s">
        <v>669</v>
      </c>
      <c r="E115" s="8" t="s">
        <v>383</v>
      </c>
      <c r="F115" t="s">
        <v>670</v>
      </c>
      <c r="G115" s="26" t="s">
        <v>384</v>
      </c>
      <c r="H115" t="s">
        <v>826</v>
      </c>
      <c r="I115" s="8"/>
      <c r="K115" s="4" t="s">
        <v>332</v>
      </c>
      <c r="L115" s="8"/>
      <c r="M115" s="8"/>
      <c r="N115" s="8"/>
    </row>
    <row r="116" spans="2:14" x14ac:dyDescent="0.3">
      <c r="B116" s="3"/>
      <c r="C116" s="4" t="s">
        <v>385</v>
      </c>
      <c r="D116" t="s">
        <v>671</v>
      </c>
      <c r="E116" s="8" t="s">
        <v>386</v>
      </c>
      <c r="F116" t="s">
        <v>672</v>
      </c>
      <c r="G116" s="8" t="s">
        <v>387</v>
      </c>
      <c r="H116" t="s">
        <v>827</v>
      </c>
      <c r="I116" s="8"/>
      <c r="K116" s="4" t="s">
        <v>207</v>
      </c>
      <c r="L116" s="8"/>
      <c r="M116" s="8"/>
      <c r="N116" s="8"/>
    </row>
    <row r="117" spans="2:14" x14ac:dyDescent="0.3">
      <c r="B117" s="3"/>
      <c r="C117" s="4" t="s">
        <v>388</v>
      </c>
      <c r="D117" t="s">
        <v>828</v>
      </c>
      <c r="E117" s="8" t="s">
        <v>386</v>
      </c>
      <c r="F117" t="s">
        <v>675</v>
      </c>
      <c r="G117" s="8" t="s">
        <v>387</v>
      </c>
      <c r="H117" t="s">
        <v>695</v>
      </c>
      <c r="I117" s="8"/>
      <c r="K117" s="4" t="s">
        <v>209</v>
      </c>
      <c r="L117" s="8"/>
      <c r="M117" s="8"/>
      <c r="N117" s="8"/>
    </row>
    <row r="118" spans="2:14" x14ac:dyDescent="0.3">
      <c r="B118" s="3"/>
      <c r="C118" s="4" t="s">
        <v>389</v>
      </c>
      <c r="D118" t="s">
        <v>677</v>
      </c>
      <c r="E118" s="8" t="s">
        <v>390</v>
      </c>
      <c r="F118" t="s">
        <v>678</v>
      </c>
      <c r="G118" s="8" t="s">
        <v>24</v>
      </c>
      <c r="H118" t="s">
        <v>829</v>
      </c>
      <c r="I118" s="8"/>
      <c r="K118" s="4" t="s">
        <v>343</v>
      </c>
      <c r="L118" s="8"/>
      <c r="M118" s="8"/>
      <c r="N118" s="8"/>
    </row>
    <row r="119" spans="2:14" x14ac:dyDescent="0.3">
      <c r="B119" s="3"/>
      <c r="C119" s="4" t="s">
        <v>96</v>
      </c>
      <c r="D119" t="s">
        <v>713</v>
      </c>
      <c r="E119" s="8" t="s">
        <v>97</v>
      </c>
      <c r="F119" t="s">
        <v>714</v>
      </c>
      <c r="G119" s="10" t="s">
        <v>98</v>
      </c>
      <c r="H119" t="s">
        <v>698</v>
      </c>
      <c r="I119" s="24"/>
      <c r="K119" s="4" t="s">
        <v>70</v>
      </c>
      <c r="L119" s="8"/>
      <c r="M119" s="8"/>
      <c r="N119" s="8"/>
    </row>
    <row r="120" spans="2:14" x14ac:dyDescent="0.3">
      <c r="B120" s="3"/>
      <c r="C120" s="4" t="s">
        <v>118</v>
      </c>
      <c r="D120" t="s">
        <v>703</v>
      </c>
      <c r="E120" s="8" t="s">
        <v>119</v>
      </c>
      <c r="F120" t="s">
        <v>721</v>
      </c>
      <c r="G120" s="8" t="s">
        <v>120</v>
      </c>
      <c r="H120" t="s">
        <v>704</v>
      </c>
      <c r="I120" s="8"/>
      <c r="K120" s="4" t="s">
        <v>121</v>
      </c>
      <c r="L120" s="8"/>
      <c r="M120" s="8"/>
      <c r="N120" s="8"/>
    </row>
    <row r="121" spans="2:14" x14ac:dyDescent="0.3">
      <c r="B121" s="3"/>
      <c r="C121" s="13" t="s">
        <v>133</v>
      </c>
      <c r="D121" t="s">
        <v>252</v>
      </c>
      <c r="E121" s="23" t="s">
        <v>134</v>
      </c>
      <c r="F121" t="s">
        <v>726</v>
      </c>
      <c r="G121" s="23" t="s">
        <v>135</v>
      </c>
      <c r="H121" t="s">
        <v>258</v>
      </c>
      <c r="I121" s="48"/>
      <c r="K121" s="13" t="s">
        <v>136</v>
      </c>
      <c r="L121" s="23"/>
      <c r="M121" s="8"/>
      <c r="N121" s="8"/>
    </row>
    <row r="122" spans="2:14" x14ac:dyDescent="0.3">
      <c r="B122" s="3"/>
      <c r="C122" s="4" t="s">
        <v>139</v>
      </c>
      <c r="D122" t="s">
        <v>266</v>
      </c>
      <c r="E122" s="8" t="s">
        <v>140</v>
      </c>
      <c r="F122" t="s">
        <v>728</v>
      </c>
      <c r="G122" s="8" t="s">
        <v>67</v>
      </c>
      <c r="H122" t="s">
        <v>729</v>
      </c>
      <c r="I122" s="8"/>
      <c r="K122" s="4" t="s">
        <v>141</v>
      </c>
      <c r="L122" s="8"/>
      <c r="M122" s="8"/>
      <c r="N122" s="8"/>
    </row>
    <row r="123" spans="2:14" x14ac:dyDescent="0.3">
      <c r="B123" s="3">
        <v>1</v>
      </c>
      <c r="C123" s="4" t="s">
        <v>168</v>
      </c>
      <c r="D123" t="s">
        <v>735</v>
      </c>
      <c r="E123" s="8" t="s">
        <v>169</v>
      </c>
      <c r="F123" t="s">
        <v>736</v>
      </c>
      <c r="G123" s="8" t="s">
        <v>43</v>
      </c>
      <c r="H123" t="s">
        <v>732</v>
      </c>
      <c r="I123" s="8"/>
      <c r="K123" s="4" t="s">
        <v>170</v>
      </c>
      <c r="L123" s="8"/>
      <c r="M123" s="8"/>
      <c r="N123" s="8"/>
    </row>
    <row r="124" spans="2:14" x14ac:dyDescent="0.3">
      <c r="B124" s="3">
        <v>0</v>
      </c>
      <c r="C124" s="4" t="s">
        <v>181</v>
      </c>
      <c r="D124" t="s">
        <v>312</v>
      </c>
      <c r="E124" s="8" t="s">
        <v>182</v>
      </c>
      <c r="F124" t="s">
        <v>739</v>
      </c>
      <c r="G124" s="8" t="s">
        <v>183</v>
      </c>
      <c r="H124" t="s">
        <v>740</v>
      </c>
      <c r="I124" s="8"/>
      <c r="K124" s="4" t="s">
        <v>155</v>
      </c>
      <c r="L124" s="8"/>
      <c r="M124" s="8"/>
      <c r="N124" s="8"/>
    </row>
    <row r="125" spans="2:14" x14ac:dyDescent="0.3">
      <c r="B125" s="3"/>
      <c r="C125" s="4" t="s">
        <v>193</v>
      </c>
      <c r="D125" t="s">
        <v>744</v>
      </c>
      <c r="E125" s="8" t="s">
        <v>194</v>
      </c>
      <c r="F125" t="s">
        <v>745</v>
      </c>
      <c r="G125" s="8" t="s">
        <v>188</v>
      </c>
      <c r="H125" t="s">
        <v>746</v>
      </c>
      <c r="I125" s="24"/>
      <c r="K125" s="4" t="s">
        <v>195</v>
      </c>
      <c r="L125" s="8"/>
      <c r="M125" s="8"/>
      <c r="N125" s="8"/>
    </row>
    <row r="126" spans="2:14" x14ac:dyDescent="0.3">
      <c r="B126" s="3"/>
      <c r="C126" s="4" t="s">
        <v>168</v>
      </c>
      <c r="D126" t="s">
        <v>426</v>
      </c>
      <c r="E126" s="8" t="s">
        <v>216</v>
      </c>
      <c r="F126" t="s">
        <v>753</v>
      </c>
      <c r="G126" s="8" t="s">
        <v>8</v>
      </c>
      <c r="H126" t="s">
        <v>754</v>
      </c>
      <c r="I126" s="8"/>
      <c r="K126" s="4" t="s">
        <v>217</v>
      </c>
      <c r="L126" s="8"/>
      <c r="M126" s="8"/>
      <c r="N126" s="8"/>
    </row>
    <row r="127" spans="2:14" x14ac:dyDescent="0.3">
      <c r="B127" s="3"/>
      <c r="C127" s="4" t="s">
        <v>218</v>
      </c>
      <c r="D127" t="s">
        <v>431</v>
      </c>
      <c r="E127" s="8" t="s">
        <v>219</v>
      </c>
      <c r="F127" t="s">
        <v>755</v>
      </c>
      <c r="G127" s="8" t="s">
        <v>220</v>
      </c>
      <c r="H127" t="s">
        <v>756</v>
      </c>
      <c r="I127" s="24"/>
      <c r="K127" s="4" t="s">
        <v>221</v>
      </c>
      <c r="L127" s="8"/>
      <c r="M127" s="8"/>
      <c r="N127" s="8"/>
    </row>
    <row r="128" spans="2:14" x14ac:dyDescent="0.3">
      <c r="B128" s="3">
        <v>1</v>
      </c>
      <c r="C128" s="4" t="s">
        <v>233</v>
      </c>
      <c r="D128" t="s">
        <v>449</v>
      </c>
      <c r="E128" s="8" t="s">
        <v>234</v>
      </c>
      <c r="F128" t="s">
        <v>760</v>
      </c>
      <c r="G128" s="8" t="s">
        <v>235</v>
      </c>
      <c r="H128" t="s">
        <v>695</v>
      </c>
      <c r="I128" s="8"/>
      <c r="K128" s="4" t="s">
        <v>152</v>
      </c>
      <c r="L128" s="8"/>
      <c r="M128" s="8"/>
      <c r="N128" s="8"/>
    </row>
    <row r="129" spans="2:14" x14ac:dyDescent="0.3">
      <c r="B129" s="3"/>
      <c r="C129" s="4" t="s">
        <v>239</v>
      </c>
      <c r="D129" t="s">
        <v>735</v>
      </c>
      <c r="E129" s="8" t="s">
        <v>240</v>
      </c>
      <c r="F129" t="s">
        <v>761</v>
      </c>
      <c r="G129" s="8" t="s">
        <v>241</v>
      </c>
      <c r="H129" t="s">
        <v>698</v>
      </c>
      <c r="I129" s="8"/>
      <c r="K129" s="4" t="s">
        <v>242</v>
      </c>
      <c r="L129" s="8"/>
      <c r="M129" s="8"/>
      <c r="N129" s="8"/>
    </row>
    <row r="130" spans="2:14" x14ac:dyDescent="0.3">
      <c r="B130" s="3">
        <v>0</v>
      </c>
      <c r="C130" s="4" t="s">
        <v>250</v>
      </c>
      <c r="D130" t="s">
        <v>764</v>
      </c>
      <c r="E130" s="8" t="s">
        <v>251</v>
      </c>
      <c r="F130" t="s">
        <v>765</v>
      </c>
      <c r="G130" s="8" t="s">
        <v>35</v>
      </c>
      <c r="H130" t="s">
        <v>766</v>
      </c>
      <c r="I130" s="8"/>
      <c r="K130" s="4" t="s">
        <v>155</v>
      </c>
      <c r="L130" s="8"/>
      <c r="M130" s="8"/>
      <c r="N130" s="8"/>
    </row>
    <row r="131" spans="2:14" ht="15" customHeight="1" x14ac:dyDescent="0.3">
      <c r="B131" s="3"/>
      <c r="C131" s="4" t="s">
        <v>256</v>
      </c>
      <c r="D131" t="s">
        <v>480</v>
      </c>
      <c r="E131" s="8" t="s">
        <v>257</v>
      </c>
      <c r="F131" t="s">
        <v>768</v>
      </c>
      <c r="G131" s="23" t="s">
        <v>258</v>
      </c>
      <c r="H131" t="s">
        <v>769</v>
      </c>
      <c r="I131" s="8"/>
      <c r="K131" s="4" t="s">
        <v>159</v>
      </c>
      <c r="L131" s="8"/>
      <c r="M131" s="8"/>
      <c r="N131" s="8"/>
    </row>
    <row r="132" spans="2:14" x14ac:dyDescent="0.3">
      <c r="B132" s="3"/>
      <c r="C132" s="4" t="s">
        <v>291</v>
      </c>
      <c r="D132" t="s">
        <v>551</v>
      </c>
      <c r="E132" s="8" t="s">
        <v>292</v>
      </c>
      <c r="F132" t="s">
        <v>786</v>
      </c>
      <c r="G132" s="8" t="s">
        <v>113</v>
      </c>
      <c r="H132" t="s">
        <v>787</v>
      </c>
      <c r="I132" s="8"/>
      <c r="K132" s="4" t="s">
        <v>293</v>
      </c>
      <c r="L132" s="8"/>
      <c r="M132" s="8"/>
      <c r="N132" s="8"/>
    </row>
    <row r="133" spans="2:14" x14ac:dyDescent="0.3">
      <c r="B133" s="3"/>
      <c r="C133" s="4" t="s">
        <v>330</v>
      </c>
      <c r="D133" t="s">
        <v>603</v>
      </c>
      <c r="E133" s="8" t="s">
        <v>331</v>
      </c>
      <c r="F133" t="s">
        <v>806</v>
      </c>
      <c r="G133" s="8" t="s">
        <v>67</v>
      </c>
      <c r="H133" t="s">
        <v>807</v>
      </c>
      <c r="I133" s="8"/>
      <c r="K133" s="4" t="s">
        <v>332</v>
      </c>
      <c r="L133" s="8"/>
      <c r="M133" s="8"/>
      <c r="N133" s="8"/>
    </row>
    <row r="134" spans="2:14" x14ac:dyDescent="0.3">
      <c r="B134" s="3"/>
      <c r="C134" s="4" t="s">
        <v>347</v>
      </c>
      <c r="D134" t="s">
        <v>812</v>
      </c>
      <c r="E134" s="8" t="s">
        <v>348</v>
      </c>
      <c r="F134" t="s">
        <v>813</v>
      </c>
      <c r="G134" s="8" t="s">
        <v>349</v>
      </c>
      <c r="H134" t="s">
        <v>814</v>
      </c>
      <c r="I134" s="8"/>
      <c r="K134" s="4" t="s">
        <v>147</v>
      </c>
      <c r="L134" s="8"/>
      <c r="M134" s="8"/>
      <c r="N134" s="8"/>
    </row>
    <row r="135" spans="2:14" x14ac:dyDescent="0.3">
      <c r="B135" s="3"/>
      <c r="C135" s="4" t="s">
        <v>363</v>
      </c>
      <c r="D135" t="s">
        <v>821</v>
      </c>
      <c r="E135" s="8" t="s">
        <v>364</v>
      </c>
      <c r="F135" t="s">
        <v>822</v>
      </c>
      <c r="G135" s="8" t="s">
        <v>365</v>
      </c>
      <c r="H135" t="s">
        <v>712</v>
      </c>
      <c r="I135" s="8"/>
      <c r="K135" s="4" t="s">
        <v>366</v>
      </c>
      <c r="L135" s="8"/>
      <c r="M135" s="8"/>
      <c r="N135" s="8"/>
    </row>
    <row r="136" spans="2:14" ht="15" customHeight="1" x14ac:dyDescent="0.3">
      <c r="B136" s="3"/>
      <c r="C136" s="4" t="s">
        <v>391</v>
      </c>
      <c r="D136" s="8"/>
      <c r="E136" s="8" t="s">
        <v>390</v>
      </c>
      <c r="F136" s="8"/>
      <c r="G136" s="8" t="s">
        <v>24</v>
      </c>
      <c r="H136" s="8"/>
      <c r="I136" s="8"/>
      <c r="J136" s="8"/>
      <c r="K136" s="4" t="s">
        <v>357</v>
      </c>
      <c r="L136" s="8"/>
      <c r="M136" s="8"/>
      <c r="N136" s="8"/>
    </row>
    <row r="137" spans="2:14" x14ac:dyDescent="0.3">
      <c r="B137" s="3"/>
      <c r="C137" s="4" t="s">
        <v>389</v>
      </c>
      <c r="D137" s="8"/>
      <c r="E137" s="8" t="s">
        <v>390</v>
      </c>
      <c r="F137" s="8"/>
      <c r="G137" s="8" t="s">
        <v>24</v>
      </c>
      <c r="H137" s="8"/>
      <c r="I137" s="8"/>
      <c r="J137" s="8"/>
      <c r="K137" s="4" t="s">
        <v>329</v>
      </c>
      <c r="L137" s="8"/>
      <c r="M137" s="8"/>
      <c r="N137" s="8"/>
    </row>
    <row r="138" spans="2:14" x14ac:dyDescent="0.3">
      <c r="B138" s="3">
        <v>0</v>
      </c>
      <c r="C138" s="4" t="s">
        <v>389</v>
      </c>
      <c r="D138" s="8"/>
      <c r="E138" s="8" t="s">
        <v>390</v>
      </c>
      <c r="F138" s="8"/>
      <c r="G138" s="8" t="s">
        <v>24</v>
      </c>
      <c r="H138" s="8"/>
      <c r="I138" s="8"/>
      <c r="J138" s="8"/>
      <c r="K138" s="4" t="s">
        <v>360</v>
      </c>
      <c r="L138" s="8"/>
      <c r="M138" s="8"/>
      <c r="N138" s="8"/>
    </row>
    <row r="139" spans="2:14" x14ac:dyDescent="0.3">
      <c r="B139" s="3"/>
      <c r="C139" s="4" t="s">
        <v>392</v>
      </c>
      <c r="D139" s="8"/>
      <c r="E139" s="8" t="s">
        <v>393</v>
      </c>
      <c r="F139" s="8"/>
      <c r="G139" s="8" t="s">
        <v>8</v>
      </c>
      <c r="H139" s="8"/>
      <c r="I139" s="9"/>
      <c r="J139" s="9"/>
      <c r="K139" s="4" t="s">
        <v>394</v>
      </c>
      <c r="L139" s="8"/>
      <c r="M139" s="8"/>
      <c r="N139" s="8"/>
    </row>
    <row r="140" spans="2:14" x14ac:dyDescent="0.3">
      <c r="B140" s="16"/>
      <c r="C140" s="17" t="s">
        <v>395</v>
      </c>
      <c r="D140" s="18"/>
      <c r="E140" s="18" t="s">
        <v>396</v>
      </c>
      <c r="F140" s="18"/>
      <c r="G140" s="18" t="s">
        <v>8</v>
      </c>
      <c r="H140" s="18"/>
      <c r="I140" s="18"/>
      <c r="J140" s="18"/>
      <c r="K140" s="19" t="s">
        <v>397</v>
      </c>
      <c r="L140" s="20"/>
      <c r="M140" s="8"/>
      <c r="N140" s="8"/>
    </row>
    <row r="141" spans="2:14" x14ac:dyDescent="0.3">
      <c r="B141" s="3"/>
      <c r="C141" s="4" t="s">
        <v>398</v>
      </c>
      <c r="D141" s="8"/>
      <c r="E141" s="8" t="s">
        <v>399</v>
      </c>
      <c r="F141" s="8"/>
      <c r="G141" s="8" t="s">
        <v>8</v>
      </c>
      <c r="H141" s="8"/>
      <c r="I141" s="25"/>
      <c r="J141" s="25"/>
      <c r="K141" s="4" t="s">
        <v>276</v>
      </c>
      <c r="L141" s="8"/>
      <c r="M141" s="8"/>
      <c r="N141" s="8"/>
    </row>
    <row r="142" spans="2:14" x14ac:dyDescent="0.3">
      <c r="B142" s="3"/>
      <c r="C142" s="4" t="s">
        <v>400</v>
      </c>
      <c r="D142" s="8"/>
      <c r="E142" s="8" t="s">
        <v>401</v>
      </c>
      <c r="F142" s="8"/>
      <c r="G142" s="8" t="s">
        <v>8</v>
      </c>
      <c r="H142" s="8"/>
      <c r="I142" s="8"/>
      <c r="J142" s="8"/>
      <c r="K142" s="4" t="s">
        <v>402</v>
      </c>
      <c r="L142" s="8"/>
      <c r="M142" s="8"/>
      <c r="N142" s="8"/>
    </row>
    <row r="143" spans="2:14" x14ac:dyDescent="0.3">
      <c r="B143" s="3"/>
      <c r="C143" s="4" t="s">
        <v>403</v>
      </c>
      <c r="D143" s="8"/>
      <c r="E143" s="8" t="s">
        <v>404</v>
      </c>
      <c r="F143" s="8"/>
      <c r="G143" s="8" t="s">
        <v>405</v>
      </c>
      <c r="H143" s="8"/>
      <c r="I143" s="8"/>
      <c r="J143" s="8"/>
      <c r="K143" s="4" t="s">
        <v>406</v>
      </c>
      <c r="L143" s="8"/>
      <c r="M143" s="8"/>
      <c r="N143" s="8"/>
    </row>
    <row r="144" spans="2:14" x14ac:dyDescent="0.3">
      <c r="B144" s="3">
        <v>1</v>
      </c>
      <c r="C144" s="4" t="s">
        <v>407</v>
      </c>
      <c r="D144" s="8"/>
      <c r="E144" s="8" t="s">
        <v>408</v>
      </c>
      <c r="F144" s="8"/>
      <c r="G144" s="8" t="s">
        <v>306</v>
      </c>
      <c r="H144" s="8"/>
      <c r="I144" s="9"/>
      <c r="J144" s="9"/>
      <c r="K144" s="4" t="s">
        <v>57</v>
      </c>
      <c r="L144" s="8"/>
      <c r="M144" s="8"/>
      <c r="N144" s="8"/>
    </row>
    <row r="145" spans="2:14" x14ac:dyDescent="0.3">
      <c r="B145" s="3"/>
      <c r="C145" s="4" t="s">
        <v>409</v>
      </c>
      <c r="D145" s="8"/>
      <c r="E145" s="8" t="s">
        <v>410</v>
      </c>
      <c r="F145" s="8"/>
      <c r="G145" s="8" t="s">
        <v>411</v>
      </c>
      <c r="H145" s="8"/>
      <c r="I145" s="8"/>
      <c r="J145" s="8"/>
      <c r="K145" s="4" t="s">
        <v>74</v>
      </c>
      <c r="L145" s="8"/>
      <c r="M145" s="8"/>
      <c r="N145" s="8"/>
    </row>
    <row r="146" spans="2:14" x14ac:dyDescent="0.3">
      <c r="B146" s="3"/>
      <c r="C146" s="4" t="s">
        <v>412</v>
      </c>
      <c r="D146" s="8"/>
      <c r="E146" s="8" t="s">
        <v>413</v>
      </c>
      <c r="F146" s="8"/>
      <c r="G146" s="8" t="s">
        <v>414</v>
      </c>
      <c r="H146" s="8"/>
      <c r="I146" s="8"/>
      <c r="J146" s="8"/>
      <c r="K146" s="4" t="s">
        <v>394</v>
      </c>
      <c r="L146" s="8"/>
      <c r="M146" s="8"/>
      <c r="N146" s="8"/>
    </row>
    <row r="147" spans="2:14" x14ac:dyDescent="0.3">
      <c r="B147" s="3"/>
      <c r="C147" s="4" t="s">
        <v>415</v>
      </c>
      <c r="D147" s="8"/>
      <c r="E147" s="8" t="s">
        <v>416</v>
      </c>
      <c r="F147" s="8"/>
      <c r="G147" s="8" t="s">
        <v>206</v>
      </c>
      <c r="H147" s="8"/>
      <c r="I147" s="8"/>
      <c r="J147" s="8"/>
      <c r="K147" s="4" t="s">
        <v>207</v>
      </c>
      <c r="L147" s="8"/>
      <c r="M147" s="8"/>
      <c r="N147" s="8"/>
    </row>
    <row r="148" spans="2:14" x14ac:dyDescent="0.3">
      <c r="B148" s="3"/>
      <c r="C148" s="4" t="s">
        <v>417</v>
      </c>
      <c r="D148" s="8"/>
      <c r="E148" s="8" t="s">
        <v>418</v>
      </c>
      <c r="F148" s="8"/>
      <c r="G148" s="8" t="s">
        <v>12</v>
      </c>
      <c r="H148" s="8"/>
      <c r="I148" s="8"/>
      <c r="J148" s="8"/>
      <c r="K148" s="4" t="s">
        <v>13</v>
      </c>
      <c r="L148" s="8"/>
      <c r="M148" s="8"/>
      <c r="N148" s="8"/>
    </row>
    <row r="149" spans="2:14" x14ac:dyDescent="0.3">
      <c r="B149" s="3"/>
      <c r="C149" s="4" t="s">
        <v>41</v>
      </c>
      <c r="D149" s="8"/>
      <c r="E149" s="8" t="s">
        <v>419</v>
      </c>
      <c r="F149" s="8"/>
      <c r="G149" s="8" t="s">
        <v>39</v>
      </c>
      <c r="H149" s="8"/>
      <c r="I149" s="8"/>
      <c r="J149" s="8"/>
      <c r="K149" s="4" t="s">
        <v>247</v>
      </c>
      <c r="L149" s="8"/>
      <c r="M149" s="8"/>
      <c r="N149" s="8"/>
    </row>
    <row r="150" spans="2:14" x14ac:dyDescent="0.3">
      <c r="B150" s="3"/>
      <c r="C150" s="4" t="s">
        <v>420</v>
      </c>
      <c r="D150" s="8"/>
      <c r="E150" s="8" t="s">
        <v>252</v>
      </c>
      <c r="F150" s="8"/>
      <c r="G150" s="8" t="s">
        <v>421</v>
      </c>
      <c r="H150" s="8"/>
      <c r="I150" s="8"/>
      <c r="J150" s="8"/>
      <c r="K150" s="4" t="s">
        <v>346</v>
      </c>
      <c r="L150" s="8"/>
      <c r="M150" s="8"/>
      <c r="N150" s="8"/>
    </row>
    <row r="151" spans="2:14" x14ac:dyDescent="0.3">
      <c r="B151" s="3">
        <v>0</v>
      </c>
      <c r="C151" s="4" t="s">
        <v>422</v>
      </c>
      <c r="D151" s="8"/>
      <c r="E151" s="8" t="s">
        <v>423</v>
      </c>
      <c r="F151" s="8"/>
      <c r="G151" s="8" t="s">
        <v>16</v>
      </c>
      <c r="H151" s="8"/>
      <c r="I151" s="9"/>
      <c r="J151" s="9"/>
      <c r="K151" s="4" t="s">
        <v>360</v>
      </c>
      <c r="L151" s="8"/>
      <c r="M151" s="8"/>
      <c r="N151" s="8"/>
    </row>
    <row r="152" spans="2:14" x14ac:dyDescent="0.3">
      <c r="B152" s="17"/>
      <c r="C152" s="17" t="s">
        <v>424</v>
      </c>
      <c r="D152" s="18"/>
      <c r="E152" s="8" t="s">
        <v>425</v>
      </c>
      <c r="F152" s="8"/>
      <c r="G152" s="8" t="s">
        <v>16</v>
      </c>
      <c r="H152" s="8"/>
      <c r="I152" s="9"/>
      <c r="J152" s="9"/>
      <c r="K152" s="17" t="s">
        <v>128</v>
      </c>
      <c r="L152" s="8"/>
      <c r="M152" s="8"/>
      <c r="N152" s="8"/>
    </row>
    <row r="153" spans="2:14" x14ac:dyDescent="0.3">
      <c r="B153" s="16">
        <v>1</v>
      </c>
      <c r="C153" s="17" t="s">
        <v>426</v>
      </c>
      <c r="D153" s="18"/>
      <c r="E153" s="18" t="s">
        <v>427</v>
      </c>
      <c r="F153" s="18"/>
      <c r="G153" s="18" t="s">
        <v>428</v>
      </c>
      <c r="H153" s="18"/>
      <c r="I153" s="18"/>
      <c r="J153" s="18"/>
      <c r="K153" s="17" t="s">
        <v>337</v>
      </c>
      <c r="L153" s="18"/>
      <c r="M153" s="8"/>
      <c r="N153" s="8"/>
    </row>
    <row r="154" spans="2:14" x14ac:dyDescent="0.3">
      <c r="B154" s="3"/>
      <c r="C154" s="4" t="s">
        <v>429</v>
      </c>
      <c r="D154" s="8"/>
      <c r="E154" s="8" t="s">
        <v>430</v>
      </c>
      <c r="F154" s="8"/>
      <c r="G154" s="8" t="s">
        <v>8</v>
      </c>
      <c r="H154" s="8"/>
      <c r="I154" s="8"/>
      <c r="J154" s="8"/>
      <c r="K154" s="4" t="s">
        <v>262</v>
      </c>
      <c r="L154" s="8"/>
      <c r="M154" s="8"/>
      <c r="N154" s="8"/>
    </row>
    <row r="155" spans="2:14" x14ac:dyDescent="0.3">
      <c r="B155" s="16"/>
      <c r="C155" s="17" t="s">
        <v>431</v>
      </c>
      <c r="D155" s="18"/>
      <c r="E155" s="8" t="s">
        <v>430</v>
      </c>
      <c r="F155" s="8"/>
      <c r="G155" s="8" t="s">
        <v>8</v>
      </c>
      <c r="H155" s="8"/>
      <c r="I155" s="8"/>
      <c r="J155" s="8"/>
      <c r="K155" s="17" t="s">
        <v>107</v>
      </c>
      <c r="L155" s="8"/>
      <c r="M155" s="8"/>
      <c r="N155" s="8"/>
    </row>
    <row r="156" spans="2:14" x14ac:dyDescent="0.3">
      <c r="B156" s="3"/>
      <c r="C156" s="4" t="s">
        <v>432</v>
      </c>
      <c r="D156" s="8"/>
      <c r="E156" s="8" t="s">
        <v>433</v>
      </c>
      <c r="F156" s="8"/>
      <c r="G156" s="8" t="s">
        <v>336</v>
      </c>
      <c r="H156" s="8"/>
      <c r="I156" s="8"/>
      <c r="J156" s="8"/>
      <c r="K156" s="4" t="s">
        <v>70</v>
      </c>
      <c r="L156" s="8"/>
      <c r="M156" s="8"/>
      <c r="N156" s="8"/>
    </row>
    <row r="157" spans="2:14" x14ac:dyDescent="0.3">
      <c r="B157" s="3"/>
      <c r="C157" s="4" t="s">
        <v>434</v>
      </c>
      <c r="D157" s="8"/>
      <c r="E157" s="8" t="s">
        <v>435</v>
      </c>
      <c r="F157" s="8"/>
      <c r="G157" s="8" t="s">
        <v>436</v>
      </c>
      <c r="H157" s="8"/>
      <c r="I157" s="8"/>
      <c r="J157" s="8"/>
      <c r="K157" s="4" t="s">
        <v>209</v>
      </c>
      <c r="L157" s="8"/>
      <c r="M157" s="8"/>
      <c r="N157" s="8"/>
    </row>
    <row r="158" spans="2:14" x14ac:dyDescent="0.3">
      <c r="B158" s="3"/>
      <c r="C158" s="4" t="s">
        <v>437</v>
      </c>
      <c r="D158" s="8"/>
      <c r="E158" s="8" t="s">
        <v>435</v>
      </c>
      <c r="F158" s="8"/>
      <c r="G158" s="8" t="s">
        <v>436</v>
      </c>
      <c r="H158" s="8"/>
      <c r="I158" s="8"/>
      <c r="J158" s="8"/>
      <c r="K158" s="17" t="s">
        <v>207</v>
      </c>
      <c r="L158" s="8"/>
      <c r="M158" s="8"/>
      <c r="N158" s="8"/>
    </row>
    <row r="159" spans="2:14" x14ac:dyDescent="0.3">
      <c r="B159" s="3"/>
      <c r="C159" s="4" t="s">
        <v>438</v>
      </c>
      <c r="D159" s="8"/>
      <c r="E159" s="8" t="s">
        <v>439</v>
      </c>
      <c r="F159" s="8"/>
      <c r="G159" s="8" t="s">
        <v>440</v>
      </c>
      <c r="H159" s="8"/>
      <c r="I159" s="8"/>
      <c r="J159" s="8"/>
      <c r="K159" s="4" t="s">
        <v>293</v>
      </c>
      <c r="L159" s="8"/>
      <c r="M159" s="8"/>
      <c r="N159" s="8"/>
    </row>
    <row r="160" spans="2:14" x14ac:dyDescent="0.3">
      <c r="B160" s="3"/>
      <c r="C160" s="4" t="s">
        <v>441</v>
      </c>
      <c r="D160" s="8"/>
      <c r="E160" s="8" t="s">
        <v>442</v>
      </c>
      <c r="F160" s="8"/>
      <c r="G160" s="8" t="s">
        <v>8</v>
      </c>
      <c r="H160" s="8"/>
      <c r="I160" s="8"/>
      <c r="J160" s="8"/>
      <c r="K160" s="4" t="s">
        <v>443</v>
      </c>
      <c r="L160" s="8"/>
      <c r="M160" s="8"/>
      <c r="N160" s="8"/>
    </row>
    <row r="161" spans="2:14" x14ac:dyDescent="0.3">
      <c r="B161" s="3"/>
      <c r="C161" s="4" t="s">
        <v>444</v>
      </c>
      <c r="D161" s="8"/>
      <c r="E161" s="8" t="s">
        <v>445</v>
      </c>
      <c r="F161" s="8"/>
      <c r="G161" s="8" t="s">
        <v>428</v>
      </c>
      <c r="H161" s="8"/>
      <c r="I161" s="8"/>
      <c r="J161" s="8"/>
      <c r="K161" s="4" t="s">
        <v>95</v>
      </c>
      <c r="L161" s="8"/>
      <c r="M161" s="8"/>
      <c r="N161" s="8"/>
    </row>
    <row r="162" spans="2:14" x14ac:dyDescent="0.3">
      <c r="B162" s="3"/>
      <c r="C162" s="4" t="s">
        <v>446</v>
      </c>
      <c r="D162" s="8"/>
      <c r="E162" s="8" t="s">
        <v>447</v>
      </c>
      <c r="F162" s="8"/>
      <c r="G162" s="8" t="s">
        <v>448</v>
      </c>
      <c r="H162" s="8"/>
      <c r="I162" s="8"/>
      <c r="J162" s="8"/>
      <c r="K162" s="4" t="s">
        <v>21</v>
      </c>
      <c r="L162" s="8"/>
      <c r="M162" s="8"/>
      <c r="N162" s="8"/>
    </row>
    <row r="163" spans="2:14" x14ac:dyDescent="0.3">
      <c r="B163" s="3"/>
      <c r="C163" s="4" t="s">
        <v>449</v>
      </c>
      <c r="D163" s="8"/>
      <c r="E163" s="8" t="s">
        <v>450</v>
      </c>
      <c r="F163" s="8"/>
      <c r="G163" s="8" t="s">
        <v>8</v>
      </c>
      <c r="H163" s="8"/>
      <c r="I163" s="8"/>
      <c r="J163" s="8"/>
      <c r="K163" s="4" t="s">
        <v>77</v>
      </c>
      <c r="L163" s="8"/>
      <c r="M163" s="8"/>
      <c r="N163" s="8"/>
    </row>
    <row r="164" spans="2:14" x14ac:dyDescent="0.3">
      <c r="B164" s="3"/>
      <c r="C164" s="4" t="s">
        <v>451</v>
      </c>
      <c r="D164" s="8"/>
      <c r="E164" s="8" t="s">
        <v>452</v>
      </c>
      <c r="F164" s="8"/>
      <c r="G164" s="8" t="s">
        <v>8</v>
      </c>
      <c r="H164" s="8"/>
      <c r="I164" s="8"/>
      <c r="J164" s="8"/>
      <c r="K164" s="4" t="s">
        <v>453</v>
      </c>
      <c r="L164" s="8"/>
      <c r="M164" s="8"/>
      <c r="N164" s="8"/>
    </row>
    <row r="165" spans="2:14" x14ac:dyDescent="0.3">
      <c r="B165" s="3">
        <v>0</v>
      </c>
      <c r="C165" s="4" t="s">
        <v>454</v>
      </c>
      <c r="D165" s="8"/>
      <c r="E165" s="8" t="s">
        <v>455</v>
      </c>
      <c r="F165" s="8"/>
      <c r="G165" s="8" t="s">
        <v>456</v>
      </c>
      <c r="H165" s="8"/>
      <c r="I165" s="8"/>
      <c r="J165" s="8"/>
      <c r="K165" s="4" t="s">
        <v>25</v>
      </c>
      <c r="L165" s="8"/>
      <c r="M165" s="8"/>
      <c r="N165" s="8"/>
    </row>
    <row r="166" spans="2:14" x14ac:dyDescent="0.3">
      <c r="B166" s="3"/>
      <c r="C166" s="4" t="s">
        <v>457</v>
      </c>
      <c r="D166" s="8"/>
      <c r="E166" s="8" t="s">
        <v>458</v>
      </c>
      <c r="F166" s="8"/>
      <c r="G166" s="8" t="s">
        <v>459</v>
      </c>
      <c r="H166" s="8"/>
      <c r="I166" s="10"/>
      <c r="J166" s="10"/>
      <c r="K166" s="4" t="s">
        <v>340</v>
      </c>
      <c r="L166" s="8"/>
      <c r="M166" s="8"/>
      <c r="N166" s="8"/>
    </row>
    <row r="167" spans="2:14" x14ac:dyDescent="0.3">
      <c r="B167" s="3">
        <v>0</v>
      </c>
      <c r="C167" s="4" t="s">
        <v>460</v>
      </c>
      <c r="D167" s="8"/>
      <c r="E167" s="8" t="s">
        <v>461</v>
      </c>
      <c r="F167" s="8"/>
      <c r="G167" s="8" t="s">
        <v>462</v>
      </c>
      <c r="H167" s="8"/>
      <c r="I167" s="8"/>
      <c r="J167" s="8"/>
      <c r="K167" s="4" t="s">
        <v>25</v>
      </c>
      <c r="L167" s="8"/>
      <c r="M167" s="8"/>
      <c r="N167" s="8"/>
    </row>
    <row r="168" spans="2:14" x14ac:dyDescent="0.3">
      <c r="B168" s="3"/>
      <c r="C168" s="4" t="s">
        <v>463</v>
      </c>
      <c r="D168" s="8"/>
      <c r="E168" s="8" t="s">
        <v>464</v>
      </c>
      <c r="F168" s="8"/>
      <c r="G168" s="8" t="s">
        <v>241</v>
      </c>
      <c r="H168" s="8"/>
      <c r="I168" s="8"/>
      <c r="J168" s="8"/>
      <c r="K168" s="4" t="s">
        <v>465</v>
      </c>
      <c r="L168" s="8"/>
      <c r="M168" s="8"/>
      <c r="N168" s="8"/>
    </row>
    <row r="169" spans="2:14" x14ac:dyDescent="0.3">
      <c r="B169" s="3"/>
      <c r="C169" s="4" t="s">
        <v>466</v>
      </c>
      <c r="D169" s="8"/>
      <c r="E169" s="8" t="s">
        <v>467</v>
      </c>
      <c r="F169" s="8"/>
      <c r="G169" s="8" t="s">
        <v>39</v>
      </c>
      <c r="H169" s="8"/>
      <c r="I169" s="8"/>
      <c r="J169" s="8"/>
      <c r="K169" s="4" t="s">
        <v>468</v>
      </c>
      <c r="L169" s="8"/>
      <c r="M169" s="8"/>
      <c r="N169" s="8"/>
    </row>
    <row r="170" spans="2:14" x14ac:dyDescent="0.3">
      <c r="B170" s="3"/>
      <c r="C170" s="4" t="s">
        <v>469</v>
      </c>
      <c r="D170" s="8"/>
      <c r="E170" s="8" t="s">
        <v>470</v>
      </c>
      <c r="F170" s="8"/>
      <c r="G170" s="8" t="s">
        <v>308</v>
      </c>
      <c r="H170" s="8"/>
      <c r="I170" s="8"/>
      <c r="J170" s="8"/>
      <c r="K170" s="4" t="s">
        <v>117</v>
      </c>
      <c r="L170" s="8"/>
      <c r="M170" s="8"/>
      <c r="N170" s="8"/>
    </row>
    <row r="171" spans="2:14" x14ac:dyDescent="0.3">
      <c r="B171" s="3"/>
      <c r="C171" s="4" t="s">
        <v>471</v>
      </c>
      <c r="D171" s="8"/>
      <c r="E171" s="8" t="s">
        <v>472</v>
      </c>
      <c r="F171" s="8"/>
      <c r="G171" s="8" t="s">
        <v>8</v>
      </c>
      <c r="H171" s="8"/>
      <c r="I171" s="8"/>
      <c r="J171" s="8"/>
      <c r="K171" s="4" t="s">
        <v>296</v>
      </c>
      <c r="L171" s="8"/>
      <c r="M171" s="8"/>
      <c r="N171" s="8"/>
    </row>
    <row r="172" spans="2:14" x14ac:dyDescent="0.3">
      <c r="B172" s="3"/>
      <c r="C172" s="4" t="s">
        <v>471</v>
      </c>
      <c r="D172" s="8"/>
      <c r="E172" s="8" t="s">
        <v>472</v>
      </c>
      <c r="F172" s="8"/>
      <c r="G172" s="8" t="s">
        <v>8</v>
      </c>
      <c r="H172" s="8"/>
      <c r="I172" s="8"/>
      <c r="J172" s="8"/>
      <c r="K172" s="4" t="s">
        <v>453</v>
      </c>
      <c r="L172" s="8"/>
      <c r="M172" s="8"/>
      <c r="N172" s="8"/>
    </row>
    <row r="173" spans="2:14" x14ac:dyDescent="0.3">
      <c r="B173" s="16">
        <v>1</v>
      </c>
      <c r="C173" s="17" t="s">
        <v>473</v>
      </c>
      <c r="D173" s="18"/>
      <c r="E173" s="8" t="s">
        <v>474</v>
      </c>
      <c r="F173" s="8"/>
      <c r="G173" s="8" t="s">
        <v>475</v>
      </c>
      <c r="H173" s="8"/>
      <c r="I173" s="8"/>
      <c r="J173" s="8"/>
      <c r="K173" s="17" t="s">
        <v>64</v>
      </c>
      <c r="L173" s="8"/>
      <c r="M173" s="8"/>
      <c r="N173" s="8"/>
    </row>
    <row r="174" spans="2:14" x14ac:dyDescent="0.3">
      <c r="B174" s="3"/>
      <c r="C174" s="4" t="s">
        <v>476</v>
      </c>
      <c r="D174" s="8"/>
      <c r="E174" s="8" t="s">
        <v>477</v>
      </c>
      <c r="F174" s="8"/>
      <c r="G174" s="8" t="s">
        <v>35</v>
      </c>
      <c r="H174" s="8"/>
      <c r="I174" s="8"/>
      <c r="J174" s="8"/>
      <c r="K174" s="4" t="s">
        <v>192</v>
      </c>
      <c r="L174" s="8"/>
      <c r="M174" s="8"/>
      <c r="N174" s="8"/>
    </row>
    <row r="175" spans="2:14" x14ac:dyDescent="0.3">
      <c r="B175" s="3"/>
      <c r="C175" s="4" t="s">
        <v>476</v>
      </c>
      <c r="D175" s="8"/>
      <c r="E175" s="8" t="s">
        <v>477</v>
      </c>
      <c r="F175" s="8"/>
      <c r="G175" s="8" t="s">
        <v>35</v>
      </c>
      <c r="H175" s="8"/>
      <c r="I175" s="8"/>
      <c r="J175" s="8"/>
      <c r="K175" s="4" t="s">
        <v>478</v>
      </c>
      <c r="L175" s="8"/>
      <c r="M175" s="8"/>
      <c r="N175" s="8"/>
    </row>
    <row r="176" spans="2:14" x14ac:dyDescent="0.3">
      <c r="B176" s="3"/>
      <c r="C176" s="4" t="s">
        <v>479</v>
      </c>
      <c r="D176" s="8"/>
      <c r="E176" s="8" t="s">
        <v>477</v>
      </c>
      <c r="F176" s="8"/>
      <c r="G176" s="8" t="s">
        <v>35</v>
      </c>
      <c r="H176" s="8"/>
      <c r="I176" s="8"/>
      <c r="J176" s="8"/>
      <c r="K176" s="4" t="s">
        <v>36</v>
      </c>
      <c r="L176" s="8"/>
      <c r="M176" s="8"/>
      <c r="N176" s="8"/>
    </row>
    <row r="177" spans="2:14" x14ac:dyDescent="0.3">
      <c r="B177" s="3"/>
      <c r="C177" s="4" t="s">
        <v>480</v>
      </c>
      <c r="D177" s="8"/>
      <c r="E177" s="8" t="s">
        <v>481</v>
      </c>
      <c r="F177" s="8"/>
      <c r="G177" s="8" t="s">
        <v>482</v>
      </c>
      <c r="H177" s="8"/>
      <c r="I177" s="8"/>
      <c r="J177" s="8"/>
      <c r="K177" s="4" t="s">
        <v>483</v>
      </c>
      <c r="L177" s="8"/>
      <c r="M177" s="8"/>
      <c r="N177" s="8"/>
    </row>
    <row r="178" spans="2:14" x14ac:dyDescent="0.3">
      <c r="B178" s="3"/>
      <c r="C178" s="4" t="s">
        <v>484</v>
      </c>
      <c r="D178" s="8"/>
      <c r="E178" s="8" t="s">
        <v>485</v>
      </c>
      <c r="F178" s="8"/>
      <c r="G178" s="8" t="s">
        <v>158</v>
      </c>
      <c r="H178" s="8"/>
      <c r="I178" s="9"/>
      <c r="J178" s="9"/>
      <c r="K178" s="4" t="s">
        <v>103</v>
      </c>
      <c r="L178" s="8"/>
      <c r="M178" s="8"/>
      <c r="N178" s="8"/>
    </row>
    <row r="179" spans="2:14" x14ac:dyDescent="0.3">
      <c r="B179" s="3"/>
      <c r="C179" s="4" t="s">
        <v>486</v>
      </c>
      <c r="D179" s="8"/>
      <c r="E179" s="8" t="s">
        <v>487</v>
      </c>
      <c r="F179" s="8"/>
      <c r="G179" s="8" t="s">
        <v>56</v>
      </c>
      <c r="H179" s="8"/>
      <c r="I179" s="11"/>
      <c r="J179" s="11"/>
      <c r="K179" s="4" t="s">
        <v>346</v>
      </c>
      <c r="L179" s="8"/>
      <c r="M179" s="8"/>
      <c r="N179" s="8"/>
    </row>
    <row r="180" spans="2:14" x14ac:dyDescent="0.3">
      <c r="B180" s="17"/>
      <c r="C180" s="17" t="s">
        <v>486</v>
      </c>
      <c r="D180" s="18"/>
      <c r="E180" s="8" t="s">
        <v>487</v>
      </c>
      <c r="F180" s="8"/>
      <c r="G180" s="8" t="s">
        <v>56</v>
      </c>
      <c r="H180" s="8"/>
      <c r="I180" s="11"/>
      <c r="J180" s="11"/>
      <c r="K180" s="17" t="s">
        <v>488</v>
      </c>
      <c r="L180" s="8"/>
      <c r="M180" s="8"/>
      <c r="N180" s="8"/>
    </row>
    <row r="181" spans="2:14" x14ac:dyDescent="0.3">
      <c r="B181" s="3">
        <v>1</v>
      </c>
      <c r="C181" s="4" t="s">
        <v>489</v>
      </c>
      <c r="D181" s="8"/>
      <c r="E181" s="8" t="s">
        <v>490</v>
      </c>
      <c r="F181" s="8"/>
      <c r="G181" s="8" t="s">
        <v>306</v>
      </c>
      <c r="H181" s="8"/>
      <c r="I181" s="8"/>
      <c r="J181" s="8"/>
      <c r="K181" s="4" t="s">
        <v>57</v>
      </c>
      <c r="L181" s="8"/>
      <c r="M181" s="8"/>
      <c r="N181" s="8"/>
    </row>
    <row r="182" spans="2:14" x14ac:dyDescent="0.3">
      <c r="B182" s="16">
        <v>1</v>
      </c>
      <c r="C182" s="17" t="s">
        <v>491</v>
      </c>
      <c r="D182" s="18"/>
      <c r="E182" s="8" t="s">
        <v>490</v>
      </c>
      <c r="F182" s="8"/>
      <c r="G182" s="8" t="s">
        <v>306</v>
      </c>
      <c r="H182" s="8"/>
      <c r="I182" s="8"/>
      <c r="J182" s="8"/>
      <c r="K182" s="17" t="s">
        <v>492</v>
      </c>
      <c r="L182" s="8"/>
      <c r="M182" s="8"/>
      <c r="N182" s="8"/>
    </row>
    <row r="183" spans="2:14" x14ac:dyDescent="0.3">
      <c r="B183" s="3">
        <v>1</v>
      </c>
      <c r="C183" s="4" t="s">
        <v>493</v>
      </c>
      <c r="D183" s="8"/>
      <c r="E183" s="8" t="s">
        <v>494</v>
      </c>
      <c r="F183" s="8"/>
      <c r="G183" s="8" t="s">
        <v>495</v>
      </c>
      <c r="H183" s="8"/>
      <c r="I183" s="8"/>
      <c r="J183" s="8"/>
      <c r="K183" s="4" t="s">
        <v>496</v>
      </c>
      <c r="L183" s="8"/>
      <c r="M183" s="8"/>
      <c r="N183" s="8"/>
    </row>
    <row r="184" spans="2:14" x14ac:dyDescent="0.3">
      <c r="B184" s="3">
        <v>1</v>
      </c>
      <c r="C184" s="4" t="s">
        <v>424</v>
      </c>
      <c r="D184" s="8"/>
      <c r="E184" s="8" t="s">
        <v>497</v>
      </c>
      <c r="F184" s="8"/>
      <c r="G184" s="8" t="s">
        <v>498</v>
      </c>
      <c r="H184" s="8"/>
      <c r="I184" s="21"/>
      <c r="J184" s="21"/>
      <c r="K184" s="4" t="s">
        <v>232</v>
      </c>
      <c r="L184" s="8"/>
      <c r="M184" s="8"/>
      <c r="N184" s="8"/>
    </row>
    <row r="185" spans="2:14" x14ac:dyDescent="0.3">
      <c r="B185" s="3"/>
      <c r="C185" s="4" t="s">
        <v>424</v>
      </c>
      <c r="D185" s="8"/>
      <c r="E185" s="8" t="s">
        <v>497</v>
      </c>
      <c r="F185" s="8"/>
      <c r="G185" s="8" t="s">
        <v>498</v>
      </c>
      <c r="H185" s="8"/>
      <c r="I185" s="21"/>
      <c r="J185" s="21"/>
      <c r="K185" s="4" t="s">
        <v>242</v>
      </c>
      <c r="L185" s="8"/>
      <c r="M185" s="8"/>
      <c r="N185" s="8"/>
    </row>
    <row r="186" spans="2:14" x14ac:dyDescent="0.3">
      <c r="B186" s="3"/>
      <c r="C186" s="4" t="s">
        <v>499</v>
      </c>
      <c r="D186" s="8"/>
      <c r="E186" s="8" t="s">
        <v>500</v>
      </c>
      <c r="F186" s="8"/>
      <c r="G186" s="8" t="s">
        <v>8</v>
      </c>
      <c r="H186" s="8"/>
      <c r="I186" s="9"/>
      <c r="J186" s="9"/>
      <c r="K186" s="4" t="s">
        <v>131</v>
      </c>
      <c r="L186" s="8"/>
      <c r="M186" s="8"/>
      <c r="N186" s="8"/>
    </row>
    <row r="187" spans="2:14" x14ac:dyDescent="0.3">
      <c r="B187" s="16">
        <v>1</v>
      </c>
      <c r="C187" s="17" t="s">
        <v>499</v>
      </c>
      <c r="D187" s="18"/>
      <c r="E187" s="8" t="s">
        <v>500</v>
      </c>
      <c r="F187" s="8"/>
      <c r="G187" s="8" t="s">
        <v>8</v>
      </c>
      <c r="H187" s="8"/>
      <c r="I187" s="9"/>
      <c r="J187" s="9"/>
      <c r="K187" s="17" t="s">
        <v>132</v>
      </c>
      <c r="L187" s="8"/>
      <c r="M187" s="8"/>
      <c r="N187" s="8"/>
    </row>
    <row r="188" spans="2:14" ht="16.95" customHeight="1" x14ac:dyDescent="0.3">
      <c r="B188" s="3">
        <v>1</v>
      </c>
      <c r="C188" s="4" t="s">
        <v>501</v>
      </c>
      <c r="D188" s="8"/>
      <c r="E188" s="8" t="s">
        <v>502</v>
      </c>
      <c r="F188" s="8"/>
      <c r="G188" s="8" t="s">
        <v>503</v>
      </c>
      <c r="H188" s="8"/>
      <c r="I188" s="22"/>
      <c r="J188" s="22"/>
      <c r="K188" s="4" t="s">
        <v>57</v>
      </c>
      <c r="L188" s="8"/>
      <c r="M188" s="8"/>
      <c r="N188" s="8"/>
    </row>
    <row r="189" spans="2:14" ht="16.95" customHeight="1" x14ac:dyDescent="0.3">
      <c r="B189" s="3"/>
      <c r="C189" s="4" t="s">
        <v>504</v>
      </c>
      <c r="D189" s="8"/>
      <c r="E189" s="8" t="s">
        <v>505</v>
      </c>
      <c r="F189" s="8"/>
      <c r="G189" s="8" t="s">
        <v>506</v>
      </c>
      <c r="H189" s="8"/>
      <c r="I189" s="8"/>
      <c r="J189" s="8"/>
      <c r="K189" s="4" t="s">
        <v>366</v>
      </c>
      <c r="L189" s="8"/>
      <c r="M189" s="8"/>
      <c r="N189" s="8"/>
    </row>
    <row r="190" spans="2:14" x14ac:dyDescent="0.3">
      <c r="B190" s="3">
        <v>1</v>
      </c>
      <c r="C190" s="4" t="s">
        <v>507</v>
      </c>
      <c r="D190" s="8"/>
      <c r="E190" s="8" t="s">
        <v>508</v>
      </c>
      <c r="F190" s="8"/>
      <c r="G190" s="8" t="s">
        <v>462</v>
      </c>
      <c r="H190" s="8"/>
      <c r="I190" s="8"/>
      <c r="J190" s="8"/>
      <c r="K190" s="4" t="s">
        <v>170</v>
      </c>
      <c r="L190" s="8"/>
      <c r="M190" s="8"/>
      <c r="N190" s="8"/>
    </row>
    <row r="191" spans="2:14" x14ac:dyDescent="0.3">
      <c r="B191" s="3"/>
      <c r="C191" s="4" t="s">
        <v>509</v>
      </c>
      <c r="D191" s="8"/>
      <c r="E191" s="8" t="s">
        <v>510</v>
      </c>
      <c r="F191" s="8"/>
      <c r="G191" s="8" t="s">
        <v>8</v>
      </c>
      <c r="H191" s="8"/>
      <c r="I191" s="11"/>
      <c r="J191" s="11"/>
      <c r="K191" s="4" t="s">
        <v>265</v>
      </c>
      <c r="L191" s="8"/>
      <c r="M191" s="8"/>
      <c r="N191" s="8"/>
    </row>
    <row r="192" spans="2:14" x14ac:dyDescent="0.3">
      <c r="B192" s="3">
        <v>0</v>
      </c>
      <c r="C192" s="4" t="s">
        <v>511</v>
      </c>
      <c r="D192" s="8"/>
      <c r="E192" s="8" t="s">
        <v>512</v>
      </c>
      <c r="F192" s="8"/>
      <c r="G192" s="8" t="s">
        <v>513</v>
      </c>
      <c r="H192" s="8"/>
      <c r="I192" s="8"/>
      <c r="J192" s="8"/>
      <c r="K192" s="4" t="s">
        <v>360</v>
      </c>
      <c r="L192" s="8"/>
      <c r="M192" s="8"/>
      <c r="N192" s="8"/>
    </row>
    <row r="193" spans="2:14" x14ac:dyDescent="0.3">
      <c r="B193" s="3"/>
      <c r="C193" s="4" t="s">
        <v>514</v>
      </c>
      <c r="D193" s="8"/>
      <c r="E193" s="8" t="s">
        <v>512</v>
      </c>
      <c r="F193" s="8"/>
      <c r="G193" s="8" t="s">
        <v>513</v>
      </c>
      <c r="H193" s="8"/>
      <c r="I193" s="8"/>
      <c r="J193" s="8"/>
      <c r="K193" s="4" t="s">
        <v>357</v>
      </c>
      <c r="L193" s="8"/>
      <c r="M193" s="8"/>
      <c r="N193" s="8"/>
    </row>
    <row r="194" spans="2:14" x14ac:dyDescent="0.3">
      <c r="B194" s="3"/>
      <c r="C194" s="4" t="s">
        <v>514</v>
      </c>
      <c r="D194" s="8"/>
      <c r="E194" s="8" t="s">
        <v>512</v>
      </c>
      <c r="F194" s="8"/>
      <c r="G194" s="8" t="s">
        <v>513</v>
      </c>
      <c r="H194" s="8"/>
      <c r="I194" s="8"/>
      <c r="J194" s="8"/>
      <c r="K194" s="4" t="s">
        <v>329</v>
      </c>
      <c r="L194" s="8"/>
      <c r="M194" s="8"/>
      <c r="N194" s="8"/>
    </row>
    <row r="195" spans="2:14" x14ac:dyDescent="0.3">
      <c r="B195" s="3"/>
      <c r="C195" s="4" t="s">
        <v>511</v>
      </c>
      <c r="D195" s="8"/>
      <c r="E195" s="8" t="s">
        <v>512</v>
      </c>
      <c r="F195" s="8"/>
      <c r="G195" s="8" t="s">
        <v>513</v>
      </c>
      <c r="H195" s="8"/>
      <c r="I195" s="8"/>
      <c r="J195" s="8"/>
      <c r="K195" s="4" t="s">
        <v>343</v>
      </c>
      <c r="L195" s="8"/>
      <c r="M195" s="8"/>
      <c r="N195" s="8"/>
    </row>
    <row r="196" spans="2:14" x14ac:dyDescent="0.3">
      <c r="B196" s="12"/>
      <c r="C196" s="4" t="s">
        <v>515</v>
      </c>
      <c r="D196" s="8"/>
      <c r="E196" s="8" t="s">
        <v>516</v>
      </c>
      <c r="F196" s="8"/>
      <c r="G196" s="8" t="s">
        <v>517</v>
      </c>
      <c r="H196" s="8"/>
      <c r="I196" s="8"/>
      <c r="J196" s="8"/>
      <c r="K196" s="4" t="s">
        <v>230</v>
      </c>
      <c r="L196" s="8"/>
      <c r="M196" s="8"/>
      <c r="N196" s="8"/>
    </row>
    <row r="197" spans="2:14" x14ac:dyDescent="0.3">
      <c r="B197" s="16">
        <v>1</v>
      </c>
      <c r="C197" s="17" t="s">
        <v>518</v>
      </c>
      <c r="D197" s="18"/>
      <c r="E197" s="8" t="s">
        <v>516</v>
      </c>
      <c r="F197" s="8"/>
      <c r="G197" s="8" t="s">
        <v>517</v>
      </c>
      <c r="H197" s="8"/>
      <c r="I197" s="8"/>
      <c r="J197" s="8"/>
      <c r="K197" s="17" t="s">
        <v>64</v>
      </c>
      <c r="L197" s="8"/>
      <c r="M197" s="8"/>
      <c r="N197" s="8"/>
    </row>
    <row r="198" spans="2:14" x14ac:dyDescent="0.3">
      <c r="B198" s="3"/>
      <c r="C198" s="4" t="s">
        <v>515</v>
      </c>
      <c r="D198" s="8"/>
      <c r="E198" s="8" t="s">
        <v>516</v>
      </c>
      <c r="F198" s="8"/>
      <c r="G198" s="8" t="s">
        <v>517</v>
      </c>
      <c r="H198" s="8"/>
      <c r="I198" s="8"/>
      <c r="J198" s="8"/>
      <c r="K198" s="4" t="s">
        <v>519</v>
      </c>
      <c r="L198" s="8"/>
      <c r="M198" s="8"/>
      <c r="N198" s="8"/>
    </row>
    <row r="199" spans="2:14" x14ac:dyDescent="0.3">
      <c r="B199" s="3"/>
      <c r="C199" s="4" t="s">
        <v>520</v>
      </c>
      <c r="D199" s="8"/>
      <c r="E199" s="8" t="s">
        <v>516</v>
      </c>
      <c r="F199" s="8"/>
      <c r="G199" s="8" t="s">
        <v>16</v>
      </c>
      <c r="H199" s="8"/>
      <c r="I199" s="9"/>
      <c r="J199" s="9"/>
      <c r="K199" s="4" t="s">
        <v>9</v>
      </c>
      <c r="L199" s="8"/>
      <c r="M199" s="8"/>
      <c r="N199" s="8"/>
    </row>
    <row r="200" spans="2:14" x14ac:dyDescent="0.3">
      <c r="B200" s="3"/>
      <c r="C200" s="4" t="s">
        <v>521</v>
      </c>
      <c r="D200" s="8"/>
      <c r="E200" s="8" t="s">
        <v>522</v>
      </c>
      <c r="F200" s="8"/>
      <c r="G200" s="8" t="s">
        <v>523</v>
      </c>
      <c r="H200" s="8"/>
      <c r="I200" s="8"/>
      <c r="J200" s="8"/>
      <c r="K200" s="4" t="s">
        <v>189</v>
      </c>
      <c r="L200" s="8"/>
      <c r="M200" s="8"/>
      <c r="N200" s="8"/>
    </row>
    <row r="201" spans="2:14" x14ac:dyDescent="0.3">
      <c r="B201" s="16">
        <v>1</v>
      </c>
      <c r="C201" s="17" t="s">
        <v>524</v>
      </c>
      <c r="D201" s="18"/>
      <c r="E201" s="18" t="s">
        <v>525</v>
      </c>
      <c r="F201" s="18"/>
      <c r="G201" s="18" t="s">
        <v>526</v>
      </c>
      <c r="H201" s="18"/>
      <c r="I201" s="18"/>
      <c r="J201" s="18"/>
      <c r="K201" s="17" t="s">
        <v>527</v>
      </c>
      <c r="L201" s="18"/>
      <c r="M201" s="8"/>
      <c r="N201" s="8"/>
    </row>
    <row r="202" spans="2:14" x14ac:dyDescent="0.3">
      <c r="B202" s="3"/>
      <c r="C202" s="4" t="s">
        <v>528</v>
      </c>
      <c r="D202" s="8"/>
      <c r="E202" s="8" t="s">
        <v>529</v>
      </c>
      <c r="F202" s="8"/>
      <c r="G202" s="8" t="s">
        <v>198</v>
      </c>
      <c r="H202" s="8"/>
      <c r="I202" s="8"/>
      <c r="J202" s="8"/>
      <c r="K202" s="4" t="s">
        <v>530</v>
      </c>
      <c r="L202" s="8"/>
      <c r="M202" s="8"/>
      <c r="N202" s="8"/>
    </row>
    <row r="203" spans="2:14" x14ac:dyDescent="0.3">
      <c r="B203" s="3"/>
      <c r="C203" s="4" t="s">
        <v>531</v>
      </c>
      <c r="D203" s="8"/>
      <c r="E203" s="8" t="s">
        <v>532</v>
      </c>
      <c r="F203" s="8"/>
      <c r="G203" s="8" t="s">
        <v>113</v>
      </c>
      <c r="H203" s="8"/>
      <c r="I203" s="9"/>
      <c r="J203" s="9"/>
      <c r="K203" s="4" t="s">
        <v>114</v>
      </c>
      <c r="L203" s="8"/>
      <c r="M203" s="8"/>
      <c r="N203" s="8"/>
    </row>
    <row r="204" spans="2:14" x14ac:dyDescent="0.3">
      <c r="B204" s="3"/>
      <c r="C204" s="4" t="s">
        <v>533</v>
      </c>
      <c r="D204" s="8"/>
      <c r="E204" s="8" t="s">
        <v>534</v>
      </c>
      <c r="F204" s="8"/>
      <c r="G204" s="8" t="s">
        <v>39</v>
      </c>
      <c r="H204" s="8"/>
      <c r="I204" s="9"/>
      <c r="J204" s="9"/>
      <c r="K204" s="4" t="s">
        <v>340</v>
      </c>
      <c r="L204" s="8"/>
      <c r="M204" s="8"/>
      <c r="N204" s="8"/>
    </row>
    <row r="205" spans="2:14" x14ac:dyDescent="0.3">
      <c r="B205" s="3"/>
      <c r="C205" s="4" t="s">
        <v>535</v>
      </c>
      <c r="D205" s="8"/>
      <c r="E205" s="8" t="s">
        <v>536</v>
      </c>
      <c r="F205" s="8"/>
      <c r="G205" s="8" t="s">
        <v>24</v>
      </c>
      <c r="H205" s="8"/>
      <c r="I205" s="8"/>
      <c r="J205" s="8"/>
      <c r="K205" s="4" t="s">
        <v>478</v>
      </c>
      <c r="L205" s="8"/>
      <c r="M205" s="8"/>
      <c r="N205" s="8"/>
    </row>
    <row r="206" spans="2:14" x14ac:dyDescent="0.3">
      <c r="B206" s="3"/>
      <c r="C206" s="4" t="s">
        <v>537</v>
      </c>
      <c r="D206" s="8"/>
      <c r="E206" s="8" t="s">
        <v>536</v>
      </c>
      <c r="F206" s="8"/>
      <c r="G206" s="8" t="s">
        <v>24</v>
      </c>
      <c r="H206" s="8"/>
      <c r="I206" s="8"/>
      <c r="J206" s="8"/>
      <c r="K206" s="4" t="s">
        <v>192</v>
      </c>
      <c r="L206" s="8"/>
      <c r="M206" s="8"/>
      <c r="N206" s="8"/>
    </row>
    <row r="207" spans="2:14" x14ac:dyDescent="0.3">
      <c r="B207" s="16"/>
      <c r="C207" s="17" t="s">
        <v>538</v>
      </c>
      <c r="D207" s="18"/>
      <c r="E207" s="8" t="s">
        <v>539</v>
      </c>
      <c r="F207" s="8"/>
      <c r="G207" s="8" t="s">
        <v>16</v>
      </c>
      <c r="H207" s="8"/>
      <c r="I207" s="22"/>
      <c r="J207" s="22"/>
      <c r="K207" s="17" t="s">
        <v>107</v>
      </c>
      <c r="L207" s="8"/>
      <c r="M207" s="8"/>
      <c r="N207" s="8"/>
    </row>
    <row r="208" spans="2:14" x14ac:dyDescent="0.3">
      <c r="B208" s="3"/>
      <c r="C208" s="4" t="s">
        <v>540</v>
      </c>
      <c r="D208" s="8"/>
      <c r="E208" s="8" t="s">
        <v>541</v>
      </c>
      <c r="F208" s="8"/>
      <c r="G208" s="8" t="s">
        <v>440</v>
      </c>
      <c r="H208" s="8"/>
      <c r="I208" s="8"/>
      <c r="J208" s="8"/>
      <c r="K208" s="4" t="s">
        <v>77</v>
      </c>
      <c r="L208" s="8"/>
      <c r="M208" s="8"/>
      <c r="N208" s="8"/>
    </row>
    <row r="209" spans="2:14" x14ac:dyDescent="0.3">
      <c r="B209" s="3"/>
      <c r="C209" s="4" t="s">
        <v>542</v>
      </c>
      <c r="D209" s="8"/>
      <c r="E209" s="8" t="s">
        <v>543</v>
      </c>
      <c r="F209" s="8"/>
      <c r="G209" s="8" t="s">
        <v>440</v>
      </c>
      <c r="H209" s="8"/>
      <c r="I209" s="8"/>
      <c r="J209" s="8"/>
      <c r="K209" s="4" t="s">
        <v>293</v>
      </c>
      <c r="L209" s="8"/>
      <c r="M209" s="8"/>
      <c r="N209" s="8"/>
    </row>
    <row r="210" spans="2:14" x14ac:dyDescent="0.3">
      <c r="B210" s="3"/>
      <c r="C210" s="4" t="s">
        <v>544</v>
      </c>
      <c r="D210" s="8"/>
      <c r="E210" s="8" t="s">
        <v>545</v>
      </c>
      <c r="F210" s="8"/>
      <c r="G210" s="8" t="s">
        <v>24</v>
      </c>
      <c r="H210" s="8"/>
      <c r="I210" s="8"/>
      <c r="J210" s="8"/>
      <c r="K210" s="4" t="s">
        <v>519</v>
      </c>
      <c r="L210" s="8"/>
      <c r="M210" s="8"/>
      <c r="N210" s="8"/>
    </row>
    <row r="211" spans="2:14" x14ac:dyDescent="0.3">
      <c r="B211" s="3"/>
      <c r="C211" s="4" t="s">
        <v>546</v>
      </c>
      <c r="D211" s="8"/>
      <c r="E211" s="8" t="s">
        <v>547</v>
      </c>
      <c r="F211" s="8"/>
      <c r="G211" s="8" t="s">
        <v>113</v>
      </c>
      <c r="H211" s="8"/>
      <c r="I211" s="8"/>
      <c r="J211" s="8"/>
      <c r="K211" s="4" t="s">
        <v>40</v>
      </c>
      <c r="L211" s="8"/>
      <c r="M211" s="8"/>
      <c r="N211" s="8"/>
    </row>
    <row r="212" spans="2:14" x14ac:dyDescent="0.3">
      <c r="B212" s="12"/>
      <c r="C212" s="4" t="s">
        <v>548</v>
      </c>
      <c r="D212" s="8"/>
      <c r="E212" s="8" t="s">
        <v>547</v>
      </c>
      <c r="F212" s="8"/>
      <c r="G212" s="8" t="s">
        <v>113</v>
      </c>
      <c r="H212" s="8"/>
      <c r="I212" s="8"/>
      <c r="J212" s="8"/>
      <c r="K212" s="4" t="s">
        <v>230</v>
      </c>
      <c r="L212" s="8"/>
      <c r="M212" s="8"/>
      <c r="N212" s="8"/>
    </row>
    <row r="213" spans="2:14" x14ac:dyDescent="0.3">
      <c r="B213" s="3"/>
      <c r="C213" s="4" t="s">
        <v>549</v>
      </c>
      <c r="D213" s="8"/>
      <c r="E213" s="8" t="s">
        <v>550</v>
      </c>
      <c r="F213" s="8"/>
      <c r="G213" s="8" t="s">
        <v>51</v>
      </c>
      <c r="H213" s="8"/>
      <c r="I213" s="8"/>
      <c r="J213" s="8"/>
      <c r="K213" s="4" t="s">
        <v>301</v>
      </c>
      <c r="L213" s="8"/>
      <c r="M213" s="8"/>
      <c r="N213" s="8"/>
    </row>
    <row r="214" spans="2:14" x14ac:dyDescent="0.3">
      <c r="B214" s="3"/>
      <c r="C214" s="4" t="s">
        <v>551</v>
      </c>
      <c r="D214" s="8"/>
      <c r="E214" s="8" t="s">
        <v>552</v>
      </c>
      <c r="F214" s="8"/>
      <c r="G214" s="8" t="s">
        <v>8</v>
      </c>
      <c r="H214" s="8"/>
      <c r="I214" s="8"/>
      <c r="J214" s="8"/>
      <c r="K214" s="4" t="s">
        <v>553</v>
      </c>
      <c r="L214" s="8"/>
      <c r="M214" s="8"/>
      <c r="N214" s="8"/>
    </row>
    <row r="215" spans="2:14" x14ac:dyDescent="0.3">
      <c r="B215" s="17"/>
      <c r="C215" s="17" t="s">
        <v>554</v>
      </c>
      <c r="D215" s="18"/>
      <c r="E215" s="18" t="s">
        <v>555</v>
      </c>
      <c r="F215" s="18"/>
      <c r="G215" s="18" t="s">
        <v>556</v>
      </c>
      <c r="H215" s="18"/>
      <c r="I215" s="18"/>
      <c r="J215" s="18"/>
      <c r="K215" s="17" t="s">
        <v>91</v>
      </c>
      <c r="L215" s="18"/>
      <c r="M215" s="8"/>
      <c r="N215" s="8"/>
    </row>
    <row r="216" spans="2:14" x14ac:dyDescent="0.3">
      <c r="B216" s="3"/>
      <c r="C216" s="4" t="s">
        <v>557</v>
      </c>
      <c r="D216" s="8"/>
      <c r="E216" s="8" t="s">
        <v>558</v>
      </c>
      <c r="F216" s="8"/>
      <c r="G216" s="8" t="s">
        <v>559</v>
      </c>
      <c r="H216" s="8"/>
      <c r="I216" s="8"/>
      <c r="J216" s="8"/>
      <c r="K216" s="4" t="s">
        <v>357</v>
      </c>
      <c r="L216" s="8"/>
      <c r="M216" s="8"/>
      <c r="N216" s="8"/>
    </row>
    <row r="217" spans="2:14" x14ac:dyDescent="0.3">
      <c r="B217" s="3">
        <v>1</v>
      </c>
      <c r="C217" s="4" t="s">
        <v>533</v>
      </c>
      <c r="D217" s="8"/>
      <c r="E217" s="8" t="s">
        <v>558</v>
      </c>
      <c r="F217" s="8"/>
      <c r="G217" s="8" t="s">
        <v>559</v>
      </c>
      <c r="H217" s="8"/>
      <c r="I217" s="8"/>
      <c r="J217" s="8"/>
      <c r="K217" s="4" t="s">
        <v>152</v>
      </c>
      <c r="L217" s="8"/>
      <c r="M217" s="8"/>
      <c r="N217" s="8"/>
    </row>
    <row r="218" spans="2:14" x14ac:dyDescent="0.3">
      <c r="B218" s="3">
        <v>0</v>
      </c>
      <c r="C218" s="4" t="s">
        <v>533</v>
      </c>
      <c r="D218" s="8"/>
      <c r="E218" s="8" t="s">
        <v>558</v>
      </c>
      <c r="F218" s="8"/>
      <c r="G218" s="8" t="s">
        <v>559</v>
      </c>
      <c r="H218" s="8"/>
      <c r="I218" s="8"/>
      <c r="J218" s="8"/>
      <c r="K218" s="4" t="s">
        <v>155</v>
      </c>
      <c r="L218" s="8"/>
      <c r="M218" s="8"/>
      <c r="N218" s="8"/>
    </row>
    <row r="219" spans="2:14" x14ac:dyDescent="0.3">
      <c r="B219" s="16">
        <v>1</v>
      </c>
      <c r="C219" s="17" t="s">
        <v>111</v>
      </c>
      <c r="D219" s="18"/>
      <c r="E219" s="18" t="s">
        <v>560</v>
      </c>
      <c r="F219" s="18"/>
      <c r="G219" s="18" t="s">
        <v>561</v>
      </c>
      <c r="H219" s="18"/>
      <c r="I219" s="18"/>
      <c r="J219" s="18"/>
      <c r="K219" s="17" t="s">
        <v>562</v>
      </c>
      <c r="L219" s="18"/>
      <c r="M219" s="8"/>
      <c r="N219" s="8"/>
    </row>
    <row r="220" spans="2:14" x14ac:dyDescent="0.3">
      <c r="B220" s="3"/>
      <c r="C220" s="13" t="s">
        <v>563</v>
      </c>
      <c r="D220" s="23"/>
      <c r="E220" s="8" t="s">
        <v>564</v>
      </c>
      <c r="F220" s="8"/>
      <c r="G220" s="8" t="s">
        <v>198</v>
      </c>
      <c r="H220" s="8"/>
      <c r="I220" s="8"/>
      <c r="J220" s="8"/>
      <c r="K220" s="13" t="s">
        <v>136</v>
      </c>
      <c r="L220" s="8"/>
      <c r="M220" s="8"/>
      <c r="N220" s="8"/>
    </row>
    <row r="221" spans="2:14" x14ac:dyDescent="0.3">
      <c r="B221" s="3"/>
      <c r="C221" s="4" t="s">
        <v>565</v>
      </c>
      <c r="D221" s="8"/>
      <c r="E221" s="8" t="s">
        <v>566</v>
      </c>
      <c r="F221" s="8"/>
      <c r="G221" s="8" t="s">
        <v>67</v>
      </c>
      <c r="H221" s="8"/>
      <c r="I221" s="8"/>
      <c r="J221" s="8"/>
      <c r="K221" s="4" t="s">
        <v>332</v>
      </c>
      <c r="L221" s="8"/>
      <c r="M221" s="8"/>
      <c r="N221" s="8"/>
    </row>
    <row r="222" spans="2:14" x14ac:dyDescent="0.3">
      <c r="B222" s="16">
        <v>1</v>
      </c>
      <c r="C222" s="17" t="s">
        <v>567</v>
      </c>
      <c r="D222" s="18"/>
      <c r="E222" s="8" t="s">
        <v>568</v>
      </c>
      <c r="F222" s="8"/>
      <c r="G222" s="8" t="s">
        <v>569</v>
      </c>
      <c r="H222" s="8"/>
      <c r="I222" s="8"/>
      <c r="J222" s="8"/>
      <c r="K222" s="17" t="s">
        <v>64</v>
      </c>
      <c r="L222" s="8"/>
      <c r="M222" s="8"/>
      <c r="N222" s="8"/>
    </row>
    <row r="223" spans="2:14" x14ac:dyDescent="0.3">
      <c r="B223" s="4"/>
      <c r="C223" s="4" t="s">
        <v>567</v>
      </c>
      <c r="D223" s="8"/>
      <c r="E223" s="8" t="s">
        <v>568</v>
      </c>
      <c r="F223" s="8"/>
      <c r="G223" s="8" t="s">
        <v>569</v>
      </c>
      <c r="H223" s="8"/>
      <c r="I223" s="8"/>
      <c r="J223" s="8"/>
      <c r="K223" s="4" t="s">
        <v>519</v>
      </c>
      <c r="L223" s="8"/>
      <c r="M223" s="8"/>
      <c r="N223" s="8"/>
    </row>
    <row r="224" spans="2:14" x14ac:dyDescent="0.3">
      <c r="B224" s="3"/>
      <c r="C224" s="4" t="s">
        <v>570</v>
      </c>
      <c r="D224" s="8"/>
      <c r="E224" s="8" t="s">
        <v>571</v>
      </c>
      <c r="F224" s="8"/>
      <c r="G224" s="18" t="s">
        <v>572</v>
      </c>
      <c r="H224" s="18"/>
      <c r="I224" s="11"/>
      <c r="J224" s="11"/>
      <c r="K224" s="4" t="s">
        <v>203</v>
      </c>
      <c r="L224" s="8"/>
      <c r="M224" s="8"/>
      <c r="N224" s="8"/>
    </row>
    <row r="225" spans="2:14" x14ac:dyDescent="0.3">
      <c r="B225" s="3"/>
      <c r="C225" s="4" t="s">
        <v>573</v>
      </c>
      <c r="D225" s="8"/>
      <c r="E225" s="8" t="s">
        <v>574</v>
      </c>
      <c r="F225" s="8"/>
      <c r="G225" s="8" t="s">
        <v>16</v>
      </c>
      <c r="H225" s="8"/>
      <c r="I225" s="11"/>
      <c r="J225" s="11"/>
      <c r="K225" s="4" t="s">
        <v>394</v>
      </c>
      <c r="L225" s="8"/>
      <c r="M225" s="8"/>
      <c r="N225" s="8"/>
    </row>
    <row r="226" spans="2:14" x14ac:dyDescent="0.3">
      <c r="B226" s="3">
        <v>1</v>
      </c>
      <c r="C226" s="4" t="s">
        <v>575</v>
      </c>
      <c r="D226" s="8"/>
      <c r="E226" s="8" t="s">
        <v>576</v>
      </c>
      <c r="F226" s="8"/>
      <c r="G226" s="8" t="s">
        <v>577</v>
      </c>
      <c r="H226" s="8"/>
      <c r="I226" s="8"/>
      <c r="J226" s="8"/>
      <c r="K226" s="4" t="s">
        <v>578</v>
      </c>
      <c r="L226" s="8"/>
      <c r="M226" s="8"/>
      <c r="N226" s="8"/>
    </row>
    <row r="227" spans="2:14" x14ac:dyDescent="0.3">
      <c r="B227" s="3"/>
      <c r="C227" s="4" t="s">
        <v>579</v>
      </c>
      <c r="D227" s="8"/>
      <c r="E227" s="8" t="s">
        <v>580</v>
      </c>
      <c r="F227" s="8"/>
      <c r="G227" s="8" t="s">
        <v>220</v>
      </c>
      <c r="H227" s="8"/>
      <c r="I227" s="8"/>
      <c r="J227" s="8"/>
      <c r="K227" s="4" t="s">
        <v>221</v>
      </c>
      <c r="L227" s="8"/>
      <c r="M227" s="8"/>
      <c r="N227" s="8"/>
    </row>
    <row r="228" spans="2:14" x14ac:dyDescent="0.3">
      <c r="B228" s="3"/>
      <c r="C228" s="4" t="s">
        <v>581</v>
      </c>
      <c r="D228" s="8"/>
      <c r="E228" s="8" t="s">
        <v>582</v>
      </c>
      <c r="F228" s="8"/>
      <c r="G228" s="8" t="s">
        <v>16</v>
      </c>
      <c r="H228" s="8"/>
      <c r="I228" s="24"/>
      <c r="J228" s="24"/>
      <c r="K228" s="4" t="s">
        <v>443</v>
      </c>
      <c r="L228" s="8"/>
      <c r="M228" s="8"/>
      <c r="N228" s="8"/>
    </row>
    <row r="229" spans="2:14" x14ac:dyDescent="0.3">
      <c r="B229" s="3"/>
      <c r="C229" s="4" t="s">
        <v>583</v>
      </c>
      <c r="D229" s="8"/>
      <c r="E229" s="8" t="s">
        <v>584</v>
      </c>
      <c r="F229" s="8"/>
      <c r="G229" s="8" t="s">
        <v>8</v>
      </c>
      <c r="H229" s="8"/>
      <c r="I229" s="8"/>
      <c r="J229" s="8"/>
      <c r="K229" s="4" t="s">
        <v>293</v>
      </c>
      <c r="L229" s="8"/>
      <c r="M229" s="8"/>
      <c r="N229" s="8"/>
    </row>
    <row r="230" spans="2:14" x14ac:dyDescent="0.3">
      <c r="B230" s="3"/>
      <c r="C230" s="4" t="s">
        <v>585</v>
      </c>
      <c r="D230" s="8"/>
      <c r="E230" s="8" t="s">
        <v>586</v>
      </c>
      <c r="F230" s="8"/>
      <c r="G230" s="8" t="s">
        <v>587</v>
      </c>
      <c r="H230" s="8"/>
      <c r="I230" s="8"/>
      <c r="J230" s="8"/>
      <c r="K230" s="4" t="s">
        <v>17</v>
      </c>
      <c r="L230" s="8"/>
      <c r="M230" s="8"/>
      <c r="N230" s="8"/>
    </row>
    <row r="231" spans="2:14" x14ac:dyDescent="0.3">
      <c r="B231" s="3">
        <v>1</v>
      </c>
      <c r="C231" s="4" t="s">
        <v>588</v>
      </c>
      <c r="D231" s="8"/>
      <c r="E231" s="8" t="s">
        <v>589</v>
      </c>
      <c r="F231" s="8"/>
      <c r="G231" s="8" t="s">
        <v>306</v>
      </c>
      <c r="H231" s="8"/>
      <c r="I231" s="8"/>
      <c r="J231" s="8"/>
      <c r="K231" s="4" t="s">
        <v>57</v>
      </c>
      <c r="L231" s="8"/>
      <c r="M231" s="8"/>
      <c r="N231" s="8"/>
    </row>
    <row r="232" spans="2:14" x14ac:dyDescent="0.3">
      <c r="B232" s="3"/>
      <c r="C232" s="4" t="s">
        <v>168</v>
      </c>
      <c r="D232" s="8"/>
      <c r="E232" s="8" t="s">
        <v>590</v>
      </c>
      <c r="F232" s="8"/>
      <c r="G232" s="8" t="s">
        <v>24</v>
      </c>
      <c r="H232" s="8"/>
      <c r="I232" s="8"/>
      <c r="J232" s="8"/>
      <c r="K232" s="4" t="s">
        <v>478</v>
      </c>
      <c r="L232" s="8"/>
      <c r="M232" s="8"/>
      <c r="N232" s="8"/>
    </row>
    <row r="233" spans="2:14" x14ac:dyDescent="0.3">
      <c r="B233" s="3"/>
      <c r="C233" s="4" t="s">
        <v>171</v>
      </c>
      <c r="D233" s="8"/>
      <c r="E233" s="8" t="s">
        <v>590</v>
      </c>
      <c r="F233" s="8"/>
      <c r="G233" s="8" t="s">
        <v>24</v>
      </c>
      <c r="H233" s="8"/>
      <c r="I233" s="8"/>
      <c r="J233" s="8"/>
      <c r="K233" s="4" t="s">
        <v>591</v>
      </c>
      <c r="L233" s="8"/>
      <c r="M233" s="8"/>
      <c r="N233" s="8"/>
    </row>
    <row r="234" spans="2:14" x14ac:dyDescent="0.3">
      <c r="B234" s="3">
        <v>0</v>
      </c>
      <c r="C234" s="4" t="s">
        <v>171</v>
      </c>
      <c r="D234" s="8"/>
      <c r="E234" s="8" t="s">
        <v>590</v>
      </c>
      <c r="F234" s="8"/>
      <c r="G234" s="8" t="s">
        <v>24</v>
      </c>
      <c r="H234" s="8"/>
      <c r="I234" s="8"/>
      <c r="J234" s="8"/>
      <c r="K234" s="4" t="s">
        <v>155</v>
      </c>
      <c r="L234" s="8"/>
      <c r="M234" s="8"/>
      <c r="N234" s="8"/>
    </row>
    <row r="235" spans="2:14" s="7" customFormat="1" x14ac:dyDescent="0.3">
      <c r="B235" s="28"/>
      <c r="C235" s="28" t="s">
        <v>592</v>
      </c>
      <c r="D235" s="30"/>
      <c r="E235" s="29" t="s">
        <v>593</v>
      </c>
      <c r="F235" s="29"/>
      <c r="G235" s="29" t="s">
        <v>365</v>
      </c>
      <c r="H235" s="29"/>
      <c r="I235" s="29"/>
      <c r="J235" s="29"/>
      <c r="K235" s="28" t="s">
        <v>488</v>
      </c>
      <c r="L235" s="29"/>
      <c r="M235" s="8"/>
      <c r="N235" s="8"/>
    </row>
    <row r="236" spans="2:14" x14ac:dyDescent="0.3">
      <c r="B236" s="3">
        <v>1</v>
      </c>
      <c r="C236" s="4" t="s">
        <v>594</v>
      </c>
      <c r="D236" s="8"/>
      <c r="E236" s="8" t="s">
        <v>595</v>
      </c>
      <c r="F236" s="8"/>
      <c r="G236" s="8" t="s">
        <v>596</v>
      </c>
      <c r="H236" s="8"/>
      <c r="I236" s="8"/>
      <c r="J236" s="8"/>
      <c r="K236" s="4" t="s">
        <v>597</v>
      </c>
      <c r="L236" s="8"/>
      <c r="M236" s="8"/>
      <c r="N236" s="8"/>
    </row>
    <row r="237" spans="2:14" x14ac:dyDescent="0.3">
      <c r="B237" s="3"/>
      <c r="C237" s="4" t="s">
        <v>598</v>
      </c>
      <c r="D237" s="8"/>
      <c r="E237" s="8" t="s">
        <v>599</v>
      </c>
      <c r="F237" s="8"/>
      <c r="G237" s="8" t="s">
        <v>600</v>
      </c>
      <c r="H237" s="8"/>
      <c r="I237" s="8"/>
      <c r="J237" s="8"/>
      <c r="K237" s="4" t="s">
        <v>189</v>
      </c>
      <c r="L237" s="8"/>
      <c r="M237" s="8"/>
      <c r="N237" s="8"/>
    </row>
    <row r="238" spans="2:14" x14ac:dyDescent="0.3">
      <c r="B238" s="3"/>
      <c r="C238" s="4" t="s">
        <v>601</v>
      </c>
      <c r="D238" s="8"/>
      <c r="E238" s="8" t="s">
        <v>602</v>
      </c>
      <c r="F238" s="8"/>
      <c r="G238" s="8" t="s">
        <v>448</v>
      </c>
      <c r="H238" s="8"/>
      <c r="I238" s="8"/>
      <c r="J238" s="8"/>
      <c r="K238" s="4" t="s">
        <v>159</v>
      </c>
      <c r="L238" s="8"/>
      <c r="M238" s="8"/>
      <c r="N238" s="8"/>
    </row>
    <row r="239" spans="2:14" x14ac:dyDescent="0.3">
      <c r="B239" s="16">
        <v>1</v>
      </c>
      <c r="C239" s="17" t="s">
        <v>603</v>
      </c>
      <c r="D239" s="18"/>
      <c r="E239" s="18" t="s">
        <v>604</v>
      </c>
      <c r="F239" s="18"/>
      <c r="G239" s="18" t="s">
        <v>35</v>
      </c>
      <c r="H239" s="18"/>
      <c r="I239" s="18"/>
      <c r="J239" s="18"/>
      <c r="K239" s="17" t="s">
        <v>132</v>
      </c>
      <c r="L239" s="18"/>
      <c r="M239" s="8"/>
      <c r="N239" s="8"/>
    </row>
    <row r="240" spans="2:14" x14ac:dyDescent="0.3">
      <c r="B240" s="3"/>
      <c r="C240" s="4" t="s">
        <v>605</v>
      </c>
      <c r="D240" s="8"/>
      <c r="E240" s="8" t="s">
        <v>606</v>
      </c>
      <c r="F240" s="8"/>
      <c r="G240" s="8" t="s">
        <v>206</v>
      </c>
      <c r="H240" s="8"/>
      <c r="I240" s="11"/>
      <c r="J240" s="11"/>
      <c r="K240" s="4" t="s">
        <v>13</v>
      </c>
      <c r="L240" s="8"/>
      <c r="M240" s="8"/>
      <c r="N240" s="8"/>
    </row>
    <row r="241" spans="2:14" x14ac:dyDescent="0.3">
      <c r="B241" s="16">
        <v>1</v>
      </c>
      <c r="C241" s="17" t="s">
        <v>607</v>
      </c>
      <c r="D241" s="18"/>
      <c r="E241" s="18" t="s">
        <v>608</v>
      </c>
      <c r="F241" s="18"/>
      <c r="G241" s="18" t="s">
        <v>376</v>
      </c>
      <c r="H241" s="18"/>
      <c r="I241" s="18"/>
      <c r="J241" s="18"/>
      <c r="K241" s="17" t="s">
        <v>609</v>
      </c>
      <c r="L241" s="18"/>
      <c r="M241" s="8"/>
      <c r="N241" s="8"/>
    </row>
    <row r="242" spans="2:14" x14ac:dyDescent="0.3">
      <c r="B242" s="12">
        <v>0</v>
      </c>
      <c r="C242" s="23" t="s">
        <v>610</v>
      </c>
      <c r="D242" s="23"/>
      <c r="E242" s="4" t="s">
        <v>611</v>
      </c>
      <c r="F242" s="8"/>
      <c r="G242" s="8" t="s">
        <v>8</v>
      </c>
      <c r="H242" s="8"/>
      <c r="I242" s="11"/>
      <c r="J242" s="11"/>
      <c r="K242" s="13" t="s">
        <v>362</v>
      </c>
      <c r="L242" s="8"/>
      <c r="M242" s="8"/>
      <c r="N242" s="8"/>
    </row>
    <row r="243" spans="2:14" x14ac:dyDescent="0.3">
      <c r="B243" s="3"/>
      <c r="C243" s="4" t="s">
        <v>612</v>
      </c>
      <c r="D243" s="4"/>
      <c r="E243" s="4" t="s">
        <v>613</v>
      </c>
      <c r="F243" s="8"/>
      <c r="G243" s="8" t="s">
        <v>614</v>
      </c>
      <c r="H243" s="8"/>
      <c r="I243" s="8"/>
      <c r="J243" s="8"/>
      <c r="K243" s="4" t="s">
        <v>591</v>
      </c>
      <c r="L243" s="8"/>
      <c r="M243" s="8"/>
      <c r="N243" s="8"/>
    </row>
    <row r="244" spans="2:14" x14ac:dyDescent="0.3">
      <c r="B244" s="3"/>
      <c r="C244" s="4" t="s">
        <v>615</v>
      </c>
      <c r="D244" s="8"/>
      <c r="E244" s="8" t="s">
        <v>616</v>
      </c>
      <c r="F244" s="8"/>
      <c r="G244" s="8" t="s">
        <v>617</v>
      </c>
      <c r="H244" s="8"/>
      <c r="I244" s="8"/>
      <c r="J244" s="8"/>
      <c r="K244" s="4" t="s">
        <v>262</v>
      </c>
      <c r="L244" s="8"/>
      <c r="M244" s="8"/>
      <c r="N244" s="8"/>
    </row>
    <row r="245" spans="2:14" x14ac:dyDescent="0.3">
      <c r="B245" s="3"/>
      <c r="C245" s="4" t="s">
        <v>618</v>
      </c>
      <c r="D245" s="8"/>
      <c r="E245" s="8" t="s">
        <v>616</v>
      </c>
      <c r="F245" s="8"/>
      <c r="G245" s="8" t="s">
        <v>617</v>
      </c>
      <c r="H245" s="8"/>
      <c r="I245" s="8"/>
      <c r="J245" s="8"/>
      <c r="K245" s="4" t="s">
        <v>402</v>
      </c>
      <c r="L245" s="8"/>
      <c r="M245" s="8"/>
      <c r="N245" s="8"/>
    </row>
    <row r="246" spans="2:14" x14ac:dyDescent="0.3">
      <c r="B246" s="3"/>
      <c r="C246" s="4" t="s">
        <v>619</v>
      </c>
      <c r="D246" s="8"/>
      <c r="E246" s="8" t="s">
        <v>620</v>
      </c>
      <c r="F246" s="8"/>
      <c r="G246" s="8" t="s">
        <v>24</v>
      </c>
      <c r="H246" s="8"/>
      <c r="I246" s="8"/>
      <c r="J246" s="8"/>
      <c r="K246" s="4" t="s">
        <v>195</v>
      </c>
      <c r="L246" s="8"/>
      <c r="M246" s="8"/>
      <c r="N246" s="8"/>
    </row>
    <row r="247" spans="2:14" x14ac:dyDescent="0.3">
      <c r="B247" s="3"/>
      <c r="C247" s="4" t="s">
        <v>621</v>
      </c>
      <c r="D247" s="8"/>
      <c r="E247" s="8" t="s">
        <v>622</v>
      </c>
      <c r="F247" s="8"/>
      <c r="G247" s="8" t="s">
        <v>135</v>
      </c>
      <c r="H247" s="8"/>
      <c r="I247" s="8"/>
      <c r="J247" s="8"/>
      <c r="K247" s="4" t="s">
        <v>80</v>
      </c>
      <c r="L247" s="8"/>
      <c r="M247" s="8"/>
      <c r="N247" s="8"/>
    </row>
    <row r="248" spans="2:14" x14ac:dyDescent="0.3">
      <c r="B248" s="3"/>
      <c r="C248" s="4" t="s">
        <v>621</v>
      </c>
      <c r="D248" s="8"/>
      <c r="E248" s="8" t="s">
        <v>622</v>
      </c>
      <c r="F248" s="8"/>
      <c r="G248" s="8" t="s">
        <v>135</v>
      </c>
      <c r="H248" s="8"/>
      <c r="I248" s="8"/>
      <c r="J248" s="8"/>
      <c r="K248" s="4" t="s">
        <v>242</v>
      </c>
      <c r="L248" s="8"/>
      <c r="M248" s="8"/>
      <c r="N248" s="8"/>
    </row>
    <row r="249" spans="2:14" x14ac:dyDescent="0.3">
      <c r="B249" s="3"/>
      <c r="C249" s="4" t="s">
        <v>623</v>
      </c>
      <c r="D249" s="8"/>
      <c r="E249" s="8" t="s">
        <v>624</v>
      </c>
      <c r="F249" s="8"/>
      <c r="G249" s="8" t="s">
        <v>625</v>
      </c>
      <c r="H249" s="8"/>
      <c r="I249" s="8"/>
      <c r="J249" s="8"/>
      <c r="K249" s="4" t="s">
        <v>203</v>
      </c>
      <c r="L249" s="8"/>
      <c r="M249" s="8"/>
      <c r="N249" s="8"/>
    </row>
    <row r="250" spans="2:14" x14ac:dyDescent="0.3">
      <c r="B250" s="3">
        <v>0</v>
      </c>
      <c r="C250" s="4" t="s">
        <v>626</v>
      </c>
      <c r="D250" s="8"/>
      <c r="E250" s="8" t="s">
        <v>627</v>
      </c>
      <c r="F250" s="8"/>
      <c r="G250" s="8" t="s">
        <v>146</v>
      </c>
      <c r="H250" s="8"/>
      <c r="I250" s="8"/>
      <c r="J250" s="8"/>
      <c r="K250" s="4" t="s">
        <v>155</v>
      </c>
      <c r="L250" s="8"/>
      <c r="M250" s="8"/>
      <c r="N250" s="8"/>
    </row>
    <row r="251" spans="2:14" x14ac:dyDescent="0.3">
      <c r="B251" s="3">
        <v>1</v>
      </c>
      <c r="C251" s="4" t="s">
        <v>628</v>
      </c>
      <c r="D251" s="8"/>
      <c r="E251" s="8" t="s">
        <v>629</v>
      </c>
      <c r="F251" s="8"/>
      <c r="G251" s="8" t="s">
        <v>630</v>
      </c>
      <c r="H251" s="8"/>
      <c r="I251" s="8"/>
      <c r="J251" s="8"/>
      <c r="K251" s="4" t="s">
        <v>152</v>
      </c>
      <c r="L251" s="8"/>
      <c r="M251" s="8"/>
      <c r="N251" s="8"/>
    </row>
    <row r="252" spans="2:14" x14ac:dyDescent="0.3">
      <c r="B252" s="3"/>
      <c r="C252" s="4" t="s">
        <v>631</v>
      </c>
      <c r="D252" s="8"/>
      <c r="E252" s="8" t="s">
        <v>632</v>
      </c>
      <c r="F252" s="8"/>
      <c r="G252" s="8" t="s">
        <v>8</v>
      </c>
      <c r="H252" s="8"/>
      <c r="I252" s="8"/>
      <c r="J252" s="8"/>
      <c r="K252" s="4" t="s">
        <v>273</v>
      </c>
      <c r="L252" s="8"/>
      <c r="M252" s="8"/>
      <c r="N252" s="8"/>
    </row>
    <row r="253" spans="2:14" x14ac:dyDescent="0.3">
      <c r="B253" s="3"/>
      <c r="C253" s="4" t="s">
        <v>633</v>
      </c>
      <c r="D253" s="8"/>
      <c r="E253" s="8" t="s">
        <v>632</v>
      </c>
      <c r="F253" s="8"/>
      <c r="G253" s="8" t="s">
        <v>8</v>
      </c>
      <c r="H253" s="8"/>
      <c r="I253" s="8"/>
      <c r="J253" s="8"/>
      <c r="K253" s="4" t="s">
        <v>87</v>
      </c>
      <c r="L253" s="8"/>
      <c r="M253" s="8"/>
      <c r="N253" s="8"/>
    </row>
    <row r="254" spans="2:14" x14ac:dyDescent="0.3">
      <c r="B254" s="3"/>
      <c r="C254" s="4" t="s">
        <v>633</v>
      </c>
      <c r="D254" s="8"/>
      <c r="E254" s="8" t="s">
        <v>632</v>
      </c>
      <c r="F254" s="8"/>
      <c r="G254" s="8" t="s">
        <v>8</v>
      </c>
      <c r="H254" s="8"/>
      <c r="I254" s="8"/>
      <c r="J254" s="8"/>
      <c r="K254" s="4" t="s">
        <v>293</v>
      </c>
      <c r="L254" s="8"/>
      <c r="M254" s="8"/>
      <c r="N254" s="8"/>
    </row>
    <row r="255" spans="2:14" x14ac:dyDescent="0.3">
      <c r="B255" s="3"/>
      <c r="C255" s="4" t="s">
        <v>509</v>
      </c>
      <c r="D255" s="8"/>
      <c r="E255" s="8" t="s">
        <v>634</v>
      </c>
      <c r="F255" s="8"/>
      <c r="G255" s="8" t="s">
        <v>635</v>
      </c>
      <c r="H255" s="8"/>
      <c r="I255" s="8"/>
      <c r="J255" s="8"/>
      <c r="K255" s="4" t="s">
        <v>636</v>
      </c>
      <c r="L255" s="8"/>
      <c r="M255" s="8"/>
      <c r="N255" s="8"/>
    </row>
    <row r="256" spans="2:14" x14ac:dyDescent="0.3">
      <c r="B256" s="17"/>
      <c r="C256" s="17" t="s">
        <v>637</v>
      </c>
      <c r="D256" s="18"/>
      <c r="E256" s="18" t="s">
        <v>638</v>
      </c>
      <c r="F256" s="18"/>
      <c r="G256" s="18" t="s">
        <v>572</v>
      </c>
      <c r="H256" s="18"/>
      <c r="I256" s="18"/>
      <c r="J256" s="18"/>
      <c r="K256" s="17" t="s">
        <v>488</v>
      </c>
      <c r="L256" s="18"/>
      <c r="M256" s="8"/>
      <c r="N256" s="8"/>
    </row>
    <row r="257" spans="2:14" x14ac:dyDescent="0.3">
      <c r="B257" s="3"/>
      <c r="C257" s="4" t="s">
        <v>639</v>
      </c>
      <c r="D257" s="8"/>
      <c r="E257" s="8" t="s">
        <v>640</v>
      </c>
      <c r="F257" s="8"/>
      <c r="G257" s="8" t="s">
        <v>8</v>
      </c>
      <c r="H257" s="8"/>
      <c r="I257" s="8"/>
      <c r="J257" s="8"/>
      <c r="K257" s="4" t="s">
        <v>641</v>
      </c>
      <c r="L257" s="8"/>
      <c r="M257" s="8"/>
      <c r="N257" s="8"/>
    </row>
    <row r="258" spans="2:14" x14ac:dyDescent="0.3">
      <c r="B258" s="3"/>
      <c r="C258" s="4" t="s">
        <v>315</v>
      </c>
      <c r="D258" s="8"/>
      <c r="E258" s="8" t="s">
        <v>642</v>
      </c>
      <c r="F258" s="8"/>
      <c r="G258" s="8" t="s">
        <v>113</v>
      </c>
      <c r="H258" s="8"/>
      <c r="I258" s="8"/>
      <c r="J258" s="8"/>
      <c r="K258" s="4" t="s">
        <v>293</v>
      </c>
      <c r="L258" s="8"/>
      <c r="M258" s="8"/>
      <c r="N258" s="8"/>
    </row>
    <row r="259" spans="2:14" x14ac:dyDescent="0.3">
      <c r="B259" s="3"/>
      <c r="C259" s="4" t="s">
        <v>643</v>
      </c>
      <c r="D259" s="8"/>
      <c r="E259" s="8" t="s">
        <v>644</v>
      </c>
      <c r="F259" s="8"/>
      <c r="G259" s="8" t="s">
        <v>645</v>
      </c>
      <c r="H259" s="8"/>
      <c r="I259" s="8"/>
      <c r="J259" s="8"/>
      <c r="K259" s="4" t="s">
        <v>202</v>
      </c>
      <c r="L259" s="8"/>
      <c r="M259" s="8"/>
      <c r="N259" s="8"/>
    </row>
    <row r="260" spans="2:14" x14ac:dyDescent="0.3">
      <c r="B260" s="3"/>
      <c r="C260" s="4" t="s">
        <v>646</v>
      </c>
      <c r="D260" s="8"/>
      <c r="E260" s="8" t="s">
        <v>647</v>
      </c>
      <c r="F260" s="8"/>
      <c r="G260" s="8" t="s">
        <v>279</v>
      </c>
      <c r="H260" s="8"/>
      <c r="I260" s="8"/>
      <c r="J260" s="8"/>
      <c r="K260" s="4" t="s">
        <v>121</v>
      </c>
      <c r="L260" s="8"/>
      <c r="M260" s="8"/>
      <c r="N260" s="8"/>
    </row>
    <row r="261" spans="2:14" x14ac:dyDescent="0.3">
      <c r="B261" s="12"/>
      <c r="C261" s="13" t="s">
        <v>648</v>
      </c>
      <c r="D261" s="23"/>
      <c r="E261" s="23" t="s">
        <v>649</v>
      </c>
      <c r="F261" s="23"/>
      <c r="G261" s="23" t="s">
        <v>8</v>
      </c>
      <c r="H261" s="23"/>
      <c r="I261" s="23"/>
      <c r="J261" s="23"/>
      <c r="K261" s="13" t="s">
        <v>650</v>
      </c>
      <c r="L261" s="23"/>
      <c r="M261" s="8"/>
      <c r="N261" s="8"/>
    </row>
    <row r="262" spans="2:14" x14ac:dyDescent="0.3">
      <c r="B262" s="3"/>
      <c r="C262" s="4" t="s">
        <v>651</v>
      </c>
      <c r="D262" s="8"/>
      <c r="E262" s="8" t="s">
        <v>652</v>
      </c>
      <c r="F262" s="8"/>
      <c r="G262" s="8" t="s">
        <v>24</v>
      </c>
      <c r="H262" s="8"/>
      <c r="I262" s="25"/>
      <c r="J262" s="25"/>
      <c r="K262" s="4"/>
      <c r="L262" s="8"/>
      <c r="M262" s="8"/>
      <c r="N262" s="8"/>
    </row>
    <row r="263" spans="2:14" x14ac:dyDescent="0.3">
      <c r="B263" s="3"/>
      <c r="C263" s="4" t="s">
        <v>651</v>
      </c>
      <c r="D263" s="8"/>
      <c r="E263" s="8" t="s">
        <v>652</v>
      </c>
      <c r="F263" s="8"/>
      <c r="G263" s="8" t="s">
        <v>24</v>
      </c>
      <c r="H263" s="8"/>
      <c r="I263" s="25"/>
      <c r="J263" s="25"/>
      <c r="K263" s="4" t="s">
        <v>265</v>
      </c>
      <c r="L263" s="8"/>
      <c r="M263" s="8"/>
      <c r="N263" s="8"/>
    </row>
    <row r="264" spans="2:14" x14ac:dyDescent="0.3">
      <c r="B264" s="3"/>
      <c r="C264" s="4" t="s">
        <v>651</v>
      </c>
      <c r="D264" s="8"/>
      <c r="E264" s="8" t="s">
        <v>652</v>
      </c>
      <c r="F264" s="8"/>
      <c r="G264" s="8" t="s">
        <v>24</v>
      </c>
      <c r="H264" s="8"/>
      <c r="I264" s="25"/>
      <c r="J264" s="25"/>
      <c r="K264" s="4" t="s">
        <v>443</v>
      </c>
      <c r="L264" s="8"/>
      <c r="M264" s="8"/>
      <c r="N264" s="8"/>
    </row>
    <row r="265" spans="2:14" x14ac:dyDescent="0.3">
      <c r="B265" s="3"/>
      <c r="C265" s="4" t="s">
        <v>653</v>
      </c>
      <c r="D265" s="8"/>
      <c r="E265" s="8" t="s">
        <v>654</v>
      </c>
      <c r="F265" s="8"/>
      <c r="G265" s="8" t="s">
        <v>655</v>
      </c>
      <c r="H265" s="8"/>
      <c r="I265" s="24"/>
      <c r="J265" s="24"/>
      <c r="K265" s="4" t="s">
        <v>21</v>
      </c>
      <c r="L265" s="8"/>
      <c r="M265" s="8"/>
      <c r="N265" s="8"/>
    </row>
    <row r="266" spans="2:14" x14ac:dyDescent="0.3">
      <c r="B266" s="3"/>
      <c r="C266" s="4" t="s">
        <v>656</v>
      </c>
      <c r="D266" s="8"/>
      <c r="E266" s="8" t="s">
        <v>657</v>
      </c>
      <c r="F266" s="8"/>
      <c r="G266" s="8" t="s">
        <v>658</v>
      </c>
      <c r="H266" s="8"/>
      <c r="I266" s="8"/>
      <c r="J266" s="8"/>
      <c r="K266" s="4" t="s">
        <v>207</v>
      </c>
      <c r="L266" s="8"/>
      <c r="M266" s="8"/>
      <c r="N266" s="8"/>
    </row>
    <row r="267" spans="2:14" x14ac:dyDescent="0.3">
      <c r="B267" s="3"/>
      <c r="C267" s="4" t="s">
        <v>656</v>
      </c>
      <c r="D267" s="8"/>
      <c r="E267" s="8" t="s">
        <v>657</v>
      </c>
      <c r="F267" s="8"/>
      <c r="G267" s="8" t="s">
        <v>658</v>
      </c>
      <c r="H267" s="8"/>
      <c r="I267" s="8"/>
      <c r="J267" s="8"/>
      <c r="K267" s="4" t="s">
        <v>203</v>
      </c>
      <c r="L267" s="8"/>
      <c r="M267" s="8"/>
      <c r="N267" s="8"/>
    </row>
    <row r="268" spans="2:14" x14ac:dyDescent="0.3">
      <c r="B268" s="3"/>
      <c r="C268" s="4" t="s">
        <v>659</v>
      </c>
      <c r="D268" s="8"/>
      <c r="E268" s="8" t="s">
        <v>657</v>
      </c>
      <c r="F268" s="8"/>
      <c r="G268" s="8" t="s">
        <v>658</v>
      </c>
      <c r="H268" s="8"/>
      <c r="I268" s="8"/>
      <c r="J268" s="8"/>
      <c r="K268" s="4" t="s">
        <v>209</v>
      </c>
      <c r="L268" s="8"/>
      <c r="M268" s="8"/>
      <c r="N268" s="8"/>
    </row>
    <row r="269" spans="2:14" x14ac:dyDescent="0.3">
      <c r="B269" s="3">
        <v>0</v>
      </c>
      <c r="C269" s="4" t="s">
        <v>660</v>
      </c>
      <c r="D269" s="8"/>
      <c r="E269" s="8" t="s">
        <v>661</v>
      </c>
      <c r="F269" s="8"/>
      <c r="G269" s="8" t="s">
        <v>456</v>
      </c>
      <c r="H269" s="8"/>
      <c r="I269" s="8"/>
      <c r="J269" s="8"/>
      <c r="K269" s="4" t="s">
        <v>25</v>
      </c>
      <c r="L269" s="8"/>
      <c r="M269" s="8"/>
      <c r="N269" s="8"/>
    </row>
    <row r="270" spans="2:14" x14ac:dyDescent="0.3">
      <c r="B270" s="3">
        <v>0</v>
      </c>
      <c r="C270" s="4" t="s">
        <v>662</v>
      </c>
      <c r="D270" s="8"/>
      <c r="E270" s="8" t="s">
        <v>663</v>
      </c>
      <c r="F270" s="8"/>
      <c r="G270" s="8" t="s">
        <v>162</v>
      </c>
      <c r="H270" s="8"/>
      <c r="I270" s="8"/>
      <c r="J270" s="8"/>
      <c r="K270" s="4" t="s">
        <v>163</v>
      </c>
      <c r="L270" s="8"/>
      <c r="M270" s="8"/>
      <c r="N270" s="8"/>
    </row>
    <row r="271" spans="2:14" x14ac:dyDescent="0.3">
      <c r="B271" s="16">
        <v>1</v>
      </c>
      <c r="C271" s="17" t="s">
        <v>664</v>
      </c>
      <c r="D271" s="18"/>
      <c r="E271" s="18" t="s">
        <v>665</v>
      </c>
      <c r="F271" s="18"/>
      <c r="G271" s="18" t="s">
        <v>51</v>
      </c>
      <c r="H271" s="18"/>
      <c r="I271" s="18"/>
      <c r="J271" s="18"/>
      <c r="K271" s="17" t="s">
        <v>492</v>
      </c>
      <c r="L271" s="18"/>
      <c r="M271" s="8"/>
      <c r="N271" s="8"/>
    </row>
    <row r="272" spans="2:14" x14ac:dyDescent="0.3">
      <c r="B272" s="3"/>
      <c r="C272" s="4" t="s">
        <v>521</v>
      </c>
      <c r="D272" s="8"/>
      <c r="E272" s="8" t="s">
        <v>665</v>
      </c>
      <c r="F272" s="8"/>
      <c r="G272" s="18" t="s">
        <v>51</v>
      </c>
      <c r="H272" s="18"/>
      <c r="I272" s="8"/>
      <c r="J272" s="8"/>
      <c r="K272" s="4" t="s">
        <v>53</v>
      </c>
      <c r="L272" s="8"/>
      <c r="M272" s="8"/>
      <c r="N272" s="8"/>
    </row>
    <row r="273" spans="2:14" x14ac:dyDescent="0.3">
      <c r="B273" s="3">
        <v>1</v>
      </c>
      <c r="C273" s="4" t="s">
        <v>666</v>
      </c>
      <c r="D273" s="8"/>
      <c r="E273" s="8" t="s">
        <v>667</v>
      </c>
      <c r="F273" s="8"/>
      <c r="G273" s="8" t="s">
        <v>668</v>
      </c>
      <c r="H273" s="8"/>
      <c r="I273" s="8"/>
      <c r="J273" s="8"/>
      <c r="K273" s="4" t="s">
        <v>180</v>
      </c>
      <c r="L273" s="8"/>
      <c r="M273" s="8"/>
      <c r="N273" s="8"/>
    </row>
    <row r="274" spans="2:14" x14ac:dyDescent="0.3">
      <c r="B274" s="3"/>
      <c r="C274" s="4" t="s">
        <v>669</v>
      </c>
      <c r="D274" s="8"/>
      <c r="E274" s="8" t="s">
        <v>670</v>
      </c>
      <c r="F274" s="8"/>
      <c r="G274" s="8" t="s">
        <v>56</v>
      </c>
      <c r="H274" s="8"/>
      <c r="I274" s="8"/>
      <c r="J274" s="8"/>
      <c r="K274" s="4" t="s">
        <v>346</v>
      </c>
      <c r="L274" s="8"/>
      <c r="M274" s="8"/>
      <c r="N274" s="8"/>
    </row>
    <row r="275" spans="2:14" x14ac:dyDescent="0.3">
      <c r="B275" s="12">
        <v>0</v>
      </c>
      <c r="C275" s="13" t="s">
        <v>671</v>
      </c>
      <c r="D275" s="23"/>
      <c r="E275" s="23" t="s">
        <v>672</v>
      </c>
      <c r="F275" s="23"/>
      <c r="G275" s="23" t="s">
        <v>673</v>
      </c>
      <c r="H275" s="23"/>
      <c r="I275" s="23"/>
      <c r="J275" s="23"/>
      <c r="K275" s="13" t="s">
        <v>362</v>
      </c>
      <c r="L275" s="23"/>
      <c r="M275" s="8"/>
      <c r="N275" s="8"/>
    </row>
    <row r="276" spans="2:14" x14ac:dyDescent="0.3">
      <c r="B276" s="16"/>
      <c r="C276" s="19" t="s">
        <v>674</v>
      </c>
      <c r="D276" s="20"/>
      <c r="E276" s="8" t="s">
        <v>675</v>
      </c>
      <c r="F276" s="8"/>
      <c r="G276" s="10" t="s">
        <v>676</v>
      </c>
      <c r="H276" s="10"/>
      <c r="I276" s="24"/>
      <c r="J276" s="24"/>
      <c r="K276" s="19" t="s">
        <v>397</v>
      </c>
      <c r="L276" s="8"/>
      <c r="M276" s="8"/>
      <c r="N276" s="8"/>
    </row>
    <row r="277" spans="2:14" x14ac:dyDescent="0.3">
      <c r="B277" s="3">
        <v>0</v>
      </c>
      <c r="C277" s="4" t="s">
        <v>677</v>
      </c>
      <c r="D277" s="8"/>
      <c r="E277" s="8" t="s">
        <v>678</v>
      </c>
      <c r="F277" s="8"/>
      <c r="G277" s="8" t="s">
        <v>35</v>
      </c>
      <c r="H277" s="8"/>
      <c r="I277" s="8"/>
      <c r="J277" s="8"/>
      <c r="K277" s="4" t="s">
        <v>25</v>
      </c>
      <c r="L277" s="8"/>
      <c r="M277" s="8"/>
      <c r="N277" s="8"/>
    </row>
    <row r="278" spans="2:14" x14ac:dyDescent="0.3">
      <c r="B278" s="3"/>
      <c r="C278" s="4" t="s">
        <v>679</v>
      </c>
      <c r="D278" s="8"/>
      <c r="E278" s="8" t="s">
        <v>680</v>
      </c>
      <c r="F278" s="8"/>
      <c r="G278" s="8" t="s">
        <v>681</v>
      </c>
      <c r="H278" s="8"/>
      <c r="I278" s="8"/>
      <c r="J278" s="8"/>
      <c r="K278" s="4" t="s">
        <v>125</v>
      </c>
      <c r="L278" s="8"/>
      <c r="M278" s="8"/>
      <c r="N278" s="8"/>
    </row>
    <row r="279" spans="2:14" x14ac:dyDescent="0.3">
      <c r="I279" s="5"/>
    </row>
    <row r="280" spans="2:14" x14ac:dyDescent="0.3">
      <c r="B280" s="3">
        <v>1</v>
      </c>
      <c r="C280" s="4" t="s">
        <v>682</v>
      </c>
      <c r="D280" s="8"/>
      <c r="I280" s="4"/>
    </row>
    <row r="281" spans="2:14" x14ac:dyDescent="0.3">
      <c r="B281" s="1"/>
      <c r="C281" s="2"/>
      <c r="D281" s="31"/>
      <c r="I281" s="2"/>
    </row>
    <row r="282" spans="2:14" x14ac:dyDescent="0.3">
      <c r="B282" s="3"/>
      <c r="C282" s="4"/>
      <c r="D282" s="8"/>
      <c r="I282" s="4"/>
    </row>
  </sheetData>
  <sortState xmlns:xlrd2="http://schemas.microsoft.com/office/spreadsheetml/2017/richdata2" ref="B2:J282">
    <sortCondition ref="E1:E282"/>
  </sortState>
  <phoneticPr fontId="16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8B8E5-C358-4EEC-AA8B-47F50B570E98}">
  <sheetPr codeName="Feuil3"/>
  <dimension ref="A1:D134"/>
  <sheetViews>
    <sheetView tabSelected="1" workbookViewId="0">
      <selection activeCell="D2" sqref="D2"/>
    </sheetView>
  </sheetViews>
  <sheetFormatPr baseColWidth="10" defaultRowHeight="15.6" x14ac:dyDescent="0.3"/>
  <cols>
    <col min="1" max="1" width="27.296875" customWidth="1"/>
    <col min="2" max="2" width="97.5" customWidth="1"/>
    <col min="3" max="3" width="31.09765625" customWidth="1"/>
    <col min="4" max="4" width="50.69921875" customWidth="1"/>
  </cols>
  <sheetData>
    <row r="1" spans="1:4" x14ac:dyDescent="0.3">
      <c r="A1" s="7" t="s">
        <v>834</v>
      </c>
      <c r="B1" s="7" t="s">
        <v>835</v>
      </c>
      <c r="C1" s="7" t="s">
        <v>836</v>
      </c>
      <c r="D1" s="7" t="s">
        <v>837</v>
      </c>
    </row>
    <row r="2" spans="1:4" x14ac:dyDescent="0.3">
      <c r="A2" t="s">
        <v>7</v>
      </c>
      <c r="B2" t="str">
        <f>VLOOKUP(A2,Feuil1!$F:$G,2,FALSE)</f>
        <v>University of Lausanne (UNIL) - Institute of Psychology (IP)</v>
      </c>
      <c r="C2" t="str">
        <f>IFERROR(VLOOKUP(A2, Feuil1!$E:$E, 1, FALSE), "")</f>
        <v>Albien</v>
      </c>
      <c r="D2" t="str">
        <f>IFERROR(VLOOKUP(C2,Feuil1!$E:$H,4,FALSE),"")</f>
        <v>Institute of Psychology</v>
      </c>
    </row>
    <row r="3" spans="1:4" x14ac:dyDescent="0.3">
      <c r="A3" t="s">
        <v>30</v>
      </c>
      <c r="B3" t="str">
        <f>VLOOKUP(A3,Feuil1!$F:$G,2,FALSE)</f>
        <v>University of Oslo (UiO)</v>
      </c>
      <c r="C3" t="str">
        <f>IFERROR(VLOOKUP(A3, Feuil1!$E:$E, 1, FALSE), "")</f>
        <v>Bächmann</v>
      </c>
      <c r="D3" t="str">
        <f>IFERROR(VLOOKUP(C3,Feuil1!$E:$H,4,FALSE),"")</f>
        <v>French Institute for Demographic Studies (INED)</v>
      </c>
    </row>
    <row r="4" spans="1:4" x14ac:dyDescent="0.3">
      <c r="A4" t="s">
        <v>42</v>
      </c>
      <c r="B4" t="str">
        <f>VLOOKUP(A4,Feuil1!$F:$G,2,FALSE)</f>
        <v>University of Lausanne (UNIL) - Institute of Psychology (IP)</v>
      </c>
      <c r="C4" t="str">
        <f>IFERROR(VLOOKUP(A4, Feuil1!$E:$E, 1, FALSE), "")</f>
        <v>Bähr</v>
      </c>
      <c r="D4" t="str">
        <f>IFERROR(VLOOKUP(C4,Feuil1!$E:$H,4,FALSE),"")</f>
        <v>Bocconi University</v>
      </c>
    </row>
    <row r="5" spans="1:4" x14ac:dyDescent="0.3">
      <c r="A5" t="s">
        <v>62</v>
      </c>
      <c r="B5" t="str">
        <f>VLOOKUP(A5,Feuil1!$F:$G,2,FALSE)</f>
        <v>Martin Luther University Halle-Wittenberg (MLU)</v>
      </c>
      <c r="C5" t="str">
        <f>IFERROR(VLOOKUP(A5, Feuil1!$E:$E, 1, FALSE), "")</f>
        <v>Bazie</v>
      </c>
      <c r="D5" t="str">
        <f>IFERROR(VLOOKUP(C5,Feuil1!$E:$H,4,FALSE),"")</f>
        <v>University of Geneva, Department of Sociology</v>
      </c>
    </row>
    <row r="6" spans="1:4" x14ac:dyDescent="0.3">
      <c r="A6" t="s">
        <v>66</v>
      </c>
      <c r="B6" t="str">
        <f>VLOOKUP(A6,Feuil1!$F:$G,2,FALSE)</f>
        <v>University of Geneva (UNIGE)</v>
      </c>
      <c r="C6" t="str">
        <f>IFERROR(VLOOKUP(A6, Feuil1!$E:$E, 1, FALSE), "")</f>
        <v>Becker</v>
      </c>
      <c r="D6" t="str">
        <f>IFERROR(VLOOKUP(C6,Feuil1!$E:$H,4,FALSE),"")</f>
        <v>UNED</v>
      </c>
    </row>
    <row r="7" spans="1:4" x14ac:dyDescent="0.3">
      <c r="A7" t="s">
        <v>72</v>
      </c>
      <c r="B7" t="str">
        <f>VLOOKUP(A7,Feuil1!$F:$G,2,FALSE)</f>
        <v>Leibniz Institute for Educational Trajectories (LfBi)</v>
      </c>
      <c r="C7" t="str">
        <f>IFERROR(VLOOKUP(A7, Feuil1!$E:$E, 1, FALSE), "")</f>
        <v>Benveniste</v>
      </c>
      <c r="D7" t="str">
        <f>IFERROR(VLOOKUP(C7,Feuil1!$E:$H,4,FALSE),"")</f>
        <v>University of Konstanz</v>
      </c>
    </row>
    <row r="8" spans="1:4" x14ac:dyDescent="0.3">
      <c r="A8" t="s">
        <v>82</v>
      </c>
      <c r="B8" t="str">
        <f>VLOOKUP(A8,Feuil1!$F:$G,2,FALSE)</f>
        <v>University of Geneva (UNIGE) - Center for the Interdisciplinary Study of Gerontology and Vulnerability (CIGEV)</v>
      </c>
      <c r="C8" t="str">
        <f>IFERROR(VLOOKUP(A8, Feuil1!$E:$E, 1, FALSE), "")</f>
        <v>Bertogg</v>
      </c>
      <c r="D8" t="str">
        <f>IFERROR(VLOOKUP(C8,Feuil1!$E:$H,4,FALSE),"")</f>
        <v>University of Applied Sciences and Arts Western Switzerland</v>
      </c>
    </row>
    <row r="9" spans="1:4" x14ac:dyDescent="0.3">
      <c r="A9" t="s">
        <v>694</v>
      </c>
      <c r="B9" t="str">
        <f>VLOOKUP(A9,Feuil1!$F:$G,2,FALSE)</f>
        <v>University of Bern (UBE)</v>
      </c>
      <c r="C9" t="str">
        <f>IFERROR(VLOOKUP(A9, Feuil1!$E:$E, 1, FALSE), "")</f>
        <v>Bian</v>
      </c>
      <c r="D9" t="str">
        <f>IFERROR(VLOOKUP(C9,Feuil1!$E:$H,4,FALSE),"")</f>
        <v>Institute for Employment Research (IAB)</v>
      </c>
    </row>
    <row r="10" spans="1:4" x14ac:dyDescent="0.3">
      <c r="A10" t="s">
        <v>100</v>
      </c>
      <c r="B10" t="str">
        <f>VLOOKUP(A10,Feuil1!$F:$G,2,FALSE)</f>
        <v>Institute for Employment Research (IAB)</v>
      </c>
      <c r="C10" t="str">
        <f>IFERROR(VLOOKUP(A10, Feuil1!$E:$E, 1, FALSE), "")</f>
        <v>Bolano</v>
      </c>
      <c r="D10" t="str">
        <f>IFERROR(VLOOKUP(C10,Feuil1!$E:$H,4,FALSE),"")</f>
        <v>FORS</v>
      </c>
    </row>
    <row r="11" spans="1:4" x14ac:dyDescent="0.3">
      <c r="A11" t="s">
        <v>102</v>
      </c>
      <c r="B11" t="str">
        <f>VLOOKUP(A11,Feuil1!$F:$G,2,FALSE)</f>
        <v>Bocconi University</v>
      </c>
      <c r="C11" t="str">
        <f>IFERROR(VLOOKUP(A11, Feuil1!$E:$E, 1, FALSE), "")</f>
        <v>Bonoli</v>
      </c>
      <c r="D11" t="str">
        <f>IFERROR(VLOOKUP(C11,Feuil1!$E:$H,4,FALSE),"")</f>
        <v>TU Dortmund University</v>
      </c>
    </row>
    <row r="12" spans="1:4" x14ac:dyDescent="0.3">
      <c r="A12" t="s">
        <v>105</v>
      </c>
      <c r="B12" t="str">
        <f>VLOOKUP(A12,Feuil1!$F:$G,2,FALSE)</f>
        <v>University of Trento (UNITN)</v>
      </c>
      <c r="C12" t="str">
        <f>IFERROR(VLOOKUP(A12, Feuil1!$E:$E, 1, FALSE), "")</f>
        <v>Borges</v>
      </c>
      <c r="D12" t="str">
        <f>IFERROR(VLOOKUP(C12,Feuil1!$E:$H,4,FALSE),"")</f>
        <v>Bocconi University</v>
      </c>
    </row>
    <row r="13" spans="1:4" x14ac:dyDescent="0.3">
      <c r="A13" t="s">
        <v>112</v>
      </c>
      <c r="B13" t="str">
        <f>VLOOKUP(A13,Feuil1!$F:$G,2,FALSE)</f>
        <v>University of Trento (UNITN)</v>
      </c>
      <c r="C13" t="str">
        <f>IFERROR(VLOOKUP(A13, Feuil1!$E:$E, 1, FALSE), "")</f>
        <v>Bornatici</v>
      </c>
      <c r="D13" t="str">
        <f>IFERROR(VLOOKUP(C13,Feuil1!$E:$H,4,FALSE),"")</f>
        <v>Universit√© de Lausanne</v>
      </c>
    </row>
    <row r="14" spans="1:4" x14ac:dyDescent="0.3">
      <c r="A14" t="s">
        <v>119</v>
      </c>
      <c r="B14" t="str">
        <f>VLOOKUP(A14,Feuil1!$F:$G,2,FALSE)</f>
        <v>University of Milan (UNIMI)</v>
      </c>
      <c r="C14" t="str">
        <f>IFERROR(VLOOKUP(A14, Feuil1!$E:$E, 1, FALSE), "")</f>
        <v>Buchinger</v>
      </c>
      <c r="D14" t="str">
        <f>IFERROR(VLOOKUP(C14,Feuil1!$E:$H,4,FALSE),"")</f>
        <v>UNED</v>
      </c>
    </row>
    <row r="15" spans="1:4" x14ac:dyDescent="0.3">
      <c r="A15" t="s">
        <v>123</v>
      </c>
      <c r="B15" t="str">
        <f>VLOOKUP(A15,Feuil1!$F:$G,2,FALSE)</f>
        <v>Johannes Kepler university (JKU)</v>
      </c>
      <c r="C15" t="str">
        <f>IFERROR(VLOOKUP(A15, Feuil1!$E:$E, 1, FALSE), "")</f>
        <v>Buchmann</v>
      </c>
      <c r="D15" t="str">
        <f>IFERROR(VLOOKUP(C15,Feuil1!$E:$H,4,FALSE),"")</f>
        <v>University og Geneva, Institute of sociological research</v>
      </c>
    </row>
    <row r="16" spans="1:4" x14ac:dyDescent="0.3">
      <c r="A16" t="s">
        <v>130</v>
      </c>
      <c r="B16" t="str">
        <f>VLOOKUP(A16,Feuil1!$F:$G,2,FALSE)</f>
        <v xml:space="preserve">University Joseph KI-Zerbo (UJKZ / Institut Supérieur des Sciences de la Population (ISSP) </v>
      </c>
      <c r="C16" t="str">
        <f>IFERROR(VLOOKUP(A16, Feuil1!$E:$E, 1, FALSE), "")</f>
        <v>Burton-Jeangros</v>
      </c>
      <c r="D16" t="str">
        <f>IFERROR(VLOOKUP(C16,Feuil1!$E:$H,4,FALSE),"")</f>
        <v>Universidad Carlos III de Madrid</v>
      </c>
    </row>
    <row r="17" spans="1:4" x14ac:dyDescent="0.3">
      <c r="A17" t="s">
        <v>134</v>
      </c>
      <c r="B17" t="str">
        <f>VLOOKUP(A17,Feuil1!$F:$G,2,FALSE)</f>
        <v>Goethe University Frankfurt</v>
      </c>
      <c r="C17" t="str">
        <f>IFERROR(VLOOKUP(A17, Feuil1!$E:$E, 1, FALSE), "")</f>
        <v>C. Espadafor</v>
      </c>
      <c r="D17" t="str">
        <f>IFERROR(VLOOKUP(C17,Feuil1!$E:$H,4,FALSE),"")</f>
        <v>University of Oxford</v>
      </c>
    </row>
    <row r="18" spans="1:4" x14ac:dyDescent="0.3">
      <c r="A18" t="s">
        <v>138</v>
      </c>
      <c r="B18" t="str">
        <f>VLOOKUP(A18,Feuil1!$F:$G,2,FALSE)</f>
        <v xml:space="preserve">University of Bern (UBE) </v>
      </c>
      <c r="C18" t="str">
        <f>IFERROR(VLOOKUP(A18, Feuil1!$E:$E, 1, FALSE), "")</f>
        <v>Caniglia</v>
      </c>
      <c r="D18" t="str">
        <f>IFERROR(VLOOKUP(C18,Feuil1!$E:$H,4,FALSE),"")</f>
        <v xml:space="preserve">University of Geneva </v>
      </c>
    </row>
    <row r="19" spans="1:4" x14ac:dyDescent="0.3">
      <c r="A19" t="s">
        <v>143</v>
      </c>
      <c r="B19" t="str">
        <f>VLOOKUP(A19,Feuil1!$F:$G,2,FALSE)</f>
        <v>French Institute for Demographic Studies (INED)</v>
      </c>
      <c r="C19" t="str">
        <f>IFERROR(VLOOKUP(A19, Feuil1!$E:$E, 1, FALSE), "")</f>
        <v>Canzio</v>
      </c>
      <c r="D19" t="str">
        <f>IFERROR(VLOOKUP(C19,Feuil1!$E:$H,4,FALSE),"")</f>
        <v xml:space="preserve">City, University of London </v>
      </c>
    </row>
    <row r="20" spans="1:4" x14ac:dyDescent="0.3">
      <c r="A20" t="s">
        <v>145</v>
      </c>
      <c r="B20" t="str">
        <f>VLOOKUP(A20,Feuil1!$F:$G,2,FALSE)</f>
        <v>University of Lausanne (UNIL)</v>
      </c>
      <c r="C20" t="str">
        <f>IFERROR(VLOOKUP(A20, Feuil1!$E:$E, 1, FALSE), "")</f>
        <v>Carmeli</v>
      </c>
      <c r="D20" t="str">
        <f>IFERROR(VLOOKUP(C20,Feuil1!$E:$H,4,FALSE),"")</f>
        <v>University of Lausannne</v>
      </c>
    </row>
    <row r="21" spans="1:4" x14ac:dyDescent="0.3">
      <c r="A21" t="s">
        <v>149</v>
      </c>
      <c r="B21" t="str">
        <f>VLOOKUP(A21,Feuil1!$F:$G,2,FALSE)</f>
        <v>European University Institute (EUI)</v>
      </c>
      <c r="C21" t="str">
        <f>IFERROR(VLOOKUP(A21, Feuil1!$E:$E, 1, FALSE), "")</f>
        <v>Chang</v>
      </c>
      <c r="D21" t="str">
        <f>IFERROR(VLOOKUP(C21,Feuil1!$E:$H,4,FALSE),"")</f>
        <v>European University Institute (EUI)</v>
      </c>
    </row>
    <row r="22" spans="1:4" x14ac:dyDescent="0.3">
      <c r="A22" t="s">
        <v>165</v>
      </c>
      <c r="B22" t="str">
        <f>VLOOKUP(A22,Feuil1!$F:$G,2,FALSE)</f>
        <v>Ludwig Maximilian University of Munich (LMU) / University of Konstanz</v>
      </c>
      <c r="C22" t="str">
        <f>IFERROR(VLOOKUP(A22, Feuil1!$E:$E, 1, FALSE), "")</f>
        <v>Ciobanu</v>
      </c>
      <c r="D22" t="str">
        <f>IFERROR(VLOOKUP(C22,Feuil1!$E:$H,4,FALSE),"")</f>
        <v>Umi</v>
      </c>
    </row>
    <row r="23" spans="1:4" x14ac:dyDescent="0.3">
      <c r="A23" t="s">
        <v>169</v>
      </c>
      <c r="B23" t="str">
        <f>VLOOKUP(A23,Feuil1!$F:$G,2,FALSE)</f>
        <v>University of Lausanne (UNIL)</v>
      </c>
      <c r="C23" t="str">
        <f>IFERROR(VLOOKUP(A23, Feuil1!$E:$E, 1, FALSE), "")</f>
        <v>Collischon</v>
      </c>
      <c r="D23" t="str">
        <f>IFERROR(VLOOKUP(C23,Feuil1!$E:$H,4,FALSE),"")</f>
        <v>University of Trento</v>
      </c>
    </row>
    <row r="24" spans="1:4" x14ac:dyDescent="0.3">
      <c r="A24" t="s">
        <v>173</v>
      </c>
      <c r="B24" t="str">
        <f>VLOOKUP(A24,Feuil1!$F:$G,2,FALSE)</f>
        <v>Swedish Institute for Social Research (SOFI) </v>
      </c>
      <c r="C24" t="str">
        <f>IFERROR(VLOOKUP(A24, Feuil1!$E:$E, 1, FALSE), "")</f>
        <v>Comolli</v>
      </c>
      <c r="D24" t="str">
        <f>IFERROR(VLOOKUP(C24,Feuil1!$E:$H,4,FALSE),"")</f>
        <v>WZB Berlin Social Science Center</v>
      </c>
    </row>
    <row r="25" spans="1:4" x14ac:dyDescent="0.3">
      <c r="A25" t="s">
        <v>182</v>
      </c>
      <c r="B25" t="str">
        <f>VLOOKUP(A25,Feuil1!$F:$G,2,FALSE)</f>
        <v>University of Duisburg-Essen (DUE)</v>
      </c>
      <c r="C25" t="str">
        <f>IFERROR(VLOOKUP(A25, Feuil1!$E:$E, 1, FALSE), "")</f>
        <v>Cullati</v>
      </c>
      <c r="D25" t="str">
        <f>IFERROR(VLOOKUP(C25,Feuil1!$E:$H,4,FALSE),"")</f>
        <v>Goethe University Frankfurt</v>
      </c>
    </row>
    <row r="26" spans="1:4" x14ac:dyDescent="0.3">
      <c r="A26" t="s">
        <v>714</v>
      </c>
      <c r="B26" t="str">
        <f>VLOOKUP(A26,Feuil1!$F:$G,2,FALSE)</f>
        <v>University of Bamberg</v>
      </c>
      <c r="C26" t="str">
        <f>IFERROR(VLOOKUP(A26, Feuil1!$E:$E, 1, FALSE), "")</f>
        <v/>
      </c>
      <c r="D26" t="str">
        <f>IFERROR(VLOOKUP(C26,Feuil1!$E:$H,4,FALSE),"")</f>
        <v/>
      </c>
    </row>
    <row r="27" spans="1:4" x14ac:dyDescent="0.3">
      <c r="A27" t="s">
        <v>191</v>
      </c>
      <c r="B27" t="str">
        <f>VLOOKUP(A27,Feuil1!$F:$G,2,FALSE)</f>
        <v>Bocconi University</v>
      </c>
      <c r="C27" t="str">
        <f>IFERROR(VLOOKUP(A27, Feuil1!$E:$E, 1, FALSE), "")</f>
        <v>Dasoki</v>
      </c>
      <c r="D27" t="str">
        <f>IFERROR(VLOOKUP(C27,Feuil1!$E:$H,4,FALSE),"")</f>
        <v>University of T√ºbingen</v>
      </c>
    </row>
    <row r="28" spans="1:4" x14ac:dyDescent="0.3">
      <c r="A28" t="s">
        <v>200</v>
      </c>
      <c r="B28" t="str">
        <f>VLOOKUP(A28,Feuil1!$F:$G,2,FALSE)</f>
        <v>University of Lausanne (UNIL)</v>
      </c>
      <c r="C28" t="str">
        <f>IFERROR(VLOOKUP(A28, Feuil1!$E:$E, 1, FALSE), "")</f>
        <v>Deindl</v>
      </c>
      <c r="D28" t="str">
        <f>IFERROR(VLOOKUP(C28,Feuil1!$E:$H,4,FALSE),"")</f>
        <v>University of Geneva</v>
      </c>
    </row>
    <row r="29" spans="1:4" x14ac:dyDescent="0.3">
      <c r="A29" t="s">
        <v>211</v>
      </c>
      <c r="B29" t="str">
        <f>VLOOKUP(A29,Feuil1!$F:$G,2,FALSE)</f>
        <v>University of Lausanne (UNIL) Institute of Psychology (IP)</v>
      </c>
      <c r="C29" t="str">
        <f>IFERROR(VLOOKUP(A29, Feuil1!$E:$E, 1, FALSE), "")</f>
        <v>Di Nallo</v>
      </c>
      <c r="D29" t="str">
        <f>IFERROR(VLOOKUP(C29,Feuil1!$E:$H,4,FALSE),"")</f>
        <v>University of Bern</v>
      </c>
    </row>
    <row r="30" spans="1:4" x14ac:dyDescent="0.3">
      <c r="A30" t="s">
        <v>214</v>
      </c>
      <c r="B30" t="str">
        <f>VLOOKUP(A30,Feuil1!$F:$G,2,FALSE)</f>
        <v>University of Gröningen (RUG)</v>
      </c>
      <c r="C30" t="str">
        <f>IFERROR(VLOOKUP(A30, Feuil1!$E:$E, 1, FALSE), "")</f>
        <v>Dones</v>
      </c>
      <c r="D30" t="str">
        <f>IFERROR(VLOOKUP(C30,Feuil1!$E:$H,4,FALSE),"")</f>
        <v>IP</v>
      </c>
    </row>
    <row r="31" spans="1:4" x14ac:dyDescent="0.3">
      <c r="A31" t="s">
        <v>216</v>
      </c>
      <c r="B31" t="str">
        <f>VLOOKUP(A31,Feuil1!$F:$G,2,FALSE)</f>
        <v>University of Lausanne (UNIL) / Swiss Centre of Expertise in the Social Sciences (FORS)</v>
      </c>
      <c r="C31" t="str">
        <f>IFERROR(VLOOKUP(A31, Feuil1!$E:$E, 1, FALSE), "")</f>
        <v>Enggist</v>
      </c>
      <c r="D31" t="str">
        <f>IFERROR(VLOOKUP(C31,Feuil1!$E:$H,4,FALSE),"")</f>
        <v>University of Luxembourg</v>
      </c>
    </row>
    <row r="32" spans="1:4" x14ac:dyDescent="0.3">
      <c r="A32" t="s">
        <v>223</v>
      </c>
      <c r="B32" t="str">
        <f>VLOOKUP(A32,Feuil1!$F:$G,2,FALSE)</f>
        <v>University of Bamberg</v>
      </c>
      <c r="C32" t="str">
        <f>IFERROR(VLOOKUP(A32, Feuil1!$E:$E, 1, FALSE), "")</f>
        <v>Esche</v>
      </c>
      <c r="D32" t="str">
        <f>IFERROR(VLOOKUP(C32,Feuil1!$E:$H,4,FALSE),"")</f>
        <v>University College London</v>
      </c>
    </row>
    <row r="33" spans="1:4" x14ac:dyDescent="0.3">
      <c r="A33" t="s">
        <v>721</v>
      </c>
      <c r="B33" t="str">
        <f>VLOOKUP(A33,Feuil1!$F:$G,2,FALSE)</f>
        <v>German Institute for Economic Reseach (DIW)</v>
      </c>
      <c r="C33" t="str">
        <f>IFERROR(VLOOKUP(A33, Feuil1!$E:$E, 1, FALSE), "")</f>
        <v/>
      </c>
      <c r="D33" t="str">
        <f>IFERROR(VLOOKUP(C33,Feuil1!$E:$H,4,FALSE),"")</f>
        <v/>
      </c>
    </row>
    <row r="34" spans="1:4" x14ac:dyDescent="0.3">
      <c r="A34" t="s">
        <v>229</v>
      </c>
      <c r="B34" t="str">
        <f>VLOOKUP(A34,Feuil1!$F:$G,2,FALSE)</f>
        <v>University of Zurich (UZH)</v>
      </c>
      <c r="C34" t="str">
        <f>IFERROR(VLOOKUP(A34, Feuil1!$E:$E, 1, FALSE), "")</f>
        <v>Fernandez</v>
      </c>
      <c r="D34" t="str">
        <f>IFERROR(VLOOKUP(C34,Feuil1!$E:$H,4,FALSE),"")</f>
        <v>Institute for Sociology and Social Psychology, Faculty of Ecomic and Social Sciences, University of Cologne</v>
      </c>
    </row>
    <row r="35" spans="1:4" x14ac:dyDescent="0.3">
      <c r="A35" t="s">
        <v>231</v>
      </c>
      <c r="B35" t="str">
        <f>VLOOKUP(A35,Feuil1!$F:$G,2,FALSE)</f>
        <v>University of Lausanne (UNIL)</v>
      </c>
      <c r="C35" t="str">
        <f>IFERROR(VLOOKUP(A35, Feuil1!$E:$E, 1, FALSE), "")</f>
        <v>Ferrara</v>
      </c>
      <c r="D35" t="str">
        <f>IFERROR(VLOOKUP(C35,Feuil1!$E:$H,4,FALSE),"")</f>
        <v>Mannheim University</v>
      </c>
    </row>
    <row r="36" spans="1:4" x14ac:dyDescent="0.3">
      <c r="A36" t="s">
        <v>240</v>
      </c>
      <c r="B36" t="str">
        <f>VLOOKUP(A36,Feuil1!$F:$G,2,FALSE)</f>
        <v>University of Geneva (UNIGE)</v>
      </c>
      <c r="C36" t="str">
        <f>IFERROR(VLOOKUP(A36, Feuil1!$E:$E, 1, FALSE), "")</f>
        <v>Foley</v>
      </c>
      <c r="D36" t="str">
        <f>IFERROR(VLOOKUP(C36,Feuil1!$E:$H,4,FALSE),"")</f>
        <v>University of Lausanne</v>
      </c>
    </row>
    <row r="37" spans="1:4" x14ac:dyDescent="0.3">
      <c r="A37" t="s">
        <v>244</v>
      </c>
      <c r="B37" t="str">
        <f>VLOOKUP(A37,Feuil1!$F:$G,2,FALSE)</f>
        <v>University of Geneva (UNIGE)</v>
      </c>
      <c r="C37" t="str">
        <f>IFERROR(VLOOKUP(A37, Feuil1!$E:$E, 1, FALSE), "")</f>
        <v>Fossati</v>
      </c>
      <c r="D37" t="str">
        <f>IFERROR(VLOOKUP(C37,Feuil1!$E:$H,4,FALSE),"")</f>
        <v xml:space="preserve">Universidad Carlos III de Madrid </v>
      </c>
    </row>
    <row r="38" spans="1:4" x14ac:dyDescent="0.3">
      <c r="A38" t="s">
        <v>726</v>
      </c>
      <c r="B38" t="str">
        <f>VLOOKUP(A38,Feuil1!$F:$G,2,FALSE)</f>
        <v>National University of Distance Education (UNED)</v>
      </c>
      <c r="C38" t="str">
        <f>IFERROR(VLOOKUP(A38, Feuil1!$E:$E, 1, FALSE), "")</f>
        <v/>
      </c>
      <c r="D38" t="str">
        <f>IFERROR(VLOOKUP(C38,Feuil1!$E:$H,4,FALSE),"")</f>
        <v/>
      </c>
    </row>
    <row r="39" spans="1:4" x14ac:dyDescent="0.3">
      <c r="A39" t="s">
        <v>264</v>
      </c>
      <c r="B39" t="str">
        <f>VLOOKUP(A39,Feuil1!$F:$G,2,FALSE)</f>
        <v>University of Trento (UNITN)</v>
      </c>
      <c r="C39" t="str">
        <f>IFERROR(VLOOKUP(A39, Feuil1!$E:$E, 1, FALSE), "")</f>
        <v>Ganjour</v>
      </c>
      <c r="D39" t="str">
        <f>IFERROR(VLOOKUP(C39,Feuil1!$E:$H,4,FALSE),"")</f>
        <v xml:space="preserve">university of limoges </v>
      </c>
    </row>
    <row r="40" spans="1:4" x14ac:dyDescent="0.3">
      <c r="A40" t="s">
        <v>728</v>
      </c>
      <c r="B40" t="str">
        <f>VLOOKUP(A40,Feuil1!$F:$G,2,FALSE)</f>
        <v>Goethe University Frankfurt</v>
      </c>
      <c r="C40" t="str">
        <f>IFERROR(VLOOKUP(A40, Feuil1!$E:$E, 1, FALSE), "")</f>
        <v/>
      </c>
      <c r="D40" t="str">
        <f>IFERROR(VLOOKUP(C40,Feuil1!$E:$H,4,FALSE),"")</f>
        <v/>
      </c>
    </row>
    <row r="41" spans="1:4" x14ac:dyDescent="0.3">
      <c r="A41" t="s">
        <v>271</v>
      </c>
      <c r="B41" t="str">
        <f>VLOOKUP(A41,Feuil1!$F:$G,2,FALSE)</f>
        <v>University of Lausanne (UNIL)</v>
      </c>
      <c r="C41" t="str">
        <f>IFERROR(VLOOKUP(A41, Feuil1!$E:$E, 1, FALSE), "")</f>
        <v>Gash</v>
      </c>
      <c r="D41" t="str">
        <f>IFERROR(VLOOKUP(C41,Feuil1!$E:$H,4,FALSE),"")</f>
        <v>Aix-Marseille Universit√© - LEST</v>
      </c>
    </row>
    <row r="42" spans="1:4" x14ac:dyDescent="0.3">
      <c r="A42" t="s">
        <v>275</v>
      </c>
      <c r="B42" t="str">
        <f>VLOOKUP(A42,Feuil1!$F:$G,2,FALSE)</f>
        <v>University of Fribourg (UNIFR)</v>
      </c>
      <c r="C42" t="str">
        <f>IFERROR(VLOOKUP(A42, Feuil1!$E:$E, 1, FALSE), "")</f>
        <v>Gauthier</v>
      </c>
      <c r="D42" t="str">
        <f>IFERROR(VLOOKUP(C42,Feuil1!$E:$H,4,FALSE),"")</f>
        <v>Ip</v>
      </c>
    </row>
    <row r="43" spans="1:4" x14ac:dyDescent="0.3">
      <c r="A43" t="s">
        <v>281</v>
      </c>
      <c r="B43" t="str">
        <f>VLOOKUP(A43,Feuil1!$F:$G,2,FALSE)</f>
        <v>Goethe University Frankfurt</v>
      </c>
      <c r="C43" t="str">
        <f>IFERROR(VLOOKUP(A43, Feuil1!$E:$E, 1, FALSE), "")</f>
        <v>Ghirardi</v>
      </c>
      <c r="D43" t="str">
        <f>IFERROR(VLOOKUP(C43,Feuil1!$E:$H,4,FALSE),"")</f>
        <v>University of Oxford, Nuffield College</v>
      </c>
    </row>
    <row r="44" spans="1:4" x14ac:dyDescent="0.3">
      <c r="A44" t="s">
        <v>284</v>
      </c>
      <c r="B44" t="str">
        <f>VLOOKUP(A44,Feuil1!$F:$G,2,FALSE)</f>
        <v>University of Lausanne (UNIL)</v>
      </c>
      <c r="C44" t="str">
        <f>IFERROR(VLOOKUP(A44, Feuil1!$E:$E, 1, FALSE), "")</f>
        <v>Gioachin</v>
      </c>
      <c r="D44" t="str">
        <f>IFERROR(VLOOKUP(C44,Feuil1!$E:$H,4,FALSE),"")</f>
        <v>Universit√© de Gen√®ve</v>
      </c>
    </row>
    <row r="45" spans="1:4" x14ac:dyDescent="0.3">
      <c r="A45" t="s">
        <v>288</v>
      </c>
      <c r="B45" t="str">
        <f>VLOOKUP(A45,Feuil1!$F:$G,2,FALSE)</f>
        <v>University of Fribourg (UNIFR)</v>
      </c>
      <c r="C45" t="str">
        <f>IFERROR(VLOOKUP(A45, Feuil1!$E:$E, 1, FALSE), "")</f>
        <v>Girardin</v>
      </c>
      <c r="D45" t="str">
        <f>IFERROR(VLOOKUP(C45,Feuil1!$E:$H,4,FALSE),"")</f>
        <v>FORS, Unil</v>
      </c>
    </row>
    <row r="46" spans="1:4" x14ac:dyDescent="0.3">
      <c r="A46" t="s">
        <v>292</v>
      </c>
      <c r="B46" t="str">
        <f>VLOOKUP(A46,Feuil1!$F:$G,2,FALSE)</f>
        <v>University of Lausanne (UNIL) / Swiss Graduate School of Public Administration (IDHEAP)</v>
      </c>
      <c r="C46" t="str">
        <f>IFERROR(VLOOKUP(A46, Feuil1!$E:$E, 1, FALSE), "")</f>
        <v>Gondek</v>
      </c>
      <c r="D46" t="str">
        <f>IFERROR(VLOOKUP(C46,Feuil1!$E:$H,4,FALSE),"")</f>
        <v xml:space="preserve">Universit√© de Lausanne </v>
      </c>
    </row>
    <row r="47" spans="1:4" x14ac:dyDescent="0.3">
      <c r="A47" t="s">
        <v>295</v>
      </c>
      <c r="B47" t="str">
        <f>VLOOKUP(A47,Feuil1!$F:$G,2,FALSE)</f>
        <v>University of Kent</v>
      </c>
      <c r="C47" t="str">
        <f>IFERROR(VLOOKUP(A47, Feuil1!$E:$E, 1, FALSE), "")</f>
        <v>Goulart</v>
      </c>
      <c r="D47" t="str">
        <f>IFERROR(VLOOKUP(C47,Feuil1!$E:$H,4,FALSE),"")</f>
        <v>University of Munich</v>
      </c>
    </row>
    <row r="48" spans="1:4" x14ac:dyDescent="0.3">
      <c r="A48" t="s">
        <v>298</v>
      </c>
      <c r="B48" t="str">
        <f>VLOOKUP(A48,Feuil1!$F:$G,2,FALSE)</f>
        <v>University of Applied Sciences and Arts Western Switzerland (HES-SO)</v>
      </c>
      <c r="C48" t="str">
        <f>IFERROR(VLOOKUP(A48, Feuil1!$E:$E, 1, FALSE), "")</f>
        <v>Grätz</v>
      </c>
      <c r="D48" t="str">
        <f>IFERROR(VLOOKUP(C48,Feuil1!$E:$H,4,FALSE),"")</f>
        <v>Barcelona Institute for Global Health (ISGlobal)</v>
      </c>
    </row>
    <row r="49" spans="1:4" x14ac:dyDescent="0.3">
      <c r="A49" t="s">
        <v>736</v>
      </c>
      <c r="B49" t="str">
        <f>VLOOKUP(A49,Feuil1!$F:$G,2,FALSE)</f>
        <v>Institute for Employment Research (IAB)</v>
      </c>
      <c r="C49" t="str">
        <f>IFERROR(VLOOKUP(A49, Feuil1!$E:$E, 1, FALSE), "")</f>
        <v/>
      </c>
      <c r="D49" t="str">
        <f>IFERROR(VLOOKUP(C49,Feuil1!$E:$H,4,FALSE),"")</f>
        <v/>
      </c>
    </row>
    <row r="50" spans="1:4" x14ac:dyDescent="0.3">
      <c r="A50" t="s">
        <v>303</v>
      </c>
      <c r="B50" t="str">
        <f>VLOOKUP(A50,Feuil1!$F:$G,2,FALSE)</f>
        <v>Institute for Employment Research (IAB)</v>
      </c>
      <c r="C50" t="str">
        <f>IFERROR(VLOOKUP(A50, Feuil1!$E:$E, 1, FALSE), "")</f>
        <v>Grotti</v>
      </c>
      <c r="D50" t="str">
        <f>IFERROR(VLOOKUP(C50,Feuil1!$E:$H,4,FALSE),"")</f>
        <v>Goethe-University Frankfurt</v>
      </c>
    </row>
    <row r="51" spans="1:4" x14ac:dyDescent="0.3">
      <c r="A51" t="s">
        <v>318</v>
      </c>
      <c r="B51" t="str">
        <f>VLOOKUP(A51,Feuil1!$F:$G,2,FALSE)</f>
        <v>University of Bologna (UNIBO)</v>
      </c>
      <c r="C51" t="str">
        <f>IFERROR(VLOOKUP(A51, Feuil1!$E:$E, 1, FALSE), "")</f>
        <v>Heisig</v>
      </c>
      <c r="D51" t="str">
        <f>IFERROR(VLOOKUP(C51,Feuil1!$E:$H,4,FALSE),"")</f>
        <v>Universit√© de Gen√®ve</v>
      </c>
    </row>
    <row r="52" spans="1:4" x14ac:dyDescent="0.3">
      <c r="A52" t="s">
        <v>320</v>
      </c>
      <c r="B52" t="str">
        <f>VLOOKUP(A52,Feuil1!$F:$G,2,FALSE)</f>
        <v>University of Geneva (UNIGE) - Center for the Interdisciplinary Study of Gerontology and Vulnerability (CIGEV)</v>
      </c>
      <c r="C52" t="str">
        <f>IFERROR(VLOOKUP(A52, Feuil1!$E:$E, 1, FALSE), "")</f>
        <v>Henderson</v>
      </c>
      <c r="D52" t="str">
        <f>IFERROR(VLOOKUP(C52,Feuil1!$E:$H,4,FALSE),"")</f>
        <v>European Commission</v>
      </c>
    </row>
    <row r="53" spans="1:4" x14ac:dyDescent="0.3">
      <c r="A53" t="s">
        <v>328</v>
      </c>
      <c r="B53">
        <f>VLOOKUP(A53,Feuil1!$F:$G,2,FALSE)</f>
        <v>0</v>
      </c>
      <c r="C53" t="str">
        <f>IFERROR(VLOOKUP(A53, Feuil1!$E:$E, 1, FALSE), "")</f>
        <v>Hoffman</v>
      </c>
      <c r="D53" t="str">
        <f>IFERROR(VLOOKUP(C53,Feuil1!$E:$H,4,FALSE),"")</f>
        <v>IDHEAP</v>
      </c>
    </row>
    <row r="54" spans="1:4" x14ac:dyDescent="0.3">
      <c r="A54" t="s">
        <v>331</v>
      </c>
      <c r="B54" t="str">
        <f>VLOOKUP(A54,Feuil1!$F:$G,2,FALSE)</f>
        <v>University of Fribourg (UNIFR) / University of Geneva (UNIGE)</v>
      </c>
      <c r="C54" t="str">
        <f>IFERROR(VLOOKUP(A54, Feuil1!$E:$E, 1, FALSE), "")</f>
        <v>Hofmeister</v>
      </c>
      <c r="D54" t="str">
        <f>IFERROR(VLOOKUP(C54,Feuil1!$E:$H,4,FALSE),"")</f>
        <v>Stockholm University</v>
      </c>
    </row>
    <row r="55" spans="1:4" x14ac:dyDescent="0.3">
      <c r="A55" t="s">
        <v>739</v>
      </c>
      <c r="B55" t="str">
        <f>VLOOKUP(A55,Feuil1!$F:$G,2,FALSE)</f>
        <v>University of Fribourg (UNIFR) / University of Geneva (UNIGE)</v>
      </c>
      <c r="C55" t="str">
        <f>IFERROR(VLOOKUP(A55, Feuil1!$E:$E, 1, FALSE), "")</f>
        <v/>
      </c>
      <c r="D55" t="str">
        <f>IFERROR(VLOOKUP(C55,Feuil1!$E:$H,4,FALSE),"")</f>
        <v/>
      </c>
    </row>
    <row r="56" spans="1:4" x14ac:dyDescent="0.3">
      <c r="A56" t="s">
        <v>339</v>
      </c>
      <c r="B56" t="str">
        <f>VLOOKUP(A56,Feuil1!$F:$G,2,FALSE)</f>
        <v>Leibniz Institute for Educational Trajectories (LfBi)</v>
      </c>
      <c r="C56" t="str">
        <f>IFERROR(VLOOKUP(A56, Feuil1!$E:$E, 1, FALSE), "")</f>
        <v>Hupka-Brunner</v>
      </c>
      <c r="D56" t="str">
        <f>IFERROR(VLOOKUP(C56,Feuil1!$E:$H,4,FALSE),"")</f>
        <v>UNIGE</v>
      </c>
    </row>
    <row r="57" spans="1:4" x14ac:dyDescent="0.3">
      <c r="A57" t="s">
        <v>348</v>
      </c>
      <c r="B57" t="str">
        <f>VLOOKUP(A57,Feuil1!$F:$G,2,FALSE)</f>
        <v>University of Turku (UTU)</v>
      </c>
      <c r="C57" t="str">
        <f>IFERROR(VLOOKUP(A57, Feuil1!$E:$E, 1, FALSE), "")</f>
        <v>Jackisch</v>
      </c>
      <c r="D57" t="str">
        <f>IFERROR(VLOOKUP(C57,Feuil1!$E:$H,4,FALSE),"")</f>
        <v>Universidad Nacional de Educaci√≥n a Distancia (UNED)</v>
      </c>
    </row>
    <row r="58" spans="1:4" x14ac:dyDescent="0.3">
      <c r="A58" t="s">
        <v>368</v>
      </c>
      <c r="B58" t="str">
        <f>VLOOKUP(A58,Feuil1!$F:$G,2,FALSE)</f>
        <v>University of Lausanne (UNIL) / Swiss Centre of Expertise in the Social Sciences (FORS)</v>
      </c>
      <c r="C58" t="str">
        <f>IFERROR(VLOOKUP(A58, Feuil1!$E:$E, 1, FALSE), "")</f>
        <v>Kaiser</v>
      </c>
      <c r="D58" t="str">
        <f>IFERROR(VLOOKUP(C58,Feuil1!$E:$H,4,FALSE),"")</f>
        <v xml:space="preserve">University of Lausanne </v>
      </c>
    </row>
    <row r="59" spans="1:4" x14ac:dyDescent="0.3">
      <c r="A59" t="s">
        <v>745</v>
      </c>
      <c r="B59" t="str">
        <f>VLOOKUP(A59,Feuil1!$F:$G,2,FALSE)</f>
        <v>University of Turku (UTU)</v>
      </c>
      <c r="C59" t="str">
        <f>IFERROR(VLOOKUP(A59, Feuil1!$E:$E, 1, FALSE), "")</f>
        <v/>
      </c>
      <c r="D59" t="str">
        <f>IFERROR(VLOOKUP(C59,Feuil1!$E:$H,4,FALSE),"")</f>
        <v/>
      </c>
    </row>
    <row r="60" spans="1:4" x14ac:dyDescent="0.3">
      <c r="A60" t="s">
        <v>386</v>
      </c>
      <c r="B60" t="str">
        <f>VLOOKUP(A60,Feuil1!$F:$G,2,FALSE)</f>
        <v>Nuffield College, University of Oxford</v>
      </c>
      <c r="C60" t="str">
        <f>IFERROR(VLOOKUP(A60, Feuil1!$E:$E, 1, FALSE), "")</f>
        <v>Lacey</v>
      </c>
      <c r="D60" t="str">
        <f>IFERROR(VLOOKUP(C60,Feuil1!$E:$H,4,FALSE),"")</f>
        <v xml:space="preserve">psychology </v>
      </c>
    </row>
    <row r="61" spans="1:4" x14ac:dyDescent="0.3">
      <c r="A61" t="s">
        <v>390</v>
      </c>
      <c r="B61" t="str">
        <f>VLOOKUP(A61,Feuil1!$F:$G,2,FALSE)</f>
        <v>Technical University of Dortmund (TU)</v>
      </c>
      <c r="C61" t="str">
        <f>IFERROR(VLOOKUP(A61, Feuil1!$E:$E, 1, FALSE), "")</f>
        <v>Lampraki</v>
      </c>
      <c r="D61" t="str">
        <f>IFERROR(VLOOKUP(C61,Feuil1!$E:$H,4,FALSE),"")</f>
        <v>Centre for the Interdisciplinary Study of Gerontology and Vulnerability (CIGEV)</v>
      </c>
    </row>
    <row r="62" spans="1:4" x14ac:dyDescent="0.3">
      <c r="A62" t="s">
        <v>396</v>
      </c>
      <c r="B62" t="str">
        <f>VLOOKUP(A62,Feuil1!$F:$G,2,FALSE)</f>
        <v>Technical University of Dortmund (TU)</v>
      </c>
      <c r="C62" t="str">
        <f>IFERROR(VLOOKUP(A62, Feuil1!$E:$E, 1, FALSE), "")</f>
        <v>Le Feuvre</v>
      </c>
      <c r="D62">
        <f>IFERROR(VLOOKUP(C62,Feuil1!$E:$H,4,FALSE),"")</f>
        <v>0</v>
      </c>
    </row>
    <row r="63" spans="1:4" x14ac:dyDescent="0.3">
      <c r="A63" t="s">
        <v>401</v>
      </c>
      <c r="B63" t="str">
        <f>VLOOKUP(A63,Feuil1!$F:$G,2,FALSE)</f>
        <v xml:space="preserve">University College London (UCL) </v>
      </c>
      <c r="C63" t="str">
        <f>IFERROR(VLOOKUP(A63, Feuil1!$E:$E, 1, FALSE), "")</f>
        <v>Leeming</v>
      </c>
      <c r="D63">
        <f>IFERROR(VLOOKUP(C63,Feuil1!$E:$H,4,FALSE),"")</f>
        <v>0</v>
      </c>
    </row>
    <row r="64" spans="1:4" x14ac:dyDescent="0.3">
      <c r="A64" t="s">
        <v>404</v>
      </c>
      <c r="B64" t="str">
        <f>VLOOKUP(A64,Feuil1!$F:$G,2,FALSE)</f>
        <v xml:space="preserve">University College London (UCL) </v>
      </c>
      <c r="C64" t="str">
        <f>IFERROR(VLOOKUP(A64, Feuil1!$E:$E, 1, FALSE), "")</f>
        <v>Lerch</v>
      </c>
      <c r="D64">
        <f>IFERROR(VLOOKUP(C64,Feuil1!$E:$H,4,FALSE),"")</f>
        <v>0</v>
      </c>
    </row>
    <row r="65" spans="1:4" x14ac:dyDescent="0.3">
      <c r="A65" t="s">
        <v>408</v>
      </c>
      <c r="B65" t="str">
        <f>VLOOKUP(A65,Feuil1!$F:$G,2,FALSE)</f>
        <v xml:space="preserve">University College London (UCL) </v>
      </c>
      <c r="C65" t="str">
        <f>IFERROR(VLOOKUP(A65, Feuil1!$E:$E, 1, FALSE), "")</f>
        <v>Leshchenko</v>
      </c>
      <c r="D65">
        <f>IFERROR(VLOOKUP(C65,Feuil1!$E:$H,4,FALSE),"")</f>
        <v>0</v>
      </c>
    </row>
    <row r="66" spans="1:4" x14ac:dyDescent="0.3">
      <c r="A66" t="s">
        <v>413</v>
      </c>
      <c r="B66" t="str">
        <f>VLOOKUP(A66,Feuil1!$F:$G,2,FALSE)</f>
        <v xml:space="preserve">University College London (UCL) </v>
      </c>
      <c r="C66" t="str">
        <f>IFERROR(VLOOKUP(A66, Feuil1!$E:$E, 1, FALSE), "")</f>
        <v>Li</v>
      </c>
      <c r="D66">
        <f>IFERROR(VLOOKUP(C66,Feuil1!$E:$H,4,FALSE),"")</f>
        <v>0</v>
      </c>
    </row>
    <row r="67" spans="1:4" x14ac:dyDescent="0.3">
      <c r="A67" t="s">
        <v>419</v>
      </c>
      <c r="B67" t="str">
        <f>VLOOKUP(A67,Feuil1!$F:$G,2,FALSE)</f>
        <v>Bocconi University</v>
      </c>
      <c r="C67" t="str">
        <f>IFERROR(VLOOKUP(A67, Feuil1!$E:$E, 1, FALSE), "")</f>
        <v>Mader</v>
      </c>
      <c r="D67">
        <f>IFERROR(VLOOKUP(C67,Feuil1!$E:$H,4,FALSE),"")</f>
        <v>0</v>
      </c>
    </row>
    <row r="68" spans="1:4" x14ac:dyDescent="0.3">
      <c r="A68" t="s">
        <v>423</v>
      </c>
      <c r="B68" t="str">
        <f>VLOOKUP(A68,Feuil1!$F:$G,2,FALSE)</f>
        <v>University of Applied Sciences and Arts Western Switzerland (HES-SO) - Faculty of Social Work &amp; Occupational Therapy Department (HETSL)</v>
      </c>
      <c r="C68" t="str">
        <f>IFERROR(VLOOKUP(A68, Feuil1!$E:$E, 1, FALSE), "")</f>
        <v>Martinelli</v>
      </c>
      <c r="D68">
        <f>IFERROR(VLOOKUP(C68,Feuil1!$E:$H,4,FALSE),"")</f>
        <v>0</v>
      </c>
    </row>
    <row r="69" spans="1:4" x14ac:dyDescent="0.3">
      <c r="A69" t="s">
        <v>753</v>
      </c>
      <c r="B69" t="str">
        <f>VLOOKUP(A69,Feuil1!$F:$G,2,FALSE)</f>
        <v>University of Lausanne (UNIL)</v>
      </c>
      <c r="C69" t="str">
        <f>IFERROR(VLOOKUP(A69, Feuil1!$E:$E, 1, FALSE), "")</f>
        <v/>
      </c>
      <c r="D69" t="str">
        <f>IFERROR(VLOOKUP(C69,Feuil1!$E:$H,4,FALSE),"")</f>
        <v/>
      </c>
    </row>
    <row r="70" spans="1:4" x14ac:dyDescent="0.3">
      <c r="A70" t="s">
        <v>755</v>
      </c>
      <c r="B70" t="str">
        <f>VLOOKUP(A70,Feuil1!$F:$G,2,FALSE)</f>
        <v>German Institute for Economic Research (DIW)</v>
      </c>
      <c r="C70" t="str">
        <f>IFERROR(VLOOKUP(A70, Feuil1!$E:$E, 1, FALSE), "")</f>
        <v/>
      </c>
      <c r="D70" t="str">
        <f>IFERROR(VLOOKUP(C70,Feuil1!$E:$H,4,FALSE),"")</f>
        <v/>
      </c>
    </row>
    <row r="71" spans="1:4" x14ac:dyDescent="0.3">
      <c r="A71" t="s">
        <v>435</v>
      </c>
      <c r="B71" t="str">
        <f>VLOOKUP(A71,Feuil1!$F:$G,2,FALSE)</f>
        <v>University of Hamburg</v>
      </c>
      <c r="C71" t="str">
        <f>IFERROR(VLOOKUP(A71, Feuil1!$E:$E, 1, FALSE), "")</f>
        <v>McMunn</v>
      </c>
      <c r="D71">
        <f>IFERROR(VLOOKUP(C71,Feuil1!$E:$H,4,FALSE),"")</f>
        <v>0</v>
      </c>
    </row>
    <row r="72" spans="1:4" x14ac:dyDescent="0.3">
      <c r="A72" t="s">
        <v>442</v>
      </c>
      <c r="B72" t="str">
        <f>VLOOKUP(A72,Feuil1!$F:$G,2,FALSE)</f>
        <v>University of Geneva (UNIGE) - Center for the Interdisciplinary Study of Gerontology and Vulnerability (CIGEV)</v>
      </c>
      <c r="C72" t="str">
        <f>IFERROR(VLOOKUP(A72, Feuil1!$E:$E, 1, FALSE), "")</f>
        <v>Mehrpour</v>
      </c>
      <c r="D72">
        <f>IFERROR(VLOOKUP(C72,Feuil1!$E:$H,4,FALSE),"")</f>
        <v>0</v>
      </c>
    </row>
    <row r="73" spans="1:4" x14ac:dyDescent="0.3">
      <c r="A73" t="s">
        <v>445</v>
      </c>
      <c r="B73" t="str">
        <f>VLOOKUP(A73,Feuil1!$F:$G,2,FALSE)</f>
        <v>University of Geneva (UNIGE)</v>
      </c>
      <c r="C73" t="str">
        <f>IFERROR(VLOOKUP(A73, Feuil1!$E:$E, 1, FALSE), "")</f>
        <v>Meulemann</v>
      </c>
      <c r="D73">
        <f>IFERROR(VLOOKUP(C73,Feuil1!$E:$H,4,FALSE),"")</f>
        <v>0</v>
      </c>
    </row>
    <row r="74" spans="1:4" x14ac:dyDescent="0.3">
      <c r="A74" t="s">
        <v>447</v>
      </c>
      <c r="B74" t="str">
        <f>VLOOKUP(A74,Feuil1!$F:$G,2,FALSE)</f>
        <v>European University Institute (EUI)</v>
      </c>
      <c r="C74" t="str">
        <f>IFERROR(VLOOKUP(A74, Feuil1!$E:$E, 1, FALSE), "")</f>
        <v>Mikucka</v>
      </c>
      <c r="D74">
        <f>IFERROR(VLOOKUP(C74,Feuil1!$E:$H,4,FALSE),"")</f>
        <v>0</v>
      </c>
    </row>
    <row r="75" spans="1:4" x14ac:dyDescent="0.3">
      <c r="A75" t="s">
        <v>760</v>
      </c>
      <c r="B75" t="str">
        <f>VLOOKUP(A75,Feuil1!$F:$G,2,FALSE)</f>
        <v>Purdue University</v>
      </c>
      <c r="C75" t="str">
        <f>IFERROR(VLOOKUP(A75, Feuil1!$E:$E, 1, FALSE), "")</f>
        <v/>
      </c>
      <c r="D75" t="str">
        <f>IFERROR(VLOOKUP(C75,Feuil1!$E:$H,4,FALSE),"")</f>
        <v/>
      </c>
    </row>
    <row r="76" spans="1:4" x14ac:dyDescent="0.3">
      <c r="A76" t="s">
        <v>452</v>
      </c>
      <c r="B76" t="str">
        <f>VLOOKUP(A76,Feuil1!$F:$G,2,FALSE)</f>
        <v>IAB</v>
      </c>
      <c r="C76" t="str">
        <f>IFERROR(VLOOKUP(A76, Feuil1!$E:$E, 1, FALSE), "")</f>
        <v>Morris</v>
      </c>
      <c r="D76">
        <f>IFERROR(VLOOKUP(C76,Feuil1!$E:$H,4,FALSE),"")</f>
        <v>0</v>
      </c>
    </row>
    <row r="77" spans="1:4" x14ac:dyDescent="0.3">
      <c r="A77" t="s">
        <v>761</v>
      </c>
      <c r="B77" t="str">
        <f>VLOOKUP(A77,Feuil1!$F:$G,2,FALSE)</f>
        <v>Charles III University of Madrid (UC3M)</v>
      </c>
      <c r="C77" t="str">
        <f>IFERROR(VLOOKUP(A77, Feuil1!$E:$E, 1, FALSE), "")</f>
        <v/>
      </c>
      <c r="D77" t="str">
        <f>IFERROR(VLOOKUP(C77,Feuil1!$E:$H,4,FALSE),"")</f>
        <v/>
      </c>
    </row>
    <row r="78" spans="1:4" x14ac:dyDescent="0.3">
      <c r="A78" t="s">
        <v>464</v>
      </c>
      <c r="B78" t="str">
        <f>VLOOKUP(A78,Feuil1!$F:$G,2,FALSE)</f>
        <v>University of Lausanne (UNIL) / Swiss Graduate School of Public Administration (IDHEAP)</v>
      </c>
      <c r="C78" t="str">
        <f>IFERROR(VLOOKUP(A78, Feuil1!$E:$E, 1, FALSE), "")</f>
        <v>Nadaraia</v>
      </c>
      <c r="D78">
        <f>IFERROR(VLOOKUP(C78,Feuil1!$E:$H,4,FALSE),"")</f>
        <v>0</v>
      </c>
    </row>
    <row r="79" spans="1:4" x14ac:dyDescent="0.3">
      <c r="A79" t="s">
        <v>467</v>
      </c>
      <c r="B79" t="str">
        <f>VLOOKUP(A79,Feuil1!$F:$G,2,FALSE)</f>
        <v>University of Bern (UBE)</v>
      </c>
      <c r="C79" t="str">
        <f>IFERROR(VLOOKUP(A79, Feuil1!$E:$E, 1, FALSE), "")</f>
        <v>Nennstiel</v>
      </c>
      <c r="D79">
        <f>IFERROR(VLOOKUP(C79,Feuil1!$E:$H,4,FALSE),"")</f>
        <v>0</v>
      </c>
    </row>
    <row r="80" spans="1:4" x14ac:dyDescent="0.3">
      <c r="A80" t="s">
        <v>470</v>
      </c>
      <c r="B80" t="str">
        <f>VLOOKUP(A80,Feuil1!$F:$G,2,FALSE)</f>
        <v>IAB</v>
      </c>
      <c r="C80" t="str">
        <f>IFERROR(VLOOKUP(A80, Feuil1!$E:$E, 1, FALSE), "")</f>
        <v>Nika</v>
      </c>
      <c r="D80">
        <f>IFERROR(VLOOKUP(C80,Feuil1!$E:$H,4,FALSE),"")</f>
        <v>0</v>
      </c>
    </row>
    <row r="81" spans="1:4" x14ac:dyDescent="0.3">
      <c r="A81" t="s">
        <v>765</v>
      </c>
      <c r="B81" t="str">
        <f>VLOOKUP(A81,Feuil1!$F:$G,2,FALSE)</f>
        <v>University of Geneva (UNIGE) - Center for the Interdisciplinary Study of Gerontology and Vulnerability (CIGEV)</v>
      </c>
      <c r="C81" t="str">
        <f>IFERROR(VLOOKUP(A81, Feuil1!$E:$E, 1, FALSE), "")</f>
        <v/>
      </c>
      <c r="D81" t="str">
        <f>IFERROR(VLOOKUP(C81,Feuil1!$E:$H,4,FALSE),"")</f>
        <v/>
      </c>
    </row>
    <row r="82" spans="1:4" x14ac:dyDescent="0.3">
      <c r="A82" t="s">
        <v>477</v>
      </c>
      <c r="B82" t="str">
        <f>VLOOKUP(A82,Feuil1!$F:$G,2,FALSE)</f>
        <v>Berlin Social Science Center (WZB)</v>
      </c>
      <c r="C82" t="str">
        <f>IFERROR(VLOOKUP(A82, Feuil1!$E:$E, 1, FALSE), "")</f>
        <v>Oris</v>
      </c>
      <c r="D82">
        <f>IFERROR(VLOOKUP(C82,Feuil1!$E:$H,4,FALSE),"")</f>
        <v>0</v>
      </c>
    </row>
    <row r="83" spans="1:4" x14ac:dyDescent="0.3">
      <c r="A83" t="s">
        <v>768</v>
      </c>
      <c r="B83" t="str">
        <f>VLOOKUP(A83,Feuil1!$F:$G,2,FALSE)</f>
        <v>University of Oxford</v>
      </c>
      <c r="C83" t="str">
        <f>IFERROR(VLOOKUP(A83, Feuil1!$E:$E, 1, FALSE), "")</f>
        <v/>
      </c>
      <c r="D83" t="str">
        <f>IFERROR(VLOOKUP(C83,Feuil1!$E:$H,4,FALSE),"")</f>
        <v/>
      </c>
    </row>
    <row r="84" spans="1:4" x14ac:dyDescent="0.3">
      <c r="A84" t="s">
        <v>490</v>
      </c>
      <c r="B84" t="str">
        <f>VLOOKUP(A84,Feuil1!$F:$G,2,FALSE)</f>
        <v>University of Basel,</v>
      </c>
      <c r="C84" t="str">
        <f>IFERROR(VLOOKUP(A84, Feuil1!$E:$E, 1, FALSE), "")</f>
        <v>Piolatto</v>
      </c>
      <c r="D84">
        <f>IFERROR(VLOOKUP(C84,Feuil1!$E:$H,4,FALSE),"")</f>
        <v>0</v>
      </c>
    </row>
    <row r="85" spans="1:4" x14ac:dyDescent="0.3">
      <c r="A85" t="s">
        <v>771</v>
      </c>
      <c r="B85" t="str">
        <f>VLOOKUP(A85,Feuil1!$F:$G,2,FALSE)</f>
        <v>University of Geneva (UNIGE)</v>
      </c>
      <c r="C85" t="str">
        <f>IFERROR(VLOOKUP(A85, Feuil1!$E:$E, 1, FALSE), "")</f>
        <v>Plak</v>
      </c>
      <c r="D85">
        <f>IFERROR(VLOOKUP(C85,Feuil1!$E:$H,4,FALSE),"")</f>
        <v>0</v>
      </c>
    </row>
    <row r="86" spans="1:4" x14ac:dyDescent="0.3">
      <c r="A86" t="s">
        <v>500</v>
      </c>
      <c r="B86" t="str">
        <f>VLOOKUP(A86,Feuil1!$F:$G,2,FALSE)</f>
        <v>University of Oxford - Nuffield College</v>
      </c>
      <c r="C86" t="str">
        <f>IFERROR(VLOOKUP(A86, Feuil1!$E:$E, 1, FALSE), "")</f>
        <v>Refle</v>
      </c>
      <c r="D86">
        <f>IFERROR(VLOOKUP(C86,Feuil1!$E:$H,4,FALSE),"")</f>
        <v>0</v>
      </c>
    </row>
    <row r="87" spans="1:4" x14ac:dyDescent="0.3">
      <c r="A87" t="s">
        <v>774</v>
      </c>
      <c r="B87" t="str">
        <f>VLOOKUP(A87,Feuil1!$F:$G,2,FALSE)</f>
        <v>City, University of London</v>
      </c>
      <c r="C87" t="str">
        <f>IFERROR(VLOOKUP(A87, Feuil1!$E:$E, 1, FALSE), "")</f>
        <v>Rinallo</v>
      </c>
      <c r="D87">
        <f>IFERROR(VLOOKUP(C87,Feuil1!$E:$H,4,FALSE),"")</f>
        <v>0</v>
      </c>
    </row>
    <row r="88" spans="1:4" x14ac:dyDescent="0.3">
      <c r="A88" t="s">
        <v>777</v>
      </c>
      <c r="B88" t="str">
        <f>VLOOKUP(A88,Feuil1!$F:$G,2,FALSE)</f>
        <v>University of Lausanne (UNIL)</v>
      </c>
      <c r="C88" t="str">
        <f>IFERROR(VLOOKUP(A88, Feuil1!$E:$E, 1, FALSE), "")</f>
        <v>Roquet</v>
      </c>
      <c r="D88">
        <f>IFERROR(VLOOKUP(C88,Feuil1!$E:$H,4,FALSE),"")</f>
        <v>0</v>
      </c>
    </row>
    <row r="89" spans="1:4" x14ac:dyDescent="0.3">
      <c r="A89" t="s">
        <v>525</v>
      </c>
      <c r="B89" t="str">
        <f>VLOOKUP(A89,Feuil1!$F:$G,2,FALSE)</f>
        <v>Humboldt University of Berlin (HU)</v>
      </c>
      <c r="C89" t="str">
        <f>IFERROR(VLOOKUP(A89, Feuil1!$E:$E, 1, FALSE), "")</f>
        <v>Rotondi</v>
      </c>
      <c r="D89">
        <f>IFERROR(VLOOKUP(C89,Feuil1!$E:$H,4,FALSE),"")</f>
        <v>0</v>
      </c>
    </row>
    <row r="90" spans="1:4" x14ac:dyDescent="0.3">
      <c r="A90" t="s">
        <v>529</v>
      </c>
      <c r="B90" t="str">
        <f>VLOOKUP(A90,Feuil1!$F:$G,2,FALSE)</f>
        <v>European University Institute (EUI)</v>
      </c>
      <c r="C90" t="str">
        <f>IFERROR(VLOOKUP(A90, Feuil1!$E:$E, 1, FALSE), "")</f>
        <v>Rowold</v>
      </c>
      <c r="D90">
        <f>IFERROR(VLOOKUP(C90,Feuil1!$E:$H,4,FALSE),"")</f>
        <v>0</v>
      </c>
    </row>
    <row r="91" spans="1:4" x14ac:dyDescent="0.3">
      <c r="A91" t="s">
        <v>536</v>
      </c>
      <c r="B91" t="str">
        <f>VLOOKUP(A91,Feuil1!$F:$G,2,FALSE)</f>
        <v xml:space="preserve">University of Trento (UNITN) </v>
      </c>
      <c r="C91" t="str">
        <f>IFERROR(VLOOKUP(A91, Feuil1!$E:$E, 1, FALSE), "")</f>
        <v>Sadeghi</v>
      </c>
      <c r="D91">
        <f>IFERROR(VLOOKUP(C91,Feuil1!$E:$H,4,FALSE),"")</f>
        <v>0</v>
      </c>
    </row>
    <row r="92" spans="1:4" x14ac:dyDescent="0.3">
      <c r="A92" t="s">
        <v>545</v>
      </c>
      <c r="B92" t="str">
        <f>VLOOKUP(A92,Feuil1!$F:$G,2,FALSE)</f>
        <v xml:space="preserve">University of Trento (UNITN) </v>
      </c>
      <c r="C92" t="str">
        <f>IFERROR(VLOOKUP(A92, Feuil1!$E:$E, 1, FALSE), "")</f>
        <v>Sanogo</v>
      </c>
      <c r="D92">
        <f>IFERROR(VLOOKUP(C92,Feuil1!$E:$H,4,FALSE),"")</f>
        <v>0</v>
      </c>
    </row>
    <row r="93" spans="1:4" x14ac:dyDescent="0.3">
      <c r="A93" t="s">
        <v>783</v>
      </c>
      <c r="B93" t="str">
        <f>VLOOKUP(A93,Feuil1!$F:$G,2,FALSE)</f>
        <v>University of Geneva (UNIGE) - Center for the Interdisciplinary Study of Gerontology and Vulnerability (CIGEV)</v>
      </c>
      <c r="C93" t="str">
        <f>IFERROR(VLOOKUP(A93, Feuil1!$E:$E, 1, FALSE), "")</f>
        <v>Sapin</v>
      </c>
      <c r="D93">
        <f>IFERROR(VLOOKUP(C93,Feuil1!$E:$H,4,FALSE),"")</f>
        <v>0</v>
      </c>
    </row>
    <row r="94" spans="1:4" x14ac:dyDescent="0.3">
      <c r="A94" t="s">
        <v>550</v>
      </c>
      <c r="B94" t="str">
        <f>VLOOKUP(A94,Feuil1!$F:$G,2,FALSE)</f>
        <v xml:space="preserve">University College London (UCL) </v>
      </c>
      <c r="C94" t="str">
        <f>IFERROR(VLOOKUP(A94, Feuil1!$E:$E, 1, FALSE), "")</f>
        <v>Scherer</v>
      </c>
      <c r="D94">
        <f>IFERROR(VLOOKUP(C94,Feuil1!$E:$H,4,FALSE),"")</f>
        <v>0</v>
      </c>
    </row>
    <row r="95" spans="1:4" x14ac:dyDescent="0.3">
      <c r="A95" t="s">
        <v>786</v>
      </c>
      <c r="B95" t="str">
        <f>VLOOKUP(A95,Feuil1!$F:$G,2,FALSE)</f>
        <v>University of Lausanne (UNIL) / Swiss Centre of Expertise in the Social Sciences (FORS)</v>
      </c>
      <c r="C95" t="str">
        <f>IFERROR(VLOOKUP(A95, Feuil1!$E:$E, 1, FALSE), "")</f>
        <v/>
      </c>
      <c r="D95" t="str">
        <f>IFERROR(VLOOKUP(C95,Feuil1!$E:$H,4,FALSE),"")</f>
        <v/>
      </c>
    </row>
    <row r="96" spans="1:4" x14ac:dyDescent="0.3">
      <c r="A96" t="s">
        <v>555</v>
      </c>
      <c r="B96" t="str">
        <f>VLOOKUP(A96,Feuil1!$F:$G,2,FALSE)</f>
        <v>University of Zurich (UZH)</v>
      </c>
      <c r="C96" t="str">
        <f>IFERROR(VLOOKUP(A96, Feuil1!$E:$E, 1, FALSE), "")</f>
        <v>Shahbazian</v>
      </c>
      <c r="D96">
        <f>IFERROR(VLOOKUP(C96,Feuil1!$E:$H,4,FALSE),"")</f>
        <v>0</v>
      </c>
    </row>
    <row r="97" spans="1:4" x14ac:dyDescent="0.3">
      <c r="A97" t="s">
        <v>558</v>
      </c>
      <c r="B97" t="str">
        <f>VLOOKUP(A97,Feuil1!$F:$G,2,FALSE)</f>
        <v>University of Lausanne (UNIL)</v>
      </c>
      <c r="C97" t="str">
        <f>IFERROR(VLOOKUP(A97, Feuil1!$E:$E, 1, FALSE), "")</f>
        <v>Sieber</v>
      </c>
      <c r="D97">
        <f>IFERROR(VLOOKUP(C97,Feuil1!$E:$H,4,FALSE),"")</f>
        <v>0</v>
      </c>
    </row>
    <row r="98" spans="1:4" x14ac:dyDescent="0.3">
      <c r="A98" t="s">
        <v>560</v>
      </c>
      <c r="B98" t="str">
        <f>VLOOKUP(A98,Feuil1!$F:$G,2,FALSE)</f>
        <v>University of Trento (UNITN)</v>
      </c>
      <c r="C98" t="str">
        <f>IFERROR(VLOOKUP(A98, Feuil1!$E:$E, 1, FALSE), "")</f>
        <v>Siegert</v>
      </c>
      <c r="D98">
        <f>IFERROR(VLOOKUP(C98,Feuil1!$E:$H,4,FALSE),"")</f>
        <v>0</v>
      </c>
    </row>
    <row r="99" spans="1:4" x14ac:dyDescent="0.3">
      <c r="A99" t="s">
        <v>566</v>
      </c>
      <c r="B99" t="str">
        <f>VLOOKUP(A99,Feuil1!$F:$G,2,FALSE)</f>
        <v>University of Trento (UNITN)</v>
      </c>
      <c r="C99" t="str">
        <f>IFERROR(VLOOKUP(A99, Feuil1!$E:$E, 1, FALSE), "")</f>
        <v>Sinzig</v>
      </c>
      <c r="D99">
        <f>IFERROR(VLOOKUP(C99,Feuil1!$E:$H,4,FALSE),"")</f>
        <v>0</v>
      </c>
    </row>
    <row r="100" spans="1:4" x14ac:dyDescent="0.3">
      <c r="A100" t="s">
        <v>574</v>
      </c>
      <c r="B100" t="str">
        <f>VLOOKUP(A100,Feuil1!$F:$G,2,FALSE)</f>
        <v>University of Konstanz</v>
      </c>
      <c r="C100" t="str">
        <f>IFERROR(VLOOKUP(A100, Feuil1!$E:$E, 1, FALSE), "")</f>
        <v>Spini</v>
      </c>
      <c r="D100">
        <f>IFERROR(VLOOKUP(C100,Feuil1!$E:$H,4,FALSE),"")</f>
        <v>0</v>
      </c>
    </row>
    <row r="101" spans="1:4" x14ac:dyDescent="0.3">
      <c r="A101" t="s">
        <v>576</v>
      </c>
      <c r="B101" t="str">
        <f>VLOOKUP(A101,Feuil1!$F:$G,2,FALSE)</f>
        <v>German Centre for Higher Education Research and Science Studies (DZHW)</v>
      </c>
      <c r="C101" t="str">
        <f>IFERROR(VLOOKUP(A101, Feuil1!$E:$E, 1, FALSE), "")</f>
        <v>Sritharan</v>
      </c>
      <c r="D101">
        <f>IFERROR(VLOOKUP(C101,Feuil1!$E:$H,4,FALSE),"")</f>
        <v>0</v>
      </c>
    </row>
    <row r="102" spans="1:4" x14ac:dyDescent="0.3">
      <c r="A102" t="s">
        <v>580</v>
      </c>
      <c r="B102" t="str">
        <f>VLOOKUP(A102,Feuil1!$F:$G,2,FALSE)</f>
        <v>Pew Research Center</v>
      </c>
      <c r="C102" t="str">
        <f>IFERROR(VLOOKUP(A102, Feuil1!$E:$E, 1, FALSE), "")</f>
        <v>Stacherl</v>
      </c>
      <c r="D102">
        <f>IFERROR(VLOOKUP(C102,Feuil1!$E:$H,4,FALSE),"")</f>
        <v>0</v>
      </c>
    </row>
    <row r="103" spans="1:4" x14ac:dyDescent="0.3">
      <c r="A103" t="s">
        <v>584</v>
      </c>
      <c r="B103" t="str">
        <f>VLOOKUP(A103,Feuil1!$F:$G,2,FALSE)</f>
        <v>European University Institute (EUI)</v>
      </c>
      <c r="C103" t="str">
        <f>IFERROR(VLOOKUP(A103, Feuil1!$E:$E, 1, FALSE), "")</f>
        <v>Steinmetz</v>
      </c>
      <c r="D103">
        <f>IFERROR(VLOOKUP(C103,Feuil1!$E:$H,4,FALSE),"")</f>
        <v>0</v>
      </c>
    </row>
    <row r="104" spans="1:4" x14ac:dyDescent="0.3">
      <c r="A104" t="s">
        <v>586</v>
      </c>
      <c r="B104" t="str">
        <f>VLOOKUP(A104,Feuil1!$F:$G,2,FALSE)</f>
        <v>University of Lausanne (UNIL) / Swiss Centre of Expertise in the Social Sciences (FORS)</v>
      </c>
      <c r="C104" t="str">
        <f>IFERROR(VLOOKUP(A104, Feuil1!$E:$E, 1, FALSE), "")</f>
        <v>Stolz</v>
      </c>
      <c r="D104">
        <f>IFERROR(VLOOKUP(C104,Feuil1!$E:$H,4,FALSE),"")</f>
        <v>0</v>
      </c>
    </row>
    <row r="105" spans="1:4" x14ac:dyDescent="0.3">
      <c r="A105" t="s">
        <v>590</v>
      </c>
      <c r="B105" t="str">
        <f>VLOOKUP(A105,Feuil1!$F:$G,2,FALSE)</f>
        <v>Berlin Social Science Center (WZB)</v>
      </c>
      <c r="C105" t="str">
        <f>IFERROR(VLOOKUP(A105, Feuil1!$E:$E, 1, FALSE), "")</f>
        <v>Studer</v>
      </c>
      <c r="D105">
        <f>IFERROR(VLOOKUP(C105,Feuil1!$E:$H,4,FALSE),"")</f>
        <v>0</v>
      </c>
    </row>
    <row r="106" spans="1:4" x14ac:dyDescent="0.3">
      <c r="A106" t="s">
        <v>593</v>
      </c>
      <c r="B106" t="str">
        <f>VLOOKUP(A106,Feuil1!$F:$G,2,FALSE)</f>
        <v>University of Oxford</v>
      </c>
      <c r="C106" t="str">
        <f>IFERROR(VLOOKUP(A106, Feuil1!$E:$E, 1, FALSE), "")</f>
        <v>Succi</v>
      </c>
      <c r="D106">
        <f>IFERROR(VLOOKUP(C106,Feuil1!$E:$H,4,FALSE),"")</f>
        <v>0</v>
      </c>
    </row>
    <row r="107" spans="1:4" x14ac:dyDescent="0.3">
      <c r="A107" t="s">
        <v>595</v>
      </c>
      <c r="B107" t="str">
        <f>VLOOKUP(A107,Feuil1!$F:$G,2,FALSE)</f>
        <v>University of Lausanne (UNIL) - Institute of Psychology (IP)</v>
      </c>
      <c r="C107" t="str">
        <f>IFERROR(VLOOKUP(A107, Feuil1!$E:$E, 1, FALSE), "")</f>
        <v>Suero</v>
      </c>
      <c r="D107">
        <f>IFERROR(VLOOKUP(C107,Feuil1!$E:$H,4,FALSE),"")</f>
        <v>0</v>
      </c>
    </row>
    <row r="108" spans="1:4" x14ac:dyDescent="0.3">
      <c r="A108" t="s">
        <v>802</v>
      </c>
      <c r="B108" t="str">
        <f>VLOOKUP(A108,Feuil1!$F:$G,2,FALSE)</f>
        <v>Oregon Health &amp; Science University (OHSU)</v>
      </c>
      <c r="C108" t="str">
        <f>IFERROR(VLOOKUP(A108, Feuil1!$E:$E, 1, FALSE), "")</f>
        <v>Tambellini</v>
      </c>
      <c r="D108">
        <f>IFERROR(VLOOKUP(C108,Feuil1!$E:$H,4,FALSE),"")</f>
        <v>0</v>
      </c>
    </row>
    <row r="109" spans="1:4" x14ac:dyDescent="0.3">
      <c r="A109" t="s">
        <v>602</v>
      </c>
      <c r="B109" t="str">
        <f>VLOOKUP(A109,Feuil1!$F:$G,2,FALSE)</f>
        <v>University of Lausanne (UNIL)</v>
      </c>
      <c r="C109" t="str">
        <f>IFERROR(VLOOKUP(A109, Feuil1!$E:$E, 1, FALSE), "")</f>
        <v>Taylor</v>
      </c>
      <c r="D109">
        <f>IFERROR(VLOOKUP(C109,Feuil1!$E:$H,4,FALSE),"")</f>
        <v>0</v>
      </c>
    </row>
    <row r="110" spans="1:4" x14ac:dyDescent="0.3">
      <c r="A110" t="s">
        <v>806</v>
      </c>
      <c r="B110" t="str">
        <f>VLOOKUP(A110,Feuil1!$F:$G,2,FALSE)</f>
        <v>Goethe University Frankfurt</v>
      </c>
      <c r="C110" t="str">
        <f>IFERROR(VLOOKUP(A110, Feuil1!$E:$E, 1, FALSE), "")</f>
        <v/>
      </c>
      <c r="D110" t="str">
        <f>IFERROR(VLOOKUP(C110,Feuil1!$E:$H,4,FALSE),"")</f>
        <v/>
      </c>
    </row>
    <row r="111" spans="1:4" x14ac:dyDescent="0.3">
      <c r="A111" t="s">
        <v>608</v>
      </c>
      <c r="B111" t="str">
        <f>VLOOKUP(A111,Feuil1!$F:$G,2,FALSE)</f>
        <v>Goethe University Frankfurt</v>
      </c>
      <c r="C111" t="str">
        <f>IFERROR(VLOOKUP(A111, Feuil1!$E:$E, 1, FALSE), "")</f>
        <v>Truong</v>
      </c>
      <c r="D111">
        <f>IFERROR(VLOOKUP(C111,Feuil1!$E:$H,4,FALSE),"")</f>
        <v>0</v>
      </c>
    </row>
    <row r="112" spans="1:4" x14ac:dyDescent="0.3">
      <c r="A112" t="s">
        <v>611</v>
      </c>
      <c r="B112" t="str">
        <f>VLOOKUP(A112,Feuil1!$F:$G,2,FALSE)</f>
        <v>Max Plan Institute for Human Development (MPIB)</v>
      </c>
      <c r="C112" t="str">
        <f>IFERROR(VLOOKUP(A112, Feuil1!$E:$E, 1, FALSE), "")</f>
        <v>Uittenhove</v>
      </c>
      <c r="D112">
        <f>IFERROR(VLOOKUP(C112,Feuil1!$E:$H,4,FALSE),"")</f>
        <v>0</v>
      </c>
    </row>
    <row r="113" spans="1:4" x14ac:dyDescent="0.3">
      <c r="A113" t="s">
        <v>613</v>
      </c>
      <c r="B113" t="str">
        <f>VLOOKUP(A113,Feuil1!$F:$G,2,FALSE)</f>
        <v>University of Bern (UBE)</v>
      </c>
      <c r="C113" t="str">
        <f>IFERROR(VLOOKUP(A113, Feuil1!$E:$E, 1, FALSE), "")</f>
        <v>Unterlerchner</v>
      </c>
      <c r="D113">
        <f>IFERROR(VLOOKUP(C113,Feuil1!$E:$H,4,FALSE),"")</f>
        <v>0</v>
      </c>
    </row>
    <row r="114" spans="1:4" x14ac:dyDescent="0.3">
      <c r="A114" t="s">
        <v>616</v>
      </c>
      <c r="B114" t="str">
        <f>VLOOKUP(A114,Feuil1!$F:$G,2,FALSE)</f>
        <v>University of Geneva (UNIGE) - Center for the Interdisciplinary Study of Gerontology and Vulnerability (CIGEV)</v>
      </c>
      <c r="C114" t="str">
        <f>IFERROR(VLOOKUP(A114, Feuil1!$E:$E, 1, FALSE), "")</f>
        <v>Urbanaviciute</v>
      </c>
      <c r="D114">
        <f>IFERROR(VLOOKUP(C114,Feuil1!$E:$H,4,FALSE),"")</f>
        <v>0</v>
      </c>
    </row>
    <row r="115" spans="1:4" x14ac:dyDescent="0.3">
      <c r="A115" t="s">
        <v>620</v>
      </c>
      <c r="B115" t="str">
        <f>VLOOKUP(A115,Feuil1!$F:$G,2,FALSE)</f>
        <v>University of Bologna (UNIBO)</v>
      </c>
      <c r="C115" t="str">
        <f>IFERROR(VLOOKUP(A115, Feuil1!$E:$E, 1, FALSE), "")</f>
        <v>Vacchiano</v>
      </c>
      <c r="D115">
        <f>IFERROR(VLOOKUP(C115,Feuil1!$E:$H,4,FALSE),"")</f>
        <v>0</v>
      </c>
    </row>
    <row r="116" spans="1:4" x14ac:dyDescent="0.3">
      <c r="A116" t="s">
        <v>813</v>
      </c>
      <c r="B116" t="str">
        <f>VLOOKUP(A116,Feuil1!$F:$G,2,FALSE)</f>
        <v xml:space="preserve">University of Fribourg (UNIFR) - Population Health Labotary </v>
      </c>
      <c r="C116" t="str">
        <f>IFERROR(VLOOKUP(A116, Feuil1!$E:$E, 1, FALSE), "")</f>
        <v/>
      </c>
      <c r="D116" t="str">
        <f>IFERROR(VLOOKUP(C116,Feuil1!$E:$H,4,FALSE),"")</f>
        <v/>
      </c>
    </row>
    <row r="117" spans="1:4" x14ac:dyDescent="0.3">
      <c r="A117" t="s">
        <v>624</v>
      </c>
      <c r="B117" t="str">
        <f>VLOOKUP(A117,Feuil1!$F:$G,2,FALSE)</f>
        <v>University of Geneva (UNIGE) - Center for the Interdisciplinary Study of Gerontology and Vulnerability (CIGEV)</v>
      </c>
      <c r="C117" t="str">
        <f>IFERROR(VLOOKUP(A117, Feuil1!$E:$E, 1, FALSE), "")</f>
        <v>van Damme</v>
      </c>
      <c r="D117">
        <f>IFERROR(VLOOKUP(C117,Feuil1!$E:$H,4,FALSE),"")</f>
        <v>0</v>
      </c>
    </row>
    <row r="118" spans="1:4" x14ac:dyDescent="0.3">
      <c r="A118" t="s">
        <v>627</v>
      </c>
      <c r="B118" t="str">
        <f>VLOOKUP(A118,Feuil1!$F:$G,2,FALSE)</f>
        <v>University of Geneva (UNIGE) - Center for the Interdisciplinary Study of Gerontology and Vulnerability (CIGEV)</v>
      </c>
      <c r="C118" t="str">
        <f>IFERROR(VLOOKUP(A118, Feuil1!$E:$E, 1, FALSE), "")</f>
        <v>van der Linden</v>
      </c>
      <c r="D118">
        <f>IFERROR(VLOOKUP(C118,Feuil1!$E:$H,4,FALSE),"")</f>
        <v>0</v>
      </c>
    </row>
    <row r="119" spans="1:4" x14ac:dyDescent="0.3">
      <c r="A119" t="s">
        <v>629</v>
      </c>
      <c r="B119" t="str">
        <f>VLOOKUP(A119,Feuil1!$F:$G,2,FALSE)</f>
        <v>Pas rattaché à une université / institut</v>
      </c>
      <c r="C119" t="str">
        <f>IFERROR(VLOOKUP(A119, Feuil1!$E:$E, 1, FALSE), "")</f>
        <v>Van Herreweghe</v>
      </c>
      <c r="D119">
        <f>IFERROR(VLOOKUP(C119,Feuil1!$E:$H,4,FALSE),"")</f>
        <v>0</v>
      </c>
    </row>
    <row r="120" spans="1:4" x14ac:dyDescent="0.3">
      <c r="A120" t="s">
        <v>632</v>
      </c>
      <c r="B120" t="str">
        <f>VLOOKUP(A120,Feuil1!$F:$G,2,FALSE)</f>
        <v>University of Lausanne (UNIL) - Institute of Psychology (IP)</v>
      </c>
      <c r="C120" t="str">
        <f>IFERROR(VLOOKUP(A120, Feuil1!$E:$E, 1, FALSE), "")</f>
        <v>Vandecasteele</v>
      </c>
      <c r="D120">
        <f>IFERROR(VLOOKUP(C120,Feuil1!$E:$H,4,FALSE),"")</f>
        <v>0</v>
      </c>
    </row>
    <row r="121" spans="1:4" x14ac:dyDescent="0.3">
      <c r="A121" t="s">
        <v>634</v>
      </c>
      <c r="B121" t="str">
        <f>VLOOKUP(A121,Feuil1!$F:$G,2,FALSE)</f>
        <v>University of Lausanne (UNIL) - Institute of Psychology (IP)</v>
      </c>
      <c r="C121" t="str">
        <f>IFERROR(VLOOKUP(A121, Feuil1!$E:$E, 1, FALSE), "")</f>
        <v>Veljkovic</v>
      </c>
      <c r="D121">
        <f>IFERROR(VLOOKUP(C121,Feuil1!$E:$H,4,FALSE),"")</f>
        <v>0</v>
      </c>
    </row>
    <row r="122" spans="1:4" x14ac:dyDescent="0.3">
      <c r="A122" t="s">
        <v>638</v>
      </c>
      <c r="B122" t="str">
        <f>VLOOKUP(A122,Feuil1!$F:$G,2,FALSE)</f>
        <v>University of Lausanne (UNIL) - Institute of Psychology (IP)</v>
      </c>
      <c r="C122" t="str">
        <f>IFERROR(VLOOKUP(A122, Feuil1!$E:$E, 1, FALSE), "")</f>
        <v>Vidal</v>
      </c>
      <c r="D122">
        <f>IFERROR(VLOOKUP(C122,Feuil1!$E:$H,4,FALSE),"")</f>
        <v>0</v>
      </c>
    </row>
    <row r="123" spans="1:4" x14ac:dyDescent="0.3">
      <c r="A123" t="s">
        <v>640</v>
      </c>
      <c r="B123" t="str">
        <f>VLOOKUP(A123,Feuil1!$F:$G,2,FALSE)</f>
        <v>University of Lausanne (UNIL) - Institute of Psychology (IP)</v>
      </c>
      <c r="C123" t="str">
        <f>IFERROR(VLOOKUP(A123, Feuil1!$E:$E, 1, FALSE), "")</f>
        <v>Vigna</v>
      </c>
      <c r="D123">
        <f>IFERROR(VLOOKUP(C123,Feuil1!$E:$H,4,FALSE),"")</f>
        <v>0</v>
      </c>
    </row>
    <row r="124" spans="1:4" x14ac:dyDescent="0.3">
      <c r="A124" t="s">
        <v>642</v>
      </c>
      <c r="B124" t="str">
        <f>VLOOKUP(A124,Feuil1!$F:$G,2,FALSE)</f>
        <v>University of Lausanne (UNIL) - Institute of Psychology (IP)</v>
      </c>
      <c r="C124" t="str">
        <f>IFERROR(VLOOKUP(A124, Feuil1!$E:$E, 1, FALSE), "")</f>
        <v>Voorpostel</v>
      </c>
      <c r="D124">
        <f>IFERROR(VLOOKUP(C124,Feuil1!$E:$H,4,FALSE),"")</f>
        <v>0</v>
      </c>
    </row>
    <row r="125" spans="1:4" x14ac:dyDescent="0.3">
      <c r="A125" t="s">
        <v>822</v>
      </c>
      <c r="B125" t="str">
        <f>VLOOKUP(A125,Feuil1!$F:$G,2,FALSE)</f>
        <v>Pas trouvé</v>
      </c>
      <c r="C125" t="str">
        <f>IFERROR(VLOOKUP(A125, Feuil1!$E:$E, 1, FALSE), "")</f>
        <v/>
      </c>
      <c r="D125" t="str">
        <f>IFERROR(VLOOKUP(C125,Feuil1!$E:$H,4,FALSE),"")</f>
        <v/>
      </c>
    </row>
    <row r="126" spans="1:4" x14ac:dyDescent="0.3">
      <c r="A126" t="s">
        <v>649</v>
      </c>
      <c r="B126" t="str">
        <f>VLOOKUP(A126,Feuil1!$F:$G,2,FALSE)</f>
        <v>University of Tübingen</v>
      </c>
      <c r="C126" t="str">
        <f>IFERROR(VLOOKUP(A126, Feuil1!$E:$E, 1, FALSE), "")</f>
        <v>Westenberger</v>
      </c>
      <c r="D126">
        <f>IFERROR(VLOOKUP(C126,Feuil1!$E:$H,4,FALSE),"")</f>
        <v>0</v>
      </c>
    </row>
    <row r="127" spans="1:4" x14ac:dyDescent="0.3">
      <c r="A127" t="s">
        <v>657</v>
      </c>
      <c r="B127" t="str">
        <f>VLOOKUP(A127,Feuil1!$F:$G,2,FALSE)</f>
        <v>University of Eastern Finland (UEF)</v>
      </c>
      <c r="C127" t="str">
        <f>IFERROR(VLOOKUP(A127, Feuil1!$E:$E, 1, FALSE), "")</f>
        <v>Xue</v>
      </c>
      <c r="D127">
        <f>IFERROR(VLOOKUP(C127,Feuil1!$E:$H,4,FALSE),"")</f>
        <v>0</v>
      </c>
    </row>
    <row r="128" spans="1:4" x14ac:dyDescent="0.3">
      <c r="A128" t="s">
        <v>663</v>
      </c>
      <c r="B128" t="str">
        <f>VLOOKUP(A128,Feuil1!$F:$G,2,FALSE)</f>
        <v xml:space="preserve">Stockholm University </v>
      </c>
      <c r="C128" t="str">
        <f>IFERROR(VLOOKUP(A128, Feuil1!$E:$E, 1, FALSE), "")</f>
        <v>Yuan</v>
      </c>
      <c r="D128">
        <f>IFERROR(VLOOKUP(C128,Feuil1!$E:$H,4,FALSE),"")</f>
        <v>0</v>
      </c>
    </row>
    <row r="129" spans="1:4" x14ac:dyDescent="0.3">
      <c r="A129" t="s">
        <v>665</v>
      </c>
      <c r="B129" t="str">
        <f>VLOOKUP(A129,Feuil1!$F:$G,2,FALSE)</f>
        <v>University of Stavanger (UiS)</v>
      </c>
      <c r="C129" t="str">
        <f>IFERROR(VLOOKUP(A129, Feuil1!$E:$E, 1, FALSE), "")</f>
        <v>Zamberlan</v>
      </c>
      <c r="D129">
        <f>IFERROR(VLOOKUP(C129,Feuil1!$E:$H,4,FALSE),"")</f>
        <v>0</v>
      </c>
    </row>
    <row r="130" spans="1:4" x14ac:dyDescent="0.3">
      <c r="A130" t="s">
        <v>667</v>
      </c>
      <c r="B130" t="str">
        <f>VLOOKUP(A130,Feuil1!$F:$G,2,FALSE)</f>
        <v>University of Oslo (UiO)</v>
      </c>
      <c r="C130" t="str">
        <f>IFERROR(VLOOKUP(A130, Feuil1!$E:$E, 1, FALSE), "")</f>
        <v>Zhao</v>
      </c>
      <c r="D130">
        <f>IFERROR(VLOOKUP(C130,Feuil1!$E:$H,4,FALSE),"")</f>
        <v>0</v>
      </c>
    </row>
    <row r="131" spans="1:4" x14ac:dyDescent="0.3">
      <c r="A131" t="s">
        <v>670</v>
      </c>
      <c r="B131" t="str">
        <f>VLOOKUP(A131,Feuil1!$F:$G,2,FALSE)</f>
        <v>University of North Carolina at Charlotte </v>
      </c>
      <c r="C131" t="str">
        <f>IFERROR(VLOOKUP(A131, Feuil1!$E:$E, 1, FALSE), "")</f>
        <v>Zhelenkova</v>
      </c>
      <c r="D131">
        <f>IFERROR(VLOOKUP(C131,Feuil1!$E:$H,4,FALSE),"")</f>
        <v>0</v>
      </c>
    </row>
    <row r="132" spans="1:4" x14ac:dyDescent="0.3">
      <c r="A132" t="s">
        <v>672</v>
      </c>
      <c r="B132" t="str">
        <f>VLOOKUP(A132,Feuil1!$F:$G,2,FALSE)</f>
        <v>St George's, University of London</v>
      </c>
      <c r="C132" t="str">
        <f>IFERROR(VLOOKUP(A132, Feuil1!$E:$E, 1, FALSE), "")</f>
        <v>Ziade</v>
      </c>
      <c r="D132">
        <f>IFERROR(VLOOKUP(C132,Feuil1!$E:$H,4,FALSE),"")</f>
        <v>0</v>
      </c>
    </row>
    <row r="133" spans="1:4" x14ac:dyDescent="0.3">
      <c r="A133" t="s">
        <v>675</v>
      </c>
      <c r="B133" t="str">
        <f>VLOOKUP(A133,Feuil1!$F:$G,2,FALSE)</f>
        <v>St George's, University of London</v>
      </c>
      <c r="C133" t="str">
        <f>IFERROR(VLOOKUP(A133, Feuil1!$E:$E, 1, FALSE), "")</f>
        <v>Zinn</v>
      </c>
      <c r="D133">
        <f>IFERROR(VLOOKUP(C133,Feuil1!$E:$H,4,FALSE),"")</f>
        <v>0</v>
      </c>
    </row>
    <row r="134" spans="1:4" x14ac:dyDescent="0.3">
      <c r="A134" t="s">
        <v>678</v>
      </c>
      <c r="B134" t="str">
        <f>VLOOKUP(A134,Feuil1!$F:$G,2,FALSE)</f>
        <v>University of Geneva (UNIGE)</v>
      </c>
      <c r="C134" t="str">
        <f>IFERROR(VLOOKUP(A134, Feuil1!$E:$E, 1, FALSE), "")</f>
        <v>Zuber</v>
      </c>
      <c r="D134">
        <f>IFERROR(VLOOKUP(C134,Feuil1!$E:$H,4,FALSE),"")</f>
        <v>0</v>
      </c>
    </row>
  </sheetData>
  <sortState xmlns:xlrd2="http://schemas.microsoft.com/office/spreadsheetml/2017/richdata2" ref="A2:A135">
    <sortCondition ref="A2:A13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68C77-F163-0B47-ADC0-0BA07ED88BD7}">
  <sheetPr codeName="Feuil2"/>
  <dimension ref="A1:D277"/>
  <sheetViews>
    <sheetView workbookViewId="0">
      <selection activeCell="C7" sqref="C7"/>
    </sheetView>
  </sheetViews>
  <sheetFormatPr baseColWidth="10" defaultRowHeight="15.6" x14ac:dyDescent="0.3"/>
  <sheetData>
    <row r="1" spans="1:4" x14ac:dyDescent="0.3">
      <c r="A1" s="37" t="s">
        <v>7</v>
      </c>
      <c r="B1" s="32" t="s">
        <v>7</v>
      </c>
      <c r="C1" s="32">
        <v>1</v>
      </c>
      <c r="D1">
        <f>VLOOKUP(B1,A:C,3,FALSE)</f>
        <v>1</v>
      </c>
    </row>
    <row r="2" spans="1:4" x14ac:dyDescent="0.3">
      <c r="A2" s="36" t="s">
        <v>11</v>
      </c>
      <c r="B2" s="33" t="s">
        <v>30</v>
      </c>
      <c r="C2" s="33">
        <v>1</v>
      </c>
      <c r="D2">
        <f t="shared" ref="D2:D65" si="0">VLOOKUP(B2,A:C,3,FALSE)</f>
        <v>1</v>
      </c>
    </row>
    <row r="3" spans="1:4" x14ac:dyDescent="0.3">
      <c r="A3" s="37" t="s">
        <v>15</v>
      </c>
      <c r="B3" s="32" t="s">
        <v>42</v>
      </c>
      <c r="C3" s="32">
        <v>1</v>
      </c>
      <c r="D3">
        <f t="shared" si="0"/>
        <v>1</v>
      </c>
    </row>
    <row r="4" spans="1:4" x14ac:dyDescent="0.3">
      <c r="A4" s="36" t="s">
        <v>19</v>
      </c>
      <c r="B4" s="33" t="s">
        <v>62</v>
      </c>
      <c r="C4" s="33">
        <v>1</v>
      </c>
      <c r="D4">
        <f t="shared" si="0"/>
        <v>1</v>
      </c>
    </row>
    <row r="5" spans="1:4" x14ac:dyDescent="0.3">
      <c r="A5" s="37" t="s">
        <v>23</v>
      </c>
      <c r="B5" s="32" t="s">
        <v>66</v>
      </c>
      <c r="C5" s="32">
        <v>1</v>
      </c>
      <c r="D5">
        <f t="shared" si="0"/>
        <v>1</v>
      </c>
    </row>
    <row r="6" spans="1:4" x14ac:dyDescent="0.3">
      <c r="A6" s="36" t="s">
        <v>27</v>
      </c>
      <c r="B6" s="33" t="s">
        <v>66</v>
      </c>
      <c r="C6" s="33">
        <v>1</v>
      </c>
      <c r="D6">
        <f t="shared" si="0"/>
        <v>1</v>
      </c>
    </row>
    <row r="7" spans="1:4" x14ac:dyDescent="0.3">
      <c r="A7" s="40" t="s">
        <v>30</v>
      </c>
      <c r="B7" s="32" t="s">
        <v>72</v>
      </c>
      <c r="C7" s="32">
        <v>1</v>
      </c>
      <c r="D7">
        <f t="shared" si="0"/>
        <v>1</v>
      </c>
    </row>
    <row r="8" spans="1:4" x14ac:dyDescent="0.3">
      <c r="A8" s="36" t="s">
        <v>34</v>
      </c>
      <c r="B8" s="33" t="s">
        <v>82</v>
      </c>
      <c r="C8" s="33">
        <v>1</v>
      </c>
      <c r="D8">
        <f t="shared" si="0"/>
        <v>1</v>
      </c>
    </row>
    <row r="9" spans="1:4" x14ac:dyDescent="0.3">
      <c r="A9" s="37" t="s">
        <v>38</v>
      </c>
      <c r="B9" s="32" t="s">
        <v>694</v>
      </c>
      <c r="C9" s="32">
        <v>1</v>
      </c>
      <c r="D9">
        <f t="shared" si="0"/>
        <v>1</v>
      </c>
    </row>
    <row r="10" spans="1:4" x14ac:dyDescent="0.3">
      <c r="A10" s="36" t="s">
        <v>42</v>
      </c>
      <c r="B10" s="33" t="s">
        <v>100</v>
      </c>
      <c r="C10" s="33">
        <v>1</v>
      </c>
      <c r="D10">
        <f t="shared" si="0"/>
        <v>1</v>
      </c>
    </row>
    <row r="11" spans="1:4" x14ac:dyDescent="0.3">
      <c r="A11" s="37" t="s">
        <v>46</v>
      </c>
      <c r="B11" s="32" t="s">
        <v>102</v>
      </c>
      <c r="C11" s="32">
        <v>1</v>
      </c>
      <c r="D11">
        <f t="shared" si="0"/>
        <v>1</v>
      </c>
    </row>
    <row r="12" spans="1:4" x14ac:dyDescent="0.3">
      <c r="A12" s="36" t="s">
        <v>50</v>
      </c>
      <c r="B12" s="33" t="s">
        <v>105</v>
      </c>
      <c r="C12" s="33">
        <v>1</v>
      </c>
      <c r="D12">
        <f t="shared" si="0"/>
        <v>1</v>
      </c>
    </row>
    <row r="13" spans="1:4" x14ac:dyDescent="0.3">
      <c r="A13" s="37" t="s">
        <v>50</v>
      </c>
      <c r="B13" s="32" t="s">
        <v>112</v>
      </c>
      <c r="C13" s="32">
        <v>1</v>
      </c>
      <c r="D13">
        <f t="shared" si="0"/>
        <v>1</v>
      </c>
    </row>
    <row r="14" spans="1:4" x14ac:dyDescent="0.3">
      <c r="A14" s="36" t="s">
        <v>55</v>
      </c>
      <c r="B14" s="33" t="s">
        <v>119</v>
      </c>
      <c r="C14" s="33">
        <v>1</v>
      </c>
      <c r="D14">
        <f t="shared" si="0"/>
        <v>1</v>
      </c>
    </row>
    <row r="15" spans="1:4" x14ac:dyDescent="0.3">
      <c r="A15" s="37" t="s">
        <v>59</v>
      </c>
      <c r="B15" s="32" t="s">
        <v>123</v>
      </c>
      <c r="C15" s="32">
        <v>1</v>
      </c>
      <c r="D15">
        <f t="shared" si="0"/>
        <v>1</v>
      </c>
    </row>
    <row r="16" spans="1:4" x14ac:dyDescent="0.3">
      <c r="A16" s="39" t="s">
        <v>688</v>
      </c>
      <c r="B16" s="33" t="s">
        <v>130</v>
      </c>
      <c r="C16" s="33">
        <v>1</v>
      </c>
      <c r="D16">
        <f t="shared" si="0"/>
        <v>1</v>
      </c>
    </row>
    <row r="17" spans="1:4" x14ac:dyDescent="0.3">
      <c r="A17" s="40" t="s">
        <v>66</v>
      </c>
      <c r="B17" s="32" t="s">
        <v>134</v>
      </c>
      <c r="C17" s="32">
        <v>1</v>
      </c>
      <c r="D17">
        <f t="shared" si="0"/>
        <v>1</v>
      </c>
    </row>
    <row r="18" spans="1:4" x14ac:dyDescent="0.3">
      <c r="A18" s="36" t="s">
        <v>66</v>
      </c>
      <c r="B18" s="33" t="s">
        <v>138</v>
      </c>
      <c r="C18" s="33">
        <v>1</v>
      </c>
      <c r="D18">
        <f t="shared" si="0"/>
        <v>1</v>
      </c>
    </row>
    <row r="19" spans="1:4" x14ac:dyDescent="0.3">
      <c r="A19" s="37" t="s">
        <v>72</v>
      </c>
      <c r="B19" s="32" t="s">
        <v>143</v>
      </c>
      <c r="C19" s="32">
        <v>1</v>
      </c>
      <c r="D19">
        <f t="shared" si="0"/>
        <v>1</v>
      </c>
    </row>
    <row r="20" spans="1:4" x14ac:dyDescent="0.3">
      <c r="A20" s="36" t="s">
        <v>76</v>
      </c>
      <c r="B20" s="33" t="s">
        <v>145</v>
      </c>
      <c r="C20" s="33">
        <v>1</v>
      </c>
      <c r="D20">
        <f t="shared" si="0"/>
        <v>1</v>
      </c>
    </row>
    <row r="21" spans="1:4" x14ac:dyDescent="0.3">
      <c r="A21" s="37" t="s">
        <v>76</v>
      </c>
      <c r="B21" s="32" t="s">
        <v>149</v>
      </c>
      <c r="C21" s="32">
        <v>1</v>
      </c>
      <c r="D21">
        <f t="shared" si="0"/>
        <v>1</v>
      </c>
    </row>
    <row r="22" spans="1:4" x14ac:dyDescent="0.3">
      <c r="A22" s="39" t="s">
        <v>82</v>
      </c>
      <c r="B22" s="33" t="s">
        <v>165</v>
      </c>
      <c r="C22" s="33">
        <v>1</v>
      </c>
      <c r="D22">
        <f t="shared" si="0"/>
        <v>1</v>
      </c>
    </row>
    <row r="23" spans="1:4" x14ac:dyDescent="0.3">
      <c r="A23" s="37" t="s">
        <v>86</v>
      </c>
      <c r="B23" s="32" t="s">
        <v>169</v>
      </c>
      <c r="C23" s="32">
        <v>1</v>
      </c>
      <c r="D23">
        <f t="shared" si="0"/>
        <v>1</v>
      </c>
    </row>
    <row r="24" spans="1:4" x14ac:dyDescent="0.3">
      <c r="A24" s="36" t="s">
        <v>89</v>
      </c>
      <c r="B24" s="33" t="s">
        <v>173</v>
      </c>
      <c r="C24" s="33">
        <v>1</v>
      </c>
      <c r="D24">
        <f t="shared" si="0"/>
        <v>1</v>
      </c>
    </row>
    <row r="25" spans="1:4" x14ac:dyDescent="0.3">
      <c r="A25" s="37" t="s">
        <v>93</v>
      </c>
      <c r="B25" s="32" t="s">
        <v>182</v>
      </c>
      <c r="C25" s="32">
        <v>1</v>
      </c>
      <c r="D25">
        <f t="shared" si="0"/>
        <v>1</v>
      </c>
    </row>
    <row r="26" spans="1:4" x14ac:dyDescent="0.3">
      <c r="A26" s="36" t="s">
        <v>97</v>
      </c>
      <c r="B26" s="33" t="s">
        <v>714</v>
      </c>
      <c r="C26" s="33">
        <v>1</v>
      </c>
      <c r="D26" t="e">
        <f t="shared" si="0"/>
        <v>#N/A</v>
      </c>
    </row>
    <row r="27" spans="1:4" x14ac:dyDescent="0.3">
      <c r="A27" s="37" t="s">
        <v>100</v>
      </c>
      <c r="B27" s="32" t="s">
        <v>191</v>
      </c>
      <c r="C27" s="32">
        <v>1</v>
      </c>
      <c r="D27">
        <f t="shared" si="0"/>
        <v>1</v>
      </c>
    </row>
    <row r="28" spans="1:4" x14ac:dyDescent="0.3">
      <c r="A28" s="36" t="s">
        <v>102</v>
      </c>
      <c r="B28" s="33" t="s">
        <v>200</v>
      </c>
      <c r="C28" s="33">
        <v>1</v>
      </c>
      <c r="D28">
        <f t="shared" si="0"/>
        <v>1</v>
      </c>
    </row>
    <row r="29" spans="1:4" x14ac:dyDescent="0.3">
      <c r="A29" s="38" t="s">
        <v>105</v>
      </c>
      <c r="B29" s="32" t="s">
        <v>211</v>
      </c>
      <c r="C29" s="32">
        <v>1</v>
      </c>
      <c r="D29">
        <f t="shared" si="0"/>
        <v>1</v>
      </c>
    </row>
    <row r="30" spans="1:4" x14ac:dyDescent="0.3">
      <c r="A30" s="36" t="s">
        <v>109</v>
      </c>
      <c r="B30" s="33" t="s">
        <v>214</v>
      </c>
      <c r="C30" s="33">
        <v>1</v>
      </c>
      <c r="D30">
        <f t="shared" si="0"/>
        <v>1</v>
      </c>
    </row>
    <row r="31" spans="1:4" x14ac:dyDescent="0.3">
      <c r="A31" s="37" t="s">
        <v>112</v>
      </c>
      <c r="B31" s="32" t="s">
        <v>216</v>
      </c>
      <c r="C31" s="32">
        <v>1</v>
      </c>
      <c r="D31">
        <f t="shared" si="0"/>
        <v>1</v>
      </c>
    </row>
    <row r="32" spans="1:4" x14ac:dyDescent="0.3">
      <c r="A32" s="36" t="s">
        <v>116</v>
      </c>
      <c r="B32" s="33" t="s">
        <v>223</v>
      </c>
      <c r="C32" s="33">
        <v>1</v>
      </c>
      <c r="D32">
        <f t="shared" si="0"/>
        <v>1</v>
      </c>
    </row>
    <row r="33" spans="1:4" x14ac:dyDescent="0.3">
      <c r="A33" s="37" t="s">
        <v>119</v>
      </c>
      <c r="B33" s="32" t="s">
        <v>721</v>
      </c>
      <c r="C33" s="32">
        <v>1</v>
      </c>
      <c r="D33" t="e">
        <f t="shared" si="0"/>
        <v>#N/A</v>
      </c>
    </row>
    <row r="34" spans="1:4" x14ac:dyDescent="0.3">
      <c r="A34" s="36" t="s">
        <v>123</v>
      </c>
      <c r="B34" s="33" t="s">
        <v>229</v>
      </c>
      <c r="C34" s="33">
        <v>1</v>
      </c>
      <c r="D34">
        <f t="shared" si="0"/>
        <v>1</v>
      </c>
    </row>
    <row r="35" spans="1:4" x14ac:dyDescent="0.3">
      <c r="A35" s="37" t="s">
        <v>127</v>
      </c>
      <c r="B35" s="32" t="s">
        <v>231</v>
      </c>
      <c r="C35" s="32">
        <v>1</v>
      </c>
      <c r="D35">
        <f t="shared" si="0"/>
        <v>1</v>
      </c>
    </row>
    <row r="36" spans="1:4" x14ac:dyDescent="0.3">
      <c r="A36" s="36" t="s">
        <v>130</v>
      </c>
      <c r="B36" s="33" t="s">
        <v>240</v>
      </c>
      <c r="C36" s="33">
        <v>1</v>
      </c>
      <c r="D36">
        <f t="shared" si="0"/>
        <v>1</v>
      </c>
    </row>
    <row r="37" spans="1:4" x14ac:dyDescent="0.3">
      <c r="A37" s="37" t="s">
        <v>130</v>
      </c>
      <c r="B37" s="32" t="s">
        <v>244</v>
      </c>
      <c r="C37" s="32">
        <v>1</v>
      </c>
      <c r="D37">
        <f t="shared" si="0"/>
        <v>1</v>
      </c>
    </row>
    <row r="38" spans="1:4" x14ac:dyDescent="0.3">
      <c r="A38" s="13" t="s">
        <v>134</v>
      </c>
      <c r="B38" s="33" t="s">
        <v>726</v>
      </c>
      <c r="C38" s="33">
        <v>1</v>
      </c>
      <c r="D38" t="e">
        <f t="shared" si="0"/>
        <v>#N/A</v>
      </c>
    </row>
    <row r="39" spans="1:4" x14ac:dyDescent="0.3">
      <c r="A39" s="37" t="s">
        <v>138</v>
      </c>
      <c r="B39" s="32" t="s">
        <v>264</v>
      </c>
      <c r="C39" s="32">
        <v>1</v>
      </c>
      <c r="D39">
        <f t="shared" si="0"/>
        <v>1</v>
      </c>
    </row>
    <row r="40" spans="1:4" x14ac:dyDescent="0.3">
      <c r="A40" s="36" t="s">
        <v>140</v>
      </c>
      <c r="B40" s="33" t="s">
        <v>728</v>
      </c>
      <c r="C40" s="33">
        <v>1</v>
      </c>
      <c r="D40" t="e">
        <f t="shared" si="0"/>
        <v>#N/A</v>
      </c>
    </row>
    <row r="41" spans="1:4" x14ac:dyDescent="0.3">
      <c r="A41" s="38" t="s">
        <v>143</v>
      </c>
      <c r="B41" s="32" t="s">
        <v>271</v>
      </c>
      <c r="C41" s="32">
        <v>1</v>
      </c>
      <c r="D41">
        <f t="shared" si="0"/>
        <v>1</v>
      </c>
    </row>
    <row r="42" spans="1:4" x14ac:dyDescent="0.3">
      <c r="A42" s="36" t="s">
        <v>145</v>
      </c>
      <c r="B42" s="33" t="s">
        <v>275</v>
      </c>
      <c r="C42" s="33">
        <v>1</v>
      </c>
      <c r="D42">
        <f t="shared" si="0"/>
        <v>1</v>
      </c>
    </row>
    <row r="43" spans="1:4" x14ac:dyDescent="0.3">
      <c r="A43" s="37" t="s">
        <v>149</v>
      </c>
      <c r="B43" s="32" t="s">
        <v>281</v>
      </c>
      <c r="C43" s="32">
        <v>1</v>
      </c>
      <c r="D43">
        <f t="shared" si="0"/>
        <v>1</v>
      </c>
    </row>
    <row r="44" spans="1:4" x14ac:dyDescent="0.3">
      <c r="A44" s="36" t="s">
        <v>151</v>
      </c>
      <c r="B44" s="33" t="s">
        <v>284</v>
      </c>
      <c r="C44" s="33">
        <v>1</v>
      </c>
      <c r="D44">
        <f t="shared" si="0"/>
        <v>1</v>
      </c>
    </row>
    <row r="45" spans="1:4" x14ac:dyDescent="0.3">
      <c r="A45" s="37" t="s">
        <v>154</v>
      </c>
      <c r="B45" s="32" t="s">
        <v>288</v>
      </c>
      <c r="C45" s="32">
        <v>1</v>
      </c>
      <c r="D45">
        <f t="shared" si="0"/>
        <v>1</v>
      </c>
    </row>
    <row r="46" spans="1:4" x14ac:dyDescent="0.3">
      <c r="A46" s="36" t="s">
        <v>157</v>
      </c>
      <c r="B46" s="33" t="s">
        <v>292</v>
      </c>
      <c r="C46" s="33">
        <v>1</v>
      </c>
      <c r="D46">
        <f t="shared" si="0"/>
        <v>1</v>
      </c>
    </row>
    <row r="47" spans="1:4" x14ac:dyDescent="0.3">
      <c r="A47" s="37" t="s">
        <v>161</v>
      </c>
      <c r="B47" s="32" t="s">
        <v>295</v>
      </c>
      <c r="C47" s="32">
        <v>1</v>
      </c>
      <c r="D47">
        <f t="shared" si="0"/>
        <v>1</v>
      </c>
    </row>
    <row r="48" spans="1:4" x14ac:dyDescent="0.3">
      <c r="A48" s="36" t="s">
        <v>165</v>
      </c>
      <c r="B48" s="33" t="s">
        <v>298</v>
      </c>
      <c r="C48" s="33">
        <v>1</v>
      </c>
      <c r="D48">
        <f t="shared" si="0"/>
        <v>1</v>
      </c>
    </row>
    <row r="49" spans="1:4" x14ac:dyDescent="0.3">
      <c r="A49" s="37" t="s">
        <v>169</v>
      </c>
      <c r="B49" s="32" t="s">
        <v>736</v>
      </c>
      <c r="C49" s="32">
        <v>1</v>
      </c>
      <c r="D49" t="e">
        <f t="shared" si="0"/>
        <v>#N/A</v>
      </c>
    </row>
    <row r="50" spans="1:4" x14ac:dyDescent="0.3">
      <c r="A50" s="36" t="s">
        <v>169</v>
      </c>
      <c r="B50" s="33" t="s">
        <v>303</v>
      </c>
      <c r="C50" s="33">
        <v>1</v>
      </c>
      <c r="D50">
        <f t="shared" si="0"/>
        <v>1</v>
      </c>
    </row>
    <row r="51" spans="1:4" x14ac:dyDescent="0.3">
      <c r="A51" s="37" t="s">
        <v>173</v>
      </c>
      <c r="B51" s="32" t="s">
        <v>318</v>
      </c>
      <c r="C51" s="32">
        <v>1</v>
      </c>
      <c r="D51">
        <f t="shared" si="0"/>
        <v>1</v>
      </c>
    </row>
    <row r="52" spans="1:4" x14ac:dyDescent="0.3">
      <c r="A52" s="36" t="s">
        <v>177</v>
      </c>
      <c r="B52" s="33" t="s">
        <v>320</v>
      </c>
      <c r="C52" s="33">
        <v>1</v>
      </c>
      <c r="D52">
        <f t="shared" si="0"/>
        <v>1</v>
      </c>
    </row>
    <row r="53" spans="1:4" x14ac:dyDescent="0.3">
      <c r="A53" s="37" t="s">
        <v>179</v>
      </c>
      <c r="B53" s="32" t="s">
        <v>328</v>
      </c>
      <c r="C53" s="32">
        <v>1</v>
      </c>
      <c r="D53">
        <f t="shared" si="0"/>
        <v>1</v>
      </c>
    </row>
    <row r="54" spans="1:4" x14ac:dyDescent="0.3">
      <c r="A54" s="36" t="s">
        <v>182</v>
      </c>
      <c r="B54" s="33" t="s">
        <v>331</v>
      </c>
      <c r="C54" s="33">
        <v>1</v>
      </c>
      <c r="D54">
        <f t="shared" si="0"/>
        <v>1</v>
      </c>
    </row>
    <row r="55" spans="1:4" x14ac:dyDescent="0.3">
      <c r="A55" s="37" t="s">
        <v>182</v>
      </c>
      <c r="B55" s="32" t="s">
        <v>739</v>
      </c>
      <c r="C55" s="32">
        <v>1</v>
      </c>
      <c r="D55" t="e">
        <f t="shared" si="0"/>
        <v>#N/A</v>
      </c>
    </row>
    <row r="56" spans="1:4" x14ac:dyDescent="0.3">
      <c r="A56" s="36" t="s">
        <v>185</v>
      </c>
      <c r="B56" s="33" t="s">
        <v>339</v>
      </c>
      <c r="C56" s="33">
        <v>1</v>
      </c>
      <c r="D56">
        <f t="shared" si="0"/>
        <v>1</v>
      </c>
    </row>
    <row r="57" spans="1:4" x14ac:dyDescent="0.3">
      <c r="A57" s="37" t="s">
        <v>187</v>
      </c>
      <c r="B57" s="32" t="s">
        <v>348</v>
      </c>
      <c r="C57" s="32">
        <v>1</v>
      </c>
      <c r="D57">
        <f t="shared" si="0"/>
        <v>1</v>
      </c>
    </row>
    <row r="58" spans="1:4" x14ac:dyDescent="0.3">
      <c r="A58" s="36" t="s">
        <v>191</v>
      </c>
      <c r="B58" s="33" t="s">
        <v>368</v>
      </c>
      <c r="C58" s="33">
        <v>1</v>
      </c>
      <c r="D58">
        <f t="shared" si="0"/>
        <v>1</v>
      </c>
    </row>
    <row r="59" spans="1:4" x14ac:dyDescent="0.3">
      <c r="A59" s="37" t="s">
        <v>194</v>
      </c>
      <c r="B59" s="32" t="s">
        <v>745</v>
      </c>
      <c r="C59" s="32">
        <v>1</v>
      </c>
      <c r="D59" t="e">
        <f t="shared" si="0"/>
        <v>#N/A</v>
      </c>
    </row>
    <row r="60" spans="1:4" x14ac:dyDescent="0.3">
      <c r="A60" s="36" t="s">
        <v>197</v>
      </c>
      <c r="B60" s="33" t="s">
        <v>386</v>
      </c>
      <c r="C60" s="33">
        <v>1</v>
      </c>
      <c r="D60">
        <f t="shared" si="0"/>
        <v>1</v>
      </c>
    </row>
    <row r="61" spans="1:4" x14ac:dyDescent="0.3">
      <c r="A61" s="40" t="s">
        <v>200</v>
      </c>
      <c r="B61" s="32" t="s">
        <v>390</v>
      </c>
      <c r="C61" s="32">
        <v>1</v>
      </c>
      <c r="D61">
        <f t="shared" si="0"/>
        <v>1</v>
      </c>
    </row>
    <row r="62" spans="1:4" x14ac:dyDescent="0.3">
      <c r="A62" s="13" t="s">
        <v>200</v>
      </c>
      <c r="B62" s="33" t="s">
        <v>396</v>
      </c>
      <c r="C62" s="33">
        <v>1</v>
      </c>
      <c r="D62">
        <f t="shared" si="0"/>
        <v>1</v>
      </c>
    </row>
    <row r="63" spans="1:4" x14ac:dyDescent="0.3">
      <c r="A63" s="37" t="s">
        <v>205</v>
      </c>
      <c r="B63" s="32" t="s">
        <v>401</v>
      </c>
      <c r="C63" s="32">
        <v>1</v>
      </c>
      <c r="D63">
        <f t="shared" si="0"/>
        <v>1</v>
      </c>
    </row>
    <row r="64" spans="1:4" x14ac:dyDescent="0.3">
      <c r="A64" s="36" t="s">
        <v>205</v>
      </c>
      <c r="B64" s="33" t="s">
        <v>404</v>
      </c>
      <c r="C64" s="33">
        <v>1</v>
      </c>
      <c r="D64">
        <f t="shared" si="0"/>
        <v>1</v>
      </c>
    </row>
    <row r="65" spans="1:4" x14ac:dyDescent="0.3">
      <c r="A65" s="37" t="s">
        <v>205</v>
      </c>
      <c r="B65" s="32" t="s">
        <v>408</v>
      </c>
      <c r="C65" s="32">
        <v>1</v>
      </c>
      <c r="D65">
        <f t="shared" si="0"/>
        <v>1</v>
      </c>
    </row>
    <row r="66" spans="1:4" x14ac:dyDescent="0.3">
      <c r="A66" s="36" t="s">
        <v>205</v>
      </c>
      <c r="B66" s="33" t="s">
        <v>413</v>
      </c>
      <c r="C66" s="33">
        <v>1</v>
      </c>
      <c r="D66">
        <f t="shared" ref="D66:D129" si="1">VLOOKUP(B66,A:C,3,FALSE)</f>
        <v>1</v>
      </c>
    </row>
    <row r="67" spans="1:4" x14ac:dyDescent="0.3">
      <c r="A67" s="37" t="s">
        <v>211</v>
      </c>
      <c r="B67" s="32" t="s">
        <v>419</v>
      </c>
      <c r="C67" s="32">
        <v>1</v>
      </c>
      <c r="D67">
        <f t="shared" si="1"/>
        <v>1</v>
      </c>
    </row>
    <row r="68" spans="1:4" x14ac:dyDescent="0.3">
      <c r="A68" s="36" t="s">
        <v>214</v>
      </c>
      <c r="B68" s="33" t="s">
        <v>423</v>
      </c>
      <c r="C68" s="33">
        <v>1</v>
      </c>
      <c r="D68">
        <f t="shared" si="1"/>
        <v>1</v>
      </c>
    </row>
    <row r="69" spans="1:4" x14ac:dyDescent="0.3">
      <c r="A69" s="37" t="s">
        <v>216</v>
      </c>
      <c r="B69" s="32" t="s">
        <v>753</v>
      </c>
      <c r="C69" s="32">
        <v>1</v>
      </c>
      <c r="D69" t="e">
        <f t="shared" si="1"/>
        <v>#N/A</v>
      </c>
    </row>
    <row r="70" spans="1:4" x14ac:dyDescent="0.3">
      <c r="A70" s="36" t="s">
        <v>219</v>
      </c>
      <c r="B70" s="33" t="s">
        <v>755</v>
      </c>
      <c r="C70" s="33">
        <v>1</v>
      </c>
      <c r="D70" t="e">
        <f t="shared" si="1"/>
        <v>#N/A</v>
      </c>
    </row>
    <row r="71" spans="1:4" x14ac:dyDescent="0.3">
      <c r="A71" s="37" t="s">
        <v>223</v>
      </c>
      <c r="B71" s="32" t="s">
        <v>435</v>
      </c>
      <c r="C71" s="32">
        <v>1</v>
      </c>
      <c r="D71">
        <f t="shared" si="1"/>
        <v>1</v>
      </c>
    </row>
    <row r="72" spans="1:4" x14ac:dyDescent="0.3">
      <c r="A72" s="36" t="s">
        <v>227</v>
      </c>
      <c r="B72" s="33" t="s">
        <v>442</v>
      </c>
      <c r="C72" s="33">
        <v>1</v>
      </c>
      <c r="D72">
        <f t="shared" si="1"/>
        <v>1</v>
      </c>
    </row>
    <row r="73" spans="1:4" x14ac:dyDescent="0.3">
      <c r="A73" s="40" t="s">
        <v>229</v>
      </c>
      <c r="B73" s="32" t="s">
        <v>445</v>
      </c>
      <c r="C73" s="32">
        <v>1</v>
      </c>
      <c r="D73">
        <f t="shared" si="1"/>
        <v>1</v>
      </c>
    </row>
    <row r="74" spans="1:4" x14ac:dyDescent="0.3">
      <c r="A74" s="36" t="s">
        <v>231</v>
      </c>
      <c r="B74" s="33" t="s">
        <v>447</v>
      </c>
      <c r="C74" s="33">
        <v>1</v>
      </c>
      <c r="D74">
        <f t="shared" si="1"/>
        <v>1</v>
      </c>
    </row>
    <row r="75" spans="1:4" x14ac:dyDescent="0.3">
      <c r="A75" s="37" t="s">
        <v>234</v>
      </c>
      <c r="B75" s="32" t="s">
        <v>760</v>
      </c>
      <c r="C75" s="32">
        <v>1</v>
      </c>
      <c r="D75" t="e">
        <f t="shared" si="1"/>
        <v>#N/A</v>
      </c>
    </row>
    <row r="76" spans="1:4" x14ac:dyDescent="0.3">
      <c r="A76" s="36" t="s">
        <v>237</v>
      </c>
      <c r="B76" s="33" t="s">
        <v>452</v>
      </c>
      <c r="C76" s="33">
        <v>1</v>
      </c>
      <c r="D76">
        <f t="shared" si="1"/>
        <v>1</v>
      </c>
    </row>
    <row r="77" spans="1:4" x14ac:dyDescent="0.3">
      <c r="A77" s="37" t="s">
        <v>240</v>
      </c>
      <c r="B77" s="32" t="s">
        <v>761</v>
      </c>
      <c r="C77" s="32">
        <v>1</v>
      </c>
      <c r="D77" t="e">
        <f t="shared" si="1"/>
        <v>#N/A</v>
      </c>
    </row>
    <row r="78" spans="1:4" x14ac:dyDescent="0.3">
      <c r="A78" s="36" t="s">
        <v>244</v>
      </c>
      <c r="B78" s="33" t="s">
        <v>464</v>
      </c>
      <c r="C78" s="33">
        <v>1</v>
      </c>
      <c r="D78">
        <f t="shared" si="1"/>
        <v>1</v>
      </c>
    </row>
    <row r="79" spans="1:4" x14ac:dyDescent="0.3">
      <c r="A79" s="37" t="s">
        <v>246</v>
      </c>
      <c r="B79" s="32" t="s">
        <v>467</v>
      </c>
      <c r="C79" s="32">
        <v>1</v>
      </c>
      <c r="D79">
        <f t="shared" si="1"/>
        <v>1</v>
      </c>
    </row>
    <row r="80" spans="1:4" x14ac:dyDescent="0.3">
      <c r="A80" s="36" t="s">
        <v>249</v>
      </c>
      <c r="B80" s="33" t="s">
        <v>470</v>
      </c>
      <c r="C80" s="33">
        <v>1</v>
      </c>
      <c r="D80">
        <f t="shared" si="1"/>
        <v>1</v>
      </c>
    </row>
    <row r="81" spans="1:4" x14ac:dyDescent="0.3">
      <c r="A81" s="37" t="s">
        <v>251</v>
      </c>
      <c r="B81" s="32" t="s">
        <v>765</v>
      </c>
      <c r="C81" s="32">
        <v>1</v>
      </c>
      <c r="D81" t="e">
        <f t="shared" si="1"/>
        <v>#N/A</v>
      </c>
    </row>
    <row r="82" spans="1:4" x14ac:dyDescent="0.3">
      <c r="A82" s="13" t="s">
        <v>253</v>
      </c>
      <c r="B82" s="33" t="s">
        <v>477</v>
      </c>
      <c r="C82" s="33">
        <v>1</v>
      </c>
      <c r="D82">
        <f t="shared" si="1"/>
        <v>1</v>
      </c>
    </row>
    <row r="83" spans="1:4" x14ac:dyDescent="0.3">
      <c r="A83" s="37" t="s">
        <v>257</v>
      </c>
      <c r="B83" s="32" t="s">
        <v>768</v>
      </c>
      <c r="C83" s="32">
        <v>1</v>
      </c>
      <c r="D83" t="e">
        <f t="shared" si="1"/>
        <v>#N/A</v>
      </c>
    </row>
    <row r="84" spans="1:4" x14ac:dyDescent="0.3">
      <c r="A84" s="36" t="s">
        <v>260</v>
      </c>
      <c r="B84" s="33" t="s">
        <v>490</v>
      </c>
      <c r="C84" s="33">
        <v>1</v>
      </c>
      <c r="D84">
        <f t="shared" si="1"/>
        <v>1</v>
      </c>
    </row>
    <row r="85" spans="1:4" x14ac:dyDescent="0.3">
      <c r="A85" s="37" t="s">
        <v>264</v>
      </c>
      <c r="B85" s="32" t="s">
        <v>771</v>
      </c>
      <c r="C85" s="32">
        <v>1</v>
      </c>
      <c r="D85">
        <f t="shared" si="1"/>
        <v>1</v>
      </c>
    </row>
    <row r="86" spans="1:4" x14ac:dyDescent="0.3">
      <c r="A86" s="36" t="s">
        <v>267</v>
      </c>
      <c r="B86" s="33" t="s">
        <v>500</v>
      </c>
      <c r="C86" s="33">
        <v>1</v>
      </c>
      <c r="D86">
        <f t="shared" si="1"/>
        <v>1</v>
      </c>
    </row>
    <row r="87" spans="1:4" x14ac:dyDescent="0.3">
      <c r="A87" s="37" t="s">
        <v>271</v>
      </c>
      <c r="B87" s="32" t="s">
        <v>774</v>
      </c>
      <c r="C87" s="32">
        <v>1</v>
      </c>
      <c r="D87">
        <f t="shared" si="1"/>
        <v>1</v>
      </c>
    </row>
    <row r="88" spans="1:4" x14ac:dyDescent="0.3">
      <c r="A88" s="36" t="s">
        <v>275</v>
      </c>
      <c r="B88" s="33" t="s">
        <v>777</v>
      </c>
      <c r="C88" s="33">
        <v>1</v>
      </c>
      <c r="D88">
        <f t="shared" si="1"/>
        <v>1</v>
      </c>
    </row>
    <row r="89" spans="1:4" x14ac:dyDescent="0.3">
      <c r="A89" s="37" t="s">
        <v>278</v>
      </c>
      <c r="B89" s="32" t="s">
        <v>525</v>
      </c>
      <c r="C89" s="32">
        <v>1</v>
      </c>
      <c r="D89">
        <f t="shared" si="1"/>
        <v>1</v>
      </c>
    </row>
    <row r="90" spans="1:4" x14ac:dyDescent="0.3">
      <c r="A90" s="36" t="s">
        <v>281</v>
      </c>
      <c r="B90" s="33" t="s">
        <v>529</v>
      </c>
      <c r="C90" s="33">
        <v>1</v>
      </c>
      <c r="D90">
        <f t="shared" si="1"/>
        <v>1</v>
      </c>
    </row>
    <row r="91" spans="1:4" x14ac:dyDescent="0.3">
      <c r="A91" s="37" t="s">
        <v>284</v>
      </c>
      <c r="B91" s="32" t="s">
        <v>536</v>
      </c>
      <c r="C91" s="32">
        <v>1</v>
      </c>
      <c r="D91">
        <f t="shared" si="1"/>
        <v>1</v>
      </c>
    </row>
    <row r="92" spans="1:4" x14ac:dyDescent="0.3">
      <c r="A92" s="36" t="s">
        <v>284</v>
      </c>
      <c r="B92" s="33" t="s">
        <v>545</v>
      </c>
      <c r="C92" s="33">
        <v>1</v>
      </c>
      <c r="D92">
        <f t="shared" si="1"/>
        <v>1</v>
      </c>
    </row>
    <row r="93" spans="1:4" x14ac:dyDescent="0.3">
      <c r="A93" s="37" t="s">
        <v>288</v>
      </c>
      <c r="B93" s="32" t="s">
        <v>783</v>
      </c>
      <c r="C93" s="32">
        <v>1</v>
      </c>
      <c r="D93">
        <f t="shared" si="1"/>
        <v>1</v>
      </c>
    </row>
    <row r="94" spans="1:4" x14ac:dyDescent="0.3">
      <c r="A94" s="36" t="s">
        <v>290</v>
      </c>
      <c r="B94" s="33" t="s">
        <v>550</v>
      </c>
      <c r="C94" s="33">
        <v>1</v>
      </c>
      <c r="D94">
        <f t="shared" si="1"/>
        <v>1</v>
      </c>
    </row>
    <row r="95" spans="1:4" x14ac:dyDescent="0.3">
      <c r="A95" s="37" t="s">
        <v>292</v>
      </c>
      <c r="B95" s="32" t="s">
        <v>786</v>
      </c>
      <c r="C95" s="32">
        <v>1</v>
      </c>
      <c r="D95" t="e">
        <f t="shared" si="1"/>
        <v>#N/A</v>
      </c>
    </row>
    <row r="96" spans="1:4" x14ac:dyDescent="0.3">
      <c r="A96" s="36" t="s">
        <v>295</v>
      </c>
      <c r="B96" s="33" t="s">
        <v>555</v>
      </c>
      <c r="C96" s="33">
        <v>1</v>
      </c>
      <c r="D96">
        <f t="shared" si="1"/>
        <v>1</v>
      </c>
    </row>
    <row r="97" spans="1:4" x14ac:dyDescent="0.3">
      <c r="A97" s="37" t="s">
        <v>298</v>
      </c>
      <c r="B97" s="32" t="s">
        <v>558</v>
      </c>
      <c r="C97" s="32">
        <v>1</v>
      </c>
      <c r="D97">
        <f t="shared" si="1"/>
        <v>1</v>
      </c>
    </row>
    <row r="98" spans="1:4" x14ac:dyDescent="0.3">
      <c r="A98" s="36" t="s">
        <v>300</v>
      </c>
      <c r="B98" s="33" t="s">
        <v>560</v>
      </c>
      <c r="C98" s="33">
        <v>1</v>
      </c>
      <c r="D98">
        <f t="shared" si="1"/>
        <v>1</v>
      </c>
    </row>
    <row r="99" spans="1:4" x14ac:dyDescent="0.3">
      <c r="A99" s="37" t="s">
        <v>303</v>
      </c>
      <c r="B99" s="32" t="s">
        <v>566</v>
      </c>
      <c r="C99" s="32">
        <v>1</v>
      </c>
      <c r="D99">
        <f t="shared" si="1"/>
        <v>1</v>
      </c>
    </row>
    <row r="100" spans="1:4" x14ac:dyDescent="0.3">
      <c r="A100" s="36" t="s">
        <v>305</v>
      </c>
      <c r="B100" s="33" t="s">
        <v>574</v>
      </c>
      <c r="C100" s="33">
        <v>1</v>
      </c>
      <c r="D100">
        <f t="shared" si="1"/>
        <v>1</v>
      </c>
    </row>
    <row r="101" spans="1:4" x14ac:dyDescent="0.3">
      <c r="A101" s="37" t="s">
        <v>307</v>
      </c>
      <c r="B101" s="32" t="s">
        <v>576</v>
      </c>
      <c r="C101" s="32">
        <v>1</v>
      </c>
      <c r="D101">
        <f t="shared" si="1"/>
        <v>1</v>
      </c>
    </row>
    <row r="102" spans="1:4" x14ac:dyDescent="0.3">
      <c r="A102" s="36" t="s">
        <v>310</v>
      </c>
      <c r="B102" s="33" t="s">
        <v>580</v>
      </c>
      <c r="C102" s="33">
        <v>1</v>
      </c>
      <c r="D102">
        <f t="shared" si="1"/>
        <v>1</v>
      </c>
    </row>
    <row r="103" spans="1:4" x14ac:dyDescent="0.3">
      <c r="A103" s="38" t="s">
        <v>313</v>
      </c>
      <c r="B103" s="32" t="s">
        <v>584</v>
      </c>
      <c r="C103" s="32">
        <v>1</v>
      </c>
      <c r="D103">
        <f t="shared" si="1"/>
        <v>1</v>
      </c>
    </row>
    <row r="104" spans="1:4" x14ac:dyDescent="0.3">
      <c r="A104" s="36" t="s">
        <v>316</v>
      </c>
      <c r="B104" s="33" t="s">
        <v>586</v>
      </c>
      <c r="C104" s="33">
        <v>1</v>
      </c>
      <c r="D104">
        <f t="shared" si="1"/>
        <v>1</v>
      </c>
    </row>
    <row r="105" spans="1:4" x14ac:dyDescent="0.3">
      <c r="A105" s="37" t="s">
        <v>318</v>
      </c>
      <c r="B105" s="32" t="s">
        <v>590</v>
      </c>
      <c r="C105" s="32">
        <v>1</v>
      </c>
      <c r="D105">
        <f t="shared" si="1"/>
        <v>1</v>
      </c>
    </row>
    <row r="106" spans="1:4" x14ac:dyDescent="0.3">
      <c r="A106" s="36" t="s">
        <v>320</v>
      </c>
      <c r="B106" s="33" t="s">
        <v>593</v>
      </c>
      <c r="C106" s="33">
        <v>1</v>
      </c>
      <c r="D106">
        <f t="shared" si="1"/>
        <v>1</v>
      </c>
    </row>
    <row r="107" spans="1:4" x14ac:dyDescent="0.3">
      <c r="A107" s="42" t="s">
        <v>323</v>
      </c>
      <c r="B107" s="32" t="s">
        <v>595</v>
      </c>
      <c r="C107" s="32">
        <v>1</v>
      </c>
      <c r="D107">
        <f t="shared" si="1"/>
        <v>1</v>
      </c>
    </row>
    <row r="108" spans="1:4" x14ac:dyDescent="0.3">
      <c r="A108" s="41" t="s">
        <v>325</v>
      </c>
      <c r="B108" s="33" t="s">
        <v>802</v>
      </c>
      <c r="C108" s="33">
        <v>1</v>
      </c>
      <c r="D108">
        <f t="shared" si="1"/>
        <v>1</v>
      </c>
    </row>
    <row r="109" spans="1:4" x14ac:dyDescent="0.3">
      <c r="A109" s="42" t="s">
        <v>328</v>
      </c>
      <c r="B109" s="32" t="s">
        <v>602</v>
      </c>
      <c r="C109" s="32">
        <v>1</v>
      </c>
      <c r="D109">
        <f t="shared" si="1"/>
        <v>1</v>
      </c>
    </row>
    <row r="110" spans="1:4" x14ac:dyDescent="0.3">
      <c r="A110" s="41" t="s">
        <v>331</v>
      </c>
      <c r="B110" s="33" t="s">
        <v>806</v>
      </c>
      <c r="C110" s="33">
        <v>1</v>
      </c>
      <c r="D110" t="e">
        <f t="shared" si="1"/>
        <v>#N/A</v>
      </c>
    </row>
    <row r="111" spans="1:4" x14ac:dyDescent="0.3">
      <c r="A111" s="42" t="s">
        <v>331</v>
      </c>
      <c r="B111" s="32" t="s">
        <v>608</v>
      </c>
      <c r="C111" s="32">
        <v>1</v>
      </c>
      <c r="D111">
        <f t="shared" si="1"/>
        <v>1</v>
      </c>
    </row>
    <row r="112" spans="1:4" x14ac:dyDescent="0.3">
      <c r="A112" s="41" t="s">
        <v>335</v>
      </c>
      <c r="B112" s="33" t="s">
        <v>611</v>
      </c>
      <c r="C112" s="33">
        <v>1</v>
      </c>
      <c r="D112">
        <f t="shared" si="1"/>
        <v>1</v>
      </c>
    </row>
    <row r="113" spans="1:4" x14ac:dyDescent="0.3">
      <c r="A113" s="42" t="s">
        <v>339</v>
      </c>
      <c r="B113" s="32" t="s">
        <v>613</v>
      </c>
      <c r="C113" s="32">
        <v>1</v>
      </c>
      <c r="D113">
        <f t="shared" si="1"/>
        <v>1</v>
      </c>
    </row>
    <row r="114" spans="1:4" x14ac:dyDescent="0.3">
      <c r="A114" s="41" t="s">
        <v>342</v>
      </c>
      <c r="B114" s="33" t="s">
        <v>616</v>
      </c>
      <c r="C114" s="33">
        <v>1</v>
      </c>
      <c r="D114">
        <f t="shared" si="1"/>
        <v>1</v>
      </c>
    </row>
    <row r="115" spans="1:4" x14ac:dyDescent="0.3">
      <c r="A115" s="42" t="s">
        <v>345</v>
      </c>
      <c r="B115" s="32" t="s">
        <v>620</v>
      </c>
      <c r="C115" s="32">
        <v>1</v>
      </c>
      <c r="D115">
        <f t="shared" si="1"/>
        <v>1</v>
      </c>
    </row>
    <row r="116" spans="1:4" x14ac:dyDescent="0.3">
      <c r="A116" s="41" t="s">
        <v>348</v>
      </c>
      <c r="B116" s="33" t="s">
        <v>813</v>
      </c>
      <c r="C116" s="33">
        <v>1</v>
      </c>
      <c r="D116" t="e">
        <f t="shared" si="1"/>
        <v>#N/A</v>
      </c>
    </row>
    <row r="117" spans="1:4" x14ac:dyDescent="0.3">
      <c r="A117" s="42" t="s">
        <v>351</v>
      </c>
      <c r="B117" s="32" t="s">
        <v>624</v>
      </c>
      <c r="C117" s="32">
        <v>1</v>
      </c>
      <c r="D117">
        <f t="shared" si="1"/>
        <v>1</v>
      </c>
    </row>
    <row r="118" spans="1:4" x14ac:dyDescent="0.3">
      <c r="A118" s="41" t="s">
        <v>351</v>
      </c>
      <c r="B118" s="33" t="s">
        <v>627</v>
      </c>
      <c r="C118" s="33">
        <v>1</v>
      </c>
      <c r="D118">
        <f t="shared" si="1"/>
        <v>1</v>
      </c>
    </row>
    <row r="119" spans="1:4" x14ac:dyDescent="0.3">
      <c r="A119" s="42" t="s">
        <v>353</v>
      </c>
      <c r="B119" s="32" t="s">
        <v>629</v>
      </c>
      <c r="C119" s="32">
        <v>1</v>
      </c>
      <c r="D119">
        <f t="shared" si="1"/>
        <v>1</v>
      </c>
    </row>
    <row r="120" spans="1:4" x14ac:dyDescent="0.3">
      <c r="A120" s="41" t="s">
        <v>356</v>
      </c>
      <c r="B120" s="33" t="s">
        <v>632</v>
      </c>
      <c r="C120" s="33">
        <v>1</v>
      </c>
      <c r="D120">
        <f t="shared" si="1"/>
        <v>1</v>
      </c>
    </row>
    <row r="121" spans="1:4" x14ac:dyDescent="0.3">
      <c r="A121" s="42" t="s">
        <v>356</v>
      </c>
      <c r="B121" s="32" t="s">
        <v>634</v>
      </c>
      <c r="C121" s="32">
        <v>1</v>
      </c>
      <c r="D121">
        <f t="shared" si="1"/>
        <v>1</v>
      </c>
    </row>
    <row r="122" spans="1:4" x14ac:dyDescent="0.3">
      <c r="A122" s="41" t="s">
        <v>356</v>
      </c>
      <c r="B122" s="33" t="s">
        <v>638</v>
      </c>
      <c r="C122" s="33">
        <v>1</v>
      </c>
      <c r="D122">
        <f t="shared" si="1"/>
        <v>1</v>
      </c>
    </row>
    <row r="123" spans="1:4" x14ac:dyDescent="0.3">
      <c r="A123" s="42" t="s">
        <v>356</v>
      </c>
      <c r="B123" s="32" t="s">
        <v>640</v>
      </c>
      <c r="C123" s="32">
        <v>1</v>
      </c>
      <c r="D123">
        <f t="shared" si="1"/>
        <v>1</v>
      </c>
    </row>
    <row r="124" spans="1:4" x14ac:dyDescent="0.3">
      <c r="A124" s="41" t="s">
        <v>356</v>
      </c>
      <c r="B124" s="33" t="s">
        <v>642</v>
      </c>
      <c r="C124" s="33">
        <v>1</v>
      </c>
      <c r="D124">
        <f t="shared" si="1"/>
        <v>1</v>
      </c>
    </row>
    <row r="125" spans="1:4" x14ac:dyDescent="0.3">
      <c r="A125" s="42" t="s">
        <v>364</v>
      </c>
      <c r="B125" s="32" t="s">
        <v>822</v>
      </c>
      <c r="C125" s="32">
        <v>1</v>
      </c>
      <c r="D125" t="e">
        <f t="shared" si="1"/>
        <v>#N/A</v>
      </c>
    </row>
    <row r="126" spans="1:4" x14ac:dyDescent="0.3">
      <c r="A126" s="41" t="s">
        <v>368</v>
      </c>
      <c r="B126" s="33" t="s">
        <v>649</v>
      </c>
      <c r="C126" s="33">
        <v>1</v>
      </c>
      <c r="D126">
        <f t="shared" si="1"/>
        <v>1</v>
      </c>
    </row>
    <row r="127" spans="1:4" x14ac:dyDescent="0.3">
      <c r="A127" s="42" t="s">
        <v>372</v>
      </c>
      <c r="B127" s="32" t="s">
        <v>657</v>
      </c>
      <c r="C127" s="32">
        <v>1</v>
      </c>
      <c r="D127">
        <f t="shared" si="1"/>
        <v>1</v>
      </c>
    </row>
    <row r="128" spans="1:4" x14ac:dyDescent="0.3">
      <c r="A128" s="41" t="s">
        <v>375</v>
      </c>
      <c r="B128" s="33" t="s">
        <v>663</v>
      </c>
      <c r="C128" s="33">
        <v>1</v>
      </c>
      <c r="D128">
        <f t="shared" si="1"/>
        <v>1</v>
      </c>
    </row>
    <row r="129" spans="1:4" x14ac:dyDescent="0.3">
      <c r="A129" s="42" t="s">
        <v>378</v>
      </c>
      <c r="B129" s="32" t="s">
        <v>665</v>
      </c>
      <c r="C129" s="32">
        <v>1</v>
      </c>
      <c r="D129">
        <f t="shared" si="1"/>
        <v>1</v>
      </c>
    </row>
    <row r="130" spans="1:4" x14ac:dyDescent="0.3">
      <c r="A130" s="41" t="s">
        <v>381</v>
      </c>
      <c r="B130" s="33" t="s">
        <v>667</v>
      </c>
      <c r="C130" s="33">
        <v>1</v>
      </c>
      <c r="D130">
        <f t="shared" ref="D130:D147" si="2">VLOOKUP(B130,A:C,3,FALSE)</f>
        <v>1</v>
      </c>
    </row>
    <row r="131" spans="1:4" x14ac:dyDescent="0.3">
      <c r="A131" s="42" t="s">
        <v>383</v>
      </c>
      <c r="B131" s="32" t="s">
        <v>670</v>
      </c>
      <c r="C131" s="32">
        <v>1</v>
      </c>
      <c r="D131">
        <f t="shared" si="2"/>
        <v>1</v>
      </c>
    </row>
    <row r="132" spans="1:4" x14ac:dyDescent="0.3">
      <c r="A132" s="41" t="s">
        <v>386</v>
      </c>
      <c r="B132" s="33" t="s">
        <v>672</v>
      </c>
      <c r="C132" s="33">
        <v>1</v>
      </c>
      <c r="D132">
        <f t="shared" si="2"/>
        <v>1</v>
      </c>
    </row>
    <row r="133" spans="1:4" x14ac:dyDescent="0.3">
      <c r="A133" s="42" t="s">
        <v>386</v>
      </c>
      <c r="B133" s="32" t="s">
        <v>675</v>
      </c>
      <c r="C133" s="32">
        <v>1</v>
      </c>
      <c r="D133">
        <f t="shared" si="2"/>
        <v>1</v>
      </c>
    </row>
    <row r="134" spans="1:4" x14ac:dyDescent="0.3">
      <c r="A134" s="41" t="s">
        <v>390</v>
      </c>
      <c r="B134" s="33" t="s">
        <v>678</v>
      </c>
      <c r="C134" s="33">
        <v>1</v>
      </c>
      <c r="D134">
        <f t="shared" si="2"/>
        <v>1</v>
      </c>
    </row>
    <row r="135" spans="1:4" x14ac:dyDescent="0.3">
      <c r="A135" s="42" t="s">
        <v>390</v>
      </c>
      <c r="B135" s="42"/>
      <c r="C135" s="32">
        <v>1</v>
      </c>
      <c r="D135" t="e">
        <f t="shared" si="2"/>
        <v>#N/A</v>
      </c>
    </row>
    <row r="136" spans="1:4" x14ac:dyDescent="0.3">
      <c r="A136" s="41" t="s">
        <v>390</v>
      </c>
      <c r="B136" s="41"/>
      <c r="C136" s="33">
        <v>1</v>
      </c>
      <c r="D136" t="e">
        <f t="shared" si="2"/>
        <v>#N/A</v>
      </c>
    </row>
    <row r="137" spans="1:4" x14ac:dyDescent="0.3">
      <c r="A137" s="42" t="s">
        <v>390</v>
      </c>
      <c r="B137" s="42"/>
      <c r="C137" s="32">
        <v>1</v>
      </c>
      <c r="D137" t="e">
        <f t="shared" si="2"/>
        <v>#N/A</v>
      </c>
    </row>
    <row r="138" spans="1:4" x14ac:dyDescent="0.3">
      <c r="A138" s="41" t="s">
        <v>393</v>
      </c>
      <c r="B138" s="41"/>
      <c r="C138" s="33">
        <v>1</v>
      </c>
      <c r="D138" t="e">
        <f t="shared" si="2"/>
        <v>#N/A</v>
      </c>
    </row>
    <row r="139" spans="1:4" x14ac:dyDescent="0.3">
      <c r="A139" s="44" t="s">
        <v>396</v>
      </c>
      <c r="B139" s="44"/>
      <c r="C139" s="32">
        <v>1</v>
      </c>
      <c r="D139" t="e">
        <f t="shared" si="2"/>
        <v>#N/A</v>
      </c>
    </row>
    <row r="140" spans="1:4" x14ac:dyDescent="0.3">
      <c r="A140" s="41" t="s">
        <v>399</v>
      </c>
      <c r="B140" s="41"/>
      <c r="C140" s="33">
        <v>1</v>
      </c>
      <c r="D140" t="e">
        <f t="shared" si="2"/>
        <v>#N/A</v>
      </c>
    </row>
    <row r="141" spans="1:4" x14ac:dyDescent="0.3">
      <c r="A141" s="42" t="s">
        <v>401</v>
      </c>
      <c r="B141" s="42"/>
      <c r="C141" s="32">
        <v>1</v>
      </c>
      <c r="D141" t="e">
        <f t="shared" si="2"/>
        <v>#N/A</v>
      </c>
    </row>
    <row r="142" spans="1:4" x14ac:dyDescent="0.3">
      <c r="A142" s="41" t="s">
        <v>404</v>
      </c>
      <c r="B142" s="41"/>
      <c r="C142" s="33">
        <v>1</v>
      </c>
      <c r="D142" t="e">
        <f t="shared" si="2"/>
        <v>#N/A</v>
      </c>
    </row>
    <row r="143" spans="1:4" x14ac:dyDescent="0.3">
      <c r="A143" s="42" t="s">
        <v>408</v>
      </c>
      <c r="B143" s="42"/>
      <c r="C143" s="32">
        <v>1</v>
      </c>
      <c r="D143" t="e">
        <f t="shared" si="2"/>
        <v>#N/A</v>
      </c>
    </row>
    <row r="144" spans="1:4" x14ac:dyDescent="0.3">
      <c r="A144" s="41" t="s">
        <v>410</v>
      </c>
      <c r="B144" s="41"/>
      <c r="C144" s="33">
        <v>1</v>
      </c>
      <c r="D144" t="e">
        <f t="shared" si="2"/>
        <v>#N/A</v>
      </c>
    </row>
    <row r="145" spans="1:4" x14ac:dyDescent="0.3">
      <c r="A145" s="42" t="s">
        <v>413</v>
      </c>
      <c r="B145" s="42"/>
      <c r="C145" s="32">
        <v>1</v>
      </c>
      <c r="D145" t="e">
        <f t="shared" si="2"/>
        <v>#N/A</v>
      </c>
    </row>
    <row r="146" spans="1:4" x14ac:dyDescent="0.3">
      <c r="A146" s="41" t="s">
        <v>416</v>
      </c>
      <c r="B146" s="41"/>
      <c r="C146" s="33">
        <v>1</v>
      </c>
      <c r="D146" t="e">
        <f t="shared" si="2"/>
        <v>#N/A</v>
      </c>
    </row>
    <row r="147" spans="1:4" x14ac:dyDescent="0.3">
      <c r="A147" s="42" t="s">
        <v>418</v>
      </c>
      <c r="B147" s="42"/>
      <c r="C147" s="32">
        <v>1</v>
      </c>
      <c r="D147" t="e">
        <f t="shared" si="2"/>
        <v>#N/A</v>
      </c>
    </row>
    <row r="148" spans="1:4" x14ac:dyDescent="0.3">
      <c r="A148" s="41" t="s">
        <v>419</v>
      </c>
      <c r="B148" s="41"/>
      <c r="C148" s="33">
        <v>1</v>
      </c>
      <c r="D148" t="e">
        <f>VLOOKUP(B148,A:C,3,FALSE)</f>
        <v>#N/A</v>
      </c>
    </row>
    <row r="149" spans="1:4" x14ac:dyDescent="0.3">
      <c r="A149" s="42" t="s">
        <v>252</v>
      </c>
      <c r="B149" s="42"/>
      <c r="C149" s="32">
        <v>1</v>
      </c>
      <c r="D149" t="e">
        <f t="shared" ref="D149:D212" si="3">VLOOKUP(B149,A:C,3,FALSE)</f>
        <v>#N/A</v>
      </c>
    </row>
    <row r="150" spans="1:4" x14ac:dyDescent="0.3">
      <c r="A150" s="41" t="s">
        <v>423</v>
      </c>
      <c r="B150" s="41"/>
      <c r="C150" s="33">
        <v>1</v>
      </c>
      <c r="D150" t="e">
        <f t="shared" si="3"/>
        <v>#N/A</v>
      </c>
    </row>
    <row r="151" spans="1:4" x14ac:dyDescent="0.3">
      <c r="A151" s="42" t="s">
        <v>425</v>
      </c>
      <c r="B151" s="42"/>
      <c r="C151" s="32">
        <v>1</v>
      </c>
      <c r="D151" t="e">
        <f t="shared" si="3"/>
        <v>#N/A</v>
      </c>
    </row>
    <row r="152" spans="1:4" x14ac:dyDescent="0.3">
      <c r="A152" s="43" t="s">
        <v>427</v>
      </c>
      <c r="B152" s="43"/>
      <c r="C152" s="33">
        <v>1</v>
      </c>
      <c r="D152" t="e">
        <f t="shared" si="3"/>
        <v>#N/A</v>
      </c>
    </row>
    <row r="153" spans="1:4" x14ac:dyDescent="0.3">
      <c r="A153" s="42" t="s">
        <v>430</v>
      </c>
      <c r="B153" s="42"/>
      <c r="C153" s="32">
        <v>1</v>
      </c>
      <c r="D153" t="e">
        <f t="shared" si="3"/>
        <v>#N/A</v>
      </c>
    </row>
    <row r="154" spans="1:4" x14ac:dyDescent="0.3">
      <c r="A154" s="41" t="s">
        <v>430</v>
      </c>
      <c r="B154" s="41"/>
      <c r="C154" s="33">
        <v>1</v>
      </c>
      <c r="D154" t="e">
        <f t="shared" si="3"/>
        <v>#N/A</v>
      </c>
    </row>
    <row r="155" spans="1:4" x14ac:dyDescent="0.3">
      <c r="A155" s="42" t="s">
        <v>433</v>
      </c>
      <c r="B155" s="42"/>
      <c r="C155" s="32">
        <v>1</v>
      </c>
      <c r="D155" t="e">
        <f t="shared" si="3"/>
        <v>#N/A</v>
      </c>
    </row>
    <row r="156" spans="1:4" x14ac:dyDescent="0.3">
      <c r="A156" s="41" t="s">
        <v>435</v>
      </c>
      <c r="B156" s="41"/>
      <c r="C156" s="33">
        <v>1</v>
      </c>
      <c r="D156" t="e">
        <f t="shared" si="3"/>
        <v>#N/A</v>
      </c>
    </row>
    <row r="157" spans="1:4" x14ac:dyDescent="0.3">
      <c r="A157" s="42" t="s">
        <v>435</v>
      </c>
      <c r="B157" s="42"/>
      <c r="C157" s="32">
        <v>1</v>
      </c>
      <c r="D157" t="e">
        <f t="shared" si="3"/>
        <v>#N/A</v>
      </c>
    </row>
    <row r="158" spans="1:4" x14ac:dyDescent="0.3">
      <c r="A158" s="41" t="s">
        <v>439</v>
      </c>
      <c r="B158" s="41"/>
      <c r="C158" s="33">
        <v>1</v>
      </c>
      <c r="D158" t="e">
        <f t="shared" si="3"/>
        <v>#N/A</v>
      </c>
    </row>
    <row r="159" spans="1:4" x14ac:dyDescent="0.3">
      <c r="A159" s="42" t="s">
        <v>442</v>
      </c>
      <c r="B159" s="42"/>
      <c r="C159" s="32">
        <v>1</v>
      </c>
      <c r="D159" t="e">
        <f t="shared" si="3"/>
        <v>#N/A</v>
      </c>
    </row>
    <row r="160" spans="1:4" x14ac:dyDescent="0.3">
      <c r="A160" s="41" t="s">
        <v>445</v>
      </c>
      <c r="B160" s="41"/>
      <c r="C160" s="33">
        <v>1</v>
      </c>
      <c r="D160" t="e">
        <f t="shared" si="3"/>
        <v>#N/A</v>
      </c>
    </row>
    <row r="161" spans="1:4" x14ac:dyDescent="0.3">
      <c r="A161" s="42" t="s">
        <v>447</v>
      </c>
      <c r="B161" s="42"/>
      <c r="C161" s="32">
        <v>1</v>
      </c>
      <c r="D161" t="e">
        <f t="shared" si="3"/>
        <v>#N/A</v>
      </c>
    </row>
    <row r="162" spans="1:4" x14ac:dyDescent="0.3">
      <c r="A162" s="41" t="s">
        <v>450</v>
      </c>
      <c r="B162" s="41"/>
      <c r="C162" s="33">
        <v>1</v>
      </c>
      <c r="D162" t="e">
        <f t="shared" si="3"/>
        <v>#N/A</v>
      </c>
    </row>
    <row r="163" spans="1:4" x14ac:dyDescent="0.3">
      <c r="A163" s="42" t="s">
        <v>452</v>
      </c>
      <c r="B163" s="42"/>
      <c r="C163" s="32">
        <v>1</v>
      </c>
      <c r="D163" t="e">
        <f t="shared" si="3"/>
        <v>#N/A</v>
      </c>
    </row>
    <row r="164" spans="1:4" x14ac:dyDescent="0.3">
      <c r="A164" s="41" t="s">
        <v>455</v>
      </c>
      <c r="B164" s="41"/>
      <c r="C164" s="33">
        <v>1</v>
      </c>
      <c r="D164" t="e">
        <f t="shared" si="3"/>
        <v>#N/A</v>
      </c>
    </row>
    <row r="165" spans="1:4" x14ac:dyDescent="0.3">
      <c r="A165" s="42" t="s">
        <v>458</v>
      </c>
      <c r="B165" s="42"/>
      <c r="C165" s="32">
        <v>1</v>
      </c>
      <c r="D165" t="e">
        <f t="shared" si="3"/>
        <v>#N/A</v>
      </c>
    </row>
    <row r="166" spans="1:4" x14ac:dyDescent="0.3">
      <c r="A166" s="41" t="s">
        <v>461</v>
      </c>
      <c r="B166" s="41"/>
      <c r="C166" s="33">
        <v>1</v>
      </c>
      <c r="D166" t="e">
        <f t="shared" si="3"/>
        <v>#N/A</v>
      </c>
    </row>
    <row r="167" spans="1:4" x14ac:dyDescent="0.3">
      <c r="A167" s="42" t="s">
        <v>464</v>
      </c>
      <c r="B167" s="42"/>
      <c r="C167" s="32">
        <v>1</v>
      </c>
      <c r="D167" t="e">
        <f t="shared" si="3"/>
        <v>#N/A</v>
      </c>
    </row>
    <row r="168" spans="1:4" x14ac:dyDescent="0.3">
      <c r="A168" s="41" t="s">
        <v>467</v>
      </c>
      <c r="B168" s="41"/>
      <c r="C168" s="33">
        <v>1</v>
      </c>
      <c r="D168" t="e">
        <f t="shared" si="3"/>
        <v>#N/A</v>
      </c>
    </row>
    <row r="169" spans="1:4" x14ac:dyDescent="0.3">
      <c r="A169" s="42" t="s">
        <v>470</v>
      </c>
      <c r="B169" s="42"/>
      <c r="C169" s="32">
        <v>1</v>
      </c>
      <c r="D169" t="e">
        <f t="shared" si="3"/>
        <v>#N/A</v>
      </c>
    </row>
    <row r="170" spans="1:4" x14ac:dyDescent="0.3">
      <c r="A170" s="41" t="s">
        <v>472</v>
      </c>
      <c r="B170" s="41"/>
      <c r="C170" s="33">
        <v>1</v>
      </c>
      <c r="D170" t="e">
        <f t="shared" si="3"/>
        <v>#N/A</v>
      </c>
    </row>
    <row r="171" spans="1:4" x14ac:dyDescent="0.3">
      <c r="A171" s="42" t="s">
        <v>472</v>
      </c>
      <c r="B171" s="42"/>
      <c r="C171" s="32">
        <v>1</v>
      </c>
      <c r="D171" t="e">
        <f t="shared" si="3"/>
        <v>#N/A</v>
      </c>
    </row>
    <row r="172" spans="1:4" x14ac:dyDescent="0.3">
      <c r="A172" s="41" t="s">
        <v>474</v>
      </c>
      <c r="B172" s="41"/>
      <c r="C172" s="33">
        <v>1</v>
      </c>
      <c r="D172" t="e">
        <f t="shared" si="3"/>
        <v>#N/A</v>
      </c>
    </row>
    <row r="173" spans="1:4" x14ac:dyDescent="0.3">
      <c r="A173" s="42" t="s">
        <v>477</v>
      </c>
      <c r="B173" s="42"/>
      <c r="C173" s="32">
        <v>1</v>
      </c>
      <c r="D173" t="e">
        <f t="shared" si="3"/>
        <v>#N/A</v>
      </c>
    </row>
    <row r="174" spans="1:4" x14ac:dyDescent="0.3">
      <c r="A174" s="41" t="s">
        <v>477</v>
      </c>
      <c r="B174" s="41"/>
      <c r="C174" s="33">
        <v>1</v>
      </c>
      <c r="D174" t="e">
        <f t="shared" si="3"/>
        <v>#N/A</v>
      </c>
    </row>
    <row r="175" spans="1:4" x14ac:dyDescent="0.3">
      <c r="A175" s="42" t="s">
        <v>477</v>
      </c>
      <c r="B175" s="42"/>
      <c r="C175" s="32">
        <v>1</v>
      </c>
      <c r="D175" t="e">
        <f t="shared" si="3"/>
        <v>#N/A</v>
      </c>
    </row>
    <row r="176" spans="1:4" x14ac:dyDescent="0.3">
      <c r="A176" s="41" t="s">
        <v>481</v>
      </c>
      <c r="B176" s="41"/>
      <c r="C176" s="33">
        <v>1</v>
      </c>
      <c r="D176" t="e">
        <f t="shared" si="3"/>
        <v>#N/A</v>
      </c>
    </row>
    <row r="177" spans="1:4" x14ac:dyDescent="0.3">
      <c r="A177" s="42" t="s">
        <v>485</v>
      </c>
      <c r="B177" s="42"/>
      <c r="C177" s="32">
        <v>1</v>
      </c>
      <c r="D177" t="e">
        <f t="shared" si="3"/>
        <v>#N/A</v>
      </c>
    </row>
    <row r="178" spans="1:4" x14ac:dyDescent="0.3">
      <c r="A178" s="41" t="s">
        <v>487</v>
      </c>
      <c r="B178" s="41"/>
      <c r="C178" s="33">
        <v>1</v>
      </c>
      <c r="D178" t="e">
        <f t="shared" si="3"/>
        <v>#N/A</v>
      </c>
    </row>
    <row r="179" spans="1:4" x14ac:dyDescent="0.3">
      <c r="A179" s="42" t="s">
        <v>487</v>
      </c>
      <c r="B179" s="42"/>
      <c r="C179" s="32">
        <v>1</v>
      </c>
      <c r="D179" t="e">
        <f t="shared" si="3"/>
        <v>#N/A</v>
      </c>
    </row>
    <row r="180" spans="1:4" x14ac:dyDescent="0.3">
      <c r="A180" s="41" t="s">
        <v>490</v>
      </c>
      <c r="B180" s="41"/>
      <c r="C180" s="33">
        <v>1</v>
      </c>
      <c r="D180" t="e">
        <f t="shared" si="3"/>
        <v>#N/A</v>
      </c>
    </row>
    <row r="181" spans="1:4" x14ac:dyDescent="0.3">
      <c r="A181" s="42" t="s">
        <v>490</v>
      </c>
      <c r="B181" s="42"/>
      <c r="C181" s="32">
        <v>1</v>
      </c>
      <c r="D181" t="e">
        <f t="shared" si="3"/>
        <v>#N/A</v>
      </c>
    </row>
    <row r="182" spans="1:4" x14ac:dyDescent="0.3">
      <c r="A182" s="41" t="s">
        <v>494</v>
      </c>
      <c r="B182" s="41"/>
      <c r="C182" s="33">
        <v>1</v>
      </c>
      <c r="D182" t="e">
        <f t="shared" si="3"/>
        <v>#N/A</v>
      </c>
    </row>
    <row r="183" spans="1:4" x14ac:dyDescent="0.3">
      <c r="A183" s="42" t="s">
        <v>497</v>
      </c>
      <c r="B183" s="42"/>
      <c r="C183" s="32">
        <v>1</v>
      </c>
      <c r="D183" t="e">
        <f t="shared" si="3"/>
        <v>#N/A</v>
      </c>
    </row>
    <row r="184" spans="1:4" x14ac:dyDescent="0.3">
      <c r="A184" s="41" t="s">
        <v>497</v>
      </c>
      <c r="B184" s="41"/>
      <c r="C184" s="33">
        <v>1</v>
      </c>
      <c r="D184" t="e">
        <f t="shared" si="3"/>
        <v>#N/A</v>
      </c>
    </row>
    <row r="185" spans="1:4" x14ac:dyDescent="0.3">
      <c r="A185" s="42" t="s">
        <v>500</v>
      </c>
      <c r="B185" s="42"/>
      <c r="C185" s="32">
        <v>1</v>
      </c>
      <c r="D185" t="e">
        <f t="shared" si="3"/>
        <v>#N/A</v>
      </c>
    </row>
    <row r="186" spans="1:4" x14ac:dyDescent="0.3">
      <c r="A186" s="41" t="s">
        <v>500</v>
      </c>
      <c r="B186" s="41"/>
      <c r="C186" s="33">
        <v>1</v>
      </c>
      <c r="D186" t="e">
        <f t="shared" si="3"/>
        <v>#N/A</v>
      </c>
    </row>
    <row r="187" spans="1:4" x14ac:dyDescent="0.3">
      <c r="A187" s="42" t="s">
        <v>502</v>
      </c>
      <c r="B187" s="42"/>
      <c r="C187" s="32">
        <v>1</v>
      </c>
      <c r="D187" t="e">
        <f t="shared" si="3"/>
        <v>#N/A</v>
      </c>
    </row>
    <row r="188" spans="1:4" x14ac:dyDescent="0.3">
      <c r="A188" s="41" t="s">
        <v>505</v>
      </c>
      <c r="B188" s="41"/>
      <c r="C188" s="33">
        <v>1</v>
      </c>
      <c r="D188" t="e">
        <f t="shared" si="3"/>
        <v>#N/A</v>
      </c>
    </row>
    <row r="189" spans="1:4" x14ac:dyDescent="0.3">
      <c r="A189" s="42" t="s">
        <v>508</v>
      </c>
      <c r="B189" s="42"/>
      <c r="C189" s="32">
        <v>1</v>
      </c>
      <c r="D189" t="e">
        <f t="shared" si="3"/>
        <v>#N/A</v>
      </c>
    </row>
    <row r="190" spans="1:4" x14ac:dyDescent="0.3">
      <c r="A190" s="41" t="s">
        <v>510</v>
      </c>
      <c r="B190" s="41"/>
      <c r="C190" s="33">
        <v>1</v>
      </c>
      <c r="D190" t="e">
        <f t="shared" si="3"/>
        <v>#N/A</v>
      </c>
    </row>
    <row r="191" spans="1:4" x14ac:dyDescent="0.3">
      <c r="A191" s="42" t="s">
        <v>512</v>
      </c>
      <c r="B191" s="42"/>
      <c r="C191" s="32">
        <v>1</v>
      </c>
      <c r="D191" t="e">
        <f t="shared" si="3"/>
        <v>#N/A</v>
      </c>
    </row>
    <row r="192" spans="1:4" x14ac:dyDescent="0.3">
      <c r="A192" s="41" t="s">
        <v>512</v>
      </c>
      <c r="B192" s="41"/>
      <c r="C192" s="33">
        <v>1</v>
      </c>
      <c r="D192" t="e">
        <f t="shared" si="3"/>
        <v>#N/A</v>
      </c>
    </row>
    <row r="193" spans="1:4" x14ac:dyDescent="0.3">
      <c r="A193" s="42" t="s">
        <v>512</v>
      </c>
      <c r="B193" s="42"/>
      <c r="C193" s="32">
        <v>1</v>
      </c>
      <c r="D193" t="e">
        <f t="shared" si="3"/>
        <v>#N/A</v>
      </c>
    </row>
    <row r="194" spans="1:4" x14ac:dyDescent="0.3">
      <c r="A194" s="41" t="s">
        <v>512</v>
      </c>
      <c r="B194" s="41"/>
      <c r="C194" s="33">
        <v>1</v>
      </c>
      <c r="D194" t="e">
        <f t="shared" si="3"/>
        <v>#N/A</v>
      </c>
    </row>
    <row r="195" spans="1:4" x14ac:dyDescent="0.3">
      <c r="A195" s="42" t="s">
        <v>516</v>
      </c>
      <c r="B195" s="42"/>
      <c r="C195" s="32">
        <v>1</v>
      </c>
      <c r="D195" t="e">
        <f t="shared" si="3"/>
        <v>#N/A</v>
      </c>
    </row>
    <row r="196" spans="1:4" x14ac:dyDescent="0.3">
      <c r="A196" s="41" t="s">
        <v>516</v>
      </c>
      <c r="B196" s="41"/>
      <c r="C196" s="33">
        <v>1</v>
      </c>
      <c r="D196" t="e">
        <f t="shared" si="3"/>
        <v>#N/A</v>
      </c>
    </row>
    <row r="197" spans="1:4" x14ac:dyDescent="0.3">
      <c r="A197" s="42" t="s">
        <v>516</v>
      </c>
      <c r="B197" s="42"/>
      <c r="C197" s="32">
        <v>1</v>
      </c>
      <c r="D197" t="e">
        <f t="shared" si="3"/>
        <v>#N/A</v>
      </c>
    </row>
    <row r="198" spans="1:4" x14ac:dyDescent="0.3">
      <c r="A198" s="41" t="s">
        <v>516</v>
      </c>
      <c r="B198" s="41"/>
      <c r="C198" s="33">
        <v>1</v>
      </c>
      <c r="D198" t="e">
        <f t="shared" si="3"/>
        <v>#N/A</v>
      </c>
    </row>
    <row r="199" spans="1:4" x14ac:dyDescent="0.3">
      <c r="A199" s="42" t="s">
        <v>522</v>
      </c>
      <c r="B199" s="42"/>
      <c r="C199" s="32">
        <v>1</v>
      </c>
      <c r="D199" t="e">
        <f t="shared" si="3"/>
        <v>#N/A</v>
      </c>
    </row>
    <row r="200" spans="1:4" x14ac:dyDescent="0.3">
      <c r="A200" s="43" t="s">
        <v>525</v>
      </c>
      <c r="B200" s="43"/>
      <c r="C200" s="33">
        <v>1</v>
      </c>
      <c r="D200" t="e">
        <f t="shared" si="3"/>
        <v>#N/A</v>
      </c>
    </row>
    <row r="201" spans="1:4" x14ac:dyDescent="0.3">
      <c r="A201" s="42" t="s">
        <v>529</v>
      </c>
      <c r="B201" s="42"/>
      <c r="C201" s="32">
        <v>1</v>
      </c>
      <c r="D201" t="e">
        <f t="shared" si="3"/>
        <v>#N/A</v>
      </c>
    </row>
    <row r="202" spans="1:4" x14ac:dyDescent="0.3">
      <c r="A202" s="41" t="s">
        <v>532</v>
      </c>
      <c r="B202" s="41"/>
      <c r="C202" s="33">
        <v>1</v>
      </c>
      <c r="D202" t="e">
        <f t="shared" si="3"/>
        <v>#N/A</v>
      </c>
    </row>
    <row r="203" spans="1:4" x14ac:dyDescent="0.3">
      <c r="A203" s="42" t="s">
        <v>534</v>
      </c>
      <c r="B203" s="42"/>
      <c r="C203" s="32">
        <v>1</v>
      </c>
      <c r="D203" t="e">
        <f t="shared" si="3"/>
        <v>#N/A</v>
      </c>
    </row>
    <row r="204" spans="1:4" x14ac:dyDescent="0.3">
      <c r="A204" s="41" t="s">
        <v>536</v>
      </c>
      <c r="B204" s="41"/>
      <c r="C204" s="33">
        <v>1</v>
      </c>
      <c r="D204" t="e">
        <f t="shared" si="3"/>
        <v>#N/A</v>
      </c>
    </row>
    <row r="205" spans="1:4" x14ac:dyDescent="0.3">
      <c r="A205" s="42" t="s">
        <v>536</v>
      </c>
      <c r="B205" s="42"/>
      <c r="C205" s="32">
        <v>1</v>
      </c>
      <c r="D205" t="e">
        <f t="shared" si="3"/>
        <v>#N/A</v>
      </c>
    </row>
    <row r="206" spans="1:4" x14ac:dyDescent="0.3">
      <c r="A206" s="41" t="s">
        <v>539</v>
      </c>
      <c r="B206" s="41"/>
      <c r="C206" s="33">
        <v>1</v>
      </c>
      <c r="D206" t="e">
        <f t="shared" si="3"/>
        <v>#N/A</v>
      </c>
    </row>
    <row r="207" spans="1:4" x14ac:dyDescent="0.3">
      <c r="A207" s="42" t="s">
        <v>541</v>
      </c>
      <c r="B207" s="42"/>
      <c r="C207" s="32">
        <v>1</v>
      </c>
      <c r="D207" t="e">
        <f t="shared" si="3"/>
        <v>#N/A</v>
      </c>
    </row>
    <row r="208" spans="1:4" x14ac:dyDescent="0.3">
      <c r="A208" s="41" t="s">
        <v>543</v>
      </c>
      <c r="B208" s="41"/>
      <c r="C208" s="33">
        <v>1</v>
      </c>
      <c r="D208" t="e">
        <f t="shared" si="3"/>
        <v>#N/A</v>
      </c>
    </row>
    <row r="209" spans="1:4" x14ac:dyDescent="0.3">
      <c r="A209" s="42" t="s">
        <v>545</v>
      </c>
      <c r="B209" s="42"/>
      <c r="C209" s="32">
        <v>1</v>
      </c>
      <c r="D209" t="e">
        <f t="shared" si="3"/>
        <v>#N/A</v>
      </c>
    </row>
    <row r="210" spans="1:4" x14ac:dyDescent="0.3">
      <c r="A210" s="41" t="s">
        <v>547</v>
      </c>
      <c r="B210" s="41"/>
      <c r="C210" s="33">
        <v>1</v>
      </c>
      <c r="D210" t="e">
        <f t="shared" si="3"/>
        <v>#N/A</v>
      </c>
    </row>
    <row r="211" spans="1:4" x14ac:dyDescent="0.3">
      <c r="A211" s="42" t="s">
        <v>547</v>
      </c>
      <c r="B211" s="42"/>
      <c r="C211" s="32">
        <v>1</v>
      </c>
      <c r="D211" t="e">
        <f t="shared" si="3"/>
        <v>#N/A</v>
      </c>
    </row>
    <row r="212" spans="1:4" x14ac:dyDescent="0.3">
      <c r="A212" s="41" t="s">
        <v>550</v>
      </c>
      <c r="B212" s="41"/>
      <c r="C212" s="33">
        <v>1</v>
      </c>
      <c r="D212" t="e">
        <f t="shared" si="3"/>
        <v>#N/A</v>
      </c>
    </row>
    <row r="213" spans="1:4" x14ac:dyDescent="0.3">
      <c r="A213" s="42" t="s">
        <v>552</v>
      </c>
      <c r="B213" s="42"/>
      <c r="C213" s="32">
        <v>1</v>
      </c>
      <c r="D213" t="e">
        <f t="shared" ref="D213:D276" si="4">VLOOKUP(B213,A:C,3,FALSE)</f>
        <v>#N/A</v>
      </c>
    </row>
    <row r="214" spans="1:4" x14ac:dyDescent="0.3">
      <c r="A214" s="43" t="s">
        <v>555</v>
      </c>
      <c r="B214" s="43"/>
      <c r="C214" s="33">
        <v>1</v>
      </c>
      <c r="D214" t="e">
        <f t="shared" si="4"/>
        <v>#N/A</v>
      </c>
    </row>
    <row r="215" spans="1:4" x14ac:dyDescent="0.3">
      <c r="A215" s="42" t="s">
        <v>558</v>
      </c>
      <c r="B215" s="42"/>
      <c r="C215" s="32">
        <v>1</v>
      </c>
      <c r="D215" t="e">
        <f t="shared" si="4"/>
        <v>#N/A</v>
      </c>
    </row>
    <row r="216" spans="1:4" x14ac:dyDescent="0.3">
      <c r="A216" s="41" t="s">
        <v>558</v>
      </c>
      <c r="B216" s="41"/>
      <c r="C216" s="33">
        <v>1</v>
      </c>
      <c r="D216" t="e">
        <f t="shared" si="4"/>
        <v>#N/A</v>
      </c>
    </row>
    <row r="217" spans="1:4" x14ac:dyDescent="0.3">
      <c r="A217" s="42" t="s">
        <v>558</v>
      </c>
      <c r="B217" s="42"/>
      <c r="C217" s="32">
        <v>1</v>
      </c>
      <c r="D217" t="e">
        <f t="shared" si="4"/>
        <v>#N/A</v>
      </c>
    </row>
    <row r="218" spans="1:4" x14ac:dyDescent="0.3">
      <c r="A218" s="43" t="s">
        <v>560</v>
      </c>
      <c r="B218" s="43"/>
      <c r="C218" s="33">
        <v>1</v>
      </c>
      <c r="D218" t="e">
        <f t="shared" si="4"/>
        <v>#N/A</v>
      </c>
    </row>
    <row r="219" spans="1:4" x14ac:dyDescent="0.3">
      <c r="A219" s="42" t="s">
        <v>564</v>
      </c>
      <c r="B219" s="42"/>
      <c r="C219" s="32">
        <v>1</v>
      </c>
      <c r="D219" t="e">
        <f t="shared" si="4"/>
        <v>#N/A</v>
      </c>
    </row>
    <row r="220" spans="1:4" x14ac:dyDescent="0.3">
      <c r="A220" s="41" t="s">
        <v>566</v>
      </c>
      <c r="B220" s="41"/>
      <c r="C220" s="33">
        <v>1</v>
      </c>
      <c r="D220" t="e">
        <f t="shared" si="4"/>
        <v>#N/A</v>
      </c>
    </row>
    <row r="221" spans="1:4" x14ac:dyDescent="0.3">
      <c r="A221" s="42" t="s">
        <v>568</v>
      </c>
      <c r="B221" s="42"/>
      <c r="C221" s="32">
        <v>1</v>
      </c>
      <c r="D221" t="e">
        <f t="shared" si="4"/>
        <v>#N/A</v>
      </c>
    </row>
    <row r="222" spans="1:4" x14ac:dyDescent="0.3">
      <c r="A222" s="41" t="s">
        <v>568</v>
      </c>
      <c r="B222" s="41"/>
      <c r="C222" s="33">
        <v>1</v>
      </c>
      <c r="D222" t="e">
        <f t="shared" si="4"/>
        <v>#N/A</v>
      </c>
    </row>
    <row r="223" spans="1:4" x14ac:dyDescent="0.3">
      <c r="A223" s="42" t="s">
        <v>571</v>
      </c>
      <c r="B223" s="42"/>
      <c r="C223" s="32">
        <v>1</v>
      </c>
      <c r="D223" t="e">
        <f t="shared" si="4"/>
        <v>#N/A</v>
      </c>
    </row>
    <row r="224" spans="1:4" x14ac:dyDescent="0.3">
      <c r="A224" s="41" t="s">
        <v>574</v>
      </c>
      <c r="B224" s="41"/>
      <c r="C224" s="33">
        <v>1</v>
      </c>
      <c r="D224" t="e">
        <f t="shared" si="4"/>
        <v>#N/A</v>
      </c>
    </row>
    <row r="225" spans="1:4" x14ac:dyDescent="0.3">
      <c r="A225" s="42" t="s">
        <v>576</v>
      </c>
      <c r="B225" s="42"/>
      <c r="C225" s="32">
        <v>1</v>
      </c>
      <c r="D225" t="e">
        <f t="shared" si="4"/>
        <v>#N/A</v>
      </c>
    </row>
    <row r="226" spans="1:4" x14ac:dyDescent="0.3">
      <c r="A226" s="41" t="s">
        <v>580</v>
      </c>
      <c r="B226" s="41"/>
      <c r="C226" s="33">
        <v>1</v>
      </c>
      <c r="D226" t="e">
        <f t="shared" si="4"/>
        <v>#N/A</v>
      </c>
    </row>
    <row r="227" spans="1:4" x14ac:dyDescent="0.3">
      <c r="A227" s="42" t="s">
        <v>582</v>
      </c>
      <c r="B227" s="42"/>
      <c r="C227" s="32">
        <v>1</v>
      </c>
      <c r="D227" t="e">
        <f t="shared" si="4"/>
        <v>#N/A</v>
      </c>
    </row>
    <row r="228" spans="1:4" x14ac:dyDescent="0.3">
      <c r="A228" s="41" t="s">
        <v>584</v>
      </c>
      <c r="B228" s="41"/>
      <c r="C228" s="33">
        <v>1</v>
      </c>
      <c r="D228" t="e">
        <f t="shared" si="4"/>
        <v>#N/A</v>
      </c>
    </row>
    <row r="229" spans="1:4" x14ac:dyDescent="0.3">
      <c r="A229" s="42" t="s">
        <v>586</v>
      </c>
      <c r="B229" s="42"/>
      <c r="C229" s="32">
        <v>1</v>
      </c>
      <c r="D229" t="e">
        <f t="shared" si="4"/>
        <v>#N/A</v>
      </c>
    </row>
    <row r="230" spans="1:4" x14ac:dyDescent="0.3">
      <c r="A230" s="41" t="s">
        <v>589</v>
      </c>
      <c r="B230" s="41"/>
      <c r="C230" s="33">
        <v>1</v>
      </c>
      <c r="D230" t="e">
        <f t="shared" si="4"/>
        <v>#N/A</v>
      </c>
    </row>
    <row r="231" spans="1:4" x14ac:dyDescent="0.3">
      <c r="A231" s="42" t="s">
        <v>590</v>
      </c>
      <c r="B231" s="42"/>
      <c r="C231" s="32">
        <v>1</v>
      </c>
      <c r="D231" t="e">
        <f t="shared" si="4"/>
        <v>#N/A</v>
      </c>
    </row>
    <row r="232" spans="1:4" x14ac:dyDescent="0.3">
      <c r="A232" s="41" t="s">
        <v>590</v>
      </c>
      <c r="B232" s="41"/>
      <c r="C232" s="33">
        <v>1</v>
      </c>
      <c r="D232" t="e">
        <f t="shared" si="4"/>
        <v>#N/A</v>
      </c>
    </row>
    <row r="233" spans="1:4" x14ac:dyDescent="0.3">
      <c r="A233" s="42" t="s">
        <v>590</v>
      </c>
      <c r="B233" s="42"/>
      <c r="C233" s="32">
        <v>1</v>
      </c>
      <c r="D233" t="e">
        <f t="shared" si="4"/>
        <v>#N/A</v>
      </c>
    </row>
    <row r="234" spans="1:4" x14ac:dyDescent="0.3">
      <c r="A234" s="45" t="s">
        <v>593</v>
      </c>
      <c r="B234" s="45"/>
      <c r="C234" s="33">
        <v>1</v>
      </c>
      <c r="D234" t="e">
        <f t="shared" si="4"/>
        <v>#N/A</v>
      </c>
    </row>
    <row r="235" spans="1:4" x14ac:dyDescent="0.3">
      <c r="A235" s="42" t="s">
        <v>595</v>
      </c>
      <c r="B235" s="42"/>
      <c r="C235" s="32">
        <v>1</v>
      </c>
      <c r="D235" t="e">
        <f t="shared" si="4"/>
        <v>#N/A</v>
      </c>
    </row>
    <row r="236" spans="1:4" x14ac:dyDescent="0.3">
      <c r="A236" s="41" t="s">
        <v>599</v>
      </c>
      <c r="B236" s="41"/>
      <c r="C236" s="33">
        <v>1</v>
      </c>
      <c r="D236" t="e">
        <f t="shared" si="4"/>
        <v>#N/A</v>
      </c>
    </row>
    <row r="237" spans="1:4" x14ac:dyDescent="0.3">
      <c r="A237" s="42" t="s">
        <v>602</v>
      </c>
      <c r="B237" s="42"/>
      <c r="C237" s="32">
        <v>1</v>
      </c>
      <c r="D237" t="e">
        <f t="shared" si="4"/>
        <v>#N/A</v>
      </c>
    </row>
    <row r="238" spans="1:4" x14ac:dyDescent="0.3">
      <c r="A238" s="43" t="s">
        <v>604</v>
      </c>
      <c r="B238" s="43"/>
      <c r="C238" s="33">
        <v>1</v>
      </c>
      <c r="D238" t="e">
        <f t="shared" si="4"/>
        <v>#N/A</v>
      </c>
    </row>
    <row r="239" spans="1:4" x14ac:dyDescent="0.3">
      <c r="A239" s="42" t="s">
        <v>606</v>
      </c>
      <c r="B239" s="42"/>
      <c r="C239" s="32">
        <v>1</v>
      </c>
      <c r="D239" t="e">
        <f t="shared" si="4"/>
        <v>#N/A</v>
      </c>
    </row>
    <row r="240" spans="1:4" x14ac:dyDescent="0.3">
      <c r="A240" s="43" t="s">
        <v>608</v>
      </c>
      <c r="B240" s="43"/>
      <c r="C240" s="33">
        <v>1</v>
      </c>
      <c r="D240" t="e">
        <f t="shared" si="4"/>
        <v>#N/A</v>
      </c>
    </row>
    <row r="241" spans="1:4" x14ac:dyDescent="0.3">
      <c r="A241" s="37" t="s">
        <v>611</v>
      </c>
      <c r="B241" s="42"/>
      <c r="C241" s="32">
        <v>1</v>
      </c>
      <c r="D241" t="e">
        <f t="shared" si="4"/>
        <v>#N/A</v>
      </c>
    </row>
    <row r="242" spans="1:4" x14ac:dyDescent="0.3">
      <c r="A242" s="36" t="s">
        <v>613</v>
      </c>
      <c r="B242" s="41"/>
      <c r="C242" s="33">
        <v>1</v>
      </c>
      <c r="D242" t="e">
        <f t="shared" si="4"/>
        <v>#N/A</v>
      </c>
    </row>
    <row r="243" spans="1:4" x14ac:dyDescent="0.3">
      <c r="A243" s="42" t="s">
        <v>616</v>
      </c>
      <c r="B243" s="42"/>
      <c r="C243" s="32">
        <v>1</v>
      </c>
      <c r="D243" t="e">
        <f t="shared" si="4"/>
        <v>#N/A</v>
      </c>
    </row>
    <row r="244" spans="1:4" x14ac:dyDescent="0.3">
      <c r="A244" s="41" t="s">
        <v>616</v>
      </c>
      <c r="B244" s="41"/>
      <c r="C244" s="33">
        <v>1</v>
      </c>
      <c r="D244" t="e">
        <f t="shared" si="4"/>
        <v>#N/A</v>
      </c>
    </row>
    <row r="245" spans="1:4" x14ac:dyDescent="0.3">
      <c r="A245" s="42" t="s">
        <v>620</v>
      </c>
      <c r="B245" s="42"/>
      <c r="C245" s="32">
        <v>1</v>
      </c>
      <c r="D245" t="e">
        <f t="shared" si="4"/>
        <v>#N/A</v>
      </c>
    </row>
    <row r="246" spans="1:4" x14ac:dyDescent="0.3">
      <c r="A246" s="41" t="s">
        <v>622</v>
      </c>
      <c r="B246" s="41"/>
      <c r="C246" s="33">
        <v>1</v>
      </c>
      <c r="D246" t="e">
        <f t="shared" si="4"/>
        <v>#N/A</v>
      </c>
    </row>
    <row r="247" spans="1:4" x14ac:dyDescent="0.3">
      <c r="A247" s="42" t="s">
        <v>622</v>
      </c>
      <c r="B247" s="42"/>
      <c r="C247" s="32">
        <v>1</v>
      </c>
      <c r="D247" t="e">
        <f t="shared" si="4"/>
        <v>#N/A</v>
      </c>
    </row>
    <row r="248" spans="1:4" x14ac:dyDescent="0.3">
      <c r="A248" s="41" t="s">
        <v>624</v>
      </c>
      <c r="B248" s="41"/>
      <c r="C248" s="33">
        <v>1</v>
      </c>
      <c r="D248" t="e">
        <f t="shared" si="4"/>
        <v>#N/A</v>
      </c>
    </row>
    <row r="249" spans="1:4" x14ac:dyDescent="0.3">
      <c r="A249" s="42" t="s">
        <v>627</v>
      </c>
      <c r="B249" s="42"/>
      <c r="C249" s="32">
        <v>1</v>
      </c>
      <c r="D249" t="e">
        <f t="shared" si="4"/>
        <v>#N/A</v>
      </c>
    </row>
    <row r="250" spans="1:4" x14ac:dyDescent="0.3">
      <c r="A250" s="41" t="s">
        <v>629</v>
      </c>
      <c r="B250" s="41"/>
      <c r="C250" s="33">
        <v>1</v>
      </c>
      <c r="D250" t="e">
        <f t="shared" si="4"/>
        <v>#N/A</v>
      </c>
    </row>
    <row r="251" spans="1:4" x14ac:dyDescent="0.3">
      <c r="A251" s="42" t="s">
        <v>632</v>
      </c>
      <c r="B251" s="42"/>
      <c r="C251" s="32">
        <v>1</v>
      </c>
      <c r="D251" t="e">
        <f t="shared" si="4"/>
        <v>#N/A</v>
      </c>
    </row>
    <row r="252" spans="1:4" x14ac:dyDescent="0.3">
      <c r="A252" s="41" t="s">
        <v>632</v>
      </c>
      <c r="B252" s="41"/>
      <c r="C252" s="33">
        <v>1</v>
      </c>
      <c r="D252" t="e">
        <f t="shared" si="4"/>
        <v>#N/A</v>
      </c>
    </row>
    <row r="253" spans="1:4" x14ac:dyDescent="0.3">
      <c r="A253" s="42" t="s">
        <v>632</v>
      </c>
      <c r="B253" s="42"/>
      <c r="C253" s="32">
        <v>1</v>
      </c>
      <c r="D253" t="e">
        <f t="shared" si="4"/>
        <v>#N/A</v>
      </c>
    </row>
    <row r="254" spans="1:4" x14ac:dyDescent="0.3">
      <c r="A254" s="41" t="s">
        <v>634</v>
      </c>
      <c r="B254" s="41"/>
      <c r="C254" s="33">
        <v>1</v>
      </c>
      <c r="D254" t="e">
        <f t="shared" si="4"/>
        <v>#N/A</v>
      </c>
    </row>
    <row r="255" spans="1:4" x14ac:dyDescent="0.3">
      <c r="A255" s="44" t="s">
        <v>638</v>
      </c>
      <c r="B255" s="44"/>
      <c r="C255" s="32">
        <v>1</v>
      </c>
      <c r="D255" t="e">
        <f t="shared" si="4"/>
        <v>#N/A</v>
      </c>
    </row>
    <row r="256" spans="1:4" x14ac:dyDescent="0.3">
      <c r="A256" s="41" t="s">
        <v>640</v>
      </c>
      <c r="B256" s="41"/>
      <c r="C256" s="33">
        <v>1</v>
      </c>
      <c r="D256" t="e">
        <f t="shared" si="4"/>
        <v>#N/A</v>
      </c>
    </row>
    <row r="257" spans="1:4" x14ac:dyDescent="0.3">
      <c r="A257" s="42" t="s">
        <v>642</v>
      </c>
      <c r="B257" s="42"/>
      <c r="C257" s="32">
        <v>1</v>
      </c>
      <c r="D257" t="e">
        <f t="shared" si="4"/>
        <v>#N/A</v>
      </c>
    </row>
    <row r="258" spans="1:4" x14ac:dyDescent="0.3">
      <c r="A258" s="41" t="s">
        <v>644</v>
      </c>
      <c r="B258" s="41"/>
      <c r="C258" s="33">
        <v>1</v>
      </c>
      <c r="D258" t="e">
        <f t="shared" si="4"/>
        <v>#N/A</v>
      </c>
    </row>
    <row r="259" spans="1:4" x14ac:dyDescent="0.3">
      <c r="A259" s="42" t="s">
        <v>647</v>
      </c>
      <c r="B259" s="42"/>
      <c r="C259" s="32">
        <v>1</v>
      </c>
      <c r="D259" t="e">
        <f t="shared" si="4"/>
        <v>#N/A</v>
      </c>
    </row>
    <row r="260" spans="1:4" x14ac:dyDescent="0.3">
      <c r="A260" s="23" t="s">
        <v>649</v>
      </c>
      <c r="B260" s="23"/>
      <c r="C260" s="33">
        <v>1</v>
      </c>
      <c r="D260" t="e">
        <f t="shared" si="4"/>
        <v>#N/A</v>
      </c>
    </row>
    <row r="261" spans="1:4" x14ac:dyDescent="0.3">
      <c r="A261" s="42" t="s">
        <v>652</v>
      </c>
      <c r="B261" s="42"/>
      <c r="C261" s="32">
        <v>1</v>
      </c>
      <c r="D261" t="e">
        <f t="shared" si="4"/>
        <v>#N/A</v>
      </c>
    </row>
    <row r="262" spans="1:4" x14ac:dyDescent="0.3">
      <c r="A262" s="41" t="s">
        <v>652</v>
      </c>
      <c r="B262" s="41"/>
      <c r="C262" s="33">
        <v>1</v>
      </c>
      <c r="D262" t="e">
        <f t="shared" si="4"/>
        <v>#N/A</v>
      </c>
    </row>
    <row r="263" spans="1:4" x14ac:dyDescent="0.3">
      <c r="A263" s="42" t="s">
        <v>652</v>
      </c>
      <c r="B263" s="42"/>
      <c r="C263" s="32">
        <v>1</v>
      </c>
      <c r="D263" t="e">
        <f t="shared" si="4"/>
        <v>#N/A</v>
      </c>
    </row>
    <row r="264" spans="1:4" x14ac:dyDescent="0.3">
      <c r="A264" s="41" t="s">
        <v>654</v>
      </c>
      <c r="B264" s="41"/>
      <c r="C264" s="33">
        <v>1</v>
      </c>
      <c r="D264" t="e">
        <f t="shared" si="4"/>
        <v>#N/A</v>
      </c>
    </row>
    <row r="265" spans="1:4" x14ac:dyDescent="0.3">
      <c r="A265" s="42" t="s">
        <v>657</v>
      </c>
      <c r="B265" s="42"/>
      <c r="C265" s="32">
        <v>1</v>
      </c>
      <c r="D265" t="e">
        <f t="shared" si="4"/>
        <v>#N/A</v>
      </c>
    </row>
    <row r="266" spans="1:4" x14ac:dyDescent="0.3">
      <c r="A266" s="41" t="s">
        <v>657</v>
      </c>
      <c r="B266" s="41"/>
      <c r="C266" s="33">
        <v>1</v>
      </c>
      <c r="D266" t="e">
        <f t="shared" si="4"/>
        <v>#N/A</v>
      </c>
    </row>
    <row r="267" spans="1:4" x14ac:dyDescent="0.3">
      <c r="A267" s="42" t="s">
        <v>657</v>
      </c>
      <c r="B267" s="42"/>
      <c r="C267" s="32">
        <v>1</v>
      </c>
      <c r="D267" t="e">
        <f t="shared" si="4"/>
        <v>#N/A</v>
      </c>
    </row>
    <row r="268" spans="1:4" x14ac:dyDescent="0.3">
      <c r="A268" s="41" t="s">
        <v>661</v>
      </c>
      <c r="B268" s="41"/>
      <c r="C268" s="33">
        <v>1</v>
      </c>
      <c r="D268" t="e">
        <f t="shared" si="4"/>
        <v>#N/A</v>
      </c>
    </row>
    <row r="269" spans="1:4" x14ac:dyDescent="0.3">
      <c r="A269" s="42" t="s">
        <v>663</v>
      </c>
      <c r="B269" s="42"/>
      <c r="C269" s="32">
        <v>1</v>
      </c>
      <c r="D269" t="e">
        <f t="shared" si="4"/>
        <v>#N/A</v>
      </c>
    </row>
    <row r="270" spans="1:4" x14ac:dyDescent="0.3">
      <c r="A270" s="43" t="s">
        <v>665</v>
      </c>
      <c r="B270" s="43"/>
      <c r="C270" s="33">
        <v>1</v>
      </c>
      <c r="D270" t="e">
        <f t="shared" si="4"/>
        <v>#N/A</v>
      </c>
    </row>
    <row r="271" spans="1:4" x14ac:dyDescent="0.3">
      <c r="A271" s="42" t="s">
        <v>665</v>
      </c>
      <c r="B271" s="42"/>
      <c r="C271" s="32">
        <v>1</v>
      </c>
      <c r="D271" t="e">
        <f t="shared" si="4"/>
        <v>#N/A</v>
      </c>
    </row>
    <row r="272" spans="1:4" x14ac:dyDescent="0.3">
      <c r="A272" s="41" t="s">
        <v>667</v>
      </c>
      <c r="B272" s="41"/>
      <c r="C272" s="33">
        <v>1</v>
      </c>
      <c r="D272" t="e">
        <f t="shared" si="4"/>
        <v>#N/A</v>
      </c>
    </row>
    <row r="273" spans="1:4" x14ac:dyDescent="0.3">
      <c r="A273" s="42" t="s">
        <v>670</v>
      </c>
      <c r="B273" s="42"/>
      <c r="C273" s="32">
        <v>1</v>
      </c>
      <c r="D273" t="e">
        <f t="shared" si="4"/>
        <v>#N/A</v>
      </c>
    </row>
    <row r="274" spans="1:4" x14ac:dyDescent="0.3">
      <c r="A274" s="23" t="s">
        <v>672</v>
      </c>
      <c r="B274" s="23"/>
      <c r="C274" s="33">
        <v>1</v>
      </c>
      <c r="D274" t="e">
        <f t="shared" si="4"/>
        <v>#N/A</v>
      </c>
    </row>
    <row r="275" spans="1:4" x14ac:dyDescent="0.3">
      <c r="A275" s="42" t="s">
        <v>675</v>
      </c>
      <c r="B275" s="42"/>
      <c r="C275" s="32">
        <v>1</v>
      </c>
      <c r="D275" t="e">
        <f t="shared" si="4"/>
        <v>#N/A</v>
      </c>
    </row>
    <row r="276" spans="1:4" x14ac:dyDescent="0.3">
      <c r="A276" s="41" t="s">
        <v>678</v>
      </c>
      <c r="B276" s="41"/>
      <c r="C276" s="33">
        <v>1</v>
      </c>
      <c r="D276" t="e">
        <f t="shared" si="4"/>
        <v>#N/A</v>
      </c>
    </row>
    <row r="277" spans="1:4" x14ac:dyDescent="0.3">
      <c r="A277" s="47" t="s">
        <v>680</v>
      </c>
      <c r="B277" s="47"/>
      <c r="C277" s="46">
        <v>1</v>
      </c>
      <c r="D277" t="e">
        <f>VLOOKUP(B277,A:C,3,FALSE)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Laure Sandoz</dc:creator>
  <cp:keywords/>
  <dc:description/>
  <cp:lastModifiedBy>Acheteur</cp:lastModifiedBy>
  <cp:revision/>
  <dcterms:created xsi:type="dcterms:W3CDTF">2023-09-27T05:43:02Z</dcterms:created>
  <dcterms:modified xsi:type="dcterms:W3CDTF">2023-10-07T16:55:57Z</dcterms:modified>
  <cp:category/>
  <cp:contentStatus/>
</cp:coreProperties>
</file>